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William\Desktop\CONQA\_Git\CONQA\DBC\24535\"/>
    </mc:Choice>
  </mc:AlternateContent>
  <xr:revisionPtr revIDLastSave="0" documentId="13_ncr:1_{863A9AD8-203A-4FDF-B22B-782A2E698716}" xr6:coauthVersionLast="47" xr6:coauthVersionMax="47" xr10:uidLastSave="{00000000-0000-0000-0000-000000000000}"/>
  <bookViews>
    <workbookView xWindow="1350" yWindow="810" windowWidth="28545" windowHeight="18120" xr2:uid="{00000000-000D-0000-FFFF-FFFF00000000}"/>
  </bookViews>
  <sheets>
    <sheet name="Dunedin Hospital" sheetId="2" r:id="rId1"/>
  </sheets>
  <definedNames>
    <definedName name="_xlnm._FilterDatabase" localSheetId="0" hidden="1">'Dunedin Hospital'!$A$1:$AO$6857</definedName>
    <definedName name="ACU">'Dunedin Hospital'!$L$1765</definedName>
    <definedName name="AHU">'Dunedin Hospital'!$K$3642</definedName>
    <definedName name="att">'Dunedin Hospital'!$K$1602</definedName>
    <definedName name="CA">'Dunedin Hospital'!$K$1040</definedName>
    <definedName name="Ceiling">'Dunedin Hospital'!$J$1306:$J$1316</definedName>
    <definedName name="duct">'Dunedin Hospital'!$K$2026</definedName>
    <definedName name="F">'Dunedin Hospital'!$K$1298</definedName>
    <definedName name="Fan">'Dunedin Hospital'!$K$3607</definedName>
    <definedName name="FCU">'Dunedin Hospital'!$K$1491</definedName>
    <definedName name="FCUA">'Dunedin Hospital'!$L$1758</definedName>
    <definedName name="flex">'Dunedin Hospital'!$K$2027</definedName>
    <definedName name="FLT">'Dunedin Hospital'!$K$3639</definedName>
    <definedName name="HUM">'Dunedin Hospital'!$L$3923</definedName>
    <definedName name="Med">'Dunedin Hospital'!$K$1467</definedName>
    <definedName name="Ø32">'Dunedin Hospital'!#REF!</definedName>
    <definedName name="P">'Dunedin Hospital'!$K$3678</definedName>
    <definedName name="pipe">'Dunedin Hospital'!$K$2028</definedName>
    <definedName name="pvc">'Dunedin Hospital'!$K$2030</definedName>
    <definedName name="S">'Dunedin Hospital'!$K$1386</definedName>
    <definedName name="V">'Dunedin Hospital'!$K$1487</definedName>
    <definedName name="VAV">'Dunedin Hospital'!$J$1167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88" i="2" l="1"/>
  <c r="K4287" i="2"/>
  <c r="K4286" i="2"/>
  <c r="K4285" i="2"/>
  <c r="K4284" i="2"/>
  <c r="K4283" i="2"/>
  <c r="K4282" i="2"/>
  <c r="K4281" i="2"/>
  <c r="K4280" i="2"/>
  <c r="K4279" i="2"/>
  <c r="K4277" i="2"/>
  <c r="K4276" i="2"/>
  <c r="K4275" i="2"/>
  <c r="K4273" i="2"/>
  <c r="K4272" i="2"/>
  <c r="K4271" i="2"/>
  <c r="K4269" i="2"/>
  <c r="K4268" i="2"/>
  <c r="K4267" i="2"/>
  <c r="L3586" i="2"/>
  <c r="L3587" i="2"/>
  <c r="L3753" i="2"/>
  <c r="L3765" i="2"/>
  <c r="L3781" i="2"/>
  <c r="L3836" i="2"/>
  <c r="L3935" i="2"/>
  <c r="L3936" i="2"/>
  <c r="L3967" i="2"/>
  <c r="L842" i="2"/>
  <c r="L3551" i="2"/>
  <c r="L3488" i="2"/>
  <c r="L3463" i="2"/>
  <c r="L3453" i="2"/>
  <c r="L2899" i="2"/>
  <c r="L2887" i="2"/>
  <c r="L2864" i="2"/>
  <c r="L2862" i="2"/>
  <c r="L2637" i="2"/>
  <c r="L2568" i="2"/>
  <c r="L2553" i="2"/>
  <c r="L2306" i="2"/>
  <c r="L2302" i="2"/>
  <c r="L2253" i="2"/>
  <c r="L2247" i="2"/>
  <c r="L2061" i="2"/>
  <c r="L2038" i="2"/>
  <c r="L646" i="2"/>
  <c r="L20" i="2"/>
  <c r="L1789" i="2"/>
  <c r="L1713" i="2"/>
  <c r="L1491" i="2"/>
  <c r="L1365" i="2"/>
  <c r="L1362" i="2"/>
  <c r="L1361" i="2"/>
  <c r="L1146" i="2"/>
  <c r="L1069" i="2"/>
  <c r="L1068" i="2"/>
  <c r="L1066" i="2"/>
  <c r="L1029" i="2"/>
  <c r="L1010" i="2"/>
  <c r="L991" i="2"/>
  <c r="L988" i="2"/>
  <c r="L963" i="2"/>
  <c r="L866" i="2"/>
  <c r="L813" i="2"/>
  <c r="L603" i="2"/>
  <c r="L492" i="2"/>
  <c r="L391" i="2"/>
  <c r="L279" i="2"/>
  <c r="L169" i="2"/>
  <c r="L170" i="2"/>
  <c r="L171" i="2"/>
  <c r="L172" i="2"/>
  <c r="L168" i="2"/>
  <c r="L39" i="2"/>
  <c r="L27" i="2"/>
  <c r="L25" i="2"/>
  <c r="L3771" i="2"/>
  <c r="L3772" i="2"/>
  <c r="K1168" i="2"/>
  <c r="K3664" i="2"/>
  <c r="K3077" i="2"/>
  <c r="K4183" i="2"/>
  <c r="K4040" i="2"/>
  <c r="K4018" i="2"/>
  <c r="K3861" i="2"/>
  <c r="K3787" i="2"/>
  <c r="K3629" i="2"/>
  <c r="K3615" i="2"/>
  <c r="K3614" i="2"/>
  <c r="K3613" i="2"/>
  <c r="K3608" i="2"/>
  <c r="K2840" i="2"/>
  <c r="K2839" i="2"/>
  <c r="K2838" i="2"/>
  <c r="K1169" i="2"/>
  <c r="L1031" i="2"/>
  <c r="K2128" i="2"/>
  <c r="J2128" i="2"/>
  <c r="K2206" i="2"/>
  <c r="J2206" i="2"/>
  <c r="K2189" i="2"/>
  <c r="J2189" i="2"/>
  <c r="K1986" i="2"/>
  <c r="J1986" i="2"/>
  <c r="K1981" i="2"/>
  <c r="J1981" i="2"/>
  <c r="K1370" i="2"/>
  <c r="J1370" i="2"/>
  <c r="K1389" i="2"/>
  <c r="J1389" i="2"/>
  <c r="K1234" i="2"/>
  <c r="J1234" i="2"/>
  <c r="K1642" i="2"/>
  <c r="J1642" i="2"/>
  <c r="K1692" i="2"/>
  <c r="J1692" i="2"/>
  <c r="K740" i="2"/>
  <c r="J740" i="2"/>
  <c r="K739" i="2"/>
  <c r="J739" i="2"/>
  <c r="K738" i="2"/>
  <c r="J738" i="2"/>
  <c r="K737" i="2"/>
  <c r="J737" i="2"/>
  <c r="K457" i="2"/>
  <c r="J457" i="2"/>
  <c r="K488" i="2"/>
  <c r="J488" i="2"/>
  <c r="K139" i="2"/>
  <c r="J139" i="2"/>
  <c r="K3967" i="2"/>
  <c r="K3781" i="2"/>
  <c r="L3888" i="2"/>
  <c r="L3770" i="2"/>
  <c r="K4185" i="2"/>
  <c r="K3966" i="2"/>
  <c r="K4039" i="2"/>
  <c r="K650" i="2"/>
  <c r="K638" i="2"/>
  <c r="K748" i="2"/>
  <c r="J748" i="2"/>
  <c r="K749" i="2"/>
  <c r="K465" i="2"/>
  <c r="K464" i="2"/>
  <c r="J465" i="2"/>
  <c r="K928" i="2"/>
  <c r="K4182" i="2"/>
  <c r="K4157" i="2"/>
  <c r="K4032" i="2"/>
  <c r="K4031" i="2"/>
  <c r="K4030" i="2"/>
  <c r="K4029" i="2"/>
  <c r="K4028" i="2"/>
  <c r="K4027" i="2"/>
  <c r="K3882" i="2"/>
  <c r="K4026" i="2"/>
  <c r="K3881" i="2"/>
  <c r="K3880" i="2"/>
  <c r="K3879" i="2"/>
  <c r="K4025" i="2"/>
  <c r="K3815" i="2"/>
  <c r="K3878" i="2"/>
  <c r="K4023" i="2"/>
  <c r="K4072" i="2"/>
  <c r="K4070" i="2"/>
  <c r="K3964" i="2"/>
  <c r="K3963" i="2"/>
  <c r="K3962" i="2"/>
  <c r="K3961" i="2"/>
  <c r="K3874" i="2"/>
  <c r="K3873" i="2"/>
  <c r="K3872" i="2"/>
  <c r="K3728" i="2"/>
  <c r="K3727" i="2"/>
  <c r="K3726" i="2"/>
  <c r="K3725" i="2"/>
  <c r="K3724" i="2"/>
  <c r="K3812" i="2"/>
  <c r="K3723" i="2"/>
  <c r="K3722" i="2"/>
  <c r="K4022" i="2"/>
  <c r="K4021" i="2"/>
  <c r="K3871" i="2"/>
  <c r="K4135" i="2"/>
  <c r="K4134" i="2"/>
  <c r="K3774" i="2"/>
  <c r="K3773" i="2"/>
  <c r="L3926" i="2"/>
  <c r="L3925" i="2"/>
  <c r="L3924" i="2"/>
  <c r="K3821" i="2"/>
  <c r="K3482" i="2"/>
  <c r="K3348" i="2"/>
  <c r="K3195" i="2"/>
  <c r="K3096" i="2"/>
  <c r="K2965" i="2"/>
  <c r="K2916" i="2"/>
  <c r="K2909" i="2"/>
  <c r="K2855" i="2"/>
  <c r="K2597" i="2"/>
  <c r="K2536" i="2"/>
  <c r="K2505" i="2"/>
  <c r="K2498" i="2"/>
  <c r="K2466" i="2"/>
  <c r="K2383" i="2"/>
  <c r="K2265" i="2"/>
  <c r="K2074" i="2"/>
  <c r="K2000" i="2"/>
  <c r="K1092" i="2"/>
  <c r="K3719" i="2"/>
  <c r="K3718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26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197" i="2"/>
  <c r="K417" i="2"/>
  <c r="K262" i="2"/>
  <c r="K4224" i="2"/>
  <c r="K4223" i="2"/>
  <c r="K4265" i="2"/>
  <c r="K4264" i="2"/>
  <c r="K4193" i="2"/>
  <c r="K4192" i="2"/>
  <c r="K4191" i="2"/>
  <c r="K4190" i="2"/>
  <c r="K4187" i="2"/>
  <c r="K4181" i="2"/>
  <c r="K4180" i="2"/>
  <c r="K4179" i="2"/>
  <c r="K4178" i="2"/>
  <c r="K4177" i="2"/>
  <c r="K4176" i="2"/>
  <c r="K4175" i="2"/>
  <c r="K4174" i="2"/>
  <c r="K4173" i="2"/>
  <c r="K4172" i="2"/>
  <c r="K4171" i="2"/>
  <c r="K4170" i="2"/>
  <c r="K4169" i="2"/>
  <c r="K4168" i="2"/>
  <c r="K4167" i="2"/>
  <c r="K4166" i="2"/>
  <c r="K4165" i="2"/>
  <c r="K4164" i="2"/>
  <c r="K4163" i="2"/>
  <c r="K4162" i="2"/>
  <c r="L4161" i="2"/>
  <c r="K4160" i="2"/>
  <c r="K4159" i="2"/>
  <c r="K4158" i="2"/>
  <c r="K4156" i="2"/>
  <c r="K4155" i="2"/>
  <c r="K4154" i="2"/>
  <c r="K4153" i="2"/>
  <c r="K4152" i="2"/>
  <c r="K4151" i="2"/>
  <c r="K4150" i="2"/>
  <c r="L4149" i="2"/>
  <c r="K4148" i="2"/>
  <c r="K4146" i="2"/>
  <c r="K4145" i="2"/>
  <c r="K4144" i="2"/>
  <c r="K4143" i="2"/>
  <c r="K4133" i="2"/>
  <c r="K4132" i="2"/>
  <c r="K4123" i="2"/>
  <c r="K4122" i="2"/>
  <c r="K4121" i="2"/>
  <c r="K4118" i="2"/>
  <c r="K4119" i="2"/>
  <c r="K4120" i="2"/>
  <c r="K4117" i="2"/>
  <c r="K4116" i="2"/>
  <c r="K4115" i="2"/>
  <c r="K4114" i="2"/>
  <c r="K4113" i="2"/>
  <c r="K4112" i="2"/>
  <c r="K4111" i="2"/>
  <c r="K4110" i="2"/>
  <c r="K4109" i="2"/>
  <c r="K4108" i="2"/>
  <c r="K4107" i="2"/>
  <c r="K4106" i="2"/>
  <c r="K4105" i="2"/>
  <c r="K4104" i="2"/>
  <c r="K4101" i="2"/>
  <c r="K4100" i="2"/>
  <c r="K4099" i="2"/>
  <c r="K4098" i="2"/>
  <c r="K4097" i="2"/>
  <c r="K4096" i="2"/>
  <c r="K4095" i="2"/>
  <c r="K4094" i="2"/>
  <c r="K4093" i="2"/>
  <c r="K4092" i="2"/>
  <c r="K4091" i="2"/>
  <c r="K4090" i="2"/>
  <c r="K4089" i="2"/>
  <c r="K4088" i="2"/>
  <c r="K4087" i="2"/>
  <c r="K4086" i="2"/>
  <c r="K4085" i="2"/>
  <c r="K4084" i="2"/>
  <c r="K4083" i="2"/>
  <c r="K4082" i="2"/>
  <c r="K4079" i="2"/>
  <c r="K4078" i="2"/>
  <c r="K4077" i="2"/>
  <c r="K4076" i="2"/>
  <c r="K4065" i="2"/>
  <c r="K4064" i="2"/>
  <c r="K4063" i="2"/>
  <c r="K4062" i="2"/>
  <c r="K4061" i="2"/>
  <c r="K4060" i="2"/>
  <c r="K4059" i="2"/>
  <c r="K4058" i="2"/>
  <c r="K4057" i="2"/>
  <c r="K4056" i="2"/>
  <c r="K4054" i="2"/>
  <c r="K4053" i="2"/>
  <c r="K4052" i="2"/>
  <c r="K4051" i="2"/>
  <c r="K4049" i="2"/>
  <c r="K4048" i="2"/>
  <c r="K4047" i="2"/>
  <c r="K4044" i="2"/>
  <c r="K4043" i="2"/>
  <c r="K4042" i="2"/>
  <c r="K4020" i="2"/>
  <c r="K4017" i="2"/>
  <c r="K4016" i="2"/>
  <c r="K4015" i="2"/>
  <c r="K4014" i="2"/>
  <c r="K4013" i="2"/>
  <c r="K4012" i="2"/>
  <c r="K4011" i="2"/>
  <c r="K4010" i="2"/>
  <c r="K4009" i="2"/>
  <c r="K4008" i="2"/>
  <c r="K4007" i="2"/>
  <c r="K4006" i="2"/>
  <c r="K4005" i="2"/>
  <c r="K4004" i="2"/>
  <c r="K4003" i="2"/>
  <c r="K4002" i="2"/>
  <c r="K4001" i="2"/>
  <c r="K4000" i="2"/>
  <c r="K3999" i="2"/>
  <c r="L3998" i="2"/>
  <c r="L3997" i="2"/>
  <c r="K3996" i="2"/>
  <c r="K3995" i="2"/>
  <c r="K3994" i="2"/>
  <c r="K3993" i="2"/>
  <c r="K3992" i="2"/>
  <c r="K3991" i="2"/>
  <c r="K3990" i="2"/>
  <c r="K3989" i="2"/>
  <c r="K3988" i="2"/>
  <c r="K3987" i="2"/>
  <c r="L3986" i="2"/>
  <c r="L3985" i="2"/>
  <c r="K3984" i="2"/>
  <c r="K3983" i="2"/>
  <c r="L3982" i="2"/>
  <c r="K3981" i="2"/>
  <c r="K3980" i="2"/>
  <c r="K3979" i="2"/>
  <c r="K3978" i="2"/>
  <c r="K3977" i="2"/>
  <c r="K3973" i="2"/>
  <c r="K3972" i="2"/>
  <c r="K3971" i="2"/>
  <c r="K3970" i="2"/>
  <c r="K3969" i="2"/>
  <c r="K3960" i="2"/>
  <c r="K3959" i="2"/>
  <c r="K3958" i="2"/>
  <c r="K3957" i="2"/>
  <c r="K3956" i="2"/>
  <c r="K3955" i="2"/>
  <c r="L3950" i="2"/>
  <c r="K3949" i="2"/>
  <c r="K3948" i="2"/>
  <c r="L3947" i="2"/>
  <c r="L3946" i="2"/>
  <c r="K3945" i="2"/>
  <c r="K3944" i="2"/>
  <c r="L3943" i="2"/>
  <c r="K3942" i="2"/>
  <c r="K3941" i="2"/>
  <c r="L3940" i="2"/>
  <c r="K3939" i="2"/>
  <c r="K3938" i="2"/>
  <c r="K3937" i="2"/>
  <c r="K3936" i="2"/>
  <c r="K3935" i="2"/>
  <c r="K3930" i="2"/>
  <c r="K3929" i="2"/>
  <c r="L3921" i="2"/>
  <c r="L3920" i="2"/>
  <c r="K3919" i="2"/>
  <c r="K3918" i="2"/>
  <c r="K3917" i="2"/>
  <c r="K3916" i="2"/>
  <c r="L3912" i="2"/>
  <c r="K3911" i="2"/>
  <c r="K3910" i="2"/>
  <c r="K3908" i="2"/>
  <c r="K3907" i="2"/>
  <c r="K3906" i="2"/>
  <c r="K3905" i="2"/>
  <c r="K3904" i="2"/>
  <c r="K3902" i="2"/>
  <c r="K3901" i="2"/>
  <c r="K3900" i="2"/>
  <c r="K3899" i="2"/>
  <c r="K3896" i="2"/>
  <c r="K3895" i="2"/>
  <c r="K3894" i="2"/>
  <c r="K3893" i="2"/>
  <c r="K3892" i="2"/>
  <c r="K3870" i="2"/>
  <c r="K3869" i="2"/>
  <c r="K3868" i="2"/>
  <c r="K3867" i="2"/>
  <c r="K3866" i="2"/>
  <c r="K3865" i="2"/>
  <c r="K3864" i="2"/>
  <c r="K3863" i="2"/>
  <c r="K3862" i="2"/>
  <c r="K3858" i="2"/>
  <c r="K3857" i="2"/>
  <c r="K3856" i="2"/>
  <c r="K3855" i="2"/>
  <c r="K3851" i="2"/>
  <c r="K3850" i="2"/>
  <c r="K3849" i="2"/>
  <c r="K3848" i="2"/>
  <c r="K3847" i="2"/>
  <c r="K3846" i="2"/>
  <c r="K3845" i="2"/>
  <c r="K3844" i="2"/>
  <c r="K3843" i="2"/>
  <c r="K3842" i="2"/>
  <c r="K3841" i="2"/>
  <c r="K3840" i="2"/>
  <c r="K3839" i="2"/>
  <c r="K3838" i="2"/>
  <c r="K3837" i="2"/>
  <c r="K3836" i="2"/>
  <c r="K3835" i="2"/>
  <c r="K3834" i="2"/>
  <c r="K3833" i="2"/>
  <c r="K3832" i="2"/>
  <c r="K3831" i="2"/>
  <c r="K3827" i="2"/>
  <c r="K3826" i="2"/>
  <c r="K3825" i="2"/>
  <c r="K3824" i="2"/>
  <c r="K3823" i="2"/>
  <c r="K3822" i="2"/>
  <c r="K3820" i="2"/>
  <c r="K3819" i="2"/>
  <c r="K3818" i="2"/>
  <c r="K3817" i="2"/>
  <c r="K3811" i="2"/>
  <c r="K3810" i="2"/>
  <c r="K3809" i="2"/>
  <c r="K3808" i="2"/>
  <c r="K3807" i="2"/>
  <c r="K3806" i="2"/>
  <c r="K3805" i="2"/>
  <c r="K3804" i="2"/>
  <c r="K3803" i="2"/>
  <c r="K3802" i="2"/>
  <c r="K3801" i="2"/>
  <c r="K3800" i="2"/>
  <c r="K3799" i="2"/>
  <c r="K3798" i="2"/>
  <c r="K3797" i="2"/>
  <c r="K3796" i="2"/>
  <c r="K3795" i="2"/>
  <c r="K3794" i="2"/>
  <c r="K3793" i="2"/>
  <c r="K3792" i="2"/>
  <c r="K3791" i="2"/>
  <c r="K3790" i="2"/>
  <c r="K3789" i="2"/>
  <c r="K3788" i="2"/>
  <c r="K3786" i="2"/>
  <c r="K3785" i="2"/>
  <c r="K3784" i="2"/>
  <c r="K3783" i="2"/>
  <c r="K3778" i="2"/>
  <c r="K3777" i="2"/>
  <c r="L3776" i="2"/>
  <c r="L3769" i="2"/>
  <c r="L3768" i="2"/>
  <c r="L3767" i="2"/>
  <c r="K3765" i="2"/>
  <c r="L3764" i="2"/>
  <c r="L3763" i="2"/>
  <c r="K3760" i="2"/>
  <c r="K3759" i="2"/>
  <c r="K3758" i="2"/>
  <c r="K3757" i="2"/>
  <c r="K3756" i="2"/>
  <c r="K3755" i="2"/>
  <c r="K3753" i="2"/>
  <c r="K3752" i="2"/>
  <c r="L3749" i="2"/>
  <c r="L3748" i="2"/>
  <c r="K3747" i="2"/>
  <c r="K3746" i="2"/>
  <c r="K3745" i="2"/>
  <c r="K3744" i="2"/>
  <c r="K3743" i="2"/>
  <c r="K3741" i="2"/>
  <c r="K3742" i="2"/>
  <c r="K3740" i="2"/>
  <c r="K3736" i="2"/>
  <c r="K3735" i="2"/>
  <c r="K3734" i="2"/>
  <c r="K3733" i="2"/>
  <c r="K3732" i="2"/>
  <c r="K3717" i="2"/>
  <c r="K3716" i="2"/>
  <c r="K3715" i="2"/>
  <c r="K3710" i="2"/>
  <c r="K3709" i="2"/>
  <c r="K3708" i="2"/>
  <c r="K3707" i="2"/>
  <c r="K3706" i="2"/>
  <c r="K3705" i="2"/>
  <c r="K3704" i="2"/>
  <c r="K3703" i="2"/>
  <c r="K3702" i="2"/>
  <c r="K3701" i="2"/>
  <c r="K3700" i="2"/>
  <c r="K3699" i="2"/>
  <c r="K3698" i="2"/>
  <c r="K3697" i="2"/>
  <c r="K3696" i="2"/>
  <c r="K3695" i="2"/>
  <c r="K3694" i="2"/>
  <c r="K3693" i="2"/>
  <c r="K3692" i="2"/>
  <c r="K3691" i="2"/>
  <c r="K3690" i="2"/>
  <c r="K3689" i="2"/>
  <c r="K3688" i="2"/>
  <c r="K3687" i="2"/>
  <c r="K3686" i="2"/>
  <c r="K3685" i="2"/>
  <c r="K3684" i="2"/>
  <c r="K3683" i="2"/>
  <c r="K3682" i="2"/>
  <c r="K3681" i="2"/>
  <c r="K3679" i="2"/>
  <c r="L3677" i="2"/>
  <c r="K3676" i="2"/>
  <c r="L3675" i="2"/>
  <c r="K3674" i="2"/>
  <c r="K3666" i="2"/>
  <c r="K3665" i="2"/>
  <c r="K3663" i="2"/>
  <c r="K3662" i="2"/>
  <c r="K3661" i="2"/>
  <c r="K3660" i="2"/>
  <c r="K3659" i="2"/>
  <c r="K3658" i="2"/>
  <c r="K3657" i="2"/>
  <c r="K3656" i="2"/>
  <c r="K3648" i="2"/>
  <c r="L3647" i="2"/>
  <c r="K3646" i="2"/>
  <c r="K3645" i="2"/>
  <c r="K3644" i="2"/>
  <c r="K3643" i="2"/>
  <c r="K3641" i="2"/>
  <c r="K3640" i="2"/>
  <c r="K3638" i="2"/>
  <c r="K3637" i="2"/>
  <c r="K3636" i="2"/>
  <c r="K3635" i="2"/>
  <c r="K3634" i="2"/>
  <c r="K3633" i="2"/>
  <c r="K3632" i="2"/>
  <c r="K3631" i="2"/>
  <c r="K3623" i="2"/>
  <c r="K3622" i="2"/>
  <c r="K3621" i="2"/>
  <c r="K3620" i="2"/>
  <c r="K3619" i="2"/>
  <c r="K3612" i="2"/>
  <c r="K3611" i="2"/>
  <c r="K3610" i="2"/>
  <c r="K3605" i="2"/>
  <c r="K3601" i="2"/>
  <c r="K3600" i="2"/>
  <c r="K3599" i="2"/>
  <c r="K3596" i="2"/>
  <c r="K3595" i="2"/>
  <c r="K3594" i="2"/>
  <c r="K3593" i="2"/>
  <c r="K3592" i="2"/>
  <c r="L3590" i="2"/>
  <c r="K3589" i="2"/>
  <c r="K3588" i="2"/>
  <c r="K3587" i="2"/>
  <c r="K3586" i="2"/>
  <c r="K3579" i="2"/>
  <c r="K3578" i="2"/>
  <c r="K3577" i="2"/>
  <c r="K3576" i="2"/>
  <c r="K3563" i="2"/>
  <c r="K3559" i="2"/>
  <c r="K3558" i="2"/>
  <c r="K3557" i="2"/>
  <c r="K3553" i="2"/>
  <c r="K3552" i="2"/>
  <c r="K3551" i="2"/>
  <c r="K3547" i="2"/>
  <c r="K3546" i="2"/>
  <c r="K3542" i="2"/>
  <c r="K3541" i="2"/>
  <c r="K3540" i="2"/>
  <c r="K3539" i="2"/>
  <c r="K3538" i="2"/>
  <c r="K3532" i="2"/>
  <c r="K3528" i="2"/>
  <c r="K3527" i="2"/>
  <c r="K3526" i="2"/>
  <c r="K3525" i="2"/>
  <c r="K3502" i="2"/>
  <c r="K3501" i="2"/>
  <c r="K3500" i="2"/>
  <c r="K3495" i="2"/>
  <c r="K3491" i="2"/>
  <c r="K3488" i="2"/>
  <c r="K3487" i="2"/>
  <c r="K3483" i="2"/>
  <c r="K3481" i="2"/>
  <c r="K3480" i="2"/>
  <c r="K3479" i="2"/>
  <c r="K3478" i="2"/>
  <c r="K3477" i="2"/>
  <c r="K3476" i="2"/>
  <c r="K3475" i="2"/>
  <c r="K3474" i="2"/>
  <c r="K3473" i="2"/>
  <c r="K3472" i="2"/>
  <c r="K3470" i="2"/>
  <c r="K3465" i="2"/>
  <c r="K3463" i="2"/>
  <c r="K3464" i="2"/>
  <c r="K3453" i="2"/>
  <c r="K3452" i="2"/>
  <c r="K3451" i="2"/>
  <c r="K3450" i="2"/>
  <c r="K3446" i="2"/>
  <c r="K3445" i="2"/>
  <c r="K3444" i="2"/>
  <c r="K3443" i="2"/>
  <c r="K3436" i="2"/>
  <c r="K3435" i="2"/>
  <c r="K3434" i="2"/>
  <c r="K3430" i="2"/>
  <c r="K3429" i="2"/>
  <c r="K3428" i="2"/>
  <c r="K3424" i="2"/>
  <c r="K3423" i="2"/>
  <c r="K3422" i="2"/>
  <c r="K3418" i="2"/>
  <c r="K3417" i="2"/>
  <c r="K3416" i="2"/>
  <c r="K3412" i="2"/>
  <c r="K3411" i="2"/>
  <c r="K3410" i="2"/>
  <c r="K3406" i="2"/>
  <c r="K3405" i="2"/>
  <c r="K3404" i="2"/>
  <c r="K3400" i="2"/>
  <c r="K3399" i="2"/>
  <c r="K3398" i="2"/>
  <c r="K3392" i="2"/>
  <c r="K3391" i="2"/>
  <c r="K3390" i="2"/>
  <c r="K3387" i="2"/>
  <c r="K3386" i="2"/>
  <c r="K3385" i="2"/>
  <c r="K3382" i="2"/>
  <c r="K3381" i="2"/>
  <c r="K3380" i="2"/>
  <c r="K3377" i="2"/>
  <c r="K3376" i="2"/>
  <c r="K3375" i="2"/>
  <c r="K3373" i="2"/>
  <c r="K3372" i="2"/>
  <c r="K3370" i="2"/>
  <c r="K3369" i="2"/>
  <c r="K3368" i="2"/>
  <c r="K3366" i="2"/>
  <c r="K3365" i="2"/>
  <c r="K3363" i="2"/>
  <c r="K3362" i="2"/>
  <c r="K3358" i="2"/>
  <c r="K3357" i="2"/>
  <c r="K3356" i="2"/>
  <c r="K3355" i="2"/>
  <c r="K3354" i="2"/>
  <c r="K3353" i="2"/>
  <c r="K3349" i="2"/>
  <c r="K3347" i="2"/>
  <c r="K3346" i="2"/>
  <c r="K3345" i="2"/>
  <c r="K3344" i="2"/>
  <c r="K3343" i="2"/>
  <c r="K3341" i="2"/>
  <c r="K3340" i="2"/>
  <c r="K3339" i="2"/>
  <c r="K3338" i="2"/>
  <c r="K3336" i="2"/>
  <c r="K3334" i="2"/>
  <c r="K3329" i="2"/>
  <c r="K3328" i="2"/>
  <c r="K3327" i="2"/>
  <c r="K3326" i="2"/>
  <c r="K3325" i="2"/>
  <c r="K3324" i="2"/>
  <c r="K3323" i="2"/>
  <c r="K3322" i="2"/>
  <c r="K3321" i="2"/>
  <c r="K3305" i="2"/>
  <c r="K3303" i="2"/>
  <c r="K3302" i="2"/>
  <c r="K3297" i="2"/>
  <c r="K3296" i="2"/>
  <c r="K3295" i="2"/>
  <c r="K3294" i="2"/>
  <c r="K3293" i="2"/>
  <c r="K3292" i="2"/>
  <c r="K3291" i="2"/>
  <c r="K3290" i="2"/>
  <c r="K3289" i="2"/>
  <c r="K3272" i="2"/>
  <c r="K3268" i="2"/>
  <c r="K3267" i="2"/>
  <c r="K3266" i="2"/>
  <c r="K3265" i="2"/>
  <c r="K3261" i="2"/>
  <c r="K3260" i="2"/>
  <c r="K3259" i="2"/>
  <c r="K3258" i="2"/>
  <c r="K3252" i="2"/>
  <c r="K3251" i="2"/>
  <c r="K3249" i="2"/>
  <c r="K3246" i="2"/>
  <c r="K3245" i="2"/>
  <c r="K3243" i="2"/>
  <c r="K3242" i="2"/>
  <c r="K3240" i="2"/>
  <c r="K3238" i="2"/>
  <c r="K3237" i="2"/>
  <c r="K3236" i="2"/>
  <c r="K3225" i="2"/>
  <c r="K3223" i="2"/>
  <c r="K3222" i="2"/>
  <c r="K3218" i="2"/>
  <c r="K3213" i="2"/>
  <c r="K3212" i="2"/>
  <c r="K3211" i="2"/>
  <c r="K3210" i="2"/>
  <c r="K3209" i="2"/>
  <c r="K3208" i="2"/>
  <c r="K3207" i="2"/>
  <c r="K3206" i="2"/>
  <c r="K3205" i="2"/>
  <c r="K3201" i="2"/>
  <c r="K3194" i="2"/>
  <c r="K3193" i="2"/>
  <c r="K3192" i="2"/>
  <c r="K3191" i="2"/>
  <c r="K3190" i="2"/>
  <c r="K3189" i="2"/>
  <c r="K3188" i="2"/>
  <c r="K3180" i="2"/>
  <c r="K3179" i="2"/>
  <c r="K3178" i="2"/>
  <c r="K3177" i="2"/>
  <c r="K3176" i="2"/>
  <c r="K3175" i="2"/>
  <c r="K3174" i="2"/>
  <c r="K3173" i="2"/>
  <c r="K3172" i="2"/>
  <c r="K3171" i="2"/>
  <c r="K3170" i="2"/>
  <c r="K3169" i="2"/>
  <c r="K3159" i="2"/>
  <c r="K3158" i="2"/>
  <c r="K3156" i="2"/>
  <c r="K3155" i="2"/>
  <c r="K3154" i="2"/>
  <c r="K3153" i="2"/>
  <c r="K3150" i="2"/>
  <c r="K3149" i="2"/>
  <c r="K3146" i="2"/>
  <c r="K3145" i="2"/>
  <c r="K3137" i="2"/>
  <c r="K3136" i="2"/>
  <c r="K3135" i="2"/>
  <c r="K3128" i="2"/>
  <c r="K3127" i="2"/>
  <c r="K3126" i="2"/>
  <c r="K3125" i="2"/>
  <c r="K3124" i="2"/>
  <c r="K3123" i="2"/>
  <c r="K3106" i="2"/>
  <c r="K3100" i="2"/>
  <c r="K3099" i="2"/>
  <c r="K3098" i="2"/>
  <c r="K3097" i="2"/>
  <c r="K3095" i="2"/>
  <c r="K3094" i="2"/>
  <c r="K3092" i="2"/>
  <c r="K3089" i="2"/>
  <c r="K3086" i="2"/>
  <c r="K3078" i="2"/>
  <c r="K3076" i="2"/>
  <c r="K3075" i="2"/>
  <c r="K3074" i="2"/>
  <c r="K3073" i="2"/>
  <c r="K3072" i="2"/>
  <c r="K3071" i="2"/>
  <c r="K3070" i="2"/>
  <c r="K3069" i="2"/>
  <c r="K3068" i="2"/>
  <c r="K3067" i="2"/>
  <c r="K3065" i="2"/>
  <c r="K3064" i="2"/>
  <c r="K3063" i="2"/>
  <c r="K3062" i="2"/>
  <c r="K3061" i="2"/>
  <c r="K3060" i="2"/>
  <c r="K3059" i="2"/>
  <c r="K3038" i="2"/>
  <c r="K3037" i="2"/>
  <c r="K3036" i="2"/>
  <c r="K3035" i="2"/>
  <c r="K3034" i="2"/>
  <c r="K3033" i="2"/>
  <c r="K3032" i="2"/>
  <c r="K3031" i="2"/>
  <c r="K3030" i="2"/>
  <c r="K3014" i="2"/>
  <c r="K3007" i="2"/>
  <c r="K3006" i="2"/>
  <c r="K2998" i="2"/>
  <c r="K2994" i="2"/>
  <c r="K2993" i="2"/>
  <c r="K2992" i="2"/>
  <c r="K2991" i="2"/>
  <c r="K2990" i="2"/>
  <c r="K2989" i="2"/>
  <c r="K2988" i="2"/>
  <c r="K2982" i="2"/>
  <c r="K2981" i="2"/>
  <c r="K2980" i="2"/>
  <c r="K2979" i="2"/>
  <c r="K2978" i="2"/>
  <c r="K2977" i="2"/>
  <c r="K2976" i="2"/>
  <c r="K2970" i="2"/>
  <c r="K2969" i="2"/>
  <c r="K2968" i="2"/>
  <c r="K2967" i="2"/>
  <c r="K2966" i="2"/>
  <c r="K2964" i="2"/>
  <c r="K2963" i="2"/>
  <c r="K2962" i="2"/>
  <c r="K2961" i="2"/>
  <c r="K2950" i="2"/>
  <c r="K2949" i="2"/>
  <c r="K2948" i="2"/>
  <c r="K2947" i="2"/>
  <c r="K2938" i="2"/>
  <c r="K2937" i="2"/>
  <c r="K2935" i="2"/>
  <c r="K2934" i="2"/>
  <c r="K2933" i="2"/>
  <c r="K2932" i="2"/>
  <c r="K2923" i="2"/>
  <c r="K2922" i="2"/>
  <c r="K2919" i="2"/>
  <c r="K2915" i="2"/>
  <c r="K2914" i="2"/>
  <c r="K2913" i="2"/>
  <c r="K2912" i="2"/>
  <c r="K2911" i="2"/>
  <c r="K2910" i="2"/>
  <c r="K2906" i="2"/>
  <c r="K2905" i="2"/>
  <c r="K2904" i="2"/>
  <c r="K2903" i="2"/>
  <c r="L2901" i="2"/>
  <c r="K2899" i="2"/>
  <c r="K2891" i="2"/>
  <c r="K2890" i="2"/>
  <c r="K2887" i="2"/>
  <c r="K2883" i="2"/>
  <c r="K2882" i="2"/>
  <c r="K2880" i="2"/>
  <c r="K2879" i="2"/>
  <c r="K2878" i="2"/>
  <c r="K2877" i="2"/>
  <c r="K2876" i="2"/>
  <c r="K2875" i="2"/>
  <c r="K2874" i="2"/>
  <c r="K2872" i="2"/>
  <c r="K2871" i="2"/>
  <c r="K2868" i="2"/>
  <c r="K2867" i="2"/>
  <c r="K2866" i="2"/>
  <c r="K2865" i="2"/>
  <c r="K2864" i="2"/>
  <c r="K2862" i="2"/>
  <c r="K2857" i="2"/>
  <c r="K2856" i="2"/>
  <c r="K2854" i="2"/>
  <c r="K2853" i="2"/>
  <c r="K2852" i="2"/>
  <c r="K2851" i="2"/>
  <c r="K2850" i="2"/>
  <c r="K2849" i="2"/>
  <c r="K2848" i="2"/>
  <c r="K2846" i="2"/>
  <c r="K2845" i="2"/>
  <c r="K2844" i="2"/>
  <c r="K2843" i="2"/>
  <c r="K2800" i="2"/>
  <c r="K2799" i="2"/>
  <c r="K2796" i="2"/>
  <c r="K2795" i="2"/>
  <c r="K2781" i="2"/>
  <c r="K2780" i="2"/>
  <c r="K2771" i="2"/>
  <c r="K2770" i="2"/>
  <c r="K2748" i="2"/>
  <c r="K2747" i="2"/>
  <c r="K2740" i="2"/>
  <c r="K2739" i="2"/>
  <c r="K2738" i="2"/>
  <c r="K2734" i="2"/>
  <c r="K2733" i="2"/>
  <c r="K2732" i="2"/>
  <c r="K2726" i="2"/>
  <c r="K2725" i="2"/>
  <c r="K2716" i="2"/>
  <c r="K2715" i="2"/>
  <c r="K2714" i="2"/>
  <c r="K2713" i="2"/>
  <c r="K2712" i="2"/>
  <c r="K2711" i="2"/>
  <c r="K2710" i="2"/>
  <c r="K2708" i="2"/>
  <c r="K2707" i="2"/>
  <c r="K2697" i="2"/>
  <c r="K2696" i="2"/>
  <c r="K2695" i="2"/>
  <c r="K2694" i="2"/>
  <c r="K2693" i="2"/>
  <c r="K2692" i="2"/>
  <c r="K2691" i="2"/>
  <c r="K2689" i="2"/>
  <c r="K2688" i="2"/>
  <c r="K2685" i="2"/>
  <c r="K2684" i="2"/>
  <c r="K2681" i="2"/>
  <c r="K2680" i="2"/>
  <c r="K2667" i="2"/>
  <c r="K2666" i="2"/>
  <c r="K2663" i="2"/>
  <c r="K2662" i="2"/>
  <c r="K2659" i="2"/>
  <c r="K2658" i="2"/>
  <c r="K2655" i="2"/>
  <c r="K2654" i="2"/>
  <c r="K2651" i="2"/>
  <c r="K2650" i="2"/>
  <c r="K2645" i="2"/>
  <c r="K2644" i="2"/>
  <c r="K2637" i="2"/>
  <c r="K2633" i="2"/>
  <c r="K2632" i="2"/>
  <c r="K2631" i="2"/>
  <c r="K2630" i="2"/>
  <c r="K2629" i="2"/>
  <c r="K2628" i="2"/>
  <c r="K2622" i="2"/>
  <c r="K2621" i="2"/>
  <c r="K2618" i="2"/>
  <c r="K2617" i="2"/>
  <c r="K2614" i="2"/>
  <c r="K2613" i="2"/>
  <c r="K2610" i="2"/>
  <c r="K2609" i="2"/>
  <c r="K2606" i="2"/>
  <c r="K2605" i="2"/>
  <c r="K2596" i="2"/>
  <c r="K2595" i="2"/>
  <c r="K2593" i="2"/>
  <c r="K2592" i="2"/>
  <c r="K2591" i="2"/>
  <c r="K2590" i="2"/>
  <c r="K2589" i="2"/>
  <c r="K2584" i="2"/>
  <c r="K2583" i="2"/>
  <c r="K2569" i="2"/>
  <c r="K2568" i="2"/>
  <c r="K2563" i="2"/>
  <c r="K2562" i="2"/>
  <c r="L2560" i="2"/>
  <c r="K2559" i="2"/>
  <c r="K2557" i="2"/>
  <c r="K2556" i="2"/>
  <c r="K2553" i="2"/>
  <c r="K2548" i="2"/>
  <c r="K2545" i="2"/>
  <c r="K2541" i="2"/>
  <c r="K2535" i="2"/>
  <c r="K2534" i="2"/>
  <c r="K2533" i="2"/>
  <c r="K2532" i="2"/>
  <c r="K2531" i="2"/>
  <c r="K2530" i="2"/>
  <c r="K2528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15" i="2"/>
  <c r="K2513" i="2"/>
  <c r="K2509" i="2"/>
  <c r="K2504" i="2"/>
  <c r="K2503" i="2"/>
  <c r="K2502" i="2"/>
  <c r="K2497" i="2"/>
  <c r="K2496" i="2"/>
  <c r="K2492" i="2"/>
  <c r="K2491" i="2"/>
  <c r="K2487" i="2"/>
  <c r="K2486" i="2"/>
  <c r="K2485" i="2"/>
  <c r="K2465" i="2"/>
  <c r="K2464" i="2"/>
  <c r="K2463" i="2"/>
  <c r="K2462" i="2"/>
  <c r="K2461" i="2"/>
  <c r="K2460" i="2"/>
  <c r="K2455" i="2"/>
  <c r="K2454" i="2"/>
  <c r="K2453" i="2"/>
  <c r="K2427" i="2"/>
  <c r="K2426" i="2"/>
  <c r="K2425" i="2"/>
  <c r="K2404" i="2"/>
  <c r="K2401" i="2"/>
  <c r="K2397" i="2"/>
  <c r="K2396" i="2"/>
  <c r="K2395" i="2"/>
  <c r="K2391" i="2"/>
  <c r="K2382" i="2"/>
  <c r="K2381" i="2"/>
  <c r="K2378" i="2"/>
  <c r="K2377" i="2"/>
  <c r="K2376" i="2"/>
  <c r="K2375" i="2"/>
  <c r="K2374" i="2"/>
  <c r="K2372" i="2"/>
  <c r="K2371" i="2"/>
  <c r="K2370" i="2"/>
  <c r="K2360" i="2"/>
  <c r="K2340" i="2"/>
  <c r="K2339" i="2"/>
  <c r="K2338" i="2"/>
  <c r="K2337" i="2"/>
  <c r="K2334" i="2"/>
  <c r="K2330" i="2"/>
  <c r="K2326" i="2"/>
  <c r="K2324" i="2"/>
  <c r="K2323" i="2"/>
  <c r="K2322" i="2"/>
  <c r="K2306" i="2"/>
  <c r="K2302" i="2"/>
  <c r="K2292" i="2"/>
  <c r="K2288" i="2"/>
  <c r="K2284" i="2"/>
  <c r="K2283" i="2"/>
  <c r="K2279" i="2"/>
  <c r="K2278" i="2"/>
  <c r="K2277" i="2"/>
  <c r="K2273" i="2"/>
  <c r="K2272" i="2"/>
  <c r="K2271" i="2"/>
  <c r="K2266" i="2"/>
  <c r="K2264" i="2"/>
  <c r="K2263" i="2"/>
  <c r="K2262" i="2"/>
  <c r="K2259" i="2"/>
  <c r="K2258" i="2"/>
  <c r="K2257" i="2"/>
  <c r="K2256" i="2"/>
  <c r="K2255" i="2"/>
  <c r="K2253" i="2"/>
  <c r="K2247" i="2"/>
  <c r="K2235" i="2"/>
  <c r="K2231" i="2"/>
  <c r="K2227" i="2"/>
  <c r="K2222" i="2"/>
  <c r="K2221" i="2"/>
  <c r="K2220" i="2"/>
  <c r="K2211" i="2"/>
  <c r="K2210" i="2"/>
  <c r="K2205" i="2"/>
  <c r="K2204" i="2"/>
  <c r="K2198" i="2"/>
  <c r="K2197" i="2"/>
  <c r="K2196" i="2"/>
  <c r="K2194" i="2"/>
  <c r="K2193" i="2"/>
  <c r="K2192" i="2"/>
  <c r="K2191" i="2"/>
  <c r="K2182" i="2"/>
  <c r="K2181" i="2"/>
  <c r="K2180" i="2"/>
  <c r="K2176" i="2"/>
  <c r="K2173" i="2"/>
  <c r="K2170" i="2"/>
  <c r="K2169" i="2"/>
  <c r="K2165" i="2"/>
  <c r="K2164" i="2"/>
  <c r="K2163" i="2"/>
  <c r="K2159" i="2"/>
  <c r="K2158" i="2"/>
  <c r="K2154" i="2"/>
  <c r="K2149" i="2"/>
  <c r="K2139" i="2"/>
  <c r="K2115" i="2"/>
  <c r="K2111" i="2"/>
  <c r="K2110" i="2"/>
  <c r="K2093" i="2"/>
  <c r="K2084" i="2"/>
  <c r="K2080" i="2"/>
  <c r="K2079" i="2"/>
  <c r="K2078" i="2"/>
  <c r="K2073" i="2"/>
  <c r="K2072" i="2"/>
  <c r="K2071" i="2"/>
  <c r="K2070" i="2"/>
  <c r="K2067" i="2"/>
  <c r="K2066" i="2"/>
  <c r="K2065" i="2"/>
  <c r="K2064" i="2"/>
  <c r="K2063" i="2"/>
  <c r="K2061" i="2"/>
  <c r="K2060" i="2"/>
  <c r="K2059" i="2"/>
  <c r="K2056" i="2"/>
  <c r="K2055" i="2"/>
  <c r="L2046" i="2"/>
  <c r="K2042" i="2"/>
  <c r="K2041" i="2"/>
  <c r="K2038" i="2"/>
  <c r="K2034" i="2"/>
  <c r="K2033" i="2"/>
  <c r="K2032" i="2"/>
  <c r="K2024" i="2"/>
  <c r="K2020" i="2"/>
  <c r="K2019" i="2"/>
  <c r="K2013" i="2"/>
  <c r="K2012" i="2"/>
  <c r="K2010" i="2"/>
  <c r="K2009" i="2"/>
  <c r="K2008" i="2"/>
  <c r="K2001" i="2"/>
  <c r="K1999" i="2"/>
  <c r="K1998" i="2"/>
  <c r="K1997" i="2"/>
  <c r="K1996" i="2"/>
  <c r="K1972" i="2"/>
  <c r="K1969" i="2"/>
  <c r="K1963" i="2"/>
  <c r="K1939" i="2"/>
  <c r="K1938" i="2"/>
  <c r="K1937" i="2"/>
  <c r="K1933" i="2"/>
  <c r="K1932" i="2"/>
  <c r="K1928" i="2"/>
  <c r="K1927" i="2"/>
  <c r="K1923" i="2"/>
  <c r="K1922" i="2"/>
  <c r="K1921" i="2"/>
  <c r="K1917" i="2"/>
  <c r="K1916" i="2"/>
  <c r="K1901" i="2"/>
  <c r="K1900" i="2"/>
  <c r="K1899" i="2"/>
  <c r="K1898" i="2"/>
  <c r="K1893" i="2"/>
  <c r="K1892" i="2"/>
  <c r="K1887" i="2"/>
  <c r="K1886" i="2"/>
  <c r="K1877" i="2"/>
  <c r="K1866" i="2"/>
  <c r="K1862" i="2"/>
  <c r="K1861" i="2"/>
  <c r="K1860" i="2"/>
  <c r="K1856" i="2"/>
  <c r="K1855" i="2"/>
  <c r="K1854" i="2"/>
  <c r="K1853" i="2"/>
  <c r="K1852" i="2"/>
  <c r="K1839" i="2"/>
  <c r="K1838" i="2"/>
  <c r="K1828" i="2"/>
  <c r="K1827" i="2"/>
  <c r="K1824" i="2"/>
  <c r="K1822" i="2"/>
  <c r="K1821" i="2"/>
  <c r="K1817" i="2"/>
  <c r="K1816" i="2"/>
  <c r="K1815" i="2"/>
  <c r="K1811" i="2"/>
  <c r="K1810" i="2"/>
  <c r="K1809" i="2"/>
  <c r="K1797" i="2"/>
  <c r="K1796" i="2"/>
  <c r="K1792" i="2"/>
  <c r="K1790" i="2"/>
  <c r="K1789" i="2"/>
  <c r="K1784" i="2"/>
  <c r="K1779" i="2"/>
  <c r="K1778" i="2"/>
  <c r="K1770" i="2"/>
  <c r="K1769" i="2"/>
  <c r="K1768" i="2"/>
  <c r="K1767" i="2"/>
  <c r="K1764" i="2"/>
  <c r="K1763" i="2"/>
  <c r="K1762" i="2"/>
  <c r="K1761" i="2"/>
  <c r="K1760" i="2"/>
  <c r="K1758" i="2"/>
  <c r="K1754" i="2"/>
  <c r="K1753" i="2"/>
  <c r="K1752" i="2"/>
  <c r="K1751" i="2"/>
  <c r="K1750" i="2"/>
  <c r="K1749" i="2"/>
  <c r="K1745" i="2"/>
  <c r="K1744" i="2"/>
  <c r="K1743" i="2"/>
  <c r="K1742" i="2"/>
  <c r="K1733" i="2"/>
  <c r="K1732" i="2"/>
  <c r="K1728" i="2"/>
  <c r="K1727" i="2"/>
  <c r="K1723" i="2"/>
  <c r="K1722" i="2"/>
  <c r="K1721" i="2"/>
  <c r="K1720" i="2"/>
  <c r="K1713" i="2"/>
  <c r="K1707" i="2"/>
  <c r="K1706" i="2"/>
  <c r="K1705" i="2"/>
  <c r="K1704" i="2"/>
  <c r="K1697" i="2"/>
  <c r="K1696" i="2"/>
  <c r="K1691" i="2"/>
  <c r="K1690" i="2"/>
  <c r="K1673" i="2"/>
  <c r="K1660" i="2"/>
  <c r="K1654" i="2"/>
  <c r="K1653" i="2"/>
  <c r="K1651" i="2"/>
  <c r="K1650" i="2"/>
  <c r="K1649" i="2"/>
  <c r="K1648" i="2"/>
  <c r="K1647" i="2"/>
  <c r="K1637" i="2"/>
  <c r="K1628" i="2"/>
  <c r="K1627" i="2"/>
  <c r="K1626" i="2"/>
  <c r="K1625" i="2"/>
  <c r="K1624" i="2"/>
  <c r="K1623" i="2"/>
  <c r="K1611" i="2"/>
  <c r="K1610" i="2"/>
  <c r="K1609" i="2"/>
  <c r="K1608" i="2"/>
  <c r="K1598" i="2"/>
  <c r="K1588" i="2"/>
  <c r="K1587" i="2"/>
  <c r="K1586" i="2"/>
  <c r="K1563" i="2"/>
  <c r="K1564" i="2"/>
  <c r="K1565" i="2"/>
  <c r="K1566" i="2"/>
  <c r="K1567" i="2"/>
  <c r="K1568" i="2"/>
  <c r="K1569" i="2"/>
  <c r="K1570" i="2"/>
  <c r="K1562" i="2"/>
  <c r="K1561" i="2"/>
  <c r="K1560" i="2"/>
  <c r="K1559" i="2"/>
  <c r="K1558" i="2"/>
  <c r="K1557" i="2"/>
  <c r="K1556" i="2"/>
  <c r="K1555" i="2"/>
  <c r="K1554" i="2"/>
  <c r="K1553" i="2"/>
  <c r="K1551" i="2"/>
  <c r="K1550" i="2"/>
  <c r="K1549" i="2"/>
  <c r="K1548" i="2"/>
  <c r="K1547" i="2"/>
  <c r="K1546" i="2"/>
  <c r="K1545" i="2"/>
  <c r="K1544" i="2"/>
  <c r="K1540" i="2"/>
  <c r="K1539" i="2"/>
  <c r="K1538" i="2"/>
  <c r="K1537" i="2"/>
  <c r="K1532" i="2"/>
  <c r="K1531" i="2"/>
  <c r="K1530" i="2"/>
  <c r="K1529" i="2"/>
  <c r="K1523" i="2"/>
  <c r="K1519" i="2"/>
  <c r="K1509" i="2"/>
  <c r="K1505" i="2"/>
  <c r="K1501" i="2"/>
  <c r="J2084" i="2"/>
  <c r="J2569" i="2"/>
  <c r="J2545" i="2"/>
  <c r="J2541" i="2"/>
  <c r="J2513" i="2"/>
  <c r="J2509" i="2"/>
  <c r="J2502" i="2"/>
  <c r="J2491" i="2"/>
  <c r="J2453" i="2"/>
  <c r="J2455" i="2"/>
  <c r="J2427" i="2"/>
  <c r="J2426" i="2"/>
  <c r="J2425" i="2"/>
  <c r="J2404" i="2"/>
  <c r="J2391" i="2"/>
  <c r="J2371" i="2"/>
  <c r="J2370" i="2"/>
  <c r="J2360" i="2"/>
  <c r="J2337" i="2"/>
  <c r="J2334" i="2"/>
  <c r="J2330" i="2"/>
  <c r="J2326" i="2"/>
  <c r="J2322" i="2"/>
  <c r="J2292" i="2"/>
  <c r="J2288" i="2"/>
  <c r="J2283" i="2"/>
  <c r="J2277" i="2"/>
  <c r="J2271" i="2"/>
  <c r="J2235" i="2"/>
  <c r="J2231" i="2"/>
  <c r="J2222" i="2"/>
  <c r="J2139" i="2"/>
  <c r="J2176" i="2"/>
  <c r="J2173" i="2"/>
  <c r="J2154" i="2"/>
  <c r="J2149" i="2"/>
  <c r="J2115" i="2"/>
  <c r="J2111" i="2"/>
  <c r="J2110" i="2"/>
  <c r="J2093" i="2"/>
  <c r="J2078" i="2"/>
  <c r="J2024" i="2"/>
  <c r="J2008" i="2"/>
  <c r="J1996" i="2"/>
  <c r="J1972" i="2"/>
  <c r="J1969" i="2"/>
  <c r="J1963" i="2"/>
  <c r="J1937" i="2"/>
  <c r="J1921" i="2"/>
  <c r="J1877" i="2"/>
  <c r="J1866" i="2"/>
  <c r="J1860" i="2"/>
  <c r="J1852" i="2"/>
  <c r="J1824" i="2"/>
  <c r="J1821" i="2"/>
  <c r="J1815" i="2"/>
  <c r="J1809" i="2"/>
  <c r="J1792" i="2"/>
  <c r="J1790" i="2"/>
  <c r="J1784" i="2"/>
  <c r="J1749" i="2"/>
  <c r="J1745" i="2"/>
  <c r="J1673" i="2"/>
  <c r="J1637" i="2"/>
  <c r="J1626" i="2"/>
  <c r="J1625" i="2"/>
  <c r="J1623" i="2"/>
  <c r="J1611" i="2"/>
  <c r="J1523" i="2"/>
  <c r="J1519" i="2"/>
  <c r="J1509" i="2"/>
  <c r="J1505" i="2"/>
  <c r="J1501" i="2"/>
  <c r="J1487" i="2"/>
  <c r="J1486" i="2"/>
  <c r="J1457" i="2"/>
  <c r="J1456" i="2"/>
  <c r="J1480" i="2"/>
  <c r="J1441" i="2"/>
  <c r="J1405" i="2"/>
  <c r="J1374" i="2"/>
  <c r="J13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Tenders - Dunedin | DBC Building Services</author>
    <author>tc={3A0C92A5-8B06-4B7F-8F20-BBFFCEA25DC2}</author>
  </authors>
  <commentList>
    <comment ref="J4" authorId="0" shapeId="0" xr:uid="{29A4DDD4-B93A-4090-B704-BFFA50260CCA}">
      <text>
        <r>
          <rPr>
            <sz val="9"/>
            <color indexed="81"/>
            <rFont val="Tahoma"/>
            <family val="2"/>
          </rPr>
          <t xml:space="preserve">Should be 28mm and 42mm instead of 25 and 40?? 
</t>
        </r>
      </text>
    </comment>
    <comment ref="F698" authorId="1" shapeId="0" xr:uid="{3A0C92A5-8B06-4B7F-8F20-BBFFCEA25D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Starting between 00WCO013 &amp; 00WCO025 and going ACW around 00WCO019 Block </t>
      </text>
    </comment>
  </commentList>
</comments>
</file>

<file path=xl/sharedStrings.xml><?xml version="1.0" encoding="utf-8"?>
<sst xmlns="http://schemas.openxmlformats.org/spreadsheetml/2006/main" count="13624" uniqueCount="2864">
  <si>
    <t xml:space="preserve">Below Slab </t>
  </si>
  <si>
    <t>Zone 1</t>
  </si>
  <si>
    <t>Zone 2</t>
  </si>
  <si>
    <t>Zone 3</t>
  </si>
  <si>
    <t>Interior Fitout (TBC)</t>
  </si>
  <si>
    <t>Level 0</t>
  </si>
  <si>
    <t>Level 1</t>
  </si>
  <si>
    <t>Zone 1 (A-D)</t>
  </si>
  <si>
    <t>Zone 2 (E-H)</t>
  </si>
  <si>
    <t>Zone 3 (I-L)</t>
  </si>
  <si>
    <t>Oxygen 25mm Copper Line</t>
  </si>
  <si>
    <t xml:space="preserve">Oxygen 40mm Copper Line </t>
  </si>
  <si>
    <t xml:space="preserve">Oxygen 25mm Copper Line </t>
  </si>
  <si>
    <t>Zone 4</t>
  </si>
  <si>
    <t>Zone 5</t>
  </si>
  <si>
    <t>Zone 6</t>
  </si>
  <si>
    <t>Zone 7</t>
  </si>
  <si>
    <t>Zone 8</t>
  </si>
  <si>
    <t>Zone 9</t>
  </si>
  <si>
    <t>Zone 10</t>
  </si>
  <si>
    <t>Zone 11</t>
  </si>
  <si>
    <t xml:space="preserve">Zone 1 </t>
  </si>
  <si>
    <t>00FHO005</t>
  </si>
  <si>
    <t>00FHO011</t>
  </si>
  <si>
    <t>00FHO006</t>
  </si>
  <si>
    <t>Fan Coil Unit 150L/S OA</t>
  </si>
  <si>
    <t>FCU 60L/S OA</t>
  </si>
  <si>
    <t xml:space="preserve">FCU 65L/S OA </t>
  </si>
  <si>
    <t>00FHO012</t>
  </si>
  <si>
    <t>00FHO014</t>
  </si>
  <si>
    <t>FCU 150L/S OA</t>
  </si>
  <si>
    <t>00FHO027</t>
  </si>
  <si>
    <t>00FHO015</t>
  </si>
  <si>
    <t>00FHO020</t>
  </si>
  <si>
    <t>00FHO016</t>
  </si>
  <si>
    <t>00FHO017</t>
  </si>
  <si>
    <t>00FHO049</t>
  </si>
  <si>
    <t>00PBO001</t>
  </si>
  <si>
    <t>00PBO002</t>
  </si>
  <si>
    <t>00PBO003</t>
  </si>
  <si>
    <t>00FHO018</t>
  </si>
  <si>
    <t xml:space="preserve">Ducting </t>
  </si>
  <si>
    <t>112-0A-FHO-AC-001</t>
  </si>
  <si>
    <t>112-0A-MEP5-AHU004-FCU-003</t>
  </si>
  <si>
    <t>112-0A-MEP5-AHU004-FCU-004</t>
  </si>
  <si>
    <t>112-0A-MEP5-AHU004-FCU-002</t>
  </si>
  <si>
    <t>112-0A-MEP5-AHU004-FCU-001</t>
  </si>
  <si>
    <t>112-0A-AHU004-HC-002</t>
  </si>
  <si>
    <t>R07</t>
  </si>
  <si>
    <t>S05</t>
  </si>
  <si>
    <t>R03</t>
  </si>
  <si>
    <t>S06</t>
  </si>
  <si>
    <t>T02</t>
  </si>
  <si>
    <t>S07</t>
  </si>
  <si>
    <t>R06</t>
  </si>
  <si>
    <t>T08</t>
  </si>
  <si>
    <t>R04</t>
  </si>
  <si>
    <t>E01</t>
  </si>
  <si>
    <t>E02</t>
  </si>
  <si>
    <t>S02</t>
  </si>
  <si>
    <t>SO4</t>
  </si>
  <si>
    <t>E05</t>
  </si>
  <si>
    <t>T06</t>
  </si>
  <si>
    <t>T05</t>
  </si>
  <si>
    <t>Airlock - Entry</t>
  </si>
  <si>
    <t xml:space="preserve">Reception - Greet </t>
  </si>
  <si>
    <t xml:space="preserve">Interview Room - Mana Whenua </t>
  </si>
  <si>
    <t xml:space="preserve">Meeting 12 </t>
  </si>
  <si>
    <t xml:space="preserve">Whanau Lounge </t>
  </si>
  <si>
    <t xml:space="preserve">Personal Care </t>
  </si>
  <si>
    <t xml:space="preserve">Parenting </t>
  </si>
  <si>
    <t xml:space="preserve">Corridor </t>
  </si>
  <si>
    <t>Toilet - Public</t>
  </si>
  <si>
    <t xml:space="preserve">Disposal </t>
  </si>
  <si>
    <t xml:space="preserve">Toilet - Public </t>
  </si>
  <si>
    <t xml:space="preserve">Cleaner </t>
  </si>
  <si>
    <t>BCA-DWD-112-ME-20050</t>
  </si>
  <si>
    <t>BCA-DWD-112-ME-30050</t>
  </si>
  <si>
    <t>Room #</t>
  </si>
  <si>
    <t xml:space="preserve">Room Name </t>
  </si>
  <si>
    <t xml:space="preserve">Reference Number </t>
  </si>
  <si>
    <t xml:space="preserve">Description </t>
  </si>
  <si>
    <t>Temperzone IMD280Y</t>
  </si>
  <si>
    <t>Temperzone IMD95Y</t>
  </si>
  <si>
    <t>Temperzone IMD135Y</t>
  </si>
  <si>
    <t>Holyoake EC-125</t>
  </si>
  <si>
    <t>Ceiling Space</t>
  </si>
  <si>
    <t xml:space="preserve">Flexiduct </t>
  </si>
  <si>
    <t>Reference Drawings</t>
  </si>
  <si>
    <t>BCA-DWD-112-ME-20051</t>
  </si>
  <si>
    <t>BCA-DWD-112-ME-30051</t>
  </si>
  <si>
    <t>00RTO001</t>
  </si>
  <si>
    <t>Retail</t>
  </si>
  <si>
    <t>SD</t>
  </si>
  <si>
    <t xml:space="preserve">Smoke Damper </t>
  </si>
  <si>
    <t>00ENG019</t>
  </si>
  <si>
    <t>112-0A-MEP5-ACU-001</t>
  </si>
  <si>
    <t xml:space="preserve">Mitsubishi Electric Wall mounted Indoor unit . </t>
  </si>
  <si>
    <t>Commuications Room</t>
  </si>
  <si>
    <t xml:space="preserve">Ceiling </t>
  </si>
  <si>
    <t xml:space="preserve">FlexiDuct </t>
  </si>
  <si>
    <t>00CLB044</t>
  </si>
  <si>
    <t>Store - Equipment</t>
  </si>
  <si>
    <t>00CLB045</t>
  </si>
  <si>
    <t>Occpational Therapy Light - Paediatric</t>
  </si>
  <si>
    <t>R08</t>
  </si>
  <si>
    <t>112-0A-CLB-AHU007-VAV-001</t>
  </si>
  <si>
    <t>112-0A-CLB-AHU007-VAV-002</t>
  </si>
  <si>
    <t xml:space="preserve">Extract/Transfer Grille </t>
  </si>
  <si>
    <t>Supply Grille</t>
  </si>
  <si>
    <t>Return Grille</t>
  </si>
  <si>
    <t xml:space="preserve">Supply Grille </t>
  </si>
  <si>
    <t xml:space="preserve">Extract/Tranfer Grille </t>
  </si>
  <si>
    <t xml:space="preserve">Extract/Trasfer Grille </t>
  </si>
  <si>
    <t xml:space="preserve">Return Grille </t>
  </si>
  <si>
    <t xml:space="preserve">Electric Air Curtain </t>
  </si>
  <si>
    <t>Holyoake HCV-225</t>
  </si>
  <si>
    <t xml:space="preserve">Holyoake HCV-175 </t>
  </si>
  <si>
    <t xml:space="preserve">Variable Air Volume Terminal w/ 200mm spacer and access panel between VAV assembly and reheat coil </t>
  </si>
  <si>
    <t>00CLB041</t>
  </si>
  <si>
    <t>Waiting 20m2</t>
  </si>
  <si>
    <t>S04</t>
  </si>
  <si>
    <t>112-0A-CLB-AHU007-VAV-004</t>
  </si>
  <si>
    <t>00CLB040</t>
  </si>
  <si>
    <t>Play Area</t>
  </si>
  <si>
    <t>00CLB039</t>
  </si>
  <si>
    <t xml:space="preserve">Reception/Clerical </t>
  </si>
  <si>
    <t>S25</t>
  </si>
  <si>
    <t>112-0A-CLB-AHU007-VAV-003</t>
  </si>
  <si>
    <t>Holyoake HCV-200</t>
  </si>
  <si>
    <t>00CLB038</t>
  </si>
  <si>
    <t>Meeting 20m2</t>
  </si>
  <si>
    <t>112-0A-CLB-AHU007-VAV-005</t>
  </si>
  <si>
    <t>112-0A-AHU007-ATT-005</t>
  </si>
  <si>
    <t xml:space="preserve">SD </t>
  </si>
  <si>
    <t>FD</t>
  </si>
  <si>
    <t>Fire Damper</t>
  </si>
  <si>
    <t>Holyoake HCV-175</t>
  </si>
  <si>
    <t xml:space="preserve">210 L/s Attenuator </t>
  </si>
  <si>
    <t>00CLB049</t>
  </si>
  <si>
    <t>BCA-DWD-112-ME-20052</t>
  </si>
  <si>
    <t>BCA-DWD-112-ME-30052</t>
  </si>
  <si>
    <t>00CLB042</t>
  </si>
  <si>
    <t>Ensuite - Special</t>
  </si>
  <si>
    <t>00CLB043</t>
  </si>
  <si>
    <t>T01</t>
  </si>
  <si>
    <t>00CLA046</t>
  </si>
  <si>
    <t xml:space="preserve">Store - Consumables </t>
  </si>
  <si>
    <t>00CLA003</t>
  </si>
  <si>
    <t xml:space="preserve">Reception/Clerical (Antenatal) </t>
  </si>
  <si>
    <t>00CLA007</t>
  </si>
  <si>
    <t xml:space="preserve">Waiting - Antenatal </t>
  </si>
  <si>
    <t>E06</t>
  </si>
  <si>
    <t>Extract/Transfer Grille</t>
  </si>
  <si>
    <t>S11</t>
  </si>
  <si>
    <t>Ductwork</t>
  </si>
  <si>
    <t>Flexiduct</t>
  </si>
  <si>
    <t>Floor</t>
  </si>
  <si>
    <t>Zone</t>
  </si>
  <si>
    <t>S27</t>
  </si>
  <si>
    <t>00FHO007</t>
  </si>
  <si>
    <t xml:space="preserve">Reception Clerical </t>
  </si>
  <si>
    <t>112-0A-FHO-H-001</t>
  </si>
  <si>
    <t>112-0A-FHO-H-002</t>
  </si>
  <si>
    <t>112-0A-FHO-H-003</t>
  </si>
  <si>
    <t xml:space="preserve">Electric Under Desk Heater </t>
  </si>
  <si>
    <t>112-0A-MEP5-AHU004-FCU-007</t>
  </si>
  <si>
    <t>112-0A-MEP5-AHU004-FCU-005</t>
  </si>
  <si>
    <t>112-0A-MEP5-AHU004-FCU-008</t>
  </si>
  <si>
    <t>112-0A-MEP5-AHU004-FCU-006</t>
  </si>
  <si>
    <t>112-0A-MEP5-AHU004-FCU-009</t>
  </si>
  <si>
    <t>Jet Diffuser</t>
  </si>
  <si>
    <t>FCU 30 L/S OA</t>
  </si>
  <si>
    <t>FCU 185 L/S OA</t>
  </si>
  <si>
    <t>FCU 85 L/S OA</t>
  </si>
  <si>
    <t>FCU 75 L/S OA</t>
  </si>
  <si>
    <t>FCU 175 L/S OA</t>
  </si>
  <si>
    <t xml:space="preserve">Fire Damper </t>
  </si>
  <si>
    <t xml:space="preserve"> Temperzone IMD280Y</t>
  </si>
  <si>
    <t xml:space="preserve"> Temperzone IMD210Y</t>
  </si>
  <si>
    <t xml:space="preserve"> Temperzone IMD135Y</t>
  </si>
  <si>
    <t>00FHO004</t>
  </si>
  <si>
    <t xml:space="preserve">Bay - Water Dispenser </t>
  </si>
  <si>
    <t>112-0A-FHO-AC-002</t>
  </si>
  <si>
    <t xml:space="preserve">Electric Air Curtian </t>
  </si>
  <si>
    <t>00FHO009</t>
  </si>
  <si>
    <t xml:space="preserve">Bay - Mobile Equipment </t>
  </si>
  <si>
    <t>00FHO008</t>
  </si>
  <si>
    <t>Volunteers Desk</t>
  </si>
  <si>
    <t>Ceiling</t>
  </si>
  <si>
    <t>BCA-DWD-112-ME-30053</t>
  </si>
  <si>
    <t>BCA-DWD-112-ME-20053</t>
  </si>
  <si>
    <t>BCA-DWD-112-MG-10001</t>
  </si>
  <si>
    <t xml:space="preserve">Anesthetic Gas Scavenging Copper Line </t>
  </si>
  <si>
    <t xml:space="preserve">Co2 Copper Line </t>
  </si>
  <si>
    <t>AGS</t>
  </si>
  <si>
    <t>MA</t>
  </si>
  <si>
    <t xml:space="preserve">Medical Air Copper Line </t>
  </si>
  <si>
    <t>CO2</t>
  </si>
  <si>
    <t>VAC</t>
  </si>
  <si>
    <t>BCA-DWD-112-MG-20001</t>
  </si>
  <si>
    <t>00CLB036</t>
  </si>
  <si>
    <t>Meeting 12m2</t>
  </si>
  <si>
    <t>112-0A-AHU007-ATT-006</t>
  </si>
  <si>
    <t>112-0A-CLB-AHU007-VAV-006</t>
  </si>
  <si>
    <t>Holyoake HCV-150</t>
  </si>
  <si>
    <t>00CLB035</t>
  </si>
  <si>
    <t xml:space="preserve">Consult </t>
  </si>
  <si>
    <t>112-0A-CLB-AHU007-VAV-007</t>
  </si>
  <si>
    <t>Consult</t>
  </si>
  <si>
    <r>
      <t>00CL</t>
    </r>
    <r>
      <rPr>
        <b/>
        <sz val="12"/>
        <color rgb="FF000000"/>
        <rFont val="Calibri"/>
        <family val="2"/>
      </rPr>
      <t>B</t>
    </r>
    <r>
      <rPr>
        <sz val="12"/>
        <color rgb="FF000000"/>
        <rFont val="Calibri"/>
        <family val="2"/>
      </rPr>
      <t>033</t>
    </r>
  </si>
  <si>
    <t>00CLB032</t>
  </si>
  <si>
    <t>00CLB030</t>
  </si>
  <si>
    <t xml:space="preserve">Consult/Treatment </t>
  </si>
  <si>
    <t>112-0A-CLB-AHU007-VAV-021</t>
  </si>
  <si>
    <t>00CLB050</t>
  </si>
  <si>
    <t>00CLB004</t>
  </si>
  <si>
    <t>S26</t>
  </si>
  <si>
    <t>00CLB003</t>
  </si>
  <si>
    <t>Staff Base</t>
  </si>
  <si>
    <t xml:space="preserve">Bay - Photocopy/Stationary </t>
  </si>
  <si>
    <t>00CLB006</t>
  </si>
  <si>
    <t xml:space="preserve">Store - Equpment </t>
  </si>
  <si>
    <t>112-0A-CLB-AHU007-VAV-008</t>
  </si>
  <si>
    <t>112-0A-CLB-AHU007-VAV-009</t>
  </si>
  <si>
    <t>00CLB007</t>
  </si>
  <si>
    <t>00CLB008</t>
  </si>
  <si>
    <t>112-0A-CLA-AHU005-VAV-014</t>
  </si>
  <si>
    <t>Holyoake HCV - 175</t>
  </si>
  <si>
    <t>00CLA044</t>
  </si>
  <si>
    <t>00CLA001</t>
  </si>
  <si>
    <t>112-0A-CLA-AHU005-VAV-012</t>
  </si>
  <si>
    <t>112-0A-AHU005-ATT-012</t>
  </si>
  <si>
    <t>Smoke Damper</t>
  </si>
  <si>
    <t>00CLB002</t>
  </si>
  <si>
    <t>112-0A-AHU007-ATT-008</t>
  </si>
  <si>
    <t xml:space="preserve">145 L/s Attenuator </t>
  </si>
  <si>
    <t>00CLA48</t>
  </si>
  <si>
    <t>112-0A-CLA-AHU005-FCU-010</t>
  </si>
  <si>
    <t>112-0A-CLA-AHU005-VAV-013</t>
  </si>
  <si>
    <t>Temperzone IMDL 130Y</t>
  </si>
  <si>
    <t>00CLA047</t>
  </si>
  <si>
    <t>Corridor</t>
  </si>
  <si>
    <t>00CLA010</t>
  </si>
  <si>
    <t>00CLA011</t>
  </si>
  <si>
    <t>Waiting - General</t>
  </si>
  <si>
    <t>112-0A-CLA-AHU005-VAV-011</t>
  </si>
  <si>
    <t>00CLA045</t>
  </si>
  <si>
    <t xml:space="preserve">Avon Electric Frico ARFEC3520E18 2000mm </t>
  </si>
  <si>
    <t>Holyoake EC-125 600x600</t>
  </si>
  <si>
    <t>Holyoake CFPP 600/30 600x600</t>
  </si>
  <si>
    <t>Holyoake EC-125 600x300</t>
  </si>
  <si>
    <t>Holyoake CFPP 450/24 600x600</t>
  </si>
  <si>
    <t>Holyoake EC-125 300x300</t>
  </si>
  <si>
    <t>Holyoake EC-125 200x200</t>
  </si>
  <si>
    <t xml:space="preserve">Model &amp; Dimensions </t>
  </si>
  <si>
    <t>Holyoake CFPP 450/24 450x450</t>
  </si>
  <si>
    <t>Holyoake CFPP 450/24 300x300</t>
  </si>
  <si>
    <t>Holyoake EC-125 450x450</t>
  </si>
  <si>
    <t xml:space="preserve"> </t>
  </si>
  <si>
    <t>Smoke Damper 300x300</t>
  </si>
  <si>
    <t>PKFY-P100VKM-E 1840x1858x740</t>
  </si>
  <si>
    <t>Holyoake CFPP-R 615-30 600x600</t>
  </si>
  <si>
    <t>NCS Cylindrical Attenuator HP-2D-M 600L x Ø315</t>
  </si>
  <si>
    <t xml:space="preserve">Smoke Damper 600x400 </t>
  </si>
  <si>
    <t>Fire Damper 600x400</t>
  </si>
  <si>
    <t>Smoke Damper 750x250</t>
  </si>
  <si>
    <t>Smoke Damper 350x300</t>
  </si>
  <si>
    <t>Fire Damper 750x250</t>
  </si>
  <si>
    <t>Fire Damper 350x300</t>
  </si>
  <si>
    <t>EcoGeekCo Project Black Under Desk 327x627</t>
  </si>
  <si>
    <t>Holyoake VS-5 Ø400</t>
  </si>
  <si>
    <t>Fire Damper 1000x750</t>
  </si>
  <si>
    <t>Fire Damper 900x600</t>
  </si>
  <si>
    <t>Fire Damper 750x600</t>
  </si>
  <si>
    <t>Fire Damper 450x400</t>
  </si>
  <si>
    <t>Holyoake CFPP-R 615/30 600x600</t>
  </si>
  <si>
    <t>Holyoake CFPP 420/24 450x450</t>
  </si>
  <si>
    <t>Fire Damper 350x350</t>
  </si>
  <si>
    <t>Fire Damper 300x300</t>
  </si>
  <si>
    <t>Fire Damper 400x400</t>
  </si>
  <si>
    <t>Fire Damper 250x250</t>
  </si>
  <si>
    <t>Fire Damper 850x300</t>
  </si>
  <si>
    <t>Smoke Damper 400x400</t>
  </si>
  <si>
    <t>Smoke Damper 450x400</t>
  </si>
  <si>
    <t>Smoke Damper 250x250</t>
  </si>
  <si>
    <t>Fire Damper 450x350</t>
  </si>
  <si>
    <t>Fire Damper 750x400</t>
  </si>
  <si>
    <t>Smoke Damper 450x350</t>
  </si>
  <si>
    <t>00CLA013</t>
  </si>
  <si>
    <t>Fire Damper Ø250</t>
  </si>
  <si>
    <t>00CLA016</t>
  </si>
  <si>
    <t xml:space="preserve">T02 </t>
  </si>
  <si>
    <t>00CLA015</t>
  </si>
  <si>
    <t xml:space="preserve">Toilet - Patient </t>
  </si>
  <si>
    <t>EO1</t>
  </si>
  <si>
    <t>00CLA014</t>
  </si>
  <si>
    <t>00CLA017</t>
  </si>
  <si>
    <t>112-0A-CLA-AHU005-VAV-029</t>
  </si>
  <si>
    <t>Motorised Valve Low Temperature Heated Water (x2)</t>
  </si>
  <si>
    <t xml:space="preserve">Motorised Valve Low Temperature Heated Water </t>
  </si>
  <si>
    <t xml:space="preserve">Motorised Valve Chilled Water </t>
  </si>
  <si>
    <t xml:space="preserve">Motorised Valve Chilled Water (x2) </t>
  </si>
  <si>
    <t>Motorised Valve Low Temperature Heated Water (x3)</t>
  </si>
  <si>
    <t>Motorised Valve Chilled Water</t>
  </si>
  <si>
    <t>DVAC</t>
  </si>
  <si>
    <t>O2</t>
  </si>
  <si>
    <t>Dental Vacuum PVC/PET</t>
  </si>
  <si>
    <t>Oxygen Copper</t>
  </si>
  <si>
    <t>BCA-DWD-112-ME-20054</t>
  </si>
  <si>
    <t>BCA-DWD-112-ME-30054</t>
  </si>
  <si>
    <t>00FHO024</t>
  </si>
  <si>
    <t xml:space="preserve">Coirridor </t>
  </si>
  <si>
    <t>00TRC029</t>
  </si>
  <si>
    <t>Interview</t>
  </si>
  <si>
    <t>112-0A-TRC-AHU010-VAV-020</t>
  </si>
  <si>
    <t>Holyoake HCV-125</t>
  </si>
  <si>
    <t>00TRC017</t>
  </si>
  <si>
    <t xml:space="preserve">Toilet - Paitent </t>
  </si>
  <si>
    <t xml:space="preserve">T01 </t>
  </si>
  <si>
    <t xml:space="preserve">E01 </t>
  </si>
  <si>
    <t>00TRC009</t>
  </si>
  <si>
    <t>Paitent Bay - Holding 9m2</t>
  </si>
  <si>
    <t>00TRC026</t>
  </si>
  <si>
    <t>Patient bay - Holding 9m2</t>
  </si>
  <si>
    <t>00TRC020</t>
  </si>
  <si>
    <t>Patient bay - Holding 6m2</t>
  </si>
  <si>
    <t>00TRC024</t>
  </si>
  <si>
    <t>Store - Equipment Dirty</t>
  </si>
  <si>
    <t>DG01</t>
  </si>
  <si>
    <t>Ø200 Smoke Damper</t>
  </si>
  <si>
    <t>Holyoake DG-52 600x300</t>
  </si>
  <si>
    <t>Door Grille</t>
  </si>
  <si>
    <t>112-0A-FHO-AC-003</t>
  </si>
  <si>
    <t>Avon Electric Frico ARFEC3520E18 2000mm</t>
  </si>
  <si>
    <t>00TRC032</t>
  </si>
  <si>
    <t xml:space="preserve">FD </t>
  </si>
  <si>
    <t>112-0A-TRC-AHU010-VAV-019</t>
  </si>
  <si>
    <t>112-0A-TRC-AHU010-VAV-018</t>
  </si>
  <si>
    <t>Fire Damper Ø200</t>
  </si>
  <si>
    <t>Smoke Damper Ø200</t>
  </si>
  <si>
    <t>Fire Damper Ø150</t>
  </si>
  <si>
    <t>Smoke Damper Ø150</t>
  </si>
  <si>
    <t>00TRC015</t>
  </si>
  <si>
    <t xml:space="preserve">Whanau </t>
  </si>
  <si>
    <t>112-0A-TRC-AHU010-VAV-016</t>
  </si>
  <si>
    <t>00TRC005</t>
  </si>
  <si>
    <t>Clean Utility/Medication - Sub</t>
  </si>
  <si>
    <t>Smoke Damper Ø250</t>
  </si>
  <si>
    <t>00TRC012</t>
  </si>
  <si>
    <t xml:space="preserve">Store - Equipment </t>
  </si>
  <si>
    <t>00TRC001</t>
  </si>
  <si>
    <t>Dirty Utility - Sub</t>
  </si>
  <si>
    <t>112-0A-TRC-AHU010-FCU-011</t>
  </si>
  <si>
    <t>Smoke Damper 600x300</t>
  </si>
  <si>
    <t>00TRC018</t>
  </si>
  <si>
    <t>00TRC016</t>
  </si>
  <si>
    <t>Toilet - Staff</t>
  </si>
  <si>
    <t>00TRC010</t>
  </si>
  <si>
    <t xml:space="preserve">Bay - Linen </t>
  </si>
  <si>
    <t>00TRC022</t>
  </si>
  <si>
    <t>00TRC030</t>
  </si>
  <si>
    <t>00TRC023</t>
  </si>
  <si>
    <t>S03</t>
  </si>
  <si>
    <t>00TRC027</t>
  </si>
  <si>
    <t>00TRC028</t>
  </si>
  <si>
    <t>00TRC025</t>
  </si>
  <si>
    <t>112-0A-TRC-AHU010-VAV-015</t>
  </si>
  <si>
    <t>00TRC021</t>
  </si>
  <si>
    <t>00TRC008</t>
  </si>
  <si>
    <t>Patient Bay - Holding 6m2</t>
  </si>
  <si>
    <t>112-0A-TRC-AHU010-VAV-017</t>
  </si>
  <si>
    <t>Holyoake CFPP 600C/30 600x600</t>
  </si>
  <si>
    <t xml:space="preserve">Holyoake HCV-200 </t>
  </si>
  <si>
    <t xml:space="preserve">00TRC007 </t>
  </si>
  <si>
    <t>Staff Station 12m2</t>
  </si>
  <si>
    <t>AA</t>
  </si>
  <si>
    <t xml:space="preserve">Co2 copper </t>
  </si>
  <si>
    <t>Medical Air Copper</t>
  </si>
  <si>
    <t xml:space="preserve">Anesthetic Gas Scavenging Copper </t>
  </si>
  <si>
    <t>BCA-DWD-112-ME-30055</t>
  </si>
  <si>
    <t>BCA-DWD-112-ME-20055</t>
  </si>
  <si>
    <t>00CLB029</t>
  </si>
  <si>
    <t xml:space="preserve">Cosult - Treatment </t>
  </si>
  <si>
    <t>112-0B-CLB-AHU007-VAV-023</t>
  </si>
  <si>
    <t>Smoke Damper 500x350</t>
  </si>
  <si>
    <t>00CLB027</t>
  </si>
  <si>
    <t>00CLB026</t>
  </si>
  <si>
    <t xml:space="preserve">1 Bed - Observation </t>
  </si>
  <si>
    <t xml:space="preserve">00CLB025 </t>
  </si>
  <si>
    <t xml:space="preserve">Ensuite </t>
  </si>
  <si>
    <t>00CLB024</t>
  </si>
  <si>
    <t>00CLB023</t>
  </si>
  <si>
    <t>112-0B-CLB-AHU007-VAV-026</t>
  </si>
  <si>
    <t>112-0B-AHU007-ATT-026</t>
  </si>
  <si>
    <t>105 L/s Attenuator</t>
  </si>
  <si>
    <t>00CLB051</t>
  </si>
  <si>
    <t>00CLB009</t>
  </si>
  <si>
    <t>00CLP010</t>
  </si>
  <si>
    <t>112-0B-CLB-AHU007-FCU-012</t>
  </si>
  <si>
    <t>00CLB011</t>
  </si>
  <si>
    <t>Smoke Daper 400x300</t>
  </si>
  <si>
    <t>00CLB012</t>
  </si>
  <si>
    <t>Medication Room</t>
  </si>
  <si>
    <t>R05</t>
  </si>
  <si>
    <t xml:space="preserve">600x300 Smoke Damper </t>
  </si>
  <si>
    <t>00CLB014</t>
  </si>
  <si>
    <t xml:space="preserve">Procedure </t>
  </si>
  <si>
    <t xml:space="preserve">S05 </t>
  </si>
  <si>
    <t>112-0B-CLB-AHU007-VAV-027</t>
  </si>
  <si>
    <t>00CLA050</t>
  </si>
  <si>
    <t>112-0B-CLB-AHU007-VAV-028</t>
  </si>
  <si>
    <t>00CLA034</t>
  </si>
  <si>
    <t>Office 1P</t>
  </si>
  <si>
    <t>112-0B-AHU005-ATT-032</t>
  </si>
  <si>
    <t xml:space="preserve">40 L/s Attenuator </t>
  </si>
  <si>
    <t>00CLA036</t>
  </si>
  <si>
    <t>112-0B-CLA-AHU005-VAV-032</t>
  </si>
  <si>
    <t>Holyoake HCV-100</t>
  </si>
  <si>
    <t>00CLA037</t>
  </si>
  <si>
    <t>112-0A-CLB-AVSU-04</t>
  </si>
  <si>
    <t xml:space="preserve">Beacon Meades or Equal and Approved </t>
  </si>
  <si>
    <t xml:space="preserve">Area Valve Service Unit </t>
  </si>
  <si>
    <t>112-0A-CLB-AVSU-03</t>
  </si>
  <si>
    <t>112-0A-CLA-AVSU-02</t>
  </si>
  <si>
    <t>00CLA038</t>
  </si>
  <si>
    <t>112-0B-CLA-AHU005-VAV-030</t>
  </si>
  <si>
    <t>00CLA039</t>
  </si>
  <si>
    <t xml:space="preserve">Staff Base </t>
  </si>
  <si>
    <t>00CLA040</t>
  </si>
  <si>
    <t>Medication - Sub</t>
  </si>
  <si>
    <t>Holyokae CFPP 600/30 600x600</t>
  </si>
  <si>
    <t>00CLA049</t>
  </si>
  <si>
    <t>Holyokae EC-125 300x300</t>
  </si>
  <si>
    <t>Holyokae EC-125 600x600</t>
  </si>
  <si>
    <t>00CLA028</t>
  </si>
  <si>
    <t xml:space="preserve">Consult/Treatment Gynae </t>
  </si>
  <si>
    <t>112-0B-CLA-AHU005-VAV-033</t>
  </si>
  <si>
    <t>Smoke Damper Ø300</t>
  </si>
  <si>
    <t>00CLA026</t>
  </si>
  <si>
    <t>Ensuite - Inboard Alternative 1, 5m2</t>
  </si>
  <si>
    <t>00CLA025</t>
  </si>
  <si>
    <t xml:space="preserve">00CLA024 </t>
  </si>
  <si>
    <t>112-0B-CLA-AHU005-VAV-031</t>
  </si>
  <si>
    <t xml:space="preserve">00CLA023 </t>
  </si>
  <si>
    <t>00CLA022</t>
  </si>
  <si>
    <t>00CLA021</t>
  </si>
  <si>
    <t>00CLA018</t>
  </si>
  <si>
    <t xml:space="preserve">Bay - Beverage </t>
  </si>
  <si>
    <t>Motorised Valve Low Temperature Heated Water</t>
  </si>
  <si>
    <t xml:space="preserve">Oxygen Copper </t>
  </si>
  <si>
    <t xml:space="preserve">Medical Air Copper </t>
  </si>
  <si>
    <t>Anesthetic Gas Scavenging Copper</t>
  </si>
  <si>
    <t>BCA-DWD-112-MG-20002</t>
  </si>
  <si>
    <t>BCA-DWD-112-ME-30056</t>
  </si>
  <si>
    <t>BCA-DWD-112-ME-20056</t>
  </si>
  <si>
    <t>00TRA014</t>
  </si>
  <si>
    <t>00TRC019</t>
  </si>
  <si>
    <t>R02</t>
  </si>
  <si>
    <t>112-0A-TRC-AVSU-01</t>
  </si>
  <si>
    <t>00TRC031</t>
  </si>
  <si>
    <t xml:space="preserve">Store Equipment </t>
  </si>
  <si>
    <t>00BHO006</t>
  </si>
  <si>
    <t xml:space="preserve">Store - Clean Bin/Trolley Cage </t>
  </si>
  <si>
    <t>112-0B-MEP2-AHU023-FCU-013</t>
  </si>
  <si>
    <t>Fire Damper Ø300</t>
  </si>
  <si>
    <t>Holyoake EC-125 600x500</t>
  </si>
  <si>
    <t>Temperzone IMBL40Y</t>
  </si>
  <si>
    <t>00BHO005</t>
  </si>
  <si>
    <t xml:space="preserve">Store - Bulk </t>
  </si>
  <si>
    <t>00BHO004</t>
  </si>
  <si>
    <t>00BHO024</t>
  </si>
  <si>
    <t>00BHO012</t>
  </si>
  <si>
    <t xml:space="preserve">Inward Goods </t>
  </si>
  <si>
    <t>00BHO010</t>
  </si>
  <si>
    <t xml:space="preserve">Store - Clean Linen </t>
  </si>
  <si>
    <t xml:space="preserve">Door Grille </t>
  </si>
  <si>
    <t>00BHO008</t>
  </si>
  <si>
    <t>00BHO011</t>
  </si>
  <si>
    <t>Store - Portable Gases/Full</t>
  </si>
  <si>
    <t>Holyoake CFPP600/30 600x600</t>
  </si>
  <si>
    <t>00EN064</t>
  </si>
  <si>
    <t xml:space="preserve">Medical Gases Manifold </t>
  </si>
  <si>
    <t>112-0B-MED-EAF-001</t>
  </si>
  <si>
    <t>112-0B-EAF001-ATT-283</t>
  </si>
  <si>
    <t>112-0B-OAF001-ATT-285</t>
  </si>
  <si>
    <t>00ENG065</t>
  </si>
  <si>
    <t xml:space="preserve">Medical Gases Store </t>
  </si>
  <si>
    <t>112-0B-MED-OAF-001</t>
  </si>
  <si>
    <t>112-0B-OAF001-ATT-291</t>
  </si>
  <si>
    <t>112-0A-SWR-OAF001-FCU-016</t>
  </si>
  <si>
    <t>112-0B-OAF001-ATT-286</t>
  </si>
  <si>
    <t>112-0B-OAF001-FLT-015</t>
  </si>
  <si>
    <t>Fire Damper 200x200</t>
  </si>
  <si>
    <t>Smoke Damper 200x200</t>
  </si>
  <si>
    <t>112-0B-EAF001-HC-001</t>
  </si>
  <si>
    <t>Inline Centrifugal Backward Curve Fan 520 L/s</t>
  </si>
  <si>
    <t>NCS NSM-300-9</t>
  </si>
  <si>
    <t>NCS NSM-250-6</t>
  </si>
  <si>
    <t>50 L/s Attenuator</t>
  </si>
  <si>
    <t xml:space="preserve">470 L/s Attenuator </t>
  </si>
  <si>
    <t>FCU 830 L/S OA</t>
  </si>
  <si>
    <t>IPSCO AL50 1200x600</t>
  </si>
  <si>
    <t>Filter Type 3 470 L/s</t>
  </si>
  <si>
    <t>112-0B-AHU023-HC-001</t>
  </si>
  <si>
    <t>112-0B-DPU-MAN-CO2</t>
  </si>
  <si>
    <t>112-0B-BLG-DVAC-01</t>
  </si>
  <si>
    <t>112-0B-DPU-MAN-MA4</t>
  </si>
  <si>
    <t>112-0B-BLG-MAN-O2</t>
  </si>
  <si>
    <t>Fantech PCEEC45 Ø450</t>
  </si>
  <si>
    <t>Fantech Roof Fan GUEEC35D Ø355</t>
  </si>
  <si>
    <t>Cetnrifugal Downflow Fan 490 L/s</t>
  </si>
  <si>
    <t>NCS NSM-275-9</t>
  </si>
  <si>
    <t xml:space="preserve">490 L/s Attenuator </t>
  </si>
  <si>
    <t>BEACON MEDAES LIFE LINE COMPLETE WITH PIPELINE HEATER OR EQUAL APPROVED</t>
  </si>
  <si>
    <t xml:space="preserve">Auto Changeover 2B/S CO2 Manifold </t>
  </si>
  <si>
    <t>BEACON MEDAES LIFE LINE OR EQUAL APPROVED</t>
  </si>
  <si>
    <t>Autoc Changeover 8B/S Medical Air 4bar Manifold</t>
  </si>
  <si>
    <t>DURR DENTAL OR EQUAL AND APPROVED.
COMPLETE WITH AMALGAM SEPARATOR.</t>
  </si>
  <si>
    <t xml:space="preserve">Dental Vacuum PVC/PET line </t>
  </si>
  <si>
    <t>Medical Vacuum Copper</t>
  </si>
  <si>
    <t>Dental Vacuum PET/PVC</t>
  </si>
  <si>
    <t>Centrifugal Wet Dental Vacuum System 1500 L/m</t>
  </si>
  <si>
    <t xml:space="preserve">CO2 Copper </t>
  </si>
  <si>
    <t>BCA-DWD-112-ME-30057</t>
  </si>
  <si>
    <t>BCA-DWD-112-ME-20057</t>
  </si>
  <si>
    <t>00CLB022</t>
  </si>
  <si>
    <t xml:space="preserve">2 Bed - Observation </t>
  </si>
  <si>
    <t>00CLB021</t>
  </si>
  <si>
    <t>Extract/transfer Grille</t>
  </si>
  <si>
    <t>Smoke Damper 400x300</t>
  </si>
  <si>
    <t xml:space="preserve">00WCO024 </t>
  </si>
  <si>
    <t xml:space="preserve">Shower/Toilet/Change (Accessable) </t>
  </si>
  <si>
    <t>00WCO024</t>
  </si>
  <si>
    <t>Staff Room</t>
  </si>
  <si>
    <t>112-0B-CLB-AHU007-VAV-036</t>
  </si>
  <si>
    <t>112-0B-AHU007-ATT-036</t>
  </si>
  <si>
    <t>NCS Cylindrical Attenuator HP-2D-M 600L 315Ø</t>
  </si>
  <si>
    <t xml:space="preserve">150 L/s Attenuator </t>
  </si>
  <si>
    <t>112-0B-WCO-AHU022-VAV-037</t>
  </si>
  <si>
    <t>00WCO010</t>
  </si>
  <si>
    <t xml:space="preserve">Booth Quiet </t>
  </si>
  <si>
    <t>00WCO011</t>
  </si>
  <si>
    <t>00WCO012</t>
  </si>
  <si>
    <t>00WCO013</t>
  </si>
  <si>
    <t>00WCO027</t>
  </si>
  <si>
    <t>112-0B-WCO-AHU022-VAV-040</t>
  </si>
  <si>
    <t>T04</t>
  </si>
  <si>
    <t xml:space="preserve">00WCO025 </t>
  </si>
  <si>
    <t>00WCO026</t>
  </si>
  <si>
    <t>00WCO020</t>
  </si>
  <si>
    <t>00WCO009</t>
  </si>
  <si>
    <t xml:space="preserve">Workstations Allocated/Non Allocated </t>
  </si>
  <si>
    <t xml:space="preserve">00WCO005 </t>
  </si>
  <si>
    <t xml:space="preserve">Bay - Photocopy </t>
  </si>
  <si>
    <t>00WCO008</t>
  </si>
  <si>
    <t>00WCO003</t>
  </si>
  <si>
    <t>112-0B-AHU022-ATT-045</t>
  </si>
  <si>
    <t xml:space="preserve">95 L/s Attenuator </t>
  </si>
  <si>
    <t>112-0B-WCO-AHU022-VAV-045</t>
  </si>
  <si>
    <t xml:space="preserve">Holyoake HCV-125 </t>
  </si>
  <si>
    <t>112-0B-WCO-AHU022-VAV-038</t>
  </si>
  <si>
    <t>Fire Damper 800x600</t>
  </si>
  <si>
    <t>Fire Damper 700x500</t>
  </si>
  <si>
    <t>Fire Damper 450x450</t>
  </si>
  <si>
    <t>00WCO004</t>
  </si>
  <si>
    <t xml:space="preserve">Booth - Quiet </t>
  </si>
  <si>
    <t>00WCO019</t>
  </si>
  <si>
    <t>112-0B-WCO-AHU022-VAV-039</t>
  </si>
  <si>
    <t>0B-AHU022-ATT-039</t>
  </si>
  <si>
    <t xml:space="preserve">80 L/s Attenuator </t>
  </si>
  <si>
    <t>00WCO015</t>
  </si>
  <si>
    <t>00WCO016</t>
  </si>
  <si>
    <t xml:space="preserve">Toilet - Staff </t>
  </si>
  <si>
    <t>00CLB019</t>
  </si>
  <si>
    <t xml:space="preserve">Toy Clean Store </t>
  </si>
  <si>
    <t>00CLB017</t>
  </si>
  <si>
    <t xml:space="preserve">Dirty Utility - Sub </t>
  </si>
  <si>
    <t>00CLA033</t>
  </si>
  <si>
    <t xml:space="preserve">Office - Clinical Workroom </t>
  </si>
  <si>
    <t>112-0B-CLA-AHU005-VAV-035</t>
  </si>
  <si>
    <t>Smoke Damper 300x200</t>
  </si>
  <si>
    <t xml:space="preserve">Holyoake EC-125 600x600 </t>
  </si>
  <si>
    <t>0B-AHU005-ATT-035</t>
  </si>
  <si>
    <t>00CLA032</t>
  </si>
  <si>
    <t xml:space="preserve">00CLA031 </t>
  </si>
  <si>
    <t xml:space="preserve">Clinical Trials Support </t>
  </si>
  <si>
    <t>112-0B-CLA-AHU005-VAV-034</t>
  </si>
  <si>
    <t xml:space="preserve">Holyoake CFPP 450/24 450x450 </t>
  </si>
  <si>
    <t>00CLA030</t>
  </si>
  <si>
    <t>E03</t>
  </si>
  <si>
    <t>T03</t>
  </si>
  <si>
    <t>00CLA029</t>
  </si>
  <si>
    <t xml:space="preserve">Holyoake EC-125 450x450 </t>
  </si>
  <si>
    <t>BCA-DWD-112-ME-30058</t>
  </si>
  <si>
    <t>BCA-DWD-112-ME-20058</t>
  </si>
  <si>
    <t>00TRA005</t>
  </si>
  <si>
    <t>112-0B-MEP2-AHU023-FCU-014</t>
  </si>
  <si>
    <t>FCU 70 L/S OA</t>
  </si>
  <si>
    <t>Temperzone IMDL130</t>
  </si>
  <si>
    <t>00BHO001</t>
  </si>
  <si>
    <t>00BHO002</t>
  </si>
  <si>
    <t>00BHO003</t>
  </si>
  <si>
    <t>Property Bay - Staff</t>
  </si>
  <si>
    <t>00BHO018</t>
  </si>
  <si>
    <t xml:space="preserve">Store - Hazardous Goods </t>
  </si>
  <si>
    <t>00BHO025</t>
  </si>
  <si>
    <t>112-0B-BOH-EAF043-ATT-226</t>
  </si>
  <si>
    <t>NCS NSM-350-9</t>
  </si>
  <si>
    <t xml:space="preserve">500 L/s Attenuator </t>
  </si>
  <si>
    <t>00BHO014</t>
  </si>
  <si>
    <t xml:space="preserve">Store - Genral Waste </t>
  </si>
  <si>
    <t>112-0B-EAF-4B-BOH-EAF-043</t>
  </si>
  <si>
    <t>112-0B-BOH-EAF043-ATT-227</t>
  </si>
  <si>
    <t>NCS NSM-400-6</t>
  </si>
  <si>
    <t>In Line Centrifugal Backward Curve fan 500 L/s</t>
  </si>
  <si>
    <t>00BHO016</t>
  </si>
  <si>
    <t>112-0B-MEP2-AHU023-FCU-015</t>
  </si>
  <si>
    <t>30 L/S OA</t>
  </si>
  <si>
    <t>Fire Damper 600x300</t>
  </si>
  <si>
    <t>00ENG039</t>
  </si>
  <si>
    <t xml:space="preserve">Communications Room </t>
  </si>
  <si>
    <t>112-0B-MEP2-ACU-002</t>
  </si>
  <si>
    <t>BCA-DWD-112-ME-20059</t>
  </si>
  <si>
    <t>BCA-DWD-112-ME-30059</t>
  </si>
  <si>
    <t>00ENG055</t>
  </si>
  <si>
    <t xml:space="preserve">Fire Pump + Alarm </t>
  </si>
  <si>
    <t>112-0B-EAF004-FLT-018</t>
  </si>
  <si>
    <t>112-0B-EAF004-ATT-278</t>
  </si>
  <si>
    <t>112-0B-FPR-H-001</t>
  </si>
  <si>
    <t>112-0B-FPR-EAF-004</t>
  </si>
  <si>
    <t>112-0B-EAF004-ATT-234</t>
  </si>
  <si>
    <t>IPSCO AL50 2440x1280</t>
  </si>
  <si>
    <t>Filter type 3 2000 L/s</t>
  </si>
  <si>
    <t xml:space="preserve">2000 L/s Attenuator </t>
  </si>
  <si>
    <t>NCS NSM-300-9 900x900x650</t>
  </si>
  <si>
    <t>NCS NSM-300-12 1200x600x400</t>
  </si>
  <si>
    <t>Fantech PUDEC56 Ø560</t>
  </si>
  <si>
    <t>In Line Centrifugal Backwards Curve 2000 L/s fan</t>
  </si>
  <si>
    <t>EEP A693868 440x900x80</t>
  </si>
  <si>
    <t xml:space="preserve">Wall Mounted Electric Heater complete with electronic thermostat </t>
  </si>
  <si>
    <t>Ducting</t>
  </si>
  <si>
    <t>BCA-DWD-112-ME-20060</t>
  </si>
  <si>
    <t>BCA-DWD-112-ME-30060</t>
  </si>
  <si>
    <t>01PAO006</t>
  </si>
  <si>
    <t xml:space="preserve">Specimen Collection Bay </t>
  </si>
  <si>
    <t>112-1A-MEP5-AHU004-FCU-015</t>
  </si>
  <si>
    <t>Temperzone IMDL90Y</t>
  </si>
  <si>
    <t>01CLC049</t>
  </si>
  <si>
    <t>01CLP004</t>
  </si>
  <si>
    <t>01CLP011</t>
  </si>
  <si>
    <t>01CLP007</t>
  </si>
  <si>
    <t xml:space="preserve">Gymnasium </t>
  </si>
  <si>
    <t>112-1A-CLP-AHU003-VAV-008</t>
  </si>
  <si>
    <t>112-1A-CLP-AHU003-VAV-002</t>
  </si>
  <si>
    <t>112-1A-CLP-AHU003-VAV-001</t>
  </si>
  <si>
    <t>Holyoake HCV-250</t>
  </si>
  <si>
    <t>01CLP009</t>
  </si>
  <si>
    <t xml:space="preserve">Hand Therapy/Splinting </t>
  </si>
  <si>
    <t>01CLP008</t>
  </si>
  <si>
    <t>112-1A-CLP-AHU003-VAV-004</t>
  </si>
  <si>
    <t>112-1A-CLP-AHU003-VAV-005</t>
  </si>
  <si>
    <t>112-1A-CLP-AHU003-VAV-006</t>
  </si>
  <si>
    <t>112-1A-CLP-AHU003-VAV-003</t>
  </si>
  <si>
    <t>01CLP012</t>
  </si>
  <si>
    <t>Holyoake EC-125 200x201</t>
  </si>
  <si>
    <t>01CLC050</t>
  </si>
  <si>
    <t>01WCO030</t>
  </si>
  <si>
    <t>Smoke Damper 150x150</t>
  </si>
  <si>
    <t>01CLP003</t>
  </si>
  <si>
    <t>01CLP050</t>
  </si>
  <si>
    <t xml:space="preserve">Toilet - Accessible </t>
  </si>
  <si>
    <t>01CLP002</t>
  </si>
  <si>
    <t>112-1A-CLP-AHU003-VAV-010</t>
  </si>
  <si>
    <t>112-1A-CLP-AHU003-VAV-009</t>
  </si>
  <si>
    <t>BCA-DWD-112-ME-20150</t>
  </si>
  <si>
    <t>BCA-DWD-112-ME-30150</t>
  </si>
  <si>
    <t>BCA-DWD-112-MG-20101</t>
  </si>
  <si>
    <t xml:space="preserve">Zone 2 </t>
  </si>
  <si>
    <t xml:space="preserve">01TRA045 </t>
  </si>
  <si>
    <t>01TRA032</t>
  </si>
  <si>
    <t>Stairs - Circulation</t>
  </si>
  <si>
    <t xml:space="preserve">Zone 3 </t>
  </si>
  <si>
    <t>BCA-DWD-112-ME-30151</t>
  </si>
  <si>
    <t>BCA-DWD-112-ME-20151</t>
  </si>
  <si>
    <t>01PAO005</t>
  </si>
  <si>
    <t>Specimen Collection Bay</t>
  </si>
  <si>
    <t>01PAO004</t>
  </si>
  <si>
    <t>01PAO003</t>
  </si>
  <si>
    <t>01PAO002</t>
  </si>
  <si>
    <t>112-1A-MEP5-AHU004-FCU-014</t>
  </si>
  <si>
    <t>01PAO016</t>
  </si>
  <si>
    <t>01PAO007</t>
  </si>
  <si>
    <t>01PAO010</t>
  </si>
  <si>
    <t>01PAO011</t>
  </si>
  <si>
    <t>01PAO012</t>
  </si>
  <si>
    <t>01PAO013</t>
  </si>
  <si>
    <t>01PAO015</t>
  </si>
  <si>
    <t xml:space="preserve">Property Bay - Staff </t>
  </si>
  <si>
    <t>112-1A-MEP5-AHU004-FCU-016</t>
  </si>
  <si>
    <t>Temperzone IMDL60Y</t>
  </si>
  <si>
    <t>Store - Consumables</t>
  </si>
  <si>
    <t>112-1A-MEP5-AHU004-FCU-017</t>
  </si>
  <si>
    <t>Temperzone IMDL40Y</t>
  </si>
  <si>
    <t>Store - Equipment 14m2</t>
  </si>
  <si>
    <t>112-1A-MEP5-AHU004-FCU-018</t>
  </si>
  <si>
    <t>FCU 25 L/S OA</t>
  </si>
  <si>
    <t xml:space="preserve">FCU 45 L/S OA </t>
  </si>
  <si>
    <t>Toilet - Patient, 4m2</t>
  </si>
  <si>
    <t>Smoke Damper 300x250</t>
  </si>
  <si>
    <t xml:space="preserve">Reception/Clerical, 10m2 </t>
  </si>
  <si>
    <t>01PAO001</t>
  </si>
  <si>
    <t>Waiting 10m2</t>
  </si>
  <si>
    <t>01TRA016</t>
  </si>
  <si>
    <t>112-1A-MEP5-AHU004-FCU-004</t>
  </si>
  <si>
    <t>01WCO031</t>
  </si>
  <si>
    <t>112-1A-CLP-AHU003-VAV-056</t>
  </si>
  <si>
    <t>112-1A-AHU003-ATT-056</t>
  </si>
  <si>
    <t>Holyoake HCV - 150</t>
  </si>
  <si>
    <t xml:space="preserve">105 L/s Attenuator </t>
  </si>
  <si>
    <t>01CLP001</t>
  </si>
  <si>
    <t>112-1A-MEP5-AHU004-FCU-003</t>
  </si>
  <si>
    <t>Temperzone IMDL130Y</t>
  </si>
  <si>
    <t>Fire Damper 750x550</t>
  </si>
  <si>
    <t>Fire Damper 900x700</t>
  </si>
  <si>
    <t>Fire Damper 300x250</t>
  </si>
  <si>
    <t>Dental Compressed Air Copper</t>
  </si>
  <si>
    <t>BCA-DWD-112-ME-20152</t>
  </si>
  <si>
    <t>BCA-DWD-112-ME-30152</t>
  </si>
  <si>
    <t>DCA</t>
  </si>
  <si>
    <t>01PBO001</t>
  </si>
  <si>
    <t xml:space="preserve">Toilet - Accessible Public </t>
  </si>
  <si>
    <t xml:space="preserve">Ensuite - Accessible </t>
  </si>
  <si>
    <t>01PBO007</t>
  </si>
  <si>
    <t>01PBO010</t>
  </si>
  <si>
    <t>01ENG017</t>
  </si>
  <si>
    <t>Riser</t>
  </si>
  <si>
    <t>Fire Damper 400x600</t>
  </si>
  <si>
    <t>Fire Damper 600x350</t>
  </si>
  <si>
    <t>Fire Damper 900x400</t>
  </si>
  <si>
    <t>Fire Damper 650x300</t>
  </si>
  <si>
    <t>Fire Damper 300x600</t>
  </si>
  <si>
    <t>Smoke Damper 650x300</t>
  </si>
  <si>
    <t>Smoke Damper 300x600</t>
  </si>
  <si>
    <t>01WCO029</t>
  </si>
  <si>
    <t>112-1A-MEP5-AHU004-FCU-005</t>
  </si>
  <si>
    <t>01TRA004</t>
  </si>
  <si>
    <t>112-1A-MEP5-AHU004-FCU-007</t>
  </si>
  <si>
    <t>112-1A-MEP5-AHU004-FCU-006</t>
  </si>
  <si>
    <t>R18</t>
  </si>
  <si>
    <t>S18</t>
  </si>
  <si>
    <t>FCU Install QA Checklist</t>
  </si>
  <si>
    <t>Heating Coils template</t>
  </si>
  <si>
    <t>Check list 1st fix</t>
  </si>
  <si>
    <t>Check list 2nd fix</t>
  </si>
  <si>
    <t>Steel duct Install QA</t>
  </si>
  <si>
    <t>Flexi duct QA check list</t>
  </si>
  <si>
    <t>HTM02 -01 B1 carcus test</t>
  </si>
  <si>
    <t>Air Curtain Check list</t>
  </si>
  <si>
    <t>part of pipework QA</t>
  </si>
  <si>
    <t>Smoke Damper QA check list</t>
  </si>
  <si>
    <t>VAV QA checklist</t>
  </si>
  <si>
    <t>Attenuator QA checklist</t>
  </si>
  <si>
    <t>Fire Damper QA check list</t>
  </si>
  <si>
    <t>Radiant heater template</t>
  </si>
  <si>
    <t>FCU Install QA</t>
  </si>
  <si>
    <t>part of pipe QA</t>
  </si>
  <si>
    <t>Temperzone IMDL420Y</t>
  </si>
  <si>
    <t>Holyoake RL23 600x600</t>
  </si>
  <si>
    <t>Holyoake RL23 600x601</t>
  </si>
  <si>
    <t>Holyoake CSD 2000x222</t>
  </si>
  <si>
    <t xml:space="preserve">Ceiling Slot Diffuser </t>
  </si>
  <si>
    <t xml:space="preserve">Medical Vacuum Copper </t>
  </si>
  <si>
    <t xml:space="preserve">Dental Compressed Air Copper </t>
  </si>
  <si>
    <t xml:space="preserve">Zone 5 </t>
  </si>
  <si>
    <t>BCA-DWD-112-ME-20153</t>
  </si>
  <si>
    <t>BCA-DWD-112-ME-30153</t>
  </si>
  <si>
    <t>01RAP084</t>
  </si>
  <si>
    <t xml:space="preserve">Reporting </t>
  </si>
  <si>
    <t>Holyoake CFPP 600c/30 600x600</t>
  </si>
  <si>
    <t>Holyoake CFPP 600c/30 600x601</t>
  </si>
  <si>
    <t>01RAP082</t>
  </si>
  <si>
    <t>Waiting - Sub</t>
  </si>
  <si>
    <t>112-1A-RAP-AHU008-VAV-011</t>
  </si>
  <si>
    <t>112-1A-RAP-AHU008-VAV-012</t>
  </si>
  <si>
    <t>Fire Damper 500x400</t>
  </si>
  <si>
    <t>01RAP085</t>
  </si>
  <si>
    <t>01RAP083</t>
  </si>
  <si>
    <t xml:space="preserve">Interview </t>
  </si>
  <si>
    <t>112-1A-RAP-AHU008-VAV-013</t>
  </si>
  <si>
    <t>01RAP087</t>
  </si>
  <si>
    <t>01ENG011</t>
  </si>
  <si>
    <t xml:space="preserve">Riser </t>
  </si>
  <si>
    <t>Fire Damper 750x1000</t>
  </si>
  <si>
    <t>Fire Damper 400x350</t>
  </si>
  <si>
    <t>Fire Damper 650x650</t>
  </si>
  <si>
    <t>Fire Damper 850x500</t>
  </si>
  <si>
    <t>Fire Damper 300x350</t>
  </si>
  <si>
    <t>01RAP006</t>
  </si>
  <si>
    <t>Part of pipe QA</t>
  </si>
  <si>
    <t>Fan Install QA</t>
  </si>
  <si>
    <t>Attenuator QA</t>
  </si>
  <si>
    <t>112-1A-MEP5-AHU004-FCU-002</t>
  </si>
  <si>
    <t>Pump Install QA</t>
  </si>
  <si>
    <t>FCU 125 L/S OA</t>
  </si>
  <si>
    <t>Filters Template</t>
  </si>
  <si>
    <t>01RAP013</t>
  </si>
  <si>
    <t>Cleaner</t>
  </si>
  <si>
    <t>01RAP012</t>
  </si>
  <si>
    <t>01RAP011</t>
  </si>
  <si>
    <t>01RAP010</t>
  </si>
  <si>
    <t>01RAP009</t>
  </si>
  <si>
    <t>Smoke Damper 500x400</t>
  </si>
  <si>
    <t>Filter Template</t>
  </si>
  <si>
    <t>Radiant heater Template</t>
  </si>
  <si>
    <t>01RAP079</t>
  </si>
  <si>
    <t>Ultrasound</t>
  </si>
  <si>
    <t>01RAP080</t>
  </si>
  <si>
    <t xml:space="preserve">Change - Patient </t>
  </si>
  <si>
    <t>01RAP078</t>
  </si>
  <si>
    <t>01RAP077</t>
  </si>
  <si>
    <t>01RAP076</t>
  </si>
  <si>
    <t xml:space="preserve">Sterilisation </t>
  </si>
  <si>
    <t>01RAP075</t>
  </si>
  <si>
    <t>01RAP014</t>
  </si>
  <si>
    <t>112-1A-RAP-AHU008-VAV-015</t>
  </si>
  <si>
    <t>01RAP024</t>
  </si>
  <si>
    <t>X-Ray - General</t>
  </si>
  <si>
    <t>112-1A-RAP-AHU008-VAV-017</t>
  </si>
  <si>
    <t>Holyaoke EC-125 600x600</t>
  </si>
  <si>
    <t>Smoke Damper 350x350</t>
  </si>
  <si>
    <t>01RAP022</t>
  </si>
  <si>
    <t xml:space="preserve">X-Ray - General </t>
  </si>
  <si>
    <t>112-1A-RAP-AHU008-VAV-019</t>
  </si>
  <si>
    <t>01RAP020</t>
  </si>
  <si>
    <t xml:space="preserve">X-Ray General </t>
  </si>
  <si>
    <t>112-1A-RAP-AHU008-VAV-020</t>
  </si>
  <si>
    <t>01RAP019</t>
  </si>
  <si>
    <t>Change - Patient</t>
  </si>
  <si>
    <t>01RAP018</t>
  </si>
  <si>
    <t>01RAP017</t>
  </si>
  <si>
    <t>01RAP016</t>
  </si>
  <si>
    <t>01RAP015</t>
  </si>
  <si>
    <t>112-1A-RAP-AVSU-05</t>
  </si>
  <si>
    <t>112-1A-RAP-AVSU-06</t>
  </si>
  <si>
    <t>112-1B-RAP-AVSU-08</t>
  </si>
  <si>
    <t xml:space="preserve">Zone 6 </t>
  </si>
  <si>
    <t>BCA-DWD-112-ME-30154</t>
  </si>
  <si>
    <t>BCA-DWD-112-ME-20154</t>
  </si>
  <si>
    <t>BCA-DWD-112-MG-20102</t>
  </si>
  <si>
    <t>01RAP005</t>
  </si>
  <si>
    <t>Waiting 30m2</t>
  </si>
  <si>
    <t>E07</t>
  </si>
  <si>
    <t>01CLC051</t>
  </si>
  <si>
    <t>01CLC027</t>
  </si>
  <si>
    <t>Reception - Clerical</t>
  </si>
  <si>
    <t>112-1A-CLC-AHU024-VAV-023</t>
  </si>
  <si>
    <t>01CLC043</t>
  </si>
  <si>
    <t>112-1A-CLC-AHU024-VAV-021</t>
  </si>
  <si>
    <t>\</t>
  </si>
  <si>
    <t>01CLC030</t>
  </si>
  <si>
    <t xml:space="preserve">Toilet Accessible </t>
  </si>
  <si>
    <t>01CLC012</t>
  </si>
  <si>
    <t>112-1A-AHU024-ATT-022</t>
  </si>
  <si>
    <t>NCS Cylindrical Attenuator HP-2D-M 615x300Ø</t>
  </si>
  <si>
    <t xml:space="preserve">170 L/s Attenuator </t>
  </si>
  <si>
    <t>Smoke Damper 450x300</t>
  </si>
  <si>
    <t>Fire Damper 450x300</t>
  </si>
  <si>
    <t>FCU 40 L/S OA</t>
  </si>
  <si>
    <t>FCU 200 L/S OA</t>
  </si>
  <si>
    <t>part of pipe work QA</t>
  </si>
  <si>
    <t>Low Temperature Hot Water Black Steel</t>
  </si>
  <si>
    <t>Chilled Water Black Steel</t>
  </si>
  <si>
    <t xml:space="preserve">Drain Condensate PVC </t>
  </si>
  <si>
    <t>Drain Condensate PVC</t>
  </si>
  <si>
    <t xml:space="preserve">Chilled Water Black Steel </t>
  </si>
  <si>
    <t xml:space="preserve">Drain Condnsate PVC </t>
  </si>
  <si>
    <t xml:space="preserve">Low Temperature Heated Water Black Steel </t>
  </si>
  <si>
    <t>Low Temperature Heated Water Black Steel</t>
  </si>
  <si>
    <t>Low Tempurature Heated Water Black Steel</t>
  </si>
  <si>
    <t>01CLC007</t>
  </si>
  <si>
    <t>112-1A-CLC-AHU024-VAV-022</t>
  </si>
  <si>
    <t>Cosult</t>
  </si>
  <si>
    <t>01CLC003</t>
  </si>
  <si>
    <t>112-1A-CLC-AHU024-VAV-024</t>
  </si>
  <si>
    <t xml:space="preserve">Workroom - Sonographer </t>
  </si>
  <si>
    <t>01CLC002</t>
  </si>
  <si>
    <t xml:space="preserve">Consult/Treatement </t>
  </si>
  <si>
    <t>112-1A-CLC-AHU024-VAV-026</t>
  </si>
  <si>
    <t>01CLC009</t>
  </si>
  <si>
    <t>112-1A-CLC-AHU024-VAV-028</t>
  </si>
  <si>
    <t xml:space="preserve">01CLC041 </t>
  </si>
  <si>
    <t>112-1A-CLC-AHU024-VAV-025</t>
  </si>
  <si>
    <t>112-1A-CLC-AHU024-VAV-027</t>
  </si>
  <si>
    <t>Holyoake CFPP-R 615/30</t>
  </si>
  <si>
    <t>01CLC042</t>
  </si>
  <si>
    <t>Office - Clinical Workroom</t>
  </si>
  <si>
    <t>112-1A-AHU024-ATT-025</t>
  </si>
  <si>
    <t xml:space="preserve">160 L/s Attenuator </t>
  </si>
  <si>
    <t>01CLC006</t>
  </si>
  <si>
    <t>112-1B-CLC-AHU024-VAV-053</t>
  </si>
  <si>
    <t>112-1B-CLC-AVSU-01</t>
  </si>
  <si>
    <t>BCA-DWD-112-ME-20155</t>
  </si>
  <si>
    <t>BCA-DWD-112-ME-30155</t>
  </si>
  <si>
    <t>112-1A-RAP-AHU008-VAV-016</t>
  </si>
  <si>
    <t>01RAP074</t>
  </si>
  <si>
    <t xml:space="preserve">Ultrasound Procedures </t>
  </si>
  <si>
    <t>01RAP073</t>
  </si>
  <si>
    <t>Toilet - Accesible</t>
  </si>
  <si>
    <t>01RAP072</t>
  </si>
  <si>
    <t>Patient Hold 9m2</t>
  </si>
  <si>
    <t xml:space="preserve">Preparation </t>
  </si>
  <si>
    <t>112-1B-RAP-AHU008-VAV-030</t>
  </si>
  <si>
    <t>112-1B-AHU008-ATT-030</t>
  </si>
  <si>
    <t>112-1B-AHU008-ATT-031</t>
  </si>
  <si>
    <t xml:space="preserve">260 L/s Attenuator </t>
  </si>
  <si>
    <t>205 L/s Attenuator</t>
  </si>
  <si>
    <t>01RAP069</t>
  </si>
  <si>
    <t>01RAP068</t>
  </si>
  <si>
    <t>01RAP067</t>
  </si>
  <si>
    <t>01RAP088</t>
  </si>
  <si>
    <t>112-1A-RAP-AHU008-FCU-013</t>
  </si>
  <si>
    <t>112-1A-RAP-AHU008-FCU-012</t>
  </si>
  <si>
    <t>FCU 850 L/s MIN</t>
  </si>
  <si>
    <t xml:space="preserve">FCU 660 L/s MIN </t>
  </si>
  <si>
    <t>112-1A-RAP-AHU008-FCU-008</t>
  </si>
  <si>
    <t>01RAP032</t>
  </si>
  <si>
    <t xml:space="preserve">Workroom - Radiographer </t>
  </si>
  <si>
    <t>01RAP033</t>
  </si>
  <si>
    <t>112-1B-RAP-AHU008-VAV-031</t>
  </si>
  <si>
    <t>01RAP034</t>
  </si>
  <si>
    <t xml:space="preserve">Staff base </t>
  </si>
  <si>
    <t>S21</t>
  </si>
  <si>
    <t>Holyoake CFPP-R 400/24 450x450</t>
  </si>
  <si>
    <t>01RAP035</t>
  </si>
  <si>
    <t xml:space="preserve">CT Imaging </t>
  </si>
  <si>
    <t>01RAP036</t>
  </si>
  <si>
    <t xml:space="preserve">CT Equipment </t>
  </si>
  <si>
    <t>01RAP037</t>
  </si>
  <si>
    <t>CT Imaging Control</t>
  </si>
  <si>
    <t>112-1B-RAP-AHU008-VAV-032</t>
  </si>
  <si>
    <t>01RAP060</t>
  </si>
  <si>
    <t>MRI Control</t>
  </si>
  <si>
    <t>01RAP059</t>
  </si>
  <si>
    <t>Medication</t>
  </si>
  <si>
    <t>01RAP045</t>
  </si>
  <si>
    <t>01RAP058</t>
  </si>
  <si>
    <t>Patient Bay - Holding - 9m2</t>
  </si>
  <si>
    <t>01RAP057</t>
  </si>
  <si>
    <t>BCA-DWD-112-ME-20156</t>
  </si>
  <si>
    <t>BCA-DWD-112-ME-30156</t>
  </si>
  <si>
    <t>112-1B-RAP-AVSU-07</t>
  </si>
  <si>
    <t>112-1B-RAP-AVSU-04</t>
  </si>
  <si>
    <t xml:space="preserve">Ducitng </t>
  </si>
  <si>
    <t xml:space="preserve">Zone 8 </t>
  </si>
  <si>
    <t>01RAP038</t>
  </si>
  <si>
    <t>01RAP043</t>
  </si>
  <si>
    <t>01RAP042</t>
  </si>
  <si>
    <t>01RAP041</t>
  </si>
  <si>
    <t>01RAP040</t>
  </si>
  <si>
    <t xml:space="preserve">Change - Accessible </t>
  </si>
  <si>
    <t>01RAP046</t>
  </si>
  <si>
    <t>Report</t>
  </si>
  <si>
    <t>01CLC053</t>
  </si>
  <si>
    <t xml:space="preserve">Corridor - Patient Treatment Areas </t>
  </si>
  <si>
    <t>01CLC037</t>
  </si>
  <si>
    <t>01CLC026</t>
  </si>
  <si>
    <t>01CLS004</t>
  </si>
  <si>
    <t>Hoyoake CFPP 450/24 450x450</t>
  </si>
  <si>
    <t>01CLC024</t>
  </si>
  <si>
    <t>01CLC035</t>
  </si>
  <si>
    <t xml:space="preserve">S25 </t>
  </si>
  <si>
    <t>01CLC033</t>
  </si>
  <si>
    <t>112-1B-RAP-AHU008-VAV-034</t>
  </si>
  <si>
    <t>112-1B-CLC-AHU024-VAV-039</t>
  </si>
  <si>
    <t>112-1B-CLC-AHU024-VAV-040</t>
  </si>
  <si>
    <t>112-1B-CLC-AHU024-VAV-042</t>
  </si>
  <si>
    <t>112-1B-CLC-AHU024-VAV-038</t>
  </si>
  <si>
    <t>112-1B-AHU024-ATT-038</t>
  </si>
  <si>
    <t>01CLC032</t>
  </si>
  <si>
    <t>112-1B-CLC-AHU024-FCU-009</t>
  </si>
  <si>
    <t>01CLCL031</t>
  </si>
  <si>
    <t xml:space="preserve">Medication </t>
  </si>
  <si>
    <t>Smoke Damper 750x300</t>
  </si>
  <si>
    <t>01CLC008</t>
  </si>
  <si>
    <t>01CLC017</t>
  </si>
  <si>
    <t>112-1B-CLC-AHU024-VAV-035</t>
  </si>
  <si>
    <t>112-1B-CLC-AHU024-VAV-036</t>
  </si>
  <si>
    <t>01CLC013</t>
  </si>
  <si>
    <t>112-1B-CLC-AHU024-VAV-037</t>
  </si>
  <si>
    <t>01CLC014</t>
  </si>
  <si>
    <t>01CLC015</t>
  </si>
  <si>
    <t>01CLC016</t>
  </si>
  <si>
    <t>112-1B-CLC-AHU024-VAV-041</t>
  </si>
  <si>
    <t>01CLC011</t>
  </si>
  <si>
    <t>112-1B-CLC-AHU024-VAV-054</t>
  </si>
  <si>
    <t xml:space="preserve">Low temperature Hot Water Black Steel </t>
  </si>
  <si>
    <t>Anesthetic Gas Scanvenging Copper</t>
  </si>
  <si>
    <t>BCA-DWD-112-ME-30157</t>
  </si>
  <si>
    <t>BCA-DWD-112-ME-20157</t>
  </si>
  <si>
    <t>01RAP063</t>
  </si>
  <si>
    <t>Anesthetic Preparation</t>
  </si>
  <si>
    <t>E14</t>
  </si>
  <si>
    <t>Holyoake RL-23 500x350</t>
  </si>
  <si>
    <t>01RAP091</t>
  </si>
  <si>
    <t>01TRA008</t>
  </si>
  <si>
    <t>Fire Damper 300x200</t>
  </si>
  <si>
    <t>Fire Damper 400x300</t>
  </si>
  <si>
    <t>01RAP052</t>
  </si>
  <si>
    <t>01RAP053</t>
  </si>
  <si>
    <t>01RAP054</t>
  </si>
  <si>
    <t xml:space="preserve">Change Patient </t>
  </si>
  <si>
    <t>01RAP089</t>
  </si>
  <si>
    <t>01RAP050</t>
  </si>
  <si>
    <t>01RAP049</t>
  </si>
  <si>
    <t xml:space="preserve">Store - General </t>
  </si>
  <si>
    <t>01WCO003</t>
  </si>
  <si>
    <t>112-1B-AHU022-ATT-052</t>
  </si>
  <si>
    <t xml:space="preserve">130 L/s Attenuator </t>
  </si>
  <si>
    <t>01WCO004</t>
  </si>
  <si>
    <t>112-1B-AHU022-ATT-051</t>
  </si>
  <si>
    <t xml:space="preserve">350 L/s Attenuator </t>
  </si>
  <si>
    <t>01WCO028</t>
  </si>
  <si>
    <t>112-1B-WCO-AHU022-VAV-046</t>
  </si>
  <si>
    <t>112-1B-WCO-AHU022-VAV-051</t>
  </si>
  <si>
    <t>112-1B-WCO-AHU022-VAV-047</t>
  </si>
  <si>
    <t>112-1B-WCO-AHU022-VAV-052</t>
  </si>
  <si>
    <t>Fire Damper 700x600</t>
  </si>
  <si>
    <t>Fire Damper 600x600</t>
  </si>
  <si>
    <t>01WCO010</t>
  </si>
  <si>
    <t xml:space="preserve">Workstations - Allocated/Non Allocated </t>
  </si>
  <si>
    <t>01WCO008</t>
  </si>
  <si>
    <t xml:space="preserve">Workstation - Allocated/Non Allocated </t>
  </si>
  <si>
    <t>112-1B-WCO-AHU022-VAV-049</t>
  </si>
  <si>
    <t>Holyoake HCV-350</t>
  </si>
  <si>
    <t>01WCO021</t>
  </si>
  <si>
    <t>S01</t>
  </si>
  <si>
    <t xml:space="preserve">01ENG063 </t>
  </si>
  <si>
    <t>Fire Damper Ø350</t>
  </si>
  <si>
    <t>01WCO018</t>
  </si>
  <si>
    <t>Toilet/Shower - Staff</t>
  </si>
  <si>
    <t>01WCO019</t>
  </si>
  <si>
    <t>01WCO022</t>
  </si>
  <si>
    <t>01WCO023</t>
  </si>
  <si>
    <t>01WCO024</t>
  </si>
  <si>
    <t>01WCO020</t>
  </si>
  <si>
    <t>112-1B-WCO-AHU022-VAV-048</t>
  </si>
  <si>
    <t>01WCO014</t>
  </si>
  <si>
    <t>Booth - Quiet</t>
  </si>
  <si>
    <t>01WCO013</t>
  </si>
  <si>
    <t>01WCO012</t>
  </si>
  <si>
    <t>01WCO011</t>
  </si>
  <si>
    <t>01WCO015</t>
  </si>
  <si>
    <t>01WCO017</t>
  </si>
  <si>
    <t>112-1B-AHU022-ATT-046</t>
  </si>
  <si>
    <t>100 L/s Attenuator</t>
  </si>
  <si>
    <t xml:space="preserve">Motorised Valve Low Teamperature Heated Water </t>
  </si>
  <si>
    <t>112-1B-RAP-AVSU-03</t>
  </si>
  <si>
    <t>112-1B-RAP-AVSU-02</t>
  </si>
  <si>
    <t xml:space="preserve">Zone 10 </t>
  </si>
  <si>
    <t>BCA-DWD-112-ME-20158</t>
  </si>
  <si>
    <t>BCA-DWD-112-ME-30158</t>
  </si>
  <si>
    <t>01TRA006</t>
  </si>
  <si>
    <t>112-1B-MEP2-AHU023-FCU-010</t>
  </si>
  <si>
    <t>100 L/S OA</t>
  </si>
  <si>
    <t>01CLC023</t>
  </si>
  <si>
    <t>01CLS002</t>
  </si>
  <si>
    <t>01CLS001</t>
  </si>
  <si>
    <t>01CLC019</t>
  </si>
  <si>
    <t>01CLC018</t>
  </si>
  <si>
    <t xml:space="preserve">Plaster </t>
  </si>
  <si>
    <t>112-1B-CLC-AHU024-VAV-044</t>
  </si>
  <si>
    <t>Fire Damper 1100x400</t>
  </si>
  <si>
    <t>Fire Damper 1300x500</t>
  </si>
  <si>
    <t>01TRA009</t>
  </si>
  <si>
    <t>112-1B-CLC-AHU024-VAV-055</t>
  </si>
  <si>
    <t>Fire damper 300x300</t>
  </si>
  <si>
    <t>01RAP086</t>
  </si>
  <si>
    <t>Disposal</t>
  </si>
  <si>
    <t>112-1B-MEP2-AHU023-FCU-011</t>
  </si>
  <si>
    <t>01ENG061</t>
  </si>
  <si>
    <t>Communications</t>
  </si>
  <si>
    <t>112-1B-MEP2-ACU-004</t>
  </si>
  <si>
    <t>Fire Damper 900x750</t>
  </si>
  <si>
    <t>01ENG060</t>
  </si>
  <si>
    <t xml:space="preserve">Flexi Duct </t>
  </si>
  <si>
    <t xml:space="preserve">Motorised Valve Chiled Water </t>
  </si>
  <si>
    <t>BCA-DWD-112-ME-20159</t>
  </si>
  <si>
    <t>BCA-DWD-112-ME-30159</t>
  </si>
  <si>
    <t xml:space="preserve">Level 2 </t>
  </si>
  <si>
    <t>02CLD016</t>
  </si>
  <si>
    <t>112-2A-CLD-AHU002-VAV-011</t>
  </si>
  <si>
    <t>02CLD057</t>
  </si>
  <si>
    <t>112-2A-CLD-AHU002-FCU-001</t>
  </si>
  <si>
    <t>112-2A-CLD-AHU002-VAV-007</t>
  </si>
  <si>
    <t>112-2A-CLD-AHU002-VAV-006</t>
  </si>
  <si>
    <t>112-2A-AHU002-ATT-006</t>
  </si>
  <si>
    <t>112-2A-AHU002-ATT-007</t>
  </si>
  <si>
    <t>NCS Cylindrical Attenuator LP-3D 750x250 Ø</t>
  </si>
  <si>
    <t>40 L/s</t>
  </si>
  <si>
    <t>60 L/s</t>
  </si>
  <si>
    <t>T07</t>
  </si>
  <si>
    <t>02CLD019</t>
  </si>
  <si>
    <t>112-2A-CLD-AHU002-VAV-005</t>
  </si>
  <si>
    <t>02CLD020</t>
  </si>
  <si>
    <t>112-2A-CLD-AHU002-VAV-004</t>
  </si>
  <si>
    <t>02CLS006</t>
  </si>
  <si>
    <t>112-2A-CLD-AHU002-VAV-001</t>
  </si>
  <si>
    <t>112-2A-AHU002-ATT-002</t>
  </si>
  <si>
    <t xml:space="preserve">205 L/s Attenuator </t>
  </si>
  <si>
    <t>02CLS007</t>
  </si>
  <si>
    <t>Clinical Trials Support</t>
  </si>
  <si>
    <t>112-2A-CLD-AHU002-VAV-002</t>
  </si>
  <si>
    <t>112-2A-AHU002-ATT-006R</t>
  </si>
  <si>
    <t>112-2A-AHU002-ATT-007R</t>
  </si>
  <si>
    <t xml:space="preserve">35 L/s Attenuator </t>
  </si>
  <si>
    <t xml:space="preserve">60 L/s Attenuator </t>
  </si>
  <si>
    <t>02CLD055</t>
  </si>
  <si>
    <t xml:space="preserve">Audiology Control </t>
  </si>
  <si>
    <t>02CLD054</t>
  </si>
  <si>
    <t>Audiology Small</t>
  </si>
  <si>
    <t>02CLD053</t>
  </si>
  <si>
    <t>Audiology</t>
  </si>
  <si>
    <t>112-2A-AHU002-ATT-008</t>
  </si>
  <si>
    <t>112-2A-AHU002-ATT-008R</t>
  </si>
  <si>
    <t>02CLD052</t>
  </si>
  <si>
    <t>02CLD050</t>
  </si>
  <si>
    <t>02CLD049</t>
  </si>
  <si>
    <t xml:space="preserve">Toilet - Acccessible </t>
  </si>
  <si>
    <t>02CLD026</t>
  </si>
  <si>
    <t>112-2A-CLD-AHU002-VAV-010</t>
  </si>
  <si>
    <t>02CLD025</t>
  </si>
  <si>
    <t>112-2A-CLD-AHU002-VAV-009</t>
  </si>
  <si>
    <t>02CLD024</t>
  </si>
  <si>
    <t>112-2A-CLD-AHU002-VAV-008</t>
  </si>
  <si>
    <t>02CLD023</t>
  </si>
  <si>
    <t>02CLD022</t>
  </si>
  <si>
    <t>02CLD021</t>
  </si>
  <si>
    <t>112-2A-CLD-AHU002-VAV-003</t>
  </si>
  <si>
    <t>Motorised Valve Low Temperature Hot Water (x3)</t>
  </si>
  <si>
    <t>BCA-DWD-112-MG-20201</t>
  </si>
  <si>
    <t>BCA-DWD-112-ME-20250</t>
  </si>
  <si>
    <t>BCA-DWD-112-ME-30250</t>
  </si>
  <si>
    <t>02TRA048</t>
  </si>
  <si>
    <t>Fire Damper 250x200</t>
  </si>
  <si>
    <t>Smoke Damper 250x200</t>
  </si>
  <si>
    <t>02TRA034</t>
  </si>
  <si>
    <t xml:space="preserve">Stairs - Circulation </t>
  </si>
  <si>
    <t>Fire Damper 350x250</t>
  </si>
  <si>
    <t>Smoke Damper 350x250</t>
  </si>
  <si>
    <t>BCA-DWD-112-ME-20251</t>
  </si>
  <si>
    <t>BCA-DWD-112-ME-30251</t>
  </si>
  <si>
    <t>02CLD015</t>
  </si>
  <si>
    <t>02CLD014</t>
  </si>
  <si>
    <t xml:space="preserve">ENT/Dental/Maxila Facial </t>
  </si>
  <si>
    <t>02CLD013</t>
  </si>
  <si>
    <t>112-2A-CLD-AHU002-VAV-012</t>
  </si>
  <si>
    <t>02CLD012</t>
  </si>
  <si>
    <t>02CLD011</t>
  </si>
  <si>
    <t>02CLE019</t>
  </si>
  <si>
    <t>112-2A-CLD-AHU002-VAV-017</t>
  </si>
  <si>
    <t>02CLD039</t>
  </si>
  <si>
    <t>112-2A-CLD-AHU002-VAV-022</t>
  </si>
  <si>
    <t>02CLD041</t>
  </si>
  <si>
    <t>02CLD042</t>
  </si>
  <si>
    <t>112-2A-AHU002-ATT-013</t>
  </si>
  <si>
    <t>112-2A-CLD-AHU002-VAV-013</t>
  </si>
  <si>
    <t>02CLD044</t>
  </si>
  <si>
    <t>112-2A-CLD-AHU002-VAV-023</t>
  </si>
  <si>
    <t>02CLD045</t>
  </si>
  <si>
    <t>02CLD046</t>
  </si>
  <si>
    <t>02CLD047</t>
  </si>
  <si>
    <t>02CLD032</t>
  </si>
  <si>
    <t xml:space="preserve">Uroflowmetry </t>
  </si>
  <si>
    <t>02CLD033</t>
  </si>
  <si>
    <t>Dirty Utility Sub</t>
  </si>
  <si>
    <t>02CLS003</t>
  </si>
  <si>
    <t>02CLD035</t>
  </si>
  <si>
    <t>Dental</t>
  </si>
  <si>
    <t>112-2A-CLD-AHU002-VAV-015</t>
  </si>
  <si>
    <t>02CLD037</t>
  </si>
  <si>
    <t>02CLD027</t>
  </si>
  <si>
    <t>112-2A-CLD-AHU002-VAV-018</t>
  </si>
  <si>
    <t>02CLD028</t>
  </si>
  <si>
    <t>Fire Damper 1400x450</t>
  </si>
  <si>
    <t>Fire Damper 1500x600</t>
  </si>
  <si>
    <t>02CLD029</t>
  </si>
  <si>
    <t>02CLD030</t>
  </si>
  <si>
    <t>112-2A-CLD-AHU002-VAV-019</t>
  </si>
  <si>
    <t>Motorised Valve Low Temperature Hot Water</t>
  </si>
  <si>
    <t>Anestetic Gas Scavenging Copper</t>
  </si>
  <si>
    <t>Oxygen Coppper</t>
  </si>
  <si>
    <t>BCA-DWD-112-ME-20252</t>
  </si>
  <si>
    <t>BCA-DWD-112-ME-30252</t>
  </si>
  <si>
    <t xml:space="preserve">Zone 4 </t>
  </si>
  <si>
    <t>02PBO001</t>
  </si>
  <si>
    <t xml:space="preserve">Toilet - Accesible </t>
  </si>
  <si>
    <t>112-2A-MEP5-AHU004-FCU-002</t>
  </si>
  <si>
    <t>02PBO003</t>
  </si>
  <si>
    <t>02PBO002</t>
  </si>
  <si>
    <t>02ENG024</t>
  </si>
  <si>
    <t xml:space="preserve">Communications </t>
  </si>
  <si>
    <t>112-2A-MEP5-ACU-005</t>
  </si>
  <si>
    <t>02TRA047</t>
  </si>
  <si>
    <t>02CLD006</t>
  </si>
  <si>
    <t>Reception/Clerical</t>
  </si>
  <si>
    <t>02CLD058</t>
  </si>
  <si>
    <t>175 L/S OA</t>
  </si>
  <si>
    <t>112-2A-MEP5-AHU004-FCU-003</t>
  </si>
  <si>
    <t>Temperzone IMD210Y</t>
  </si>
  <si>
    <t>Smoke Damper 500x600</t>
  </si>
  <si>
    <t>Fire Damper 500x600</t>
  </si>
  <si>
    <t>Low Temerature Hot Water Black Steel</t>
  </si>
  <si>
    <t xml:space="preserve">Motorised valve Low Temperature Hot Water </t>
  </si>
  <si>
    <t>112-2A-CLD-AVSU-01</t>
  </si>
  <si>
    <t>CA</t>
  </si>
  <si>
    <t xml:space="preserve">Non Patient Compressed Air Copper </t>
  </si>
  <si>
    <t>BCA-DWD-112-ME-20253</t>
  </si>
  <si>
    <t>BCA-DWD-112-ME-30253</t>
  </si>
  <si>
    <t>Consult/Treatment</t>
  </si>
  <si>
    <t>112-2A-CLE-AHU009-VAV-024</t>
  </si>
  <si>
    <t>02CLE017</t>
  </si>
  <si>
    <t>02CLE020</t>
  </si>
  <si>
    <t>02CLE059</t>
  </si>
  <si>
    <t>112-2A-CLE-AHU009-VAV-026</t>
  </si>
  <si>
    <t>01CLE014</t>
  </si>
  <si>
    <t>02CLE013</t>
  </si>
  <si>
    <t>112-2A-CLE-AHU009-VAV-027</t>
  </si>
  <si>
    <t>112-2A-CLE-AHU009-VAV-028</t>
  </si>
  <si>
    <t>02CLE050</t>
  </si>
  <si>
    <t xml:space="preserve">Ophthalmology Testing/Treatment </t>
  </si>
  <si>
    <t>112-2A-CLE-AHU009-VAV-036</t>
  </si>
  <si>
    <t>02CLE051</t>
  </si>
  <si>
    <t>02CLE046</t>
  </si>
  <si>
    <t xml:space="preserve">Ophthamology Testing/Treatment </t>
  </si>
  <si>
    <t>02CLE045</t>
  </si>
  <si>
    <t>02CLE044</t>
  </si>
  <si>
    <t>02CLE043</t>
  </si>
  <si>
    <t>02CLE042</t>
  </si>
  <si>
    <t>02CLE053</t>
  </si>
  <si>
    <t>02CLE055</t>
  </si>
  <si>
    <t>O2CLE040</t>
  </si>
  <si>
    <t>02CLE041</t>
  </si>
  <si>
    <t>02CLE039</t>
  </si>
  <si>
    <t xml:space="preserve">Vision Alley </t>
  </si>
  <si>
    <t>02CLE031</t>
  </si>
  <si>
    <t>112-2A-CLE-AHU009-VAV-034</t>
  </si>
  <si>
    <t>02CLE030</t>
  </si>
  <si>
    <t>112-2A-CLE-AHU009-VAV-033</t>
  </si>
  <si>
    <t>02CLE029</t>
  </si>
  <si>
    <t>02CLE028</t>
  </si>
  <si>
    <t>02CLE026</t>
  </si>
  <si>
    <t>112-2A-AHU009-ATT-032</t>
  </si>
  <si>
    <t>02CLE022</t>
  </si>
  <si>
    <t>112-2A-CLE-AHU009-VAV-031</t>
  </si>
  <si>
    <t>02CLE021</t>
  </si>
  <si>
    <t>112-2A-CLE-AHU009-VAV-032</t>
  </si>
  <si>
    <t>Fire Damper 800x800</t>
  </si>
  <si>
    <t>02CLS001</t>
  </si>
  <si>
    <t>Smoke Damper 550x300</t>
  </si>
  <si>
    <t>Fire Damper 550x300</t>
  </si>
  <si>
    <t>02CLD010</t>
  </si>
  <si>
    <t>02CLD009</t>
  </si>
  <si>
    <t>Motorised valve Low Temperature Hot Water (x4)</t>
  </si>
  <si>
    <t>BCA-DWD-112-MG-20202</t>
  </si>
  <si>
    <t>BCA-DWD-112-ME-20254</t>
  </si>
  <si>
    <t>BCA-DWD-112-ME-30254</t>
  </si>
  <si>
    <t>02CLD008</t>
  </si>
  <si>
    <t xml:space="preserve">Meeting 12m2 </t>
  </si>
  <si>
    <t>02CLE033</t>
  </si>
  <si>
    <t>02TRA003</t>
  </si>
  <si>
    <t>Corridor - Public</t>
  </si>
  <si>
    <t>Smoke Damper 600x350</t>
  </si>
  <si>
    <t>02CLE037</t>
  </si>
  <si>
    <t xml:space="preserve">Reception - Clerical </t>
  </si>
  <si>
    <t>112-2A-CLE-AHU009-VAV-040</t>
  </si>
  <si>
    <t>112-2A-WCO-AHU025-VAV-049</t>
  </si>
  <si>
    <t>02CLE061</t>
  </si>
  <si>
    <t>112-2A-WCO-AHU025-VAV-048</t>
  </si>
  <si>
    <t>02CLE036</t>
  </si>
  <si>
    <t>112-2A-WCO-AHU025-VAV-047</t>
  </si>
  <si>
    <t>E08</t>
  </si>
  <si>
    <t>02WCO024</t>
  </si>
  <si>
    <t>02CLE056</t>
  </si>
  <si>
    <t>02WCO027</t>
  </si>
  <si>
    <t>Meeting 30m2</t>
  </si>
  <si>
    <t>FCU 100L/S OA</t>
  </si>
  <si>
    <t>112-2A-MEP5-AHU004-FCU-005</t>
  </si>
  <si>
    <t>02CLD005</t>
  </si>
  <si>
    <t>112-2A-MEP5-AHU004-FCU-004</t>
  </si>
  <si>
    <t>FCU 65 L/S OA</t>
  </si>
  <si>
    <t>112-2B-CLE-AVSU-02</t>
  </si>
  <si>
    <t>Non Patient Compressed Air Copper</t>
  </si>
  <si>
    <t>BCA-DWD-112-ME-20255</t>
  </si>
  <si>
    <t>BCA-DWD-112-ME-30255</t>
  </si>
  <si>
    <t>02CLE012</t>
  </si>
  <si>
    <t>112-2B-CLE-AHU009-VAV-030</t>
  </si>
  <si>
    <t>02CLE011</t>
  </si>
  <si>
    <t>112-2B-CLE-AHU009-VAV-029</t>
  </si>
  <si>
    <t>02MPL027</t>
  </si>
  <si>
    <t>112-2B-MPL-AHU020-VAV-050</t>
  </si>
  <si>
    <t>112-2B-AHU020-ATT-050</t>
  </si>
  <si>
    <t xml:space="preserve">220 L/s Attenuator </t>
  </si>
  <si>
    <t>02MPL026</t>
  </si>
  <si>
    <t xml:space="preserve">Workstation </t>
  </si>
  <si>
    <t>112-2B-MPL-AHU020-VAV-052</t>
  </si>
  <si>
    <t>02MPL025</t>
  </si>
  <si>
    <t>112-2B-MPL-AHU020-VAV-051</t>
  </si>
  <si>
    <t>02MPL039</t>
  </si>
  <si>
    <t>112-2A-MPL-AHU020-FCU-007</t>
  </si>
  <si>
    <t>112-2A-CLE-AHU009-FCU-006</t>
  </si>
  <si>
    <t>02MPL022</t>
  </si>
  <si>
    <t>02MPL021</t>
  </si>
  <si>
    <t xml:space="preserve">Toilet/Shower - Patient </t>
  </si>
  <si>
    <t>02MPL020</t>
  </si>
  <si>
    <t>02MPL016</t>
  </si>
  <si>
    <t>Excersise Test Room</t>
  </si>
  <si>
    <t>112-2B-MPL-AHU020-VAV-056</t>
  </si>
  <si>
    <t>02MPL038</t>
  </si>
  <si>
    <t>112-2B-MPL-AHU020-VAV-057</t>
  </si>
  <si>
    <t>02MPL011</t>
  </si>
  <si>
    <t>EEG</t>
  </si>
  <si>
    <t>112-2B-MPL-AHU020-VAV-059</t>
  </si>
  <si>
    <t>02MPL033</t>
  </si>
  <si>
    <t xml:space="preserve">EMG/Vestibular/Autonomic/Evoked Potential </t>
  </si>
  <si>
    <t>112-2B-MPL-AHU020-VAV-054</t>
  </si>
  <si>
    <t>02MPL032</t>
  </si>
  <si>
    <t>112-2B-MPL-AHU020-VAV-055</t>
  </si>
  <si>
    <t>112-2B-AHU020-ATT-055</t>
  </si>
  <si>
    <t>130 L/s Attenuator</t>
  </si>
  <si>
    <t>02MPL031</t>
  </si>
  <si>
    <t xml:space="preserve">Clean Utility - Medication </t>
  </si>
  <si>
    <t>02MPL030</t>
  </si>
  <si>
    <t>Clean Up</t>
  </si>
  <si>
    <t>02CLS011</t>
  </si>
  <si>
    <t>02CLE009</t>
  </si>
  <si>
    <t>02CLS010</t>
  </si>
  <si>
    <t>02CLE008</t>
  </si>
  <si>
    <t>02CLE007</t>
  </si>
  <si>
    <t>112-2B-CLE-AHU009-VAV-037</t>
  </si>
  <si>
    <t>02CLE006</t>
  </si>
  <si>
    <t>02CLE005</t>
  </si>
  <si>
    <t>02CLE004</t>
  </si>
  <si>
    <t>112-2B-CLE-AHU009-VAV-039</t>
  </si>
  <si>
    <t>112-2B-CLE-AHU009-VAV-038</t>
  </si>
  <si>
    <t>112-2B-AHU009-ATT-038</t>
  </si>
  <si>
    <t>170 L/s Attenuator</t>
  </si>
  <si>
    <t>Motorised valve Low Temperature Hot Water (x5)</t>
  </si>
  <si>
    <t>Motorised Valve Chilled Water (x2)</t>
  </si>
  <si>
    <t>BCA-DWD-112-ME-20256</t>
  </si>
  <si>
    <t>BCA-DWD-112-ME-30256</t>
  </si>
  <si>
    <t>112-2B-MPL-AHU020-VAV-063</t>
  </si>
  <si>
    <t>02CLE003</t>
  </si>
  <si>
    <t xml:space="preserve">Consult - Class N </t>
  </si>
  <si>
    <t>E09</t>
  </si>
  <si>
    <t>Holyoake RL-23 400x400</t>
  </si>
  <si>
    <t xml:space="preserve">Extract Grille </t>
  </si>
  <si>
    <t>02WCO023</t>
  </si>
  <si>
    <t xml:space="preserve">Toilet/Shower Accessible </t>
  </si>
  <si>
    <t>02MPL035</t>
  </si>
  <si>
    <t>112-2B-MPL-AHU020-VAV-062</t>
  </si>
  <si>
    <t>02MPL034</t>
  </si>
  <si>
    <t>02MPL002</t>
  </si>
  <si>
    <t xml:space="preserve">Staff Station </t>
  </si>
  <si>
    <t>02MPL004</t>
  </si>
  <si>
    <t>Toilet - Patient</t>
  </si>
  <si>
    <t>02WCO016</t>
  </si>
  <si>
    <t xml:space="preserve">Workstations - Allocated/Non-Allocated </t>
  </si>
  <si>
    <t>02WCO022</t>
  </si>
  <si>
    <t>112-2B-WCO-AHU025-VAV-045</t>
  </si>
  <si>
    <t>112-2B-WCO-AHU025-VAV-041</t>
  </si>
  <si>
    <t>112-2B-WCO-AHU025-VAV-044</t>
  </si>
  <si>
    <t>Holyoake HCV-300</t>
  </si>
  <si>
    <t>02WCO008</t>
  </si>
  <si>
    <t>02WCO006</t>
  </si>
  <si>
    <t>Seating - Informal</t>
  </si>
  <si>
    <t>02WCO007</t>
  </si>
  <si>
    <t xml:space="preserve">Booth - Open </t>
  </si>
  <si>
    <t>02WCO003</t>
  </si>
  <si>
    <t>02WCO004</t>
  </si>
  <si>
    <t>02WCO019</t>
  </si>
  <si>
    <t>02WCO020</t>
  </si>
  <si>
    <t>02WCO021</t>
  </si>
  <si>
    <t>02WCO002</t>
  </si>
  <si>
    <t xml:space="preserve">Staff Room </t>
  </si>
  <si>
    <t>112-2B-WCO-AHU025-VAV-042</t>
  </si>
  <si>
    <t>112-2B-AHU025-ATT-042</t>
  </si>
  <si>
    <t>112-2B-WCO-AHU025-VAV-043</t>
  </si>
  <si>
    <t xml:space="preserve">215 L/s Attenuator </t>
  </si>
  <si>
    <t>02WCO028</t>
  </si>
  <si>
    <t>Meeting - 20m2</t>
  </si>
  <si>
    <t>Motorised Valve Low Temperatue Hot Water (x4)</t>
  </si>
  <si>
    <t>BCA-DWD-112-ME-20257</t>
  </si>
  <si>
    <t>BCA-DWD-112-ME-30257</t>
  </si>
  <si>
    <t>02MPL024</t>
  </si>
  <si>
    <t>02MPL023</t>
  </si>
  <si>
    <t xml:space="preserve">Remote Monitoring </t>
  </si>
  <si>
    <t>02CLS012</t>
  </si>
  <si>
    <t>02TRA010</t>
  </si>
  <si>
    <t>02MPL019</t>
  </si>
  <si>
    <t>112-2B-MPL-AHU020-VAV-053</t>
  </si>
  <si>
    <t>112-2B-AHU020-ATT-053</t>
  </si>
  <si>
    <t xml:space="preserve">125 L/s Attenuator </t>
  </si>
  <si>
    <t>02MPL017</t>
  </si>
  <si>
    <t xml:space="preserve">Spirometry/Bronchial Challenge/Plethysmohraphy </t>
  </si>
  <si>
    <t>112-2B-MPL-AHU020-VAV-058</t>
  </si>
  <si>
    <t>02MPL018</t>
  </si>
  <si>
    <t>02MPL009</t>
  </si>
  <si>
    <t>EEG/EMG/EP</t>
  </si>
  <si>
    <t>112-2B-MPL-AHU020-VAV-061</t>
  </si>
  <si>
    <t>02MPL010</t>
  </si>
  <si>
    <t>112-2B-MPL-AHU020-VAV-060</t>
  </si>
  <si>
    <t>02ENG028</t>
  </si>
  <si>
    <t>Fire Damper 1150x450</t>
  </si>
  <si>
    <t>Fire damper 350x350</t>
  </si>
  <si>
    <t>Fire Damper 350x200</t>
  </si>
  <si>
    <t>Fire Damper 700x350</t>
  </si>
  <si>
    <t>Fire Damper 550x350</t>
  </si>
  <si>
    <t>BCA-DWD-112-ME-20258</t>
  </si>
  <si>
    <t>BCA-DWD-112-ME-30258</t>
  </si>
  <si>
    <t>02MPL006</t>
  </si>
  <si>
    <t>112-2B-MPL-AHU020-VAV-064</t>
  </si>
  <si>
    <t>02MPL007</t>
  </si>
  <si>
    <t>112-2B-MPL-AHU020-VAV-065</t>
  </si>
  <si>
    <t>02MPL008</t>
  </si>
  <si>
    <t>Bay - Linen</t>
  </si>
  <si>
    <t>02TRA002</t>
  </si>
  <si>
    <t>112-2A-MEP2-AHU023-FCU-008</t>
  </si>
  <si>
    <t>FCU 105 L/S OA</t>
  </si>
  <si>
    <t>02ENG027</t>
  </si>
  <si>
    <t>112-2B-MEP2-ACU-006</t>
  </si>
  <si>
    <t>02ENG016</t>
  </si>
  <si>
    <t>02WCO001</t>
  </si>
  <si>
    <t>Meeting Room 15m2</t>
  </si>
  <si>
    <t>112-2A-MEP2-AHU023-FCU-009</t>
  </si>
  <si>
    <t xml:space="preserve">FCU 30 L/S OA </t>
  </si>
  <si>
    <t>02WCO012</t>
  </si>
  <si>
    <t>02WCO013</t>
  </si>
  <si>
    <t>02WCO014</t>
  </si>
  <si>
    <t xml:space="preserve">Toilet - Acessible </t>
  </si>
  <si>
    <t>Fire Damper 150x150</t>
  </si>
  <si>
    <t>112-2B-WCO-AHU025-VAV-046</t>
  </si>
  <si>
    <t>BCA-DWD-112-ME-20259</t>
  </si>
  <si>
    <t>112-2B-MPL-AVSU-03</t>
  </si>
  <si>
    <t xml:space="preserve">Level 3 </t>
  </si>
  <si>
    <t>03MDU015</t>
  </si>
  <si>
    <t xml:space="preserve">Pantry </t>
  </si>
  <si>
    <t>03MDU016</t>
  </si>
  <si>
    <t>03MDU017</t>
  </si>
  <si>
    <t>Treatment Bay</t>
  </si>
  <si>
    <t xml:space="preserve">Treatment Bay </t>
  </si>
  <si>
    <t>03MDU018</t>
  </si>
  <si>
    <t>03MDU019</t>
  </si>
  <si>
    <t>03MDU020</t>
  </si>
  <si>
    <t>Treatment bay</t>
  </si>
  <si>
    <t>03MDU041</t>
  </si>
  <si>
    <t>03MDU039</t>
  </si>
  <si>
    <t>112-3A-MDU-AHU001-FCU-005</t>
  </si>
  <si>
    <t>Fire damper 500x450</t>
  </si>
  <si>
    <t>Fire Damper 400x250</t>
  </si>
  <si>
    <t>03MDU023</t>
  </si>
  <si>
    <t>03MDU022</t>
  </si>
  <si>
    <t>03MDU021</t>
  </si>
  <si>
    <t>03MDU024</t>
  </si>
  <si>
    <t>03MDU025</t>
  </si>
  <si>
    <t>03MDU026</t>
  </si>
  <si>
    <t>03MDU040</t>
  </si>
  <si>
    <t xml:space="preserve">Offfice - Clinical Workroom </t>
  </si>
  <si>
    <t>03MDU031</t>
  </si>
  <si>
    <t>03MDU030</t>
  </si>
  <si>
    <t>03MDU029</t>
  </si>
  <si>
    <t>03MDU028</t>
  </si>
  <si>
    <t>03MDU027</t>
  </si>
  <si>
    <t>BCA-DWD-112-MG-20301</t>
  </si>
  <si>
    <t>BCA-DWD-112-ME-30350</t>
  </si>
  <si>
    <t>BCA-DWD-112-ME-20350</t>
  </si>
  <si>
    <t>03TRA049</t>
  </si>
  <si>
    <t>BCA-DWD-112-ME-20351</t>
  </si>
  <si>
    <t>BCA-DWD-112-ME-30351</t>
  </si>
  <si>
    <t xml:space="preserve">03DPU023 </t>
  </si>
  <si>
    <t>03MDU013</t>
  </si>
  <si>
    <t>03MDU007</t>
  </si>
  <si>
    <t xml:space="preserve">1 Bed Holding </t>
  </si>
  <si>
    <t>112-3A-CRSTLK-001</t>
  </si>
  <si>
    <t xml:space="preserve">NCS Cross Talk XTC 450x250 Ø </t>
  </si>
  <si>
    <t>03MDU006</t>
  </si>
  <si>
    <t xml:space="preserve">50 L/s Attenuator </t>
  </si>
  <si>
    <t>03MDU010</t>
  </si>
  <si>
    <t>03MDU009</t>
  </si>
  <si>
    <t>03MDU008</t>
  </si>
  <si>
    <t>03MDU005</t>
  </si>
  <si>
    <t>03MDU004</t>
  </si>
  <si>
    <t>03MDU003</t>
  </si>
  <si>
    <t>03MDU002</t>
  </si>
  <si>
    <t>03MDU001</t>
  </si>
  <si>
    <t>03DPU006</t>
  </si>
  <si>
    <t>03DPU026</t>
  </si>
  <si>
    <t>03DPU018</t>
  </si>
  <si>
    <t>03DPU017</t>
  </si>
  <si>
    <t>03DPU016</t>
  </si>
  <si>
    <t>03DPU015</t>
  </si>
  <si>
    <t>03DPU021</t>
  </si>
  <si>
    <t>Waiting - 10m2</t>
  </si>
  <si>
    <t>03DPU112</t>
  </si>
  <si>
    <t>1 Bed Holding</t>
  </si>
  <si>
    <t>03DPU111</t>
  </si>
  <si>
    <t>03DPU145</t>
  </si>
  <si>
    <t>03DPU109</t>
  </si>
  <si>
    <t>03DPU110</t>
  </si>
  <si>
    <t>03MDU011</t>
  </si>
  <si>
    <t>03DPU014</t>
  </si>
  <si>
    <t>03DPU013</t>
  </si>
  <si>
    <t>03DPU010</t>
  </si>
  <si>
    <t xml:space="preserve">Change - Acessible </t>
  </si>
  <si>
    <t>03DPU009</t>
  </si>
  <si>
    <t>03DPU011</t>
  </si>
  <si>
    <t>Toilet - Accessible</t>
  </si>
  <si>
    <t>03DPU036</t>
  </si>
  <si>
    <t>Interview/Prep</t>
  </si>
  <si>
    <t>03DPU019</t>
  </si>
  <si>
    <t>Waiting - 20m2</t>
  </si>
  <si>
    <t>03DPU020</t>
  </si>
  <si>
    <t>03DPU029</t>
  </si>
  <si>
    <t>Patient Hold 6m2</t>
  </si>
  <si>
    <t>03DPU028</t>
  </si>
  <si>
    <t>03TRA007</t>
  </si>
  <si>
    <t xml:space="preserve">Corridor - Public Areas </t>
  </si>
  <si>
    <t>112-3B-MEP5-AHU004-FCU-003</t>
  </si>
  <si>
    <t>112-3B-MEP5-AHU004-FCU-002</t>
  </si>
  <si>
    <t>FCU 60 L/S OA</t>
  </si>
  <si>
    <t xml:space="preserve">FCU 40 L/S OA </t>
  </si>
  <si>
    <t>Fiire Damper Ø300</t>
  </si>
  <si>
    <t>03PBO001</t>
  </si>
  <si>
    <t xml:space="preserve">03PBO003 </t>
  </si>
  <si>
    <t>112-3B-MEP5-AHU004-FCU-001</t>
  </si>
  <si>
    <t>03PBO002</t>
  </si>
  <si>
    <t>Smoke Damper 450x450</t>
  </si>
  <si>
    <t>03DPU005</t>
  </si>
  <si>
    <t>E04</t>
  </si>
  <si>
    <t>112-3B-MEP5-AHU004-FCU-004</t>
  </si>
  <si>
    <t>Extract/Tranfer Grille</t>
  </si>
  <si>
    <t>FCU 265 L/S OA</t>
  </si>
  <si>
    <t>03ENG932</t>
  </si>
  <si>
    <t>112-3A-MEP5-ACU-007</t>
  </si>
  <si>
    <t xml:space="preserve">Flexiwork </t>
  </si>
  <si>
    <t xml:space="preserve">Motorised Valve Low Temperature Hot Water </t>
  </si>
  <si>
    <t>112-3A-DPU-AVSU-06</t>
  </si>
  <si>
    <t>112-3A-MDU-AVSU-01</t>
  </si>
  <si>
    <t>SA</t>
  </si>
  <si>
    <t xml:space="preserve">Carbon Dioxide Copper </t>
  </si>
  <si>
    <t>Medical Air Copper 400 kPA</t>
  </si>
  <si>
    <t>Surgical Air Copper 700 kPA</t>
  </si>
  <si>
    <t>Fire Damper 650x600</t>
  </si>
  <si>
    <t>03DPU022</t>
  </si>
  <si>
    <t>Workstation</t>
  </si>
  <si>
    <t>Fire Damper 350x500</t>
  </si>
  <si>
    <t>03DPU024</t>
  </si>
  <si>
    <t>Meeting 9m2</t>
  </si>
  <si>
    <t>03DPU032</t>
  </si>
  <si>
    <t>03DPU035</t>
  </si>
  <si>
    <t>Inerview/Preparation</t>
  </si>
  <si>
    <t>03DPU033</t>
  </si>
  <si>
    <t>Write-Up</t>
  </si>
  <si>
    <t>03DPU115</t>
  </si>
  <si>
    <t>S09</t>
  </si>
  <si>
    <t>Camfil MG H14 HEPA Terminal 600x600</t>
  </si>
  <si>
    <t>03DPU114</t>
  </si>
  <si>
    <t>03DPU113</t>
  </si>
  <si>
    <t>Procedure</t>
  </si>
  <si>
    <t>03DPU025</t>
  </si>
  <si>
    <t>Office - 1 Person</t>
  </si>
  <si>
    <t>03DPU108</t>
  </si>
  <si>
    <t>03DPU107</t>
  </si>
  <si>
    <t>Toillet - Staff</t>
  </si>
  <si>
    <t>03DPU168</t>
  </si>
  <si>
    <t xml:space="preserve">Mobile Equipment </t>
  </si>
  <si>
    <t>03DPU030</t>
  </si>
  <si>
    <t>03DPU106</t>
  </si>
  <si>
    <t>112-3A-CRSTLK-003</t>
  </si>
  <si>
    <t>NCS Cross Talk XTC 600x455Ø</t>
  </si>
  <si>
    <t xml:space="preserve">250 L/s Crosstalk Attenuator </t>
  </si>
  <si>
    <t>03DPU126</t>
  </si>
  <si>
    <t xml:space="preserve">Operating - General (Interim State) </t>
  </si>
  <si>
    <t>R09</t>
  </si>
  <si>
    <t>R10</t>
  </si>
  <si>
    <t>S08</t>
  </si>
  <si>
    <t>Holyoake CSD-13 1200x300</t>
  </si>
  <si>
    <t>Holyoake RL23 400x400</t>
  </si>
  <si>
    <t>Camfil MG H14 HEPA Terminal 1200x600</t>
  </si>
  <si>
    <t>03DPU125</t>
  </si>
  <si>
    <t>Set-Up</t>
  </si>
  <si>
    <t>03DPU124</t>
  </si>
  <si>
    <t xml:space="preserve">Fire Damper Ø350 </t>
  </si>
  <si>
    <t xml:space="preserve">AGS </t>
  </si>
  <si>
    <t>Carbon Dioxide Copper</t>
  </si>
  <si>
    <t>Surgical Air Copper</t>
  </si>
  <si>
    <t>BCA-DWD-112-ME-20354</t>
  </si>
  <si>
    <t>BCA-DWD-112-ME-30354</t>
  </si>
  <si>
    <t>BCA-DWD-112-MG-20302</t>
  </si>
  <si>
    <t>112-3A-DPU-AVSU-04</t>
  </si>
  <si>
    <t>112-3A-DPU-AVSU-05</t>
  </si>
  <si>
    <t>112-3A-DPU-AVSU-02</t>
  </si>
  <si>
    <t>112-3A-DPU-AVSU-03</t>
  </si>
  <si>
    <t>BCA-DWD-112-ME-30352</t>
  </si>
  <si>
    <t>BCA-DWD-112-ME-20352</t>
  </si>
  <si>
    <t>BCA-DWD-112-ME-30353</t>
  </si>
  <si>
    <t>BCA-DWD-112-ME-20353</t>
  </si>
  <si>
    <t>03DPU037</t>
  </si>
  <si>
    <t xml:space="preserve">Interview/Preparation </t>
  </si>
  <si>
    <t>03DPU038</t>
  </si>
  <si>
    <t>03DPU116</t>
  </si>
  <si>
    <t xml:space="preserve">Smoke Damper Ø250 </t>
  </si>
  <si>
    <t>03DPU117</t>
  </si>
  <si>
    <t>Clean-Up</t>
  </si>
  <si>
    <t>Fire Damper 300x150</t>
  </si>
  <si>
    <t>03DPU118</t>
  </si>
  <si>
    <t>03DPU146</t>
  </si>
  <si>
    <t>03DPU060</t>
  </si>
  <si>
    <t>03DPU061</t>
  </si>
  <si>
    <t>Patient Holding Bay 9m2</t>
  </si>
  <si>
    <t>03DPU062</t>
  </si>
  <si>
    <t>03DPU070</t>
  </si>
  <si>
    <t xml:space="preserve">03DPU069 </t>
  </si>
  <si>
    <t>03DPU068</t>
  </si>
  <si>
    <t>Patient Holding Bay 6m2</t>
  </si>
  <si>
    <t>03DPU066</t>
  </si>
  <si>
    <t>03DPU064</t>
  </si>
  <si>
    <t>Fire Damper 250x300</t>
  </si>
  <si>
    <t>03DPU053</t>
  </si>
  <si>
    <t xml:space="preserve">Recovery (Stage 3)/Discharge Lounge </t>
  </si>
  <si>
    <t>03DPU041</t>
  </si>
  <si>
    <t>03DPU042</t>
  </si>
  <si>
    <t xml:space="preserve">Toilet Patient </t>
  </si>
  <si>
    <t>Fire Damper 200x150</t>
  </si>
  <si>
    <t>Smoke Damper 200x150</t>
  </si>
  <si>
    <t>112-3A-DPU-AVSU-08</t>
  </si>
  <si>
    <t>112-3A-DPU-AVSU-07</t>
  </si>
  <si>
    <t>BCA-DWD-112-ME-30355</t>
  </si>
  <si>
    <t>BCA-DWD-112-ME-20355</t>
  </si>
  <si>
    <t xml:space="preserve">Zone 7 </t>
  </si>
  <si>
    <t>03DPU158</t>
  </si>
  <si>
    <t>Fire Damper 400x200</t>
  </si>
  <si>
    <t>Fire Damper 500x300</t>
  </si>
  <si>
    <t>Smoke Damper 500x300</t>
  </si>
  <si>
    <t>03DPU105</t>
  </si>
  <si>
    <t>Smoke Damper 700x450</t>
  </si>
  <si>
    <t>Fire Damper 700x450</t>
  </si>
  <si>
    <t>03DPU104</t>
  </si>
  <si>
    <t>Store - Sterile Stock</t>
  </si>
  <si>
    <t>112-3B-AHU015-HC-01</t>
  </si>
  <si>
    <t>03DPU103</t>
  </si>
  <si>
    <t>Debox</t>
  </si>
  <si>
    <t>03DPU149</t>
  </si>
  <si>
    <t>Fire Damper 950x350</t>
  </si>
  <si>
    <t>Fire Damper 200x250</t>
  </si>
  <si>
    <t>03DPU129</t>
  </si>
  <si>
    <t>Fire Damper 450x500</t>
  </si>
  <si>
    <t>03DPU127</t>
  </si>
  <si>
    <t>Exit bay</t>
  </si>
  <si>
    <t>03DPU143</t>
  </si>
  <si>
    <t xml:space="preserve">Scrub Up </t>
  </si>
  <si>
    <t>112-3B-AHU015-HC-02</t>
  </si>
  <si>
    <t>03DPU123</t>
  </si>
  <si>
    <t xml:space="preserve">Exit bay </t>
  </si>
  <si>
    <t>Exit Bay</t>
  </si>
  <si>
    <t>Fire Damper 500x500</t>
  </si>
  <si>
    <t>Fire Damper 450x700</t>
  </si>
  <si>
    <t>03DPU137</t>
  </si>
  <si>
    <t>03DPU138</t>
  </si>
  <si>
    <t>03DPU136</t>
  </si>
  <si>
    <t>03DPU135</t>
  </si>
  <si>
    <t xml:space="preserve">Set-Up (Interim State) </t>
  </si>
  <si>
    <t>03DPU134</t>
  </si>
  <si>
    <t>03DPU142</t>
  </si>
  <si>
    <t>Scrub-Up</t>
  </si>
  <si>
    <t xml:space="preserve">Holyoake EC-125 600x300 </t>
  </si>
  <si>
    <t>112-3B-AHU015-HC-03</t>
  </si>
  <si>
    <t xml:space="preserve">Low Temperature Hot Water Black Steel </t>
  </si>
  <si>
    <t>112-3B-DPU-AVSU-11</t>
  </si>
  <si>
    <t>03DPU133</t>
  </si>
  <si>
    <t>112-3B-DPU-AVSU-12</t>
  </si>
  <si>
    <t>112-3B-DPU-AVSU-10</t>
  </si>
  <si>
    <t>C02</t>
  </si>
  <si>
    <t xml:space="preserve">Surgical Air Copper </t>
  </si>
  <si>
    <t>BCA-DWD-112-ME-20356</t>
  </si>
  <si>
    <t>BCA-DWD-112-ME-30356</t>
  </si>
  <si>
    <t>03DPU119</t>
  </si>
  <si>
    <t>Smoke Damper 300x150</t>
  </si>
  <si>
    <t>Smoke Damper 200x300</t>
  </si>
  <si>
    <t>Fire Damper 200x300</t>
  </si>
  <si>
    <t>03DPU063</t>
  </si>
  <si>
    <t>03DPU071</t>
  </si>
  <si>
    <t>Fire Damper 150x250</t>
  </si>
  <si>
    <t>03DPU072</t>
  </si>
  <si>
    <t>03DPU073</t>
  </si>
  <si>
    <t>03PDU075</t>
  </si>
  <si>
    <t>03DPU076</t>
  </si>
  <si>
    <t>03DPU077</t>
  </si>
  <si>
    <t xml:space="preserve">Patient Bay - Recovery (Stage 1) </t>
  </si>
  <si>
    <t>03DPU083</t>
  </si>
  <si>
    <t>03DPU084</t>
  </si>
  <si>
    <t>03DPU086</t>
  </si>
  <si>
    <t>03DPU087</t>
  </si>
  <si>
    <t>03DPU088</t>
  </si>
  <si>
    <t>03DPU082</t>
  </si>
  <si>
    <t>03DPU081</t>
  </si>
  <si>
    <t>03DPU080</t>
  </si>
  <si>
    <t>03DPU144</t>
  </si>
  <si>
    <t xml:space="preserve">Clean Up </t>
  </si>
  <si>
    <t>Smoke damper 250x250</t>
  </si>
  <si>
    <t>03DPU147</t>
  </si>
  <si>
    <t>112-3B-AHU012-CAV-001</t>
  </si>
  <si>
    <t>112-3A-DPU-AHU012-FCU-006</t>
  </si>
  <si>
    <t>Trox RN 315.</t>
  </si>
  <si>
    <t xml:space="preserve">165 L/S Contiuous Air Volume Box </t>
  </si>
  <si>
    <t>Fire damper 700x500</t>
  </si>
  <si>
    <t xml:space="preserve">Duciting </t>
  </si>
  <si>
    <t>112-3B-MDU-AVSU-15</t>
  </si>
  <si>
    <t>Carbon Dioxode Copper</t>
  </si>
  <si>
    <t>Medial Vacuum Copper</t>
  </si>
  <si>
    <t>BCA-DWD-112-ME-20357</t>
  </si>
  <si>
    <t>BCA-DWD-112-ME-30357</t>
  </si>
  <si>
    <t>03TRA013</t>
  </si>
  <si>
    <t>112-3B-MEP2-AHU023-FCU-007</t>
  </si>
  <si>
    <t>03DPU101</t>
  </si>
  <si>
    <t>03DPU100</t>
  </si>
  <si>
    <t xml:space="preserve">Change - Staff Male </t>
  </si>
  <si>
    <t>03DPU099</t>
  </si>
  <si>
    <t xml:space="preserve">Change - Staff </t>
  </si>
  <si>
    <t>03DPU098</t>
  </si>
  <si>
    <t xml:space="preserve">03DPU165 </t>
  </si>
  <si>
    <t xml:space="preserve">Ensuite - Acessible Staff </t>
  </si>
  <si>
    <t>BCA-DWD-112-ME-20358</t>
  </si>
  <si>
    <t>BCA-DWD-112-ME-30358</t>
  </si>
  <si>
    <t>03TRA001</t>
  </si>
  <si>
    <t>112-3B-MEP2-AHU023-FCU-008</t>
  </si>
  <si>
    <t>Temperzone IMD170Y</t>
  </si>
  <si>
    <t xml:space="preserve">FCU 106 L/S OA </t>
  </si>
  <si>
    <t>03DPU096</t>
  </si>
  <si>
    <t xml:space="preserve">1 Bed - (Class N Isolation) </t>
  </si>
  <si>
    <t>E13</t>
  </si>
  <si>
    <t>Holyoake RL23 1000x1000</t>
  </si>
  <si>
    <t>03DPU097</t>
  </si>
  <si>
    <t>03DPU095</t>
  </si>
  <si>
    <t>Anteroom</t>
  </si>
  <si>
    <t>03DPU090</t>
  </si>
  <si>
    <t>03DPU091</t>
  </si>
  <si>
    <t>Scope Reprocessing Dirty (Interim State)</t>
  </si>
  <si>
    <t>03DPU092</t>
  </si>
  <si>
    <t>Scope Reprocessing Clean (Interim State)</t>
  </si>
  <si>
    <t>112-3B-AHU015-HC-04</t>
  </si>
  <si>
    <t>Temperzone 500x300</t>
  </si>
  <si>
    <t xml:space="preserve">3.6 kW Heating Coil </t>
  </si>
  <si>
    <t>03TRA012</t>
  </si>
  <si>
    <t>03DPU093</t>
  </si>
  <si>
    <t>112-3B-MEP2-AHU023-FCU-009</t>
  </si>
  <si>
    <t>112-3B-MEP2-AHU023-FCU-010</t>
  </si>
  <si>
    <t>Temperzone IMDL280Y</t>
  </si>
  <si>
    <t>03ENG012</t>
  </si>
  <si>
    <t>112-3B-MEP2-ACU-008</t>
  </si>
  <si>
    <t>112-3B-DPU-AVSU-13</t>
  </si>
  <si>
    <t>112-3B-DPU-AVSU-14</t>
  </si>
  <si>
    <t>OUT102</t>
  </si>
  <si>
    <t>OUT202</t>
  </si>
  <si>
    <t>OUT502</t>
  </si>
  <si>
    <t xml:space="preserve">Medical Air Outlet </t>
  </si>
  <si>
    <t>Oxygen Outlet</t>
  </si>
  <si>
    <t xml:space="preserve">Outlet Suction </t>
  </si>
  <si>
    <t>WAM-RLS-112-AR-62-0801</t>
  </si>
  <si>
    <t>BCA-DWD-112-ME-30359</t>
  </si>
  <si>
    <t>BCA-DWD-112-ME-20359</t>
  </si>
  <si>
    <t xml:space="preserve">Level 4 </t>
  </si>
  <si>
    <t>04ENG084</t>
  </si>
  <si>
    <t xml:space="preserve">Generator Discharge Plant </t>
  </si>
  <si>
    <t>112-4A-EAF003-ATT-004</t>
  </si>
  <si>
    <t>NCS NSM-300-15 1500x600x1200</t>
  </si>
  <si>
    <t xml:space="preserve">1500 L/s Attenuator </t>
  </si>
  <si>
    <t xml:space="preserve">04ENG014 </t>
  </si>
  <si>
    <t xml:space="preserve">Generator Room </t>
  </si>
  <si>
    <t>112-4A-GEN-EAF-003</t>
  </si>
  <si>
    <t>112-4A-EAF003-ATT-287</t>
  </si>
  <si>
    <t>Fantech PUDEC50 Ø500</t>
  </si>
  <si>
    <t>04ENG018</t>
  </si>
  <si>
    <t xml:space="preserve">Vacuum Plant </t>
  </si>
  <si>
    <t>112-4A-EAF001-ATT-269</t>
  </si>
  <si>
    <t>112-4A-VAC-EAF-001</t>
  </si>
  <si>
    <t>NCS NSM-300-12 1200x600x600</t>
  </si>
  <si>
    <t xml:space="preserve">1000 L/s Attenuator </t>
  </si>
  <si>
    <t>NCS NSM-300-6 600x600x600</t>
  </si>
  <si>
    <t>Fantech PUEEC40</t>
  </si>
  <si>
    <t>04ENG019</t>
  </si>
  <si>
    <t xml:space="preserve">Medical Air Plant </t>
  </si>
  <si>
    <t>112-4A-MED-EAF-002</t>
  </si>
  <si>
    <t>112-4A-OAF002-ATT-272</t>
  </si>
  <si>
    <t>112-4A-AHU002-ATT-005</t>
  </si>
  <si>
    <t>4A-EAF002-ATT-002</t>
  </si>
  <si>
    <t>4A-EAF002-ATT-271</t>
  </si>
  <si>
    <t>NCS NSM-275-15 1500x1100x900</t>
  </si>
  <si>
    <t>NCS NSM-300-9 900x900x800</t>
  </si>
  <si>
    <t xml:space="preserve">2300 L/s Attenuator </t>
  </si>
  <si>
    <t>NCS NSM-275-12 1200x1100x1300</t>
  </si>
  <si>
    <t xml:space="preserve">3180 L/s Attenuator </t>
  </si>
  <si>
    <t>04ENG001</t>
  </si>
  <si>
    <t>112-4A-OAF001-ATT-270</t>
  </si>
  <si>
    <t>112-4A-VAC-OAF-001</t>
  </si>
  <si>
    <t>112-4A-OAF001-FLT-012</t>
  </si>
  <si>
    <t>NCS NSM-300-9 900x600x600</t>
  </si>
  <si>
    <t>112-4A-AHU001-ATT-008</t>
  </si>
  <si>
    <t>112-4A-MDU-AHU-001</t>
  </si>
  <si>
    <t>112-4A-CLD-AHU-002</t>
  </si>
  <si>
    <t>112-4A-AHU001-ATT-224</t>
  </si>
  <si>
    <t>112-4A-OAF002-ATT-007</t>
  </si>
  <si>
    <t>112-4A-AHU002-ATT-006</t>
  </si>
  <si>
    <t>112-4A-OAF002-FLT-013</t>
  </si>
  <si>
    <t>112-4A-OAF001-ATT-009</t>
  </si>
  <si>
    <t>112-4A-MED-OAF-002</t>
  </si>
  <si>
    <t>Fire Damper 800x700</t>
  </si>
  <si>
    <t>Smoke Damper 500x500</t>
  </si>
  <si>
    <t>Smoke Damper 650x650</t>
  </si>
  <si>
    <t>Smoke Damper 800x700</t>
  </si>
  <si>
    <t>Fantech PUEEC40 Ø400</t>
  </si>
  <si>
    <t xml:space="preserve">Inline Centrifugal Backwads Curve 1000 L/s Outdoor Air fan </t>
  </si>
  <si>
    <t xml:space="preserve">Inline Centrifugal Backwads Curve 2300 L/s Exhaust Air fan </t>
  </si>
  <si>
    <t xml:space="preserve">Inline Centrifugal Backwads Curve 1000 L/s Exhaust Air fan </t>
  </si>
  <si>
    <t xml:space="preserve">Inline Centrifugal Backwads Curve 1500 L/s Exhaust Air fan </t>
  </si>
  <si>
    <t xml:space="preserve">Inline Centrifugal Backwads Curve 320 L/s Outdoor Air fan </t>
  </si>
  <si>
    <t>NCS NSM-300-6 600x1200x600</t>
  </si>
  <si>
    <t xml:space="preserve">3000 L/s Attenuator </t>
  </si>
  <si>
    <t>NCS NSM-300-15 1500x1100x1500</t>
  </si>
  <si>
    <t xml:space="preserve">4420 L/s Attenuator </t>
  </si>
  <si>
    <t>NCS NSM-275-15 1500x1200x900</t>
  </si>
  <si>
    <t>NCS NTM-300-9 900x1200x600</t>
  </si>
  <si>
    <t xml:space="preserve">2290 L/s Attenuator </t>
  </si>
  <si>
    <t>IPSCO AL50 800x650</t>
  </si>
  <si>
    <t>Filter type 3 1000 L/s</t>
  </si>
  <si>
    <t>Filter type 3 2300 L/s</t>
  </si>
  <si>
    <t>IPSCO AL50 1200x950</t>
  </si>
  <si>
    <t xml:space="preserve">AHU </t>
  </si>
  <si>
    <t xml:space="preserve">Multizone Air Handling Unit </t>
  </si>
  <si>
    <t xml:space="preserve">VAV AHU serving VAV Boxes </t>
  </si>
  <si>
    <t>112-4A-AHU001-HC-03</t>
  </si>
  <si>
    <t>112-4A-AHU001-HC-05</t>
  </si>
  <si>
    <t>112-4A-AHU001-HC-01</t>
  </si>
  <si>
    <t>112-4A-AHU001-HC-02</t>
  </si>
  <si>
    <t>112-4A-AHU001-HC-04</t>
  </si>
  <si>
    <t>Temperzone 1000x450</t>
  </si>
  <si>
    <t>Temperzone 400x400</t>
  </si>
  <si>
    <t>Temperzone 450x400</t>
  </si>
  <si>
    <t>Temperzone 500x450</t>
  </si>
  <si>
    <t>Temperzone 500x400</t>
  </si>
  <si>
    <t xml:space="preserve">23.8 kW Heating Coil </t>
  </si>
  <si>
    <t>7.5 kW Heating Coil</t>
  </si>
  <si>
    <t>9.2 kW Heating Coil</t>
  </si>
  <si>
    <t>11.5 kW Heating Coil</t>
  </si>
  <si>
    <t xml:space="preserve">10.2 kW Heating Coil </t>
  </si>
  <si>
    <t>112-4A-BLG-AGS-02</t>
  </si>
  <si>
    <t>112-4A-DPU-AGS-01</t>
  </si>
  <si>
    <t>112-4A-BLG-VAC-01</t>
  </si>
  <si>
    <t>112-4A-BLG-VREC-02</t>
  </si>
  <si>
    <t>112-4A-BLG-VREC-01</t>
  </si>
  <si>
    <t>Beacon Meades AGS 1560 Duplex</t>
  </si>
  <si>
    <t>Beacon Meades AGS 520 Duplex</t>
  </si>
  <si>
    <t>Rotary Vane 1600 L/m type Quadruplex Medical Vacuum System</t>
  </si>
  <si>
    <t>Radial type 600 L/m Anesthetic gas Scavenging System</t>
  </si>
  <si>
    <t xml:space="preserve">Radial type 300 L/m Anesthetic gas Scavenging System </t>
  </si>
  <si>
    <t>112-4A-BLG-AREC-01</t>
  </si>
  <si>
    <t>112-4A-BLG-AREC-02</t>
  </si>
  <si>
    <t>112-4A-BLG-COMP-01</t>
  </si>
  <si>
    <t>112-4A-BLG-COMP-02</t>
  </si>
  <si>
    <t>112-4A-BLG-DRY-01</t>
  </si>
  <si>
    <t>112-4A-BLG-COMP-03</t>
  </si>
  <si>
    <t xml:space="preserve">Screw Type 1600 L/m Triplex Medical/Surgical Air Plant </t>
  </si>
  <si>
    <t>Low Tempurature Hot Water Black Steel</t>
  </si>
  <si>
    <t>Tank</t>
  </si>
  <si>
    <t xml:space="preserve">Tank </t>
  </si>
  <si>
    <t xml:space="preserve">Compressor </t>
  </si>
  <si>
    <t>BCA-DWD-112-MG-20401</t>
  </si>
  <si>
    <t>BCA-DWD-112-ME-20450</t>
  </si>
  <si>
    <t>BCA-DWD-112-ME-30450</t>
  </si>
  <si>
    <t>BCA-DWD-112-MG-60002</t>
  </si>
  <si>
    <t xml:space="preserve">All Zone 2 Equipment has been Cpatured in Zone 1 or Zone 4 </t>
  </si>
  <si>
    <t>BCA-DWD-112-ME-30451</t>
  </si>
  <si>
    <t>BCA-DWD-112-ME-20451</t>
  </si>
  <si>
    <t>04ENG016</t>
  </si>
  <si>
    <t>112-4A-BLG-B-001</t>
  </si>
  <si>
    <t>112-4A-BLR-ATT-274</t>
  </si>
  <si>
    <t>112-4A-EAF014-FLT-016</t>
  </si>
  <si>
    <t>112-4A-BLR-ATT-235</t>
  </si>
  <si>
    <t>112-4A-OAF003-FLT-002</t>
  </si>
  <si>
    <t>112-4A-BLG-LTHWPP-001</t>
  </si>
  <si>
    <t>112-4A-BLG-LTHWPP-002</t>
  </si>
  <si>
    <t>REX130 Boiler c/w Riello RL130</t>
  </si>
  <si>
    <t xml:space="preserve">1250 kW Non Condensing Heating Hot Water Diesel Boiler </t>
  </si>
  <si>
    <t>NCS NTM-275-18 1800x1375x1100</t>
  </si>
  <si>
    <t>NCS NSM-250-12 1200x1100x3250</t>
  </si>
  <si>
    <t>IPSCO AL50 3250x1100</t>
  </si>
  <si>
    <t xml:space="preserve">Filter type 2 2000L/s </t>
  </si>
  <si>
    <t>Camsafe DR14-610X610X292-P0-WW-V HEPA and 3GGM-242412-95 610x610</t>
  </si>
  <si>
    <t xml:space="preserve">Filter type 8/14 235L/s </t>
  </si>
  <si>
    <t>NBG 100-65-200/205 AAFE2CESBQQEJW3 with external VSD</t>
  </si>
  <si>
    <t>Boiler Room</t>
  </si>
  <si>
    <t>Plant Room</t>
  </si>
  <si>
    <t>112-4A-PLT-EAF-029</t>
  </si>
  <si>
    <t>112-4A-CLA-AHU-005</t>
  </si>
  <si>
    <t>112-4A-AHU006-ATT-070</t>
  </si>
  <si>
    <t>112-4A-AHU005-ATT-297</t>
  </si>
  <si>
    <t>112-4A-AHU005-ATT-060</t>
  </si>
  <si>
    <t>112-4A-AHU005-ATT-296</t>
  </si>
  <si>
    <t>112-4A-AHU005-ATT-063</t>
  </si>
  <si>
    <t>112-4A-CLC-EAF-015</t>
  </si>
  <si>
    <t>112-4A-CLC-EAF-016</t>
  </si>
  <si>
    <t>112-4A-EAF-016-ATT-073</t>
  </si>
  <si>
    <t>112-4A-EAF015-ATT-054</t>
  </si>
  <si>
    <t>112-4A-TEF003-ATT-057</t>
  </si>
  <si>
    <t>112-4A-MEP1-TEF-002</t>
  </si>
  <si>
    <t>112-4A-TEF002-ATT-058</t>
  </si>
  <si>
    <t>112-4A-TEF002-ATT-059</t>
  </si>
  <si>
    <t>112-4A-CLE-EAF-014</t>
  </si>
  <si>
    <t>112-4A-BAT-EAF-021</t>
  </si>
  <si>
    <t>12-4A-EAF020-ATT-266</t>
  </si>
  <si>
    <t>112-4A-BAT-EAF-020</t>
  </si>
  <si>
    <t>112-4A-EAF013-ATT-052</t>
  </si>
  <si>
    <t>112-4A-CLB-EAF-013</t>
  </si>
  <si>
    <t>112-4A-BAT-EAF-019</t>
  </si>
  <si>
    <t>112-4A-BAT-EAF-018</t>
  </si>
  <si>
    <t>112-4A-RAP-EAF-017</t>
  </si>
  <si>
    <t>112-4A-MEP1-TEF-003</t>
  </si>
  <si>
    <t>T11</t>
  </si>
  <si>
    <t>112-4A-AHU003-ATT-024</t>
  </si>
  <si>
    <t>112-4A-CLP-AHU-003</t>
  </si>
  <si>
    <t>112-4A-AHU001-ATT-012</t>
  </si>
  <si>
    <t>112-4A-AHU001-ATT-013</t>
  </si>
  <si>
    <t>112-4A-AHU001-ATT-014</t>
  </si>
  <si>
    <t>112-4A-AHU003-ATT-033</t>
  </si>
  <si>
    <t>AHU</t>
  </si>
  <si>
    <t>Fantech BRB16-410LS-24</t>
  </si>
  <si>
    <t>Fantech Jetline-150ECO</t>
  </si>
  <si>
    <t>Fantech PCDEC63 Ø630</t>
  </si>
  <si>
    <t>Fantech PCDEC50 Ø500</t>
  </si>
  <si>
    <t>NCS NSM-300-9 900x400x300</t>
  </si>
  <si>
    <t>330 L/s Attenuator</t>
  </si>
  <si>
    <t>NCS NTM-300-12 1200x600x600</t>
  </si>
  <si>
    <t>NCS NSM-400-6 600x400x400</t>
  </si>
  <si>
    <t>NCS NTM-300-6 600x900x650</t>
  </si>
  <si>
    <t>NCS NSM-275-12 1200x1375x1000</t>
  </si>
  <si>
    <t>NCS NSM-300-15 1500x900x1200</t>
  </si>
  <si>
    <t>NCS NSM-300-9 900x600x300</t>
  </si>
  <si>
    <t>NCS NSM-275-9 900x825x300</t>
  </si>
  <si>
    <t>NCS NSM-300-9 900x1200x800</t>
  </si>
  <si>
    <t>NCS NSM-350-12 1200x300x300</t>
  </si>
  <si>
    <t>NCS NSM-350-6 600x350x600</t>
  </si>
  <si>
    <t>NCS NSM-275-15 1500x1000x900</t>
  </si>
  <si>
    <t>NCS NSM-300-9 900x500x600</t>
  </si>
  <si>
    <t xml:space="preserve">Inline Centrifugal Backwads Curve 500 L/s Exhaust Air fan </t>
  </si>
  <si>
    <t xml:space="preserve">Inline Centrifugal Backwads Curve 550 L/s Exhaust Air fan </t>
  </si>
  <si>
    <t xml:space="preserve">Inline Centrifugal Backwads Curve 450 L/s Exhaust Air fan </t>
  </si>
  <si>
    <t xml:space="preserve">Inline Centrifugal Backwads Curve 650 L/s Toilet Extract Air fan </t>
  </si>
  <si>
    <t xml:space="preserve">Sinngle Inlet Single Width Scroll Backwards Curve 235 L/s Exhaust Air Fan </t>
  </si>
  <si>
    <t xml:space="preserve">Inline Mixed Flow Backwards Curve 40 L/s Exhaust Air Fan </t>
  </si>
  <si>
    <t xml:space="preserve">Inline Centrifugal Backwads Curve 900 L/s Exhaust Air fan </t>
  </si>
  <si>
    <t xml:space="preserve">Inline Centrifugal Backwads Curve 600 L/s Exhaust Air fan </t>
  </si>
  <si>
    <t xml:space="preserve">Inline Mixed Flow Backwards Curve 400 L/s Exhaust Air Fan </t>
  </si>
  <si>
    <t xml:space="preserve">Inline Centrifugal Backwads Curve 2200 L/s Toilet Extract Air fan </t>
  </si>
  <si>
    <t xml:space="preserve">1190 L/s Attenuator </t>
  </si>
  <si>
    <t xml:space="preserve">2160 L/s Attenuator </t>
  </si>
  <si>
    <t xml:space="preserve">420 L/s Attenuator </t>
  </si>
  <si>
    <t xml:space="preserve">360 L/s Attenuator </t>
  </si>
  <si>
    <t xml:space="preserve">1160 L/s Attenuator </t>
  </si>
  <si>
    <t xml:space="preserve">3185 L/s Attenuator </t>
  </si>
  <si>
    <t xml:space="preserve">2525 L/s Attenuator </t>
  </si>
  <si>
    <t xml:space="preserve">450 L/s Attenuator </t>
  </si>
  <si>
    <t xml:space="preserve">550 L/s Attenuator </t>
  </si>
  <si>
    <t xml:space="preserve">2200 L/s Attenuator </t>
  </si>
  <si>
    <t xml:space="preserve">650 L/s Attenuator </t>
  </si>
  <si>
    <t xml:space="preserve">900 L/s Attenuator </t>
  </si>
  <si>
    <t xml:space="preserve">600 L/s Attenuator </t>
  </si>
  <si>
    <t xml:space="preserve"> VAV AHU serving VAV Boxes </t>
  </si>
  <si>
    <t>112-4A-AHU006-HC-02</t>
  </si>
  <si>
    <t>112-4A-AHU006-HC-03</t>
  </si>
  <si>
    <t>112-4B-BLG-EX-002</t>
  </si>
  <si>
    <t>112-4B-BLG-EX-001</t>
  </si>
  <si>
    <t>112-4A-BLG-LTHWPS-001</t>
  </si>
  <si>
    <t>112-4A-BLG-LTHWPS-002</t>
  </si>
  <si>
    <t>112-4A-BLG-LTHWPS-003</t>
  </si>
  <si>
    <t>Temperzone 300x250</t>
  </si>
  <si>
    <t>8.3 kW Heating Coil</t>
  </si>
  <si>
    <t xml:space="preserve">4 kW Heating Coil </t>
  </si>
  <si>
    <t xml:space="preserve">Variomat Pumped Transfer Unit </t>
  </si>
  <si>
    <t xml:space="preserve">CHW Pressurisation Unit </t>
  </si>
  <si>
    <t xml:space="preserve">LTHW Pressurisation Unit </t>
  </si>
  <si>
    <t>NBG 125-80-250/225 AAFE2CESBQQELW3</t>
  </si>
  <si>
    <t xml:space="preserve">Client Supplied </t>
  </si>
  <si>
    <t xml:space="preserve">Drier </t>
  </si>
  <si>
    <t>Diesel Fuel Stainless Steel</t>
  </si>
  <si>
    <t>BCA-DWD-112-ME-30452</t>
  </si>
  <si>
    <t>BCA-DWD-112-ME-20452</t>
  </si>
  <si>
    <t>UPS</t>
  </si>
  <si>
    <t>112-4A-EAF020-FLT-005</t>
  </si>
  <si>
    <t>112-4A-EAF020-FLT-025</t>
  </si>
  <si>
    <t>04ENG011</t>
  </si>
  <si>
    <t>04ENG010</t>
  </si>
  <si>
    <t>Fire Damper 750x750</t>
  </si>
  <si>
    <t>Holyoake RL23 750x750</t>
  </si>
  <si>
    <t>Transfer Grille</t>
  </si>
  <si>
    <t>IPSCO AL50 750x750</t>
  </si>
  <si>
    <t>Filter Type 3 560 L/s</t>
  </si>
  <si>
    <t>NCS NSM-300-6 600x1100x900</t>
  </si>
  <si>
    <t>Fire Damper 700x300</t>
  </si>
  <si>
    <t>112-4A-EAF019-FLT-004</t>
  </si>
  <si>
    <t>112-4A-EAF019-FLT-024</t>
  </si>
  <si>
    <t>04ENG012</t>
  </si>
  <si>
    <t>112-4A-MEP5-ACU-010</t>
  </si>
  <si>
    <t>112-4A-MEP5-ACU-011</t>
  </si>
  <si>
    <t>112-4A-MEP5-ACU-012</t>
  </si>
  <si>
    <t>112-4A-COM-OAF004-PCU-003</t>
  </si>
  <si>
    <t>112-4A-COM-OAF004-PCU-002</t>
  </si>
  <si>
    <t>112-4A-COM-OAF004-PCU-001</t>
  </si>
  <si>
    <t>PKFY-P100VKM-E</t>
  </si>
  <si>
    <t>Stulz CCU 260</t>
  </si>
  <si>
    <t xml:space="preserve">2030 L/s Process Cooling Unit </t>
  </si>
  <si>
    <t>04ENG013</t>
  </si>
  <si>
    <t>112-4A-MEP5-ACU-009</t>
  </si>
  <si>
    <t>112-4A-MEP5-AHU-004</t>
  </si>
  <si>
    <t>VAV AHU serving VAV boxes.</t>
  </si>
  <si>
    <t xml:space="preserve">04ENG001 </t>
  </si>
  <si>
    <t>S12</t>
  </si>
  <si>
    <t>R12</t>
  </si>
  <si>
    <t>Holyoake RL23 900x400</t>
  </si>
  <si>
    <t>Holyoake DDL 900x400</t>
  </si>
  <si>
    <t>112-4A-AHU004-ATT-020</t>
  </si>
  <si>
    <t>112-4A-MEP5-TEF-001</t>
  </si>
  <si>
    <t>112-4A-TEF001-ATT-026</t>
  </si>
  <si>
    <t>112-4A-TEF001-ATT-027</t>
  </si>
  <si>
    <t>112-4A-COM-OAF004-FCU-004</t>
  </si>
  <si>
    <t>112-4A-OAF008-ATT-302</t>
  </si>
  <si>
    <t>112-4A-CLP-EAF-006</t>
  </si>
  <si>
    <t>Communications Room</t>
  </si>
  <si>
    <t>112-4A-BAT-OAF004-FCU-007</t>
  </si>
  <si>
    <t>112-4A-BAT-OAF004-FCU-008</t>
  </si>
  <si>
    <t>FCU 980 L/S Min</t>
  </si>
  <si>
    <t>112-4A-MEP5-EAF-008</t>
  </si>
  <si>
    <t>112-4A-EAF008-ATT-023</t>
  </si>
  <si>
    <t>112-4A-EAF008-ATT-037</t>
  </si>
  <si>
    <t>112-4A-EAF009-ATT-293</t>
  </si>
  <si>
    <t>NCS NSM-325-12 1200x975x900</t>
  </si>
  <si>
    <t xml:space="preserve">1100 L/s Attenuator </t>
  </si>
  <si>
    <t>NCS NSM-300-12 1200x600x700</t>
  </si>
  <si>
    <t xml:space="preserve">1200 L/s Attenuator </t>
  </si>
  <si>
    <t>NCS NSM-300-9 900x500x300</t>
  </si>
  <si>
    <t>NCS NSM-325-6 600x325x500</t>
  </si>
  <si>
    <t>NCS NSM-350-6 600x350x350</t>
  </si>
  <si>
    <t>FCU 960 L/s Min</t>
  </si>
  <si>
    <t xml:space="preserve">Inline Centrifugal Backward Curve 1100 L/s Toilet Extract Fan </t>
  </si>
  <si>
    <t>Fantech PUD454DD Ø500</t>
  </si>
  <si>
    <t xml:space="preserve">Inline Centrifugal Backward Curve 200 L/s Exhaust Air Fan with IP65 dust rated motor. </t>
  </si>
  <si>
    <t xml:space="preserve">Inline Centrifugal Backward Curve 450 L/s Exhaust Air Fan </t>
  </si>
  <si>
    <t>112-4A-FHO-EAF-007</t>
  </si>
  <si>
    <t>Fantech APPM080LP12/11</t>
  </si>
  <si>
    <t xml:space="preserve">Axial Airfoil 1350 L/s Exhaust Air Fan </t>
  </si>
  <si>
    <t>112-4A-EAF007-ATT-030</t>
  </si>
  <si>
    <t>NCS NSM-275-18 1800x1000x900</t>
  </si>
  <si>
    <t xml:space="preserve">1350 L/s Attenuator </t>
  </si>
  <si>
    <t>112-4A-EAF006-ATT-029</t>
  </si>
  <si>
    <t>NCS NSM-300-6 600x300x300</t>
  </si>
  <si>
    <t xml:space="preserve">200 L/s Attenuator </t>
  </si>
  <si>
    <t>112-4A-FHO-OAF-008</t>
  </si>
  <si>
    <t xml:space="preserve">Axial Airfoil 1350 L/s Outdoor Air Fan </t>
  </si>
  <si>
    <t>112-4A-EAF012-ATT-039</t>
  </si>
  <si>
    <t>NCS NSM-300-9 900x1200x600</t>
  </si>
  <si>
    <t>112-4A-EAF011-ATT-046</t>
  </si>
  <si>
    <t>NCS NSM-325-9 900x325x400</t>
  </si>
  <si>
    <t>112-4A-MEP5-EAF-012</t>
  </si>
  <si>
    <t xml:space="preserve">Inline Centrifugal Backward Curve 2250 L/s Exhaust Air Fan </t>
  </si>
  <si>
    <t>112-4A-AHU011-ATT-071</t>
  </si>
  <si>
    <t xml:space="preserve">1770 L/s Attenuator </t>
  </si>
  <si>
    <t>112-4A-AHU011-ATT-074</t>
  </si>
  <si>
    <t xml:space="preserve">1990 L/s Attenuator </t>
  </si>
  <si>
    <t>112-4A-EAF012-ATT-050</t>
  </si>
  <si>
    <t>112-4A-CLD-EAF-009</t>
  </si>
  <si>
    <t>112-4A-EAF009-ATT-292</t>
  </si>
  <si>
    <t>NCS NSM-375-12 1200x300x400</t>
  </si>
  <si>
    <t xml:space="preserve">2250 L/s Attenuator </t>
  </si>
  <si>
    <t>NCS NSM-400-6 600x400x300</t>
  </si>
  <si>
    <t xml:space="preserve">Inline Centrifugal Backward Curve 550 L/s Exhaust Air Fan </t>
  </si>
  <si>
    <t>112-4A-FHO-EAF-047</t>
  </si>
  <si>
    <t>Fantach TD-SIL Ø350</t>
  </si>
  <si>
    <t xml:space="preserve">Inline Centrifugal Backward Curve 150 L/s Exhaust Air Fan complete with Type VA controller </t>
  </si>
  <si>
    <t>112-4A-EAF047-ATT-223</t>
  </si>
  <si>
    <t>112-4A-EAF047-ATT-224</t>
  </si>
  <si>
    <t>112-4A-AHU002-ATT-022</t>
  </si>
  <si>
    <t>NCS NSM-300-6 600x1200x900</t>
  </si>
  <si>
    <t>112-4A-EAF019-ATT-265</t>
  </si>
  <si>
    <t xml:space="preserve">Ductwork </t>
  </si>
  <si>
    <t>AGS (L3)</t>
  </si>
  <si>
    <t xml:space="preserve">Anesthetic Gas Scanvenging Copper </t>
  </si>
  <si>
    <t>BCA-DWD-112-ME-30453</t>
  </si>
  <si>
    <t>BCA-DWD-112-ME-20453</t>
  </si>
  <si>
    <t xml:space="preserve">Medical Vacuum Outlet </t>
  </si>
  <si>
    <t xml:space="preserve">Oxygen Outlet </t>
  </si>
  <si>
    <t>OUT402</t>
  </si>
  <si>
    <t>Medical Vaccum Outlet</t>
  </si>
  <si>
    <t>Medical Air Outlet</t>
  </si>
  <si>
    <t xml:space="preserve">Anesthetic Gas Scavenging Outlet </t>
  </si>
  <si>
    <t>Medical Vacuum Outlet</t>
  </si>
  <si>
    <t>01RAP071</t>
  </si>
  <si>
    <t xml:space="preserve">Medical Vacumm Outlet </t>
  </si>
  <si>
    <t>OUT691</t>
  </si>
  <si>
    <t>OUT698</t>
  </si>
  <si>
    <t xml:space="preserve">Dental Compressed Air Outlet </t>
  </si>
  <si>
    <t xml:space="preserve">Dental Vacuum Outlet </t>
  </si>
  <si>
    <t>02CLE015</t>
  </si>
  <si>
    <t>112-2A-CLE-AHU009-VAV-025</t>
  </si>
  <si>
    <t>OUT666</t>
  </si>
  <si>
    <t xml:space="preserve">Medical Gases Outlet </t>
  </si>
  <si>
    <t xml:space="preserve">Non Patient Compressed Air Outlet </t>
  </si>
  <si>
    <t xml:space="preserve">Medical vacuum Outlet </t>
  </si>
  <si>
    <t>03DPU065</t>
  </si>
  <si>
    <t xml:space="preserve">Anesthetic Gas Scavnging Outlet </t>
  </si>
  <si>
    <t>OUT503</t>
  </si>
  <si>
    <t xml:space="preserve">Anesthetic Pendant </t>
  </si>
  <si>
    <t xml:space="preserve">Surgical Air Pendant </t>
  </si>
  <si>
    <t>04ENG008</t>
  </si>
  <si>
    <t>T13</t>
  </si>
  <si>
    <t>T16</t>
  </si>
  <si>
    <t>112-4A-EAF021-ATT-267</t>
  </si>
  <si>
    <t>112-4A-EAF022-ATT-268</t>
  </si>
  <si>
    <t>Fire Damper 1000x1000</t>
  </si>
  <si>
    <t>Fire Damper 1000x400</t>
  </si>
  <si>
    <t>Fire Damper Ø500</t>
  </si>
  <si>
    <t>Holyoake RL23 1000x10000</t>
  </si>
  <si>
    <t xml:space="preserve">Extract/transfer Grille </t>
  </si>
  <si>
    <t>Fire Damper 650x550</t>
  </si>
  <si>
    <t>Holyoake RL23 1200x600</t>
  </si>
  <si>
    <t>Fire Damper 1200x600</t>
  </si>
  <si>
    <t>NCS NSM-300-15 1500x750x900</t>
  </si>
  <si>
    <t>2160L/s Attenuator</t>
  </si>
  <si>
    <t>04ENG009</t>
  </si>
  <si>
    <t>Fire Damper 1000x10000</t>
  </si>
  <si>
    <t>112-4A-EAF022-FLT-006</t>
  </si>
  <si>
    <t>112-4A-EAF022-FLT-014</t>
  </si>
  <si>
    <t>112-4A-EAF022-FLT-011</t>
  </si>
  <si>
    <t>IPSCO AL50 1000x1000</t>
  </si>
  <si>
    <t xml:space="preserve">Type 3 1000 L/s </t>
  </si>
  <si>
    <t>Type 3 720 L/s</t>
  </si>
  <si>
    <t>04ENG005</t>
  </si>
  <si>
    <t xml:space="preserve">Main Switchbaord </t>
  </si>
  <si>
    <t>112-4B-AHU014-HUM-01</t>
  </si>
  <si>
    <t>112-4B-AHU014-HUM-02</t>
  </si>
  <si>
    <t>112-4B-AHU014-HUM-03</t>
  </si>
  <si>
    <t>112-4B-AHU014-HUM-04</t>
  </si>
  <si>
    <t>R15</t>
  </si>
  <si>
    <t>S15</t>
  </si>
  <si>
    <t xml:space="preserve">Eurotech UE005YLCC1 / Condair EL 8 </t>
  </si>
  <si>
    <t>Eurotech UE005YLCC1 / Condair EL 10</t>
  </si>
  <si>
    <t>Holyoake DDL 1200x600</t>
  </si>
  <si>
    <t xml:space="preserve">Retrun Grille </t>
  </si>
  <si>
    <t>250 L/s 4.7 kg/hr 3.7kW Humidifier</t>
  </si>
  <si>
    <t xml:space="preserve">370 L/s 7 kg/hr 6 kW Humidifier </t>
  </si>
  <si>
    <t>04ENG006</t>
  </si>
  <si>
    <t>Main Switchboard</t>
  </si>
  <si>
    <t>112-4A-SWR-OAF005-FCU-001</t>
  </si>
  <si>
    <t>112-4A-SWR-OAF005-FCU-002</t>
  </si>
  <si>
    <t>112-4A-DPU-AHU-012</t>
  </si>
  <si>
    <t>112-4A-TXR-OAF-006</t>
  </si>
  <si>
    <t>112-4A-OAF006-ATT-115</t>
  </si>
  <si>
    <t>112-4A-OAF006-FLT-009</t>
  </si>
  <si>
    <t>112-4A-OAF005-ATT-112</t>
  </si>
  <si>
    <t>112-4A-SWR-OAF-005</t>
  </si>
  <si>
    <t>112-4A-OAF005-FLT-008</t>
  </si>
  <si>
    <t>112-4A-AHU012-ATT-107</t>
  </si>
  <si>
    <t>112-4A-AHU012-ATT-109</t>
  </si>
  <si>
    <t>112-4A-OAF004-FLT-003</t>
  </si>
  <si>
    <t>112-4A-MEP5-ODU-002</t>
  </si>
  <si>
    <t>112-4A-DPU-AHU-011</t>
  </si>
  <si>
    <t>112-4A-OAF004-ATT-086</t>
  </si>
  <si>
    <t>112-4A-MEP5-ODU-001</t>
  </si>
  <si>
    <t>112-4A-AHU012-HC-01</t>
  </si>
  <si>
    <t>112-4A-AHU012-HC-02</t>
  </si>
  <si>
    <t>112-4A-AHU012-HC-03</t>
  </si>
  <si>
    <t>112-4A-AHU012-HC-04</t>
  </si>
  <si>
    <t>112-4A-AHU011-HC-01</t>
  </si>
  <si>
    <t>112-4A-AHU011-HC-02</t>
  </si>
  <si>
    <t>112-4A-AHU011-HC-03</t>
  </si>
  <si>
    <t>112-4A-AHU011-HC-04</t>
  </si>
  <si>
    <t>112-4A-COM-OAF-004</t>
  </si>
  <si>
    <t xml:space="preserve">Plant Room </t>
  </si>
  <si>
    <t>112-4A-CLE-EAF-018</t>
  </si>
  <si>
    <t>112-4A-EAF021-ATT-087</t>
  </si>
  <si>
    <t>112-4A-EAF021-ATT-088</t>
  </si>
  <si>
    <t>112-4A-UPS-EAF-021
112-4A-UPS-EAF-022</t>
  </si>
  <si>
    <t>112-4A-UPS-OAF004-FCU-005</t>
  </si>
  <si>
    <t>Temperzone IMD550Y</t>
  </si>
  <si>
    <t>FCU 50 L/S OA</t>
  </si>
  <si>
    <t>112-4A-TRC-AHU-010</t>
  </si>
  <si>
    <t>112-4A-CLE-AHU-009</t>
  </si>
  <si>
    <t>112-4A-AHU010-ATT-119</t>
  </si>
  <si>
    <t>112-4A-AHU009-ATT-116</t>
  </si>
  <si>
    <t>112-4A-AHU009-ATT-117</t>
  </si>
  <si>
    <t>112-4A-AHU008-ATT-118</t>
  </si>
  <si>
    <t>112-4B-PLT-EAF-028</t>
  </si>
  <si>
    <t>112-4B-EAF-028-ATT-289</t>
  </si>
  <si>
    <t>112-4A-CLB-AHU-007</t>
  </si>
  <si>
    <t>112-4A-RAP-AHU-008</t>
  </si>
  <si>
    <t>112-4A-AHU008-ATT-090</t>
  </si>
  <si>
    <t>112-4A-AHU008-ATT-092</t>
  </si>
  <si>
    <t>112-4A-AHU007-ATT-089</t>
  </si>
  <si>
    <t>112-4A-AHU006-ATT-108</t>
  </si>
  <si>
    <t>112-4A-DPU-AHU-006</t>
  </si>
  <si>
    <t>112-4A-AHU006-HC-04</t>
  </si>
  <si>
    <t>112-4A-AHU006-HC-05</t>
  </si>
  <si>
    <t>112-4A-AHU006-HC-01</t>
  </si>
  <si>
    <t>112-4A-EAF014-ATT-053</t>
  </si>
  <si>
    <t>Fire Damper 650x800</t>
  </si>
  <si>
    <t>2160 L/s Attenuator</t>
  </si>
  <si>
    <t>NCS NSM-275-12 1200x825x900</t>
  </si>
  <si>
    <t>NCS NSM-300-12 1200x1200x1200</t>
  </si>
  <si>
    <t>NCS NSM-300-12 1200x1200x700</t>
  </si>
  <si>
    <t>NCS NSM-300-15 1500x1200x1100</t>
  </si>
  <si>
    <t xml:space="preserve">3440 L/s Attenuator </t>
  </si>
  <si>
    <t xml:space="preserve">2980 L/s Attenuator </t>
  </si>
  <si>
    <t xml:space="preserve">2035 L/s Attenuator </t>
  </si>
  <si>
    <t xml:space="preserve">1265 L/s Attenuator </t>
  </si>
  <si>
    <t>NCS NSM-275-6 600x550x550</t>
  </si>
  <si>
    <t>NCS NSM-300-6 600x900x600</t>
  </si>
  <si>
    <t>NCS NSM-300-6 600x1200x1200</t>
  </si>
  <si>
    <t>NCS NSM-400-6 600x800x1000</t>
  </si>
  <si>
    <t xml:space="preserve">1300 L/s Attenuator </t>
  </si>
  <si>
    <t xml:space="preserve">3700 L/s Attenuator </t>
  </si>
  <si>
    <t>NCS NSM-300-12 1200x300x400</t>
  </si>
  <si>
    <t xml:space="preserve">235 L/s Attenuator </t>
  </si>
  <si>
    <t xml:space="preserve">Inline Centrifugal Backward Curve 350 L/s Extract Air Fan </t>
  </si>
  <si>
    <t>112-4A-UPS-EAF-022
112-4A-UPS-EAF-023</t>
  </si>
  <si>
    <t xml:space="preserve">Inline Centrifugal Backward Curve 2160 L/s Extract Air Fan </t>
  </si>
  <si>
    <t xml:space="preserve">Inline Centrifugal Backward Curve 500 L/s Extract Air Fan </t>
  </si>
  <si>
    <t>Multizone (5 Zone) air handling unit.</t>
  </si>
  <si>
    <t>Temperzone 800x400</t>
  </si>
  <si>
    <t>Temperzone 600x400</t>
  </si>
  <si>
    <t>Temperzone 600x825</t>
  </si>
  <si>
    <t>Sondex S8A-IT10-12-TL</t>
  </si>
  <si>
    <t xml:space="preserve">17 kW Plate Heat Exchanger </t>
  </si>
  <si>
    <t xml:space="preserve">18.3 kW Heating Coil </t>
  </si>
  <si>
    <t xml:space="preserve">13.6 kW Heating Coil </t>
  </si>
  <si>
    <t xml:space="preserve">24.4 kW Heating Coil </t>
  </si>
  <si>
    <t>112-4B-MDU-AGS-04</t>
  </si>
  <si>
    <t xml:space="preserve">Beacon Meades AGS 520 Duplex </t>
  </si>
  <si>
    <t xml:space="preserve">Radial type 300 L/m Anesthtic Gas Scavenging System </t>
  </si>
  <si>
    <t>Fire Damper 250x350</t>
  </si>
  <si>
    <t>Fire Damper 550x500</t>
  </si>
  <si>
    <t>Fire Damper 400x650</t>
  </si>
  <si>
    <t>112-4A-AHU007-ATT-091</t>
  </si>
  <si>
    <t>NCS NTM-300-6 600x900x600</t>
  </si>
  <si>
    <t xml:space="preserve">2475 L/s Attenuator </t>
  </si>
  <si>
    <t>BCA-DWD-112-ME-30454</t>
  </si>
  <si>
    <t>BCA-DWD-112-ME-20454</t>
  </si>
  <si>
    <t>BCA-DWD-112-MG-20402</t>
  </si>
  <si>
    <t>112-4A-AHU006-ATT-105</t>
  </si>
  <si>
    <t>NCS NSM-300-9 900x1200x900</t>
  </si>
  <si>
    <t xml:space="preserve">2710 L/s Attenuator </t>
  </si>
  <si>
    <t>112-4A-EAF013-ATT-084</t>
  </si>
  <si>
    <t>NCS NSM-350-6 600x500x350</t>
  </si>
  <si>
    <t>NCS NSM-300-12 1200x1200x900</t>
  </si>
  <si>
    <t xml:space="preserve">3100 L/s </t>
  </si>
  <si>
    <t>NCS NSM-300-12 1200x300x300</t>
  </si>
  <si>
    <t xml:space="preserve">200 L/s </t>
  </si>
  <si>
    <t>NCS NTM-300-12 1200x800x600</t>
  </si>
  <si>
    <t xml:space="preserve">1890 L/s Attenuator </t>
  </si>
  <si>
    <t>NCS NSM-275-9 1200x1100x1000</t>
  </si>
  <si>
    <t xml:space="preserve">2350 L/s Attenuator </t>
  </si>
  <si>
    <t>NCS NSM-300-6 600x300x400</t>
  </si>
  <si>
    <t xml:space="preserve">320 L/s Attenuator </t>
  </si>
  <si>
    <t>Temperzone IMD420Y</t>
  </si>
  <si>
    <t>FCU 1305 L/s Minimum</t>
  </si>
  <si>
    <t>PUHY-P550YSNW-A-AU-BS</t>
  </si>
  <si>
    <t xml:space="preserve">PUHY-P300YNW-A-AU-BS </t>
  </si>
  <si>
    <t>Multizone (4 Zone) air handling unit with plate heat exchangerl heat recovery (100% outdoor air).</t>
  </si>
  <si>
    <t>Fantech PUDEC63 Ø630</t>
  </si>
  <si>
    <t xml:space="preserve">Inline Centrifugal Backwards Curve 3100 L/s Outdoor Air Fan </t>
  </si>
  <si>
    <t>Fantech PCEEC35 Ø350</t>
  </si>
  <si>
    <t xml:space="preserve">Inline Centrifugal Backwards Curve 200 L/s Outdoor Air Fan </t>
  </si>
  <si>
    <t>Fantech PUEEC28 Ø280</t>
  </si>
  <si>
    <t xml:space="preserve">Inline Centrifugal Backwards Curve 320 L/s Outdoor Air Fan </t>
  </si>
  <si>
    <t>IPSCO AL50 1600x1000</t>
  </si>
  <si>
    <t>Type 3 3100 L/s</t>
  </si>
  <si>
    <t>IPSCO AL50 400x400</t>
  </si>
  <si>
    <t xml:space="preserve">Type 3 200 L/s </t>
  </si>
  <si>
    <t xml:space="preserve">Type 3 320 L/s </t>
  </si>
  <si>
    <t>Temperzone 300x300</t>
  </si>
  <si>
    <t>Temperzone 600x350</t>
  </si>
  <si>
    <t>Temperzone 850x600</t>
  </si>
  <si>
    <t xml:space="preserve">12.2 kW Heating Coil </t>
  </si>
  <si>
    <t>4.8 kW Heating Coil</t>
  </si>
  <si>
    <t>13.9 kW Heating Coil</t>
  </si>
  <si>
    <t xml:space="preserve">15.4 kW Heating Coil </t>
  </si>
  <si>
    <t xml:space="preserve">9.4 kW Heating Coil </t>
  </si>
  <si>
    <t>Fire Damper 500x1000</t>
  </si>
  <si>
    <t xml:space="preserve">Flexduct </t>
  </si>
  <si>
    <t>BCA-DWD-112-ME-30455</t>
  </si>
  <si>
    <t>BCA-DWD-112-ME-20455</t>
  </si>
  <si>
    <t>112-4B-OT01-AHU-013</t>
  </si>
  <si>
    <t>112-4A-AHU013-ATT-121</t>
  </si>
  <si>
    <t>112-4A-AHU013-ATT-123</t>
  </si>
  <si>
    <t>112-4B-AHU014-ATT-125</t>
  </si>
  <si>
    <t>112-4B-DPU-AHU-015</t>
  </si>
  <si>
    <t>112-4B-AHU015-ATT-138</t>
  </si>
  <si>
    <t>112-4B-OT02-FLT-021</t>
  </si>
  <si>
    <t>112-4B-AHU016-ATT-141</t>
  </si>
  <si>
    <t>112-4B-AHU018-ATT-144</t>
  </si>
  <si>
    <t>112-4B-OT04-FLT-023</t>
  </si>
  <si>
    <t>112-4B-OT03-FLT-022</t>
  </si>
  <si>
    <t>112-4B-AHU017-ATT-148</t>
  </si>
  <si>
    <t>112-4B-OAF007-ATT-153</t>
  </si>
  <si>
    <t>112-4B-AHU021-ATT-163</t>
  </si>
  <si>
    <t>112-4B-AHU020-ATT-156</t>
  </si>
  <si>
    <t>112-4B-AHU019-ATT-164</t>
  </si>
  <si>
    <t>112-4B-RAP-AHU-021</t>
  </si>
  <si>
    <t>112-4B-MPL-AHU-020</t>
  </si>
  <si>
    <t>112-4B-DPU-AHU-019</t>
  </si>
  <si>
    <t>112-4B-EAF-027-ATT-288</t>
  </si>
  <si>
    <t>112-4B-PLT-EAF-027</t>
  </si>
  <si>
    <t>112-4A-OAF007-FLT-010</t>
  </si>
  <si>
    <t>112-4B-OT01-FLT-020</t>
  </si>
  <si>
    <t>112-4B-OAF007-ATT-275</t>
  </si>
  <si>
    <t>112-4B-OT02-RAF-001</t>
  </si>
  <si>
    <t>112-4B-AHU016-ATT-140</t>
  </si>
  <si>
    <t>112-4B-AHU016-ATT-136</t>
  </si>
  <si>
    <t>112-4B-AHU018-ATT-142</t>
  </si>
  <si>
    <t>112-4B-AHU018-ATT-146</t>
  </si>
  <si>
    <t>112-4B-AHU014-ATT-127</t>
  </si>
  <si>
    <t>Fire Damper 500x450</t>
  </si>
  <si>
    <t>112-4B-AHU023-ATT-162</t>
  </si>
  <si>
    <t>112-4B-AHU016-ATT-137</t>
  </si>
  <si>
    <t>112-4B-TXR-OAF-007</t>
  </si>
  <si>
    <t>NCS NSM-275-12 1200x550x600</t>
  </si>
  <si>
    <t>NCS NTM-300-12 1200x300x500</t>
  </si>
  <si>
    <t xml:space="preserve">380 L/s Attenuator </t>
  </si>
  <si>
    <t>490 L/s Attenuator</t>
  </si>
  <si>
    <t>NCS NSM-300-12 1200x600x500</t>
  </si>
  <si>
    <t>NCS NSM-275-12 1200x700x550</t>
  </si>
  <si>
    <t xml:space="preserve">690 L/s Attenuator </t>
  </si>
  <si>
    <t xml:space="preserve">1320 L/s Attenuator </t>
  </si>
  <si>
    <t>NCS NSM-275-12 1200x825x750</t>
  </si>
  <si>
    <t>NCS NSM-300-12 1200x900x600</t>
  </si>
  <si>
    <t xml:space="preserve">1090 L/s Attenuator </t>
  </si>
  <si>
    <t>NCS NSM-275-18 1800x1375x1000</t>
  </si>
  <si>
    <t xml:space="preserve">2800 L/s Attenuator </t>
  </si>
  <si>
    <t>NCS NSM-275-15 1500x825x800</t>
  </si>
  <si>
    <t xml:space="preserve">1260 L/s Attenuator </t>
  </si>
  <si>
    <t>NCS NSM-350-6 600x700x500</t>
  </si>
  <si>
    <t xml:space="preserve">1250 L/s Attenuator </t>
  </si>
  <si>
    <t>NCS NTM-300-6 600x800x600</t>
  </si>
  <si>
    <t xml:space="preserve">1210 L/s Attenuator </t>
  </si>
  <si>
    <t>NCS NSM-300-6 600x600x350</t>
  </si>
  <si>
    <t>NCS NSM-250-12 1200x1000x1200</t>
  </si>
  <si>
    <t>NCS NSM-300-15 1500x900x700</t>
  </si>
  <si>
    <t>IPSCO AL50 500x500</t>
  </si>
  <si>
    <t xml:space="preserve">Type 2 490 L/s </t>
  </si>
  <si>
    <t>IPSCO AL50 450x450</t>
  </si>
  <si>
    <t xml:space="preserve">Type 3 3100 L/s </t>
  </si>
  <si>
    <t>IPSCO AL50 1300x1200</t>
  </si>
  <si>
    <t xml:space="preserve">3100 L/s Attenuator </t>
  </si>
  <si>
    <t>500 L/s Attenuator</t>
  </si>
  <si>
    <t xml:space="preserve">Inline Centrifugal Backward Curve 1250 L/s Return Air Fan </t>
  </si>
  <si>
    <t xml:space="preserve">Inline Centrifugal Backward Curve 3100 L/s Outdoor Air Fan </t>
  </si>
  <si>
    <t>Sterile Store AHU.</t>
  </si>
  <si>
    <t>100% outdoor VAV air handling unit with plate heat exchanger heat recovery.</t>
  </si>
  <si>
    <t>Multizone (3 Zone) air handling unit.</t>
  </si>
  <si>
    <t>Fire Damper 550x650</t>
  </si>
  <si>
    <t>Fire Damper 550x750</t>
  </si>
  <si>
    <t>Fire Damper 650x500</t>
  </si>
  <si>
    <t>112-4B-MDU-AGS-03</t>
  </si>
  <si>
    <t>BCA-DWD-112-ME-20456</t>
  </si>
  <si>
    <t>BCA-DWD-112-ME-30456</t>
  </si>
  <si>
    <t>04ENG003</t>
  </si>
  <si>
    <t>HV</t>
  </si>
  <si>
    <t>112-4B-EAF026-ATT-275</t>
  </si>
  <si>
    <t>04ENG004</t>
  </si>
  <si>
    <t>112-4B-EAF025-ATT-276</t>
  </si>
  <si>
    <t>112-4A-OAF006-ATT-276</t>
  </si>
  <si>
    <t>112-4B-TXR-EAF-026</t>
  </si>
  <si>
    <t>112-4B-EAF025-ATT-150</t>
  </si>
  <si>
    <t>112-4B-TXR-EAF-025</t>
  </si>
  <si>
    <t>112-4B-EAF026-ATT-152</t>
  </si>
  <si>
    <t>112-4B-AHU024-ATT-165</t>
  </si>
  <si>
    <t>112-4B-AHU024-ATT-166</t>
  </si>
  <si>
    <t>NCS NSM-300-9 900x1100x1200</t>
  </si>
  <si>
    <t>NCS NTM-300-15 1500x900x900</t>
  </si>
  <si>
    <t xml:space="preserve">3840 L/s Attenuator </t>
  </si>
  <si>
    <t xml:space="preserve">2610 L/s Attenuator </t>
  </si>
  <si>
    <t xml:space="preserve">Inline Centrifugal Backward Curve 3100 L/s Extract Air Fan </t>
  </si>
  <si>
    <t>Air Dirt Separator</t>
  </si>
  <si>
    <t>FLAMCO Flamcovent Clean Smart Air &amp; Dirt Separator 250 F OR Fabricated Products DN250</t>
  </si>
  <si>
    <t>112-4B-BLG-LTHWPS-004</t>
  </si>
  <si>
    <t>112-4B-BLG-LTHWPS-005</t>
  </si>
  <si>
    <t>112-4B-BLG-LTHWPS-006</t>
  </si>
  <si>
    <t>112-4B-BLG-LTHWPS-007</t>
  </si>
  <si>
    <t xml:space="preserve">NBG 100-80-160/157 AAFE2CESBQQENW1 with external VSD </t>
  </si>
  <si>
    <t>NBG 65-50-160/158 AAFE2CESBQQELW1 with external VSD</t>
  </si>
  <si>
    <t>Secondary LTHW Pump (45/40 Deg C Water) 26 L/s Min CCES</t>
  </si>
  <si>
    <t>Secondary LTHW Pump (45/40 Deg C Water) 9 L/s Min CCES</t>
  </si>
  <si>
    <t>Secondary LTHW Pump - Boiler (45/40 Deg C Water) 21 L/s min CCES</t>
  </si>
  <si>
    <t>Secondary LTHW Pump - Boiler (45/40 Deg C Water) 21 L/s Min CCES</t>
  </si>
  <si>
    <t>Primary LTHW Pump - Boiler (80/70 Deg C Water) 16 L/s Min CCES</t>
  </si>
  <si>
    <t>112-4A-DPU-EAF-023</t>
  </si>
  <si>
    <t>Fantech PCDEC56 Ø560</t>
  </si>
  <si>
    <t>Inline Centrifugal Backward Curve 1100 L/s Extract Air Fan</t>
  </si>
  <si>
    <t>BCA-DWD-112-ME-20457</t>
  </si>
  <si>
    <t>BCA-DWD-112-ME-30457</t>
  </si>
  <si>
    <t xml:space="preserve">Zone 9 </t>
  </si>
  <si>
    <t>04ENG191</t>
  </si>
  <si>
    <t>112-4B-EAF032-ATT-204</t>
  </si>
  <si>
    <t>112-4B-EAF033-ATT-202</t>
  </si>
  <si>
    <t>112-4B-EAF034-ATT-200</t>
  </si>
  <si>
    <t>112-4B-EAF034-ATT-199</t>
  </si>
  <si>
    <t>112-4B-EAF033-ATT-201</t>
  </si>
  <si>
    <t>112-4B-EAF032-ATT-203</t>
  </si>
  <si>
    <t>112-4B-RAP-EAF-034</t>
  </si>
  <si>
    <t>112-4B-MEP2-TEF-005</t>
  </si>
  <si>
    <t>112-4B-TEF005-ATT-205</t>
  </si>
  <si>
    <t>112-4B-WCO-EAF-032</t>
  </si>
  <si>
    <t>112-4B-RAP-EAF-033</t>
  </si>
  <si>
    <t>112-4B-EAF035-ATT-206</t>
  </si>
  <si>
    <t>112-4B-EAF035-ATT-207</t>
  </si>
  <si>
    <t>112-4B-MEP2-EAF-035</t>
  </si>
  <si>
    <t>112-4B-MPL-EAF-048</t>
  </si>
  <si>
    <t>112-4B-EAF048-ATT-294</t>
  </si>
  <si>
    <t>112-4B-EAF048-ATT-295</t>
  </si>
  <si>
    <t>112-4B-MEP5-EAF-036</t>
  </si>
  <si>
    <t>112-4B-EAF036-ATT-209</t>
  </si>
  <si>
    <t>112-4B-EAF036-ATT-208</t>
  </si>
  <si>
    <t>NCS NSM-300-9 900x300x300</t>
  </si>
  <si>
    <t>NCS NSM-350-6 600x350x400</t>
  </si>
  <si>
    <t>NCS NSM-300-15 1500x900x800</t>
  </si>
  <si>
    <t>NCS NSM-375-9 900x375x400</t>
  </si>
  <si>
    <t>NCS NSM-300-6 600x600x300</t>
  </si>
  <si>
    <t xml:space="preserve">300 L/s Attenuator </t>
  </si>
  <si>
    <t xml:space="preserve">Inline Centrifugal Backward Curve 1850 L/s Toilet Extract Fan </t>
  </si>
  <si>
    <t xml:space="preserve">1850 L/s Attenuator </t>
  </si>
  <si>
    <t>Fantech PCEEC31 Ø310</t>
  </si>
  <si>
    <t xml:space="preserve">Inline Centrifugal Backward Curve 150 L/s Extract Air Fan </t>
  </si>
  <si>
    <t xml:space="preserve">Inline Centrifugal Backward Curve 300 L/s Extract Air Fan </t>
  </si>
  <si>
    <t xml:space="preserve">Inline Centrifugal Backward Curve 550 L/s Extract Air Fan </t>
  </si>
  <si>
    <t>112-4B-AHU019-ATT-175</t>
  </si>
  <si>
    <t>112-4B-AHU019-ATT-181</t>
  </si>
  <si>
    <t>112-4B-AHU019-ATT-182</t>
  </si>
  <si>
    <t>112-4B-AHU019-ATT-186</t>
  </si>
  <si>
    <t>112-4B-AHU021-ATT-185</t>
  </si>
  <si>
    <t>112-4B-AHU021-ATT-187</t>
  </si>
  <si>
    <t>112-4B-AHU021-ATT-184</t>
  </si>
  <si>
    <t>112-4B-AHU021-ATT-183</t>
  </si>
  <si>
    <t>112-4B-DPU-EAF-028</t>
  </si>
  <si>
    <t>112-4B-DPU-EAF-027</t>
  </si>
  <si>
    <t>112-4B-MDU-TEF-004</t>
  </si>
  <si>
    <t>112-4B-WCO-AHU-022</t>
  </si>
  <si>
    <t>112-4B-MEP2-AHU-023</t>
  </si>
  <si>
    <t>112-4B-AHU022-ATT-179</t>
  </si>
  <si>
    <t>112-4B-AHU022-ATT-180</t>
  </si>
  <si>
    <t>112-4B-AHU022-ATT-191</t>
  </si>
  <si>
    <t>NCS NSM-300-9 900x600x900</t>
  </si>
  <si>
    <t>NCS NSM-300-9 900x600x500</t>
  </si>
  <si>
    <t>NCS NSM-300-9 900x300x200</t>
  </si>
  <si>
    <t>NCS NSM-300-9 900x600x1100</t>
  </si>
  <si>
    <t>NCS NTM-300-12 1200x400x300</t>
  </si>
  <si>
    <t>NCS NTM-300-12 1200x300x300</t>
  </si>
  <si>
    <t>NCS NTM-300-12 1200x600x300</t>
  </si>
  <si>
    <t>NCS NTM-300-9 900x300x500</t>
  </si>
  <si>
    <t xml:space="preserve">270 L/s Attenuator </t>
  </si>
  <si>
    <t xml:space="preserve">1510 L/s Attenuator </t>
  </si>
  <si>
    <t xml:space="preserve">770 L/s Attenuator </t>
  </si>
  <si>
    <t xml:space="preserve">120 L/s Attenuator </t>
  </si>
  <si>
    <t>1490 L/s Attenuator</t>
  </si>
  <si>
    <t>NCS NSM-400-9 900x600x800</t>
  </si>
  <si>
    <t>NCS NSM-400-9 900x1200x1200</t>
  </si>
  <si>
    <t xml:space="preserve">2100 L/s Attenuator </t>
  </si>
  <si>
    <t xml:space="preserve">2725 L/s Attenuator </t>
  </si>
  <si>
    <t xml:space="preserve">5530 L/s Attenuator </t>
  </si>
  <si>
    <t xml:space="preserve">1640 L/s Attenuator </t>
  </si>
  <si>
    <t xml:space="preserve">Inlline Centrifugal Backward Curve 200 L/s Toilet Extract Fan </t>
  </si>
  <si>
    <t>PVC Pipework Underground</t>
  </si>
  <si>
    <t>Single zone tempered fresh air, air handling unit.</t>
  </si>
  <si>
    <t>Fire Damper 600x1100</t>
  </si>
  <si>
    <t>112-4B-AHU019-HC-01</t>
  </si>
  <si>
    <t>112-4B-AHU019-HC-02</t>
  </si>
  <si>
    <t>112-4B-AHU019-HC-03</t>
  </si>
  <si>
    <t>112-4B-AHU-021-HC-01</t>
  </si>
  <si>
    <t>112-4B-AHU-021-HC-02</t>
  </si>
  <si>
    <t>112-4B-AHU-021-HC-03</t>
  </si>
  <si>
    <t>112-4B-RAP-HX-003</t>
  </si>
  <si>
    <t>112-4B-RAP-HX-004</t>
  </si>
  <si>
    <t>112-4B-RAP-CHWPT-004</t>
  </si>
  <si>
    <t>112-4B-RAP-CHWPT-003</t>
  </si>
  <si>
    <t>Temperzone 200x200</t>
  </si>
  <si>
    <t>Temperzone 900x900</t>
  </si>
  <si>
    <t>Temperzone 600x550</t>
  </si>
  <si>
    <t>Temoerzone 400x350</t>
  </si>
  <si>
    <t>Pipework PVC Install</t>
  </si>
  <si>
    <t>Temperzone 300x350</t>
  </si>
  <si>
    <t>Steel pipework QA</t>
  </si>
  <si>
    <t>Sondex S8A-IS16-54-TLA</t>
  </si>
  <si>
    <t xml:space="preserve">70 kW 2.77 L/s (P) 1.95 L/s (S) Heat Exchanger </t>
  </si>
  <si>
    <t>Grundfos Multi Stage CRI 10-5 A-FGJ-A-E-HQQE DUTY</t>
  </si>
  <si>
    <t>Grundfos Multi Stage CRI 10-5 A-FGJ-A-E-HQQE STANDBY</t>
  </si>
  <si>
    <t>2.5 kW Heating Coil</t>
  </si>
  <si>
    <t xml:space="preserve">39.6 kW Heating Coil </t>
  </si>
  <si>
    <t xml:space="preserve">16.2 kW Heating Coil </t>
  </si>
  <si>
    <t xml:space="preserve">7.8 kW Heating Coil </t>
  </si>
  <si>
    <t xml:space="preserve">6.5 kW Heating Coil </t>
  </si>
  <si>
    <t xml:space="preserve">11.9 kW Heating Coil </t>
  </si>
  <si>
    <t>BCA-DWD-112-ME-30458</t>
  </si>
  <si>
    <t>BCA-DWD-112-ME-20458</t>
  </si>
  <si>
    <t>112-4B-CLC-AHU-024</t>
  </si>
  <si>
    <t>112-4B-EAF030-FLT-017</t>
  </si>
  <si>
    <t>112-4B-EAF029-ATT-176</t>
  </si>
  <si>
    <t>112-4B-BOH-EAF-029</t>
  </si>
  <si>
    <t>112-4B-EAF029-ATT-172</t>
  </si>
  <si>
    <t>112-4B-EAF030-ATT-178</t>
  </si>
  <si>
    <t>112-4B-DPU-EAF-030</t>
  </si>
  <si>
    <t>112-4B-EAF030-ATT-177</t>
  </si>
  <si>
    <t>112-4B-WCO-AHU-025</t>
  </si>
  <si>
    <t>112-4B-AHU025-ATT-195</t>
  </si>
  <si>
    <t>112-4B-AHU024-ATT-197</t>
  </si>
  <si>
    <t>112-4B-TEF006-ATT-198</t>
  </si>
  <si>
    <t>112-4B-RAP-EAF-049</t>
  </si>
  <si>
    <t>112-4A-MEP5-ODU-003</t>
  </si>
  <si>
    <t>112-4B-BOH-TEF-006</t>
  </si>
  <si>
    <t>112-4B-EAF041-ATT-211</t>
  </si>
  <si>
    <t>112-4B-TEF006-ATT-217</t>
  </si>
  <si>
    <t>112-4B-EAF037-ATT-216</t>
  </si>
  <si>
    <t>112-4B-EAF039-ATT-219</t>
  </si>
  <si>
    <t>112-4B-EAF038-ATT-218</t>
  </si>
  <si>
    <t>112-4B-CLC-EAF-040</t>
  </si>
  <si>
    <t>112-4B-EAF041-ATT-210</t>
  </si>
  <si>
    <t>112-4B-BOH-EAF-039</t>
  </si>
  <si>
    <t>112-4B-BOH-EAF-038</t>
  </si>
  <si>
    <t>112-4B-EAF040-ATT-212</t>
  </si>
  <si>
    <t>112-4B-EAF039-ATT-215</t>
  </si>
  <si>
    <t>112-4B-EAF038-ATT-214</t>
  </si>
  <si>
    <t>112-4B-EAF037-ATT-213</t>
  </si>
  <si>
    <t>112-4B-EAF049-ATT-291</t>
  </si>
  <si>
    <t>112-4B-AHU025-ATT-194</t>
  </si>
  <si>
    <t>NCS NTM-300-9 900x900x900</t>
  </si>
  <si>
    <t xml:space="preserve">2750 L/s Attenuator </t>
  </si>
  <si>
    <t xml:space="preserve">1710 L/s Attenuator </t>
  </si>
  <si>
    <t>NCS NSM-325-9 900x325x300</t>
  </si>
  <si>
    <t>NCS NSM-350-6 600x350x300</t>
  </si>
  <si>
    <t>NCS NSM-300-9 900x1100x900</t>
  </si>
  <si>
    <t xml:space="preserve">250 L/s Attenuator </t>
  </si>
  <si>
    <t xml:space="preserve">100 L/s Attenuator </t>
  </si>
  <si>
    <t>NCS NSM-350-6 600x600x900</t>
  </si>
  <si>
    <t>NCS NTM-300-9 900x1100x1200</t>
  </si>
  <si>
    <t>NCS NSM-350-9 900x350x300</t>
  </si>
  <si>
    <t xml:space="preserve">Inlline Centrifugal Backward Curve 300 L/s Extract Air Fan </t>
  </si>
  <si>
    <t>Fantech BRB16-410LS-24 Ø410</t>
  </si>
  <si>
    <t xml:space="preserve">Inlline Centrifugal Backward Curve 250 L/s Extract Air Fan </t>
  </si>
  <si>
    <t xml:space="preserve">Inline Centrifugal Backward Curve 200 L/s Toilet Extract Fan </t>
  </si>
  <si>
    <t>Fantech PUD404DD Ø450</t>
  </si>
  <si>
    <t>Inline Centrifugal Backward Curve 450 L/s Extract Air fan complete with a dust rated motor
rating of IP65</t>
  </si>
  <si>
    <t>Single Inlet Single Width Backward Curve 300 L/s Extract Air Fan complete with inspection
hatches and drain plugs</t>
  </si>
  <si>
    <t xml:space="preserve">Inline Centrifugal Backward Curve 100 L/s Extract Air Fan </t>
  </si>
  <si>
    <t>PUHY-P400YNW-A-AU-BS</t>
  </si>
  <si>
    <t xml:space="preserve">2 Stage Compression Mitsubihsi Electric Outdoor Unit </t>
  </si>
  <si>
    <t xml:space="preserve">Single Stage Compression Mitsubishi Electric Outdoor Unit </t>
  </si>
  <si>
    <t xml:space="preserve">2 Stage Compression Mitsubishi Electric Outdoor Unit </t>
  </si>
  <si>
    <t xml:space="preserve">Type 8/14 300 L/s </t>
  </si>
  <si>
    <t>112-4B-BLG-CHWPS-001</t>
  </si>
  <si>
    <t>112-4B-BLG-CHWPS-002</t>
  </si>
  <si>
    <t>112-4B-BLG-CHWPS-003</t>
  </si>
  <si>
    <t>112-4B-BLG-CHWPS-004</t>
  </si>
  <si>
    <t>NBG 100-80-160/177 AAFE2CESBQQEPW1 DUTY</t>
  </si>
  <si>
    <t>NBG 100-80-160/177 AAFE2CESBQQEPW1 STANDBY</t>
  </si>
  <si>
    <t>NBG 65-50-160/172 AAFE2CESBQQEMW1 DUTY</t>
  </si>
  <si>
    <t>Secondary CHW Pump (6/12 Deg C Water) 11 L/s CCES</t>
  </si>
  <si>
    <t>04TRA001</t>
  </si>
  <si>
    <t>T11 (?)</t>
  </si>
  <si>
    <t>Holyoake RL23 750x750 (?)</t>
  </si>
  <si>
    <t>Extract/Transfer Grille (?)</t>
  </si>
  <si>
    <t>Fire Damper 750x750 (?)</t>
  </si>
  <si>
    <t xml:space="preserve">Level 5 </t>
  </si>
  <si>
    <t>BCA-DWD-112-ME-30459</t>
  </si>
  <si>
    <t>BCA-DWD-112-ME-20459</t>
  </si>
  <si>
    <t>Sheet 1</t>
  </si>
  <si>
    <t>BCA-DWD-112-ME-20501</t>
  </si>
  <si>
    <t>BCA-DWD-112-ME-30501</t>
  </si>
  <si>
    <t>NA</t>
  </si>
  <si>
    <t>RC1</t>
  </si>
  <si>
    <t>RC2</t>
  </si>
  <si>
    <t>RC3</t>
  </si>
  <si>
    <t>RC4</t>
  </si>
  <si>
    <t>RC5</t>
  </si>
  <si>
    <t>Fantech RV1. 670x670</t>
  </si>
  <si>
    <t xml:space="preserve">Fantech RV3. 890x890 </t>
  </si>
  <si>
    <t xml:space="preserve">Fantech RV4. 1180x1180 </t>
  </si>
  <si>
    <t>Fantech RV6. 1640x1640</t>
  </si>
  <si>
    <t>Fantech RVF045. Ø450</t>
  </si>
  <si>
    <t>Alpha Type Duct Connection size 400x400</t>
  </si>
  <si>
    <t>Alpha Type Duct Connection size 670x670</t>
  </si>
  <si>
    <t>Alpha Type Duct Connection size 780x780</t>
  </si>
  <si>
    <t>Alpha Type Duct Connection size 1100x1100</t>
  </si>
  <si>
    <t>Alpha Type Duct Connection Type Ø450</t>
  </si>
  <si>
    <t>112-5A-BLG-HP-001</t>
  </si>
  <si>
    <t>112-5A-BLG-HP-002</t>
  </si>
  <si>
    <t>Trane CMAF190HE</t>
  </si>
  <si>
    <t>Trane CXAF190HE XLN</t>
  </si>
  <si>
    <t>Reverse Cycle Heat Pump Chiller (2 Pipe)</t>
  </si>
  <si>
    <t>4 Pipe Simultaneous Heating/Cooling Heatpump chiller complete with 2 hydronic modules (integral VSD Htg and Clg Pumps (150kPa ESP), strainer, IR valve, expansion tank, flow switches) and EC Fans</t>
  </si>
  <si>
    <t xml:space="preserve">Boiler Flue </t>
  </si>
  <si>
    <t>Boiler Flue</t>
  </si>
  <si>
    <t xml:space="preserve">Sheet 2 </t>
  </si>
  <si>
    <t>BCA-DWD-112-ME-30502</t>
  </si>
  <si>
    <t>BCA-DWD-112-ME-20502</t>
  </si>
  <si>
    <t>112-5A-BLG-HP-003</t>
  </si>
  <si>
    <t>112-5A-BLG-HP-004</t>
  </si>
  <si>
    <t>Grilles &amp; Diffusers QA Checklist</t>
  </si>
  <si>
    <t>Temperzone 150x150</t>
  </si>
  <si>
    <t xml:space="preserve">0.9 kW Heatinc Coil </t>
  </si>
  <si>
    <t xml:space="preserve">3.8 kW Heatinc Coil </t>
  </si>
  <si>
    <t>Supply Grillele</t>
  </si>
  <si>
    <t xml:space="preserve">Extract Grille complete with removable Grille and G4 Filters </t>
  </si>
  <si>
    <t>Fire damper</t>
  </si>
  <si>
    <t xml:space="preserve">6.2 kW Heating Coil </t>
  </si>
  <si>
    <t xml:space="preserve">5.1 kW Heating Coil </t>
  </si>
  <si>
    <t>PVC Pipework Intall</t>
  </si>
  <si>
    <t>PVC Pipe Install</t>
  </si>
  <si>
    <t xml:space="preserve">Steel Pipe QA Checklist </t>
  </si>
  <si>
    <t>Steel Duct Install QA Checklist</t>
  </si>
  <si>
    <t xml:space="preserve">Flexi Duct QA Check List </t>
  </si>
  <si>
    <t xml:space="preserve">1.1 kW Heating Coil </t>
  </si>
  <si>
    <t>Temperzone 250x200</t>
  </si>
  <si>
    <t>Steel Pipe QA Install</t>
  </si>
  <si>
    <t>Fire Damper 650x250</t>
  </si>
  <si>
    <t xml:space="preserve">VAV QA Check List </t>
  </si>
  <si>
    <t xml:space="preserve">VAV QA Checklist </t>
  </si>
  <si>
    <t xml:space="preserve">Smoke Damper QA Checklist </t>
  </si>
  <si>
    <t>Fire Damper QA Checklist</t>
  </si>
  <si>
    <t xml:space="preserve">Attenuator QA Checklist </t>
  </si>
  <si>
    <t xml:space="preserve">Steel Duct Install QA Checklist </t>
  </si>
  <si>
    <t xml:space="preserve">Flexi Duct QA Checklist </t>
  </si>
  <si>
    <t>Attenuator QA Check List</t>
  </si>
  <si>
    <t>FCU Insall QA Check List</t>
  </si>
  <si>
    <t xml:space="preserve">part of Pipework QA </t>
  </si>
  <si>
    <t xml:space="preserve">FCU Install QA Checklist </t>
  </si>
  <si>
    <t>part of Pipework QA</t>
  </si>
  <si>
    <t>Steel Duct Install QA</t>
  </si>
  <si>
    <t>Flexi Duct QA Checksheet</t>
  </si>
  <si>
    <t>Steel Pipe QA Checksheet</t>
  </si>
  <si>
    <t>PVC Pipework Install</t>
  </si>
  <si>
    <t xml:space="preserve">Part of Pipework QA </t>
  </si>
  <si>
    <t xml:space="preserve">Steel Duct Install QA Check List </t>
  </si>
  <si>
    <t>Steel Pipe QA Checklist</t>
  </si>
  <si>
    <t xml:space="preserve">Heating Coils Template </t>
  </si>
  <si>
    <t xml:space="preserve">Heating Coil Template </t>
  </si>
  <si>
    <t>Heating Coil Template</t>
  </si>
  <si>
    <t xml:space="preserve">Fan Install QA Checklist </t>
  </si>
  <si>
    <t xml:space="preserve">Filters Template </t>
  </si>
  <si>
    <t xml:space="preserve">AHU QA Check List </t>
  </si>
  <si>
    <t>Heating Coils Template</t>
  </si>
  <si>
    <t xml:space="preserve">Pump Install QA Checklist </t>
  </si>
  <si>
    <t xml:space="preserve">Heat Exchanger QA Checklist </t>
  </si>
  <si>
    <t>Heat Exchanger QA Checklist</t>
  </si>
  <si>
    <t xml:space="preserve">Chiller QA Checklist </t>
  </si>
  <si>
    <t>Oxygen pipe Sleeve</t>
  </si>
  <si>
    <t>112-4A-EAF017-ATT-085</t>
  </si>
  <si>
    <t>400 L/s Attenuator</t>
  </si>
  <si>
    <t>112-4A-EAF018-ATT-065</t>
  </si>
  <si>
    <t>112-4A-EAF019-ATT-064</t>
  </si>
  <si>
    <t>112-4A-EAF020-ATT-067</t>
  </si>
  <si>
    <t>NCS NSM-300-6 600x500x600</t>
  </si>
  <si>
    <t xml:space="preserve">Humidifier Install Template </t>
  </si>
  <si>
    <t>112-4B-EAF028-ATT-173</t>
  </si>
  <si>
    <t>112-4B-EAF028-ATT-174</t>
  </si>
  <si>
    <t>NCS NSM-400-9 900x400x300</t>
  </si>
  <si>
    <t>NCS NSM-375-9 900x375x300</t>
  </si>
  <si>
    <t>112-4A-TEF003-ATT-078</t>
  </si>
  <si>
    <t>NCS NSM-400-9 900x800x600</t>
  </si>
  <si>
    <t>112-4B-AHU018-ATT-149</t>
  </si>
  <si>
    <t>112-4B-AHU022-ATT-157</t>
  </si>
  <si>
    <t>NCS NSM-300-12 1200x1500x1200</t>
  </si>
  <si>
    <t xml:space="preserve">4825 L/s Attenuator </t>
  </si>
  <si>
    <t>112-4A-AHU001-ATT-011</t>
  </si>
  <si>
    <t>NCS NTM-325-12 1200x650x900</t>
  </si>
  <si>
    <t>112-4A-AHU001-ATT-291</t>
  </si>
  <si>
    <t>112-4A-AHU001-ATT-015</t>
  </si>
  <si>
    <t xml:space="preserve">560 L/s Attenuator </t>
  </si>
  <si>
    <t>112-4A-AHU002-ATT-038</t>
  </si>
  <si>
    <t>NCS NTM-300-9 900x1500x900</t>
  </si>
  <si>
    <t>112-4A-AHU006-ATT-068</t>
  </si>
  <si>
    <t>NCS NSM-300-9 900x600x550</t>
  </si>
  <si>
    <t xml:space="preserve">760 L/s Attenuator </t>
  </si>
  <si>
    <t>112-4A-AHU006-ATT-069</t>
  </si>
  <si>
    <t>112-4A-AHU006-ATT-075</t>
  </si>
  <si>
    <t>NCS NSM-275-12 1200x550x500</t>
  </si>
  <si>
    <t xml:space="preserve">570 L/s Attenuator </t>
  </si>
  <si>
    <t>112-4A-AHU006-ATT-076</t>
  </si>
  <si>
    <t xml:space="preserve">1810 L/s Attenuator </t>
  </si>
  <si>
    <t>112-4A-AHU006-ATT-077</t>
  </si>
  <si>
    <t>NCS NSM-275-12 1200x550x825</t>
  </si>
  <si>
    <t xml:space="preserve">890 L/s Attenuator </t>
  </si>
  <si>
    <t>112-4A-AHU007-ATT-113</t>
  </si>
  <si>
    <t>NCS NTM-300-9 900x1200x1200</t>
  </si>
  <si>
    <t>112-4A-AHU007-ATT-114</t>
  </si>
  <si>
    <t>NCS NTM-275-12 1200x1100x1200</t>
  </si>
  <si>
    <t>112-4A-AHU008-ATT-120</t>
  </si>
  <si>
    <t>NCS NSM-275-12 1200x1100x1100</t>
  </si>
  <si>
    <t>112-4A-AHU009-ATT-082</t>
  </si>
  <si>
    <t>NCS NTM-300-6 600x1200x900</t>
  </si>
  <si>
    <t>112-4A-AHU010-ATT-083</t>
  </si>
  <si>
    <t>NCS NSM-300-9 900x600x650</t>
  </si>
  <si>
    <t>112-4A-AHU010-ATT-111</t>
  </si>
  <si>
    <t xml:space="preserve">860 L/s Attenuator </t>
  </si>
  <si>
    <t>112-4A-AHU011-ATT-094</t>
  </si>
  <si>
    <t>1770 L/s Attenuator</t>
  </si>
  <si>
    <t>112-4A-AHU011-ATT-099</t>
  </si>
  <si>
    <t>NCS NSM-275-9 900x550x500</t>
  </si>
  <si>
    <t xml:space="preserve">610 L/s Attenuator </t>
  </si>
  <si>
    <t>112-4A-AHU011-ATT-100</t>
  </si>
  <si>
    <t>NCS NSM-275-12 1200x500x600</t>
  </si>
  <si>
    <t>112-4A-AHU011-ATT-101</t>
  </si>
  <si>
    <t>NCS NSM-275-9 900x400x550</t>
  </si>
  <si>
    <t xml:space="preserve">480 L/s Attenuator </t>
  </si>
  <si>
    <t>112-4A-AHU011-ATT-102</t>
  </si>
  <si>
    <t xml:space="preserve">NCS NSM-275-9 900x550x325 </t>
  </si>
  <si>
    <t xml:space="preserve">370 L/s Attenuator </t>
  </si>
  <si>
    <t>1124B-AHU012-ATT-126</t>
  </si>
  <si>
    <t>NCS NTM-300-12 1200x900x600</t>
  </si>
  <si>
    <t>112-4B-AHU012-ATT-129</t>
  </si>
  <si>
    <t>NCS NSM-275-9 900x600x500</t>
  </si>
  <si>
    <t>112-4B-AHU012-ATT-130</t>
  </si>
  <si>
    <t>NCS NSM-275-9 900x350x275</t>
  </si>
  <si>
    <t xml:space="preserve">190 L/s Attenuator </t>
  </si>
  <si>
    <t>112-4B-AHU012-ATT-128</t>
  </si>
  <si>
    <t>112-4B-AHU012-ATT-131</t>
  </si>
  <si>
    <t>NCS NSM-275-12 1200x825x650</t>
  </si>
  <si>
    <t>112-4A-AHU013-ATT-124</t>
  </si>
  <si>
    <t>112-4A-AHU013-ATT-132</t>
  </si>
  <si>
    <t>112-4A-EAF001-ATT-001</t>
  </si>
  <si>
    <t>112-4A-EAF006-ATT-028</t>
  </si>
  <si>
    <t>112-4A-EAF007-ATT-031</t>
  </si>
  <si>
    <t>NCS NSM-300-24 2100x900x900</t>
  </si>
  <si>
    <t>112-4A-EAF022-ATT-088</t>
  </si>
  <si>
    <t>112-4A-OAF008-ATT-301</t>
  </si>
  <si>
    <t>NCS NSM-400-6 600x400x550</t>
  </si>
  <si>
    <t>112-4B-DPU-AHU-014</t>
  </si>
  <si>
    <t xml:space="preserve">Multizone (4 Zone) Air Handling Unit </t>
  </si>
  <si>
    <t>112-4A-AHU014-ATT-097</t>
  </si>
  <si>
    <t>112-4A-AHU014-ATT-098</t>
  </si>
  <si>
    <t>250 L/s Attenuator</t>
  </si>
  <si>
    <t>112-4A-AHU014-ATT-103</t>
  </si>
  <si>
    <t>NCS NSM-300-6 600x450x300</t>
  </si>
  <si>
    <t>112-4A-AHU014-ATT-125</t>
  </si>
  <si>
    <t>112-4A-AHU014-ATT-106</t>
  </si>
  <si>
    <t>112-4B-AHU015-ATT-135</t>
  </si>
  <si>
    <t>NCS NTM-300-6 600x600x400</t>
  </si>
  <si>
    <t xml:space="preserve">825 L/s Attenuator </t>
  </si>
  <si>
    <t>112-4B-AHU015-ATT-139</t>
  </si>
  <si>
    <t>NCS NSM-300-12 1200x600x900</t>
  </si>
  <si>
    <t>112-4B-OT03-AHU-017</t>
  </si>
  <si>
    <t>Operating Theatre AHU.</t>
  </si>
  <si>
    <t>112-4B-AHU017-ATT-143</t>
  </si>
  <si>
    <t>112-4B-AHU017-ATT-145</t>
  </si>
  <si>
    <t>112-4B-AHU017-ATT-147</t>
  </si>
  <si>
    <t>112-4B-AHU020-ATT-159</t>
  </si>
  <si>
    <t>NCS NSM-275-15 1500x1200x1100</t>
  </si>
  <si>
    <t xml:space="preserve">2060 L/s Attenuator </t>
  </si>
  <si>
    <t>112-4B-AHU020-ATT-193</t>
  </si>
  <si>
    <t>NCS NSM-300-15 1500x1100x900</t>
  </si>
  <si>
    <t>112-4B-AHU022-ATT-161</t>
  </si>
  <si>
    <t>NCS NTM-275-12 1200x1375x1200</t>
  </si>
  <si>
    <t>112-4B-AHU023-ATT-171</t>
  </si>
  <si>
    <t>112-4B-AHU-025-ATT-192</t>
  </si>
  <si>
    <t>NCS NTM-300-18 1800x1200x700</t>
  </si>
  <si>
    <t>112-4B-AHU-025-ATT-196</t>
  </si>
  <si>
    <t>112-4B-EAF023-ATT-133</t>
  </si>
  <si>
    <t>NCS NSM-300-9 900x600x700</t>
  </si>
  <si>
    <t>112-4B-EAF023-ATT-134</t>
  </si>
  <si>
    <t>NCS NSM-400-12 1200x400x600</t>
  </si>
  <si>
    <t>112-4B-EAF027-ATT-169</t>
  </si>
  <si>
    <t>150 L/s Attenuator</t>
  </si>
  <si>
    <t>112-4B-EAF027-ATT-170</t>
  </si>
  <si>
    <t>112-4B-EAF040-ATT-220</t>
  </si>
  <si>
    <t>112-4B-TEF004-ATT-167</t>
  </si>
  <si>
    <t>112-4B-TEF004-ATT-168</t>
  </si>
  <si>
    <t>NCS NSM-300-9 900x300x400</t>
  </si>
  <si>
    <t>200 L/s Attenuator</t>
  </si>
  <si>
    <t>112-4B-TEF005-ATT-230</t>
  </si>
  <si>
    <t>NCS NSM-375-6 600x750x600</t>
  </si>
  <si>
    <t>112-4B-EAF027-ATT-231</t>
  </si>
  <si>
    <t>NCS NSM-275-9 900x550x400</t>
  </si>
  <si>
    <t>112-4B-EAF028-ATT-232</t>
  </si>
  <si>
    <t>112-4B-EAF029-ATT-233</t>
  </si>
  <si>
    <t>112-1A-AHU003-ATT-009</t>
  </si>
  <si>
    <t>NCS Cylindrical Attenuator HP-2D-M 600x315Ø</t>
  </si>
  <si>
    <t>160 L/s Attenuator</t>
  </si>
  <si>
    <t>112-0B-CLB-AHU007-VAV-025</t>
  </si>
  <si>
    <t>112-0B-AHU007-ATT-025</t>
  </si>
  <si>
    <t>112-0B-WCO-AHU022-VAV-046</t>
  </si>
  <si>
    <t>112-0B-AHU022-ATT-046</t>
  </si>
  <si>
    <t xml:space="preserve">395 L/s Attenuator </t>
  </si>
  <si>
    <t>112-3A-CRSTLK-002</t>
  </si>
  <si>
    <t>112-0B-EAF001-ATT-284</t>
  </si>
  <si>
    <t>NCS NSM-300-12 1200x600x450</t>
  </si>
  <si>
    <t>800 L/s Attenuator</t>
  </si>
  <si>
    <t>112-0B-OAF001-ATT-287</t>
  </si>
  <si>
    <t>112-4B-EAF027-ATT-288</t>
  </si>
  <si>
    <t>112-4B-EAF029-ATT-290</t>
  </si>
  <si>
    <t>Operating Theatre AHU single height c/w cooling coil, heating coil, steam humidifier, VSD plug supply fan with air flow monitoring, air filters</t>
  </si>
  <si>
    <t>112-4B-OT04-AHU-018</t>
  </si>
  <si>
    <t>112-4B-OT02-AHU-016</t>
  </si>
  <si>
    <t>Operating Theatre AHU. Double height (return section above supply section) c/w cooling coil, heating coil, electric steam humidifier, VSD plug supply fan with air flow monitoring, VSD plug return air fan with air flow monitoring, Air filters.</t>
  </si>
  <si>
    <t>112-4B-SWR-OAF-005</t>
  </si>
  <si>
    <t>112-4B-MEP4-EAF-041</t>
  </si>
  <si>
    <t xml:space="preserve">Inline Centrifugal Backward Curve 350L/s Extract Air Fan </t>
  </si>
  <si>
    <t>112-4B-AHU014-HC-01</t>
  </si>
  <si>
    <t>112-4B-AHU014-HC-02</t>
  </si>
  <si>
    <t>112-4B-AHU014-HC-03</t>
  </si>
  <si>
    <t>112-4B-AHU014-HC-04</t>
  </si>
  <si>
    <t>Temperzone 450x300</t>
  </si>
  <si>
    <t xml:space="preserve">6.7 kW Heating Coil </t>
  </si>
  <si>
    <t>9.6 kW Heating Coil</t>
  </si>
  <si>
    <t>112-4A-EAF021-FLT-007</t>
  </si>
  <si>
    <t>112-4B-COM-OAF005-FCU-009</t>
  </si>
  <si>
    <t>FCU 290 L/s Min</t>
  </si>
  <si>
    <t>112-4A-UPS-OAF004-FCU-006</t>
  </si>
  <si>
    <t>FCU 2100 L/s Min</t>
  </si>
  <si>
    <t>112-0A-CLA-AHU005-VAV-010</t>
  </si>
  <si>
    <t>112-0B-CLB-AHU007-VAV-022</t>
  </si>
  <si>
    <t>112-0B-CLB-AHU007-VAV-024</t>
  </si>
  <si>
    <t>112-0B-WCO-AHU022-VAV-041</t>
  </si>
  <si>
    <t>112-0B-WCO-AHU022-VAV-042</t>
  </si>
  <si>
    <t>112-0B-WCO-AHU022-VAV-044</t>
  </si>
  <si>
    <t>112-0B-WCO-AHU022-VAV-043</t>
  </si>
  <si>
    <t>112-1A-CLP-AHU003-VAV-007</t>
  </si>
  <si>
    <t>112-1B-WCO-AHU022-VAV-045</t>
  </si>
  <si>
    <t>112-1B-WCO-AHU022-VAV-050</t>
  </si>
  <si>
    <t>112-1A-RAP-AHU008-VAV-018</t>
  </si>
  <si>
    <t>112-1B-RAP-AHU008-VAV-029</t>
  </si>
  <si>
    <t>112-1B-RAP-AHU008-VAV-033</t>
  </si>
  <si>
    <t>112-2A-CLD-AHU002-VAV-014</t>
  </si>
  <si>
    <t>112-2A-CLD-AHU002-VAV-016</t>
  </si>
  <si>
    <t>112-2A-CLD-AHU002-VAV-020</t>
  </si>
  <si>
    <t>112-2A-CLD-AHU002-VAV-021</t>
  </si>
  <si>
    <t>112-2A-CLE-AHU009-VAV-035</t>
  </si>
  <si>
    <t>01ENG018</t>
  </si>
  <si>
    <t>112-1A-MEP5-ACU-003</t>
  </si>
  <si>
    <t>Mitsubishi Electric Wall Mounted Unit</t>
  </si>
  <si>
    <t>112-4A-RAP-HX-001</t>
  </si>
  <si>
    <t>112-4A-RAP-HX-002</t>
  </si>
  <si>
    <t xml:space="preserve">HTM02-01 B3_4 Leakage Test </t>
  </si>
  <si>
    <t>DX AC Unit Install</t>
  </si>
  <si>
    <t xml:space="preserve">DX AC Unit Install </t>
  </si>
  <si>
    <t xml:space="preserve">FCU Template </t>
  </si>
  <si>
    <t>Pre Commisioning</t>
  </si>
  <si>
    <t>Riser 1</t>
  </si>
  <si>
    <t>Riser 2</t>
  </si>
  <si>
    <t>Riser 4</t>
  </si>
  <si>
    <t>Riser 5</t>
  </si>
  <si>
    <t xml:space="preserve">Fire Damper  </t>
  </si>
  <si>
    <t>Smoke Damper 550x450</t>
  </si>
  <si>
    <t xml:space="preserve">Smoke Damper  </t>
  </si>
  <si>
    <t xml:space="preserve">Autoc Changeover 10B/S Oxygen Manifold </t>
  </si>
  <si>
    <t>Holyoake CFPP 450/24</t>
  </si>
  <si>
    <t xml:space="preserve">Flexi Duct QA Cecklist </t>
  </si>
  <si>
    <t xml:space="preserve"> 02CLE018</t>
  </si>
  <si>
    <t>Fantech APEC056LP12/13 Ø560</t>
  </si>
  <si>
    <t xml:space="preserve">MRI CHW Pump (7/16 Deg C Water) 2 L/s Inline Pump </t>
  </si>
  <si>
    <t>Secondary CHW Pump (6/12 Deg C Water) 33 L/s CCES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</si>
</sst>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2"/>
      <color theme="1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  <scheme val="minor"/>
    </font>
    <font>
      <sz val="11"/>
      <color rgb="FF9C0006"/>
      <name val="Arial"/>
      <family val="2"/>
      <scheme val="minor"/>
    </font>
    <font>
      <sz val="9"/>
      <color indexed="81"/>
      <name val="Tahoma"/>
      <family val="2"/>
    </font>
    <font>
      <sz val="12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8" fillId="5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3" fillId="2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/>
    <xf numFmtId="0" fontId="1" fillId="4" borderId="0" xfId="1"/>
    <xf numFmtId="0" fontId="8" fillId="5" borderId="0" xfId="2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6" borderId="0" xfId="0" applyFont="1" applyFill="1"/>
    <xf numFmtId="0" fontId="4" fillId="6" borderId="0" xfId="0" applyFont="1" applyFill="1" applyAlignment="1">
      <alignment vertical="center"/>
    </xf>
    <xf numFmtId="0" fontId="4" fillId="7" borderId="0" xfId="0" applyFont="1" applyFill="1"/>
    <xf numFmtId="0" fontId="10" fillId="7" borderId="0" xfId="0" applyFont="1" applyFill="1"/>
  </cellXfs>
  <cellStyles count="3">
    <cellStyle name="40% - Accent2" xfId="1" builtinId="35"/>
    <cellStyle name="Bad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enders - Dunedin | DBC Building Services" id="{771C42BE-8EBD-4C52-9405-9B27C78E2D47}" userId="S::tendersdun@dbcco.co.nz::15e1f066-1c43-4520-bc00-fb14180e04ac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98" dT="2023-05-12T00:16:58.23" personId="{771C42BE-8EBD-4C52-9405-9B27C78E2D47}" id="{3A0C92A5-8B06-4B7F-8F20-BBFFCEA25DC2}">
    <text xml:space="preserve">Starting between 00WCO013 &amp; 00WCO025 and going ACW around 00WCO019 Block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O6857"/>
  <sheetViews>
    <sheetView tabSelected="1" topLeftCell="C1" zoomScale="55" zoomScaleNormal="55" workbookViewId="0">
      <pane ySplit="1" topLeftCell="A3830" activePane="bottomLeft" state="frozen"/>
      <selection pane="bottomLeft" activeCell="H4263" sqref="H4263"/>
    </sheetView>
  </sheetViews>
  <sheetFormatPr defaultColWidth="12.5703125" defaultRowHeight="15.75" customHeight="1" x14ac:dyDescent="0.2"/>
  <cols>
    <col min="3" max="3" width="14.28515625" bestFit="1" customWidth="1"/>
    <col min="4" max="4" width="15.7109375" bestFit="1" customWidth="1"/>
    <col min="5" max="5" width="33.42578125" customWidth="1"/>
    <col min="6" max="6" width="13.140625" customWidth="1"/>
    <col min="7" max="7" width="58.5703125" bestFit="1" customWidth="1"/>
    <col min="8" max="8" width="37.42578125" bestFit="1" customWidth="1"/>
    <col min="9" max="9" width="110.5703125" bestFit="1" customWidth="1"/>
    <col min="10" max="10" width="119.140625" bestFit="1" customWidth="1"/>
    <col min="11" max="11" width="35.85546875" bestFit="1" customWidth="1"/>
    <col min="12" max="12" width="37.28515625" bestFit="1" customWidth="1"/>
    <col min="13" max="13" width="37.5703125" customWidth="1"/>
  </cols>
  <sheetData>
    <row r="1" spans="1:41" ht="15.75" customHeight="1" x14ac:dyDescent="0.25">
      <c r="A1" s="3"/>
      <c r="B1" s="3"/>
      <c r="C1" s="3" t="s">
        <v>157</v>
      </c>
      <c r="D1" s="3" t="s">
        <v>158</v>
      </c>
      <c r="E1" s="2" t="s">
        <v>88</v>
      </c>
      <c r="F1" s="3" t="s">
        <v>78</v>
      </c>
      <c r="G1" s="3" t="s">
        <v>79</v>
      </c>
      <c r="H1" s="3" t="s">
        <v>80</v>
      </c>
      <c r="I1" s="3" t="s">
        <v>255</v>
      </c>
      <c r="J1" s="3" t="s">
        <v>81</v>
      </c>
      <c r="K1" s="3" t="s">
        <v>753</v>
      </c>
      <c r="L1" s="3" t="s">
        <v>754</v>
      </c>
      <c r="M1" s="3" t="s">
        <v>2849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41" ht="15.75" hidden="1" customHeight="1" x14ac:dyDescent="0.25">
      <c r="A2" s="3"/>
      <c r="B2" s="4" t="s">
        <v>0</v>
      </c>
      <c r="C2" s="5"/>
      <c r="D2" s="5"/>
      <c r="E2" s="3" t="s">
        <v>192</v>
      </c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ht="15.75" hidden="1" customHeight="1" x14ac:dyDescent="0.25">
      <c r="A3" s="3"/>
      <c r="B3" s="2"/>
      <c r="C3" s="3"/>
      <c r="D3" s="2" t="s">
        <v>7</v>
      </c>
      <c r="E3" s="3"/>
      <c r="F3" s="2"/>
      <c r="G3" s="2"/>
      <c r="H3" s="2"/>
      <c r="I3" s="2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5.75" customHeight="1" x14ac:dyDescent="0.25">
      <c r="A4" s="3"/>
      <c r="B4" s="2"/>
      <c r="C4" s="3"/>
      <c r="D4" s="2"/>
      <c r="E4" s="3"/>
      <c r="F4" s="2"/>
      <c r="G4" s="2"/>
      <c r="H4" s="2"/>
      <c r="I4" s="2"/>
      <c r="J4" s="2" t="s">
        <v>10</v>
      </c>
      <c r="K4" s="16" t="s">
        <v>757</v>
      </c>
      <c r="L4" s="18" t="s">
        <v>2845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15.75" customHeight="1" x14ac:dyDescent="0.25">
      <c r="A5" s="3"/>
      <c r="B5" s="2"/>
      <c r="C5" s="3"/>
      <c r="D5" s="2"/>
      <c r="E5" s="3"/>
      <c r="F5" s="2"/>
      <c r="G5" s="2"/>
      <c r="H5" s="2"/>
      <c r="I5" s="2"/>
      <c r="J5" s="2" t="s">
        <v>11</v>
      </c>
      <c r="K5" s="16" t="s">
        <v>757</v>
      </c>
      <c r="L5" s="18" t="s">
        <v>2845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15.75" hidden="1" customHeight="1" x14ac:dyDescent="0.25">
      <c r="A6" s="3"/>
      <c r="B6" s="2"/>
      <c r="C6" s="3"/>
      <c r="D6" s="2"/>
      <c r="E6" s="3"/>
      <c r="F6" s="2"/>
      <c r="G6" s="2"/>
      <c r="H6" s="2"/>
      <c r="I6" s="2"/>
      <c r="J6" s="2" t="s">
        <v>2659</v>
      </c>
      <c r="K6" s="16" t="s">
        <v>2477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15.75" hidden="1" customHeight="1" x14ac:dyDescent="0.25">
      <c r="A7" s="3"/>
      <c r="B7" s="2"/>
      <c r="C7" s="3"/>
      <c r="D7" s="2" t="s">
        <v>8</v>
      </c>
      <c r="E7" s="3"/>
      <c r="F7" s="2"/>
      <c r="G7" s="2"/>
      <c r="H7" s="2"/>
      <c r="I7" s="2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ht="15.75" customHeight="1" x14ac:dyDescent="0.25">
      <c r="A8" s="3"/>
      <c r="B8" s="2"/>
      <c r="C8" s="3"/>
      <c r="D8" s="2"/>
      <c r="E8" s="3"/>
      <c r="F8" s="2"/>
      <c r="G8" s="2"/>
      <c r="H8" s="2"/>
      <c r="I8" s="2"/>
      <c r="J8" s="2" t="s">
        <v>12</v>
      </c>
      <c r="K8" s="16" t="s">
        <v>757</v>
      </c>
      <c r="L8" s="18" t="s">
        <v>2845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ht="15.75" customHeight="1" x14ac:dyDescent="0.25">
      <c r="A9" s="3"/>
      <c r="B9" s="2"/>
      <c r="C9" s="3"/>
      <c r="D9" s="2"/>
      <c r="E9" s="3"/>
      <c r="F9" s="2"/>
      <c r="G9" s="2"/>
      <c r="H9" s="2"/>
      <c r="I9" s="2"/>
      <c r="J9" s="2" t="s">
        <v>11</v>
      </c>
      <c r="K9" s="16" t="s">
        <v>757</v>
      </c>
      <c r="L9" s="18" t="s">
        <v>2845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ht="15.75" hidden="1" customHeight="1" x14ac:dyDescent="0.25">
      <c r="A10" s="3"/>
      <c r="B10" s="2"/>
      <c r="C10" s="3"/>
      <c r="D10" s="2"/>
      <c r="E10" s="3"/>
      <c r="F10" s="2"/>
      <c r="G10" s="2"/>
      <c r="H10" s="2"/>
      <c r="I10" s="2"/>
      <c r="J10" s="2" t="s">
        <v>2659</v>
      </c>
      <c r="K10" s="16" t="s">
        <v>2477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ht="15.75" hidden="1" customHeight="1" x14ac:dyDescent="0.25">
      <c r="A11" s="3"/>
      <c r="B11" s="2"/>
      <c r="C11" s="3"/>
      <c r="D11" s="2" t="s">
        <v>9</v>
      </c>
      <c r="E11" s="3"/>
      <c r="F11" s="2"/>
      <c r="G11" s="2"/>
      <c r="H11" s="2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t="15.75" customHeight="1" x14ac:dyDescent="0.25">
      <c r="A12" s="3"/>
      <c r="B12" s="2"/>
      <c r="C12" s="3"/>
      <c r="D12" s="2"/>
      <c r="E12" s="3"/>
      <c r="F12" s="2"/>
      <c r="G12" s="2"/>
      <c r="H12" s="2"/>
      <c r="I12" s="2"/>
      <c r="J12" s="2" t="s">
        <v>11</v>
      </c>
      <c r="K12" s="16" t="s">
        <v>757</v>
      </c>
      <c r="L12" s="18" t="s">
        <v>2845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ht="15.75" hidden="1" customHeight="1" x14ac:dyDescent="0.25">
      <c r="A13" s="3"/>
      <c r="B13" s="2"/>
      <c r="C13" s="3"/>
      <c r="D13" s="2"/>
      <c r="E13" s="3"/>
      <c r="F13" s="2"/>
      <c r="G13" s="2"/>
      <c r="H13" s="2"/>
      <c r="I13" s="2"/>
      <c r="J13" s="2" t="s">
        <v>2659</v>
      </c>
      <c r="K13" s="16" t="s">
        <v>2477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ht="15.75" hidden="1" customHeight="1" x14ac:dyDescent="0.25">
      <c r="A14" s="3"/>
      <c r="B14" s="6" t="s">
        <v>4</v>
      </c>
      <c r="C14" s="7"/>
      <c r="D14" s="7"/>
      <c r="E14" s="3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ht="15.75" hidden="1" customHeight="1" x14ac:dyDescent="0.25">
      <c r="A15" s="3"/>
      <c r="B15" s="2"/>
      <c r="C15" s="2" t="s">
        <v>5</v>
      </c>
      <c r="D15" s="2"/>
      <c r="E15" s="3"/>
      <c r="F15" s="2"/>
      <c r="G15" s="2"/>
      <c r="H15" s="2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ht="15.75" hidden="1" customHeight="1" x14ac:dyDescent="0.25">
      <c r="A16" s="3"/>
      <c r="B16" s="2"/>
      <c r="C16" s="2"/>
      <c r="D16" s="2"/>
      <c r="E16" s="3"/>
      <c r="F16" s="2"/>
      <c r="G16" s="2"/>
      <c r="H16" s="2"/>
      <c r="I16" s="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ht="15.75" hidden="1" customHeight="1" x14ac:dyDescent="0.25">
      <c r="A17" s="3"/>
      <c r="B17" s="2"/>
      <c r="C17" s="2"/>
      <c r="D17" s="2" t="s">
        <v>1</v>
      </c>
      <c r="E17" s="2" t="s">
        <v>76</v>
      </c>
      <c r="F17" s="2"/>
      <c r="G17" s="2"/>
      <c r="H17" s="2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 ht="15.75" hidden="1" customHeight="1" x14ac:dyDescent="0.25">
      <c r="A18" s="3"/>
      <c r="B18" s="2"/>
      <c r="C18" s="2"/>
      <c r="D18" s="2"/>
      <c r="E18" s="2" t="s">
        <v>77</v>
      </c>
      <c r="F18" s="2" t="s">
        <v>22</v>
      </c>
      <c r="G18" s="2" t="s">
        <v>64</v>
      </c>
      <c r="H18" s="2" t="s">
        <v>42</v>
      </c>
      <c r="I18" s="2" t="s">
        <v>248</v>
      </c>
      <c r="J18" s="3" t="s">
        <v>115</v>
      </c>
      <c r="K18" s="16" t="s">
        <v>758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 ht="15.75" hidden="1" customHeight="1" x14ac:dyDescent="0.25">
      <c r="A19" s="3"/>
      <c r="B19" s="2"/>
      <c r="C19" s="2"/>
      <c r="D19" s="2"/>
      <c r="E19" s="2"/>
      <c r="F19" s="2"/>
      <c r="G19" s="2"/>
      <c r="H19" s="2"/>
      <c r="I19" s="2"/>
      <c r="J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ht="15.75" customHeight="1" x14ac:dyDescent="0.25">
      <c r="A20" s="3"/>
      <c r="B20" s="2"/>
      <c r="C20" s="2"/>
      <c r="D20" s="2"/>
      <c r="E20" s="2"/>
      <c r="F20" s="2" t="s">
        <v>23</v>
      </c>
      <c r="G20" s="2" t="s">
        <v>65</v>
      </c>
      <c r="H20" s="2" t="s">
        <v>44</v>
      </c>
      <c r="I20" s="2" t="s">
        <v>82</v>
      </c>
      <c r="J20" s="3" t="s">
        <v>25</v>
      </c>
      <c r="K20" s="16" t="s">
        <v>751</v>
      </c>
      <c r="L20" s="18" t="str">
        <f>FCUA</f>
        <v xml:space="preserve">FCU Template 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ht="15.75" customHeight="1" x14ac:dyDescent="0.25">
      <c r="A21" s="3"/>
      <c r="B21" s="2"/>
      <c r="C21" s="2"/>
      <c r="D21" s="2"/>
      <c r="E21" s="2"/>
      <c r="F21" s="2"/>
      <c r="G21" s="2"/>
      <c r="H21" s="2" t="s">
        <v>48</v>
      </c>
      <c r="I21" s="2" t="s">
        <v>249</v>
      </c>
      <c r="J21" s="3" t="s">
        <v>110</v>
      </c>
      <c r="L21" s="18" t="s">
        <v>2611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ht="15.75" customHeight="1" x14ac:dyDescent="0.25">
      <c r="A22" s="3"/>
      <c r="B22" s="2"/>
      <c r="C22" s="2"/>
      <c r="D22" s="2"/>
      <c r="E22" s="2"/>
      <c r="F22" s="2"/>
      <c r="G22" s="2"/>
      <c r="H22" s="2" t="s">
        <v>48</v>
      </c>
      <c r="I22" s="2" t="s">
        <v>249</v>
      </c>
      <c r="J22" s="2" t="s">
        <v>110</v>
      </c>
      <c r="L22" s="18" t="s">
        <v>2611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ht="15.75" customHeight="1" x14ac:dyDescent="0.25">
      <c r="A23" s="3"/>
      <c r="B23" s="2"/>
      <c r="C23" s="2"/>
      <c r="D23" s="2"/>
      <c r="E23" s="2"/>
      <c r="F23" s="2"/>
      <c r="G23" s="2"/>
      <c r="H23" s="2" t="s">
        <v>49</v>
      </c>
      <c r="I23" s="2" t="s">
        <v>250</v>
      </c>
      <c r="J23" s="3" t="s">
        <v>111</v>
      </c>
      <c r="L23" s="18" t="s">
        <v>2611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ht="15.75" customHeight="1" x14ac:dyDescent="0.25">
      <c r="A24" s="3"/>
      <c r="B24" s="2"/>
      <c r="C24" s="2"/>
      <c r="D24" s="2"/>
      <c r="E24" s="2"/>
      <c r="F24" s="2"/>
      <c r="G24" s="2"/>
      <c r="H24" s="2" t="s">
        <v>49</v>
      </c>
      <c r="I24" s="2" t="s">
        <v>250</v>
      </c>
      <c r="J24" s="2" t="s">
        <v>111</v>
      </c>
      <c r="L24" s="18" t="s">
        <v>2611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ht="15.75" customHeight="1" x14ac:dyDescent="0.25">
      <c r="A25" s="3"/>
      <c r="B25" s="2"/>
      <c r="C25" s="2"/>
      <c r="D25" s="2"/>
      <c r="E25" s="2"/>
      <c r="F25" s="2"/>
      <c r="G25" s="2"/>
      <c r="H25" s="2" t="s">
        <v>43</v>
      </c>
      <c r="I25" s="2" t="s">
        <v>83</v>
      </c>
      <c r="J25" s="3" t="s">
        <v>26</v>
      </c>
      <c r="K25" s="16" t="s">
        <v>751</v>
      </c>
      <c r="L25" s="18" t="str">
        <f>FCUA</f>
        <v xml:space="preserve">FCU Template 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ht="15.75" hidden="1" customHeight="1" x14ac:dyDescent="0.25">
      <c r="A26" s="3"/>
      <c r="B26" s="2"/>
      <c r="C26" s="2"/>
      <c r="D26" s="2"/>
      <c r="E26" s="2"/>
      <c r="F26" s="2"/>
      <c r="G26" s="2"/>
      <c r="H26" s="2"/>
      <c r="I26" s="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ht="15.75" customHeight="1" x14ac:dyDescent="0.25">
      <c r="A27" s="3"/>
      <c r="B27" s="2"/>
      <c r="C27" s="2"/>
      <c r="D27" s="2"/>
      <c r="E27" s="2"/>
      <c r="F27" s="2" t="s">
        <v>24</v>
      </c>
      <c r="G27" s="2" t="s">
        <v>66</v>
      </c>
      <c r="H27" s="2" t="s">
        <v>45</v>
      </c>
      <c r="I27" s="2" t="s">
        <v>83</v>
      </c>
      <c r="J27" s="3" t="s">
        <v>27</v>
      </c>
      <c r="K27" s="16" t="s">
        <v>751</v>
      </c>
      <c r="L27" s="18" t="str">
        <f>FCUA</f>
        <v xml:space="preserve">FCU Template 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ht="15.75" customHeight="1" x14ac:dyDescent="0.25">
      <c r="A28" s="3"/>
      <c r="B28" s="2"/>
      <c r="C28" s="2"/>
      <c r="D28" s="2"/>
      <c r="E28" s="2"/>
      <c r="F28" s="2"/>
      <c r="G28" s="2"/>
      <c r="H28" s="2" t="s">
        <v>49</v>
      </c>
      <c r="I28" s="2" t="s">
        <v>250</v>
      </c>
      <c r="J28" s="3" t="s">
        <v>111</v>
      </c>
      <c r="L28" s="18" t="s">
        <v>2611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ht="15.75" customHeight="1" x14ac:dyDescent="0.25">
      <c r="A29" s="3"/>
      <c r="B29" s="2"/>
      <c r="C29" s="2"/>
      <c r="D29" s="2"/>
      <c r="E29" s="2"/>
      <c r="F29" s="2"/>
      <c r="G29" s="2"/>
      <c r="H29" s="2" t="s">
        <v>50</v>
      </c>
      <c r="I29" s="2" t="s">
        <v>251</v>
      </c>
      <c r="J29" s="3" t="s">
        <v>114</v>
      </c>
      <c r="L29" s="18" t="s">
        <v>2611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ht="15.75" hidden="1" customHeight="1" x14ac:dyDescent="0.25">
      <c r="A30" s="3"/>
      <c r="B30" s="2"/>
      <c r="C30" s="2"/>
      <c r="D30" s="2"/>
      <c r="E30" s="2"/>
      <c r="F30" s="2"/>
      <c r="G30" s="2"/>
      <c r="H30" s="2"/>
      <c r="I30" s="2"/>
      <c r="J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ht="15.75" customHeight="1" x14ac:dyDescent="0.25">
      <c r="A31" s="3"/>
      <c r="B31" s="2"/>
      <c r="C31" s="2"/>
      <c r="D31" s="2"/>
      <c r="E31" s="2"/>
      <c r="F31" s="2" t="s">
        <v>28</v>
      </c>
      <c r="G31" s="2" t="s">
        <v>67</v>
      </c>
      <c r="H31" s="2" t="s">
        <v>51</v>
      </c>
      <c r="I31" s="2" t="s">
        <v>252</v>
      </c>
      <c r="J31" s="3" t="s">
        <v>111</v>
      </c>
      <c r="L31" s="18" t="s">
        <v>2611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ht="15.75" customHeight="1" x14ac:dyDescent="0.25">
      <c r="A32" s="3"/>
      <c r="B32" s="2"/>
      <c r="C32" s="2"/>
      <c r="D32" s="2"/>
      <c r="E32" s="2"/>
      <c r="F32" s="2"/>
      <c r="G32" s="2"/>
      <c r="H32" s="2" t="s">
        <v>50</v>
      </c>
      <c r="I32" s="2" t="s">
        <v>251</v>
      </c>
      <c r="J32" s="3" t="s">
        <v>114</v>
      </c>
      <c r="L32" s="18" t="s">
        <v>2611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ht="15.75" customHeight="1" x14ac:dyDescent="0.25">
      <c r="A33" s="3"/>
      <c r="B33" s="2"/>
      <c r="C33" s="2"/>
      <c r="D33" s="2"/>
      <c r="E33" s="2"/>
      <c r="F33" s="2"/>
      <c r="G33" s="2"/>
      <c r="H33" s="2" t="s">
        <v>52</v>
      </c>
      <c r="I33" s="2" t="s">
        <v>253</v>
      </c>
      <c r="J33" s="3" t="s">
        <v>108</v>
      </c>
      <c r="L33" s="18" t="s">
        <v>2611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ht="15.75" hidden="1" customHeight="1" x14ac:dyDescent="0.25">
      <c r="A34" s="3"/>
      <c r="B34" s="2"/>
      <c r="C34" s="2"/>
      <c r="D34" s="2"/>
      <c r="E34" s="2"/>
      <c r="F34" s="2"/>
      <c r="G34" s="2"/>
      <c r="H34" s="2"/>
      <c r="I34" s="2"/>
      <c r="J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ht="15.75" customHeight="1" x14ac:dyDescent="0.25">
      <c r="A35" s="3"/>
      <c r="B35" s="2"/>
      <c r="C35" s="2"/>
      <c r="D35" s="2"/>
      <c r="E35" s="2"/>
      <c r="F35" s="2" t="s">
        <v>29</v>
      </c>
      <c r="G35" s="2" t="s">
        <v>68</v>
      </c>
      <c r="H35" s="2" t="s">
        <v>53</v>
      </c>
      <c r="I35" s="2" t="s">
        <v>252</v>
      </c>
      <c r="J35" s="3" t="s">
        <v>111</v>
      </c>
      <c r="L35" s="18" t="s">
        <v>2611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ht="15.75" customHeight="1" x14ac:dyDescent="0.25">
      <c r="A36" s="3"/>
      <c r="B36" s="2"/>
      <c r="C36" s="2"/>
      <c r="D36" s="2"/>
      <c r="E36" s="2"/>
      <c r="F36" s="2"/>
      <c r="G36" s="2"/>
      <c r="H36" s="2" t="s">
        <v>53</v>
      </c>
      <c r="I36" s="2" t="s">
        <v>252</v>
      </c>
      <c r="J36" s="3" t="s">
        <v>111</v>
      </c>
      <c r="L36" s="18" t="s">
        <v>2611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ht="15.75" customHeight="1" x14ac:dyDescent="0.25">
      <c r="A37" s="3"/>
      <c r="B37" s="2"/>
      <c r="C37" s="2"/>
      <c r="D37" s="2"/>
      <c r="E37" s="2"/>
      <c r="F37" s="2"/>
      <c r="G37" s="2"/>
      <c r="H37" s="2" t="s">
        <v>52</v>
      </c>
      <c r="I37" s="2" t="s">
        <v>253</v>
      </c>
      <c r="J37" s="3" t="s">
        <v>108</v>
      </c>
      <c r="L37" s="18" t="s">
        <v>2611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ht="15.75" customHeight="1" x14ac:dyDescent="0.25">
      <c r="A38" s="3"/>
      <c r="B38" s="2"/>
      <c r="C38" s="2"/>
      <c r="D38" s="2"/>
      <c r="E38" s="2"/>
      <c r="F38" s="2"/>
      <c r="G38" s="2"/>
      <c r="H38" s="2" t="s">
        <v>54</v>
      </c>
      <c r="I38" s="2" t="s">
        <v>249</v>
      </c>
      <c r="J38" s="3" t="s">
        <v>114</v>
      </c>
      <c r="L38" s="18" t="s">
        <v>2611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ht="15.75" customHeight="1" x14ac:dyDescent="0.25">
      <c r="A39" s="3"/>
      <c r="B39" s="2"/>
      <c r="C39" s="2"/>
      <c r="D39" s="2"/>
      <c r="E39" s="2"/>
      <c r="F39" s="2"/>
      <c r="G39" s="2"/>
      <c r="H39" s="2" t="s">
        <v>46</v>
      </c>
      <c r="I39" s="2" t="s">
        <v>84</v>
      </c>
      <c r="J39" s="3" t="s">
        <v>30</v>
      </c>
      <c r="K39" s="16" t="s">
        <v>751</v>
      </c>
      <c r="L39" s="18" t="str">
        <f>FCUA</f>
        <v xml:space="preserve">FCU Template 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ht="15.75" hidden="1" customHeight="1" x14ac:dyDescent="0.25">
      <c r="A40" s="3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ht="15.75" customHeight="1" x14ac:dyDescent="0.25">
      <c r="A41" s="3"/>
      <c r="B41" s="2"/>
      <c r="C41" s="2"/>
      <c r="D41" s="2"/>
      <c r="E41" s="2"/>
      <c r="F41" s="2" t="s">
        <v>31</v>
      </c>
      <c r="G41" s="2" t="s">
        <v>71</v>
      </c>
      <c r="H41" s="2" t="s">
        <v>55</v>
      </c>
      <c r="I41" s="2" t="s">
        <v>249</v>
      </c>
      <c r="J41" s="3" t="s">
        <v>113</v>
      </c>
      <c r="L41" s="18" t="s">
        <v>2611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ht="15.75" customHeight="1" x14ac:dyDescent="0.25">
      <c r="A42" s="3"/>
      <c r="B42" s="2"/>
      <c r="C42" s="2"/>
      <c r="D42" s="2"/>
      <c r="E42" s="2"/>
      <c r="F42" s="2"/>
      <c r="G42" s="2"/>
      <c r="H42" s="2" t="s">
        <v>56</v>
      </c>
      <c r="I42" s="2" t="s">
        <v>249</v>
      </c>
      <c r="J42" s="3" t="s">
        <v>114</v>
      </c>
      <c r="L42" s="18" t="s">
        <v>2611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ht="15.75" customHeight="1" x14ac:dyDescent="0.25">
      <c r="A43" s="3"/>
      <c r="B43" s="2"/>
      <c r="C43" s="2"/>
      <c r="D43" s="2"/>
      <c r="E43" s="2"/>
      <c r="F43" s="2"/>
      <c r="G43" s="2"/>
      <c r="H43" s="2" t="s">
        <v>57</v>
      </c>
      <c r="I43" s="2" t="s">
        <v>254</v>
      </c>
      <c r="J43" s="3" t="s">
        <v>113</v>
      </c>
      <c r="L43" s="18" t="s">
        <v>2611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ht="15.75" hidden="1" customHeight="1" x14ac:dyDescent="0.25">
      <c r="A44" s="3"/>
      <c r="B44" s="2"/>
      <c r="C44" s="2"/>
      <c r="D44" s="2"/>
      <c r="E44" s="2"/>
      <c r="F44" s="2"/>
      <c r="G44" s="2"/>
      <c r="H44" s="2"/>
      <c r="I44" s="2"/>
      <c r="J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ht="15.75" customHeight="1" x14ac:dyDescent="0.25">
      <c r="A45" s="3"/>
      <c r="B45" s="2"/>
      <c r="C45" s="2"/>
      <c r="D45" s="2"/>
      <c r="E45" s="2"/>
      <c r="F45" s="2" t="s">
        <v>32</v>
      </c>
      <c r="G45" s="2" t="s">
        <v>69</v>
      </c>
      <c r="H45" s="2" t="s">
        <v>58</v>
      </c>
      <c r="I45" s="2" t="s">
        <v>253</v>
      </c>
      <c r="J45" s="3" t="s">
        <v>108</v>
      </c>
      <c r="L45" s="18" t="s">
        <v>2611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ht="15.75" customHeight="1" x14ac:dyDescent="0.25">
      <c r="A46" s="3"/>
      <c r="B46" s="2"/>
      <c r="C46" s="2"/>
      <c r="D46" s="2"/>
      <c r="E46" s="2"/>
      <c r="F46" s="2"/>
      <c r="G46" s="2"/>
      <c r="H46" s="2" t="s">
        <v>59</v>
      </c>
      <c r="I46" s="2" t="s">
        <v>256</v>
      </c>
      <c r="J46" s="3" t="s">
        <v>111</v>
      </c>
      <c r="L46" s="18" t="s">
        <v>2611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ht="15.75" hidden="1" customHeight="1" x14ac:dyDescent="0.25">
      <c r="A47" s="3"/>
      <c r="B47" s="2"/>
      <c r="C47" s="2"/>
      <c r="D47" s="2"/>
      <c r="E47" s="2"/>
      <c r="F47" s="2"/>
      <c r="G47" s="2"/>
      <c r="H47" s="2"/>
      <c r="I47" s="2"/>
      <c r="J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ht="15.75" customHeight="1" x14ac:dyDescent="0.25">
      <c r="A48" s="3"/>
      <c r="B48" s="2"/>
      <c r="C48" s="2"/>
      <c r="D48" s="2"/>
      <c r="E48" s="2"/>
      <c r="F48" s="2" t="s">
        <v>33</v>
      </c>
      <c r="G48" s="2" t="s">
        <v>70</v>
      </c>
      <c r="H48" s="2" t="s">
        <v>58</v>
      </c>
      <c r="I48" s="2" t="s">
        <v>257</v>
      </c>
      <c r="J48" s="3" t="s">
        <v>108</v>
      </c>
      <c r="L48" s="18" t="s">
        <v>2611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ht="15.75" customHeight="1" x14ac:dyDescent="0.25">
      <c r="A49" s="3"/>
      <c r="B49" s="2"/>
      <c r="C49" s="2"/>
      <c r="D49" s="2"/>
      <c r="E49" s="2"/>
      <c r="F49" s="2"/>
      <c r="G49" s="2"/>
      <c r="H49" s="2" t="s">
        <v>60</v>
      </c>
      <c r="I49" s="2" t="s">
        <v>250</v>
      </c>
      <c r="J49" s="3" t="s">
        <v>111</v>
      </c>
      <c r="L49" s="18" t="s">
        <v>2611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ht="15.75" customHeight="1" x14ac:dyDescent="0.25">
      <c r="A50" s="3"/>
      <c r="B50" s="2"/>
      <c r="C50" s="2"/>
      <c r="D50" s="2"/>
      <c r="E50" s="2"/>
      <c r="F50" s="2"/>
      <c r="G50" s="2"/>
      <c r="H50" s="2" t="s">
        <v>47</v>
      </c>
      <c r="I50" s="2" t="s">
        <v>2626</v>
      </c>
      <c r="J50" s="3" t="s">
        <v>2625</v>
      </c>
      <c r="L50" s="18" t="s">
        <v>752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ht="15.75" hidden="1" customHeight="1" x14ac:dyDescent="0.25">
      <c r="A51" s="3"/>
      <c r="B51" s="2"/>
      <c r="C51" s="2"/>
      <c r="D51" s="2"/>
      <c r="E51" s="2"/>
      <c r="F51" s="2"/>
      <c r="G51" s="2"/>
      <c r="H51" s="2"/>
      <c r="I51" s="2"/>
      <c r="J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ht="15.75" customHeight="1" x14ac:dyDescent="0.25">
      <c r="A52" s="3"/>
      <c r="B52" s="2"/>
      <c r="C52" s="2"/>
      <c r="D52" s="2"/>
      <c r="E52" s="2"/>
      <c r="F52" s="2" t="s">
        <v>34</v>
      </c>
      <c r="G52" s="2" t="s">
        <v>72</v>
      </c>
      <c r="H52" s="2" t="s">
        <v>57</v>
      </c>
      <c r="I52" s="2" t="s">
        <v>254</v>
      </c>
      <c r="J52" s="3" t="s">
        <v>108</v>
      </c>
      <c r="L52" s="18" t="s">
        <v>2611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ht="15.75" hidden="1" customHeight="1" x14ac:dyDescent="0.25">
      <c r="A53" s="3"/>
      <c r="B53" s="2"/>
      <c r="C53" s="2"/>
      <c r="D53" s="2"/>
      <c r="E53" s="2"/>
      <c r="F53" s="2"/>
      <c r="G53" s="2"/>
      <c r="H53" s="2"/>
      <c r="I53" s="2"/>
      <c r="J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ht="15.75" customHeight="1" x14ac:dyDescent="0.25">
      <c r="A54" s="3"/>
      <c r="B54" s="2"/>
      <c r="C54" s="2"/>
      <c r="D54" s="2"/>
      <c r="E54" s="2"/>
      <c r="F54" s="2" t="s">
        <v>35</v>
      </c>
      <c r="G54" s="2" t="s">
        <v>73</v>
      </c>
      <c r="H54" s="2" t="s">
        <v>61</v>
      </c>
      <c r="I54" s="2" t="s">
        <v>258</v>
      </c>
      <c r="J54" s="3" t="s">
        <v>108</v>
      </c>
      <c r="L54" s="18" t="s">
        <v>2611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ht="15.75" customHeight="1" x14ac:dyDescent="0.25">
      <c r="A55" s="3"/>
      <c r="B55" s="2"/>
      <c r="C55" s="2"/>
      <c r="D55" s="2"/>
      <c r="E55" s="2"/>
      <c r="F55" s="2"/>
      <c r="G55" s="2"/>
      <c r="H55" s="2" t="s">
        <v>62</v>
      </c>
      <c r="I55" s="2" t="s">
        <v>249</v>
      </c>
      <c r="J55" s="3" t="s">
        <v>108</v>
      </c>
      <c r="L55" s="18" t="s">
        <v>2611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ht="15.75" hidden="1" customHeight="1" x14ac:dyDescent="0.25">
      <c r="A56" s="3"/>
      <c r="B56" s="2"/>
      <c r="C56" s="2"/>
      <c r="D56" s="2"/>
      <c r="E56" s="2"/>
      <c r="F56" s="2"/>
      <c r="G56" s="2"/>
      <c r="H56" s="2"/>
      <c r="I56" s="2"/>
      <c r="J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ht="15.75" customHeight="1" x14ac:dyDescent="0.25">
      <c r="A57" s="3"/>
      <c r="B57" s="2"/>
      <c r="C57" s="2"/>
      <c r="D57" s="2"/>
      <c r="E57" s="2"/>
      <c r="F57" s="2" t="s">
        <v>36</v>
      </c>
      <c r="G57" s="2" t="s">
        <v>71</v>
      </c>
      <c r="H57" s="2" t="s">
        <v>63</v>
      </c>
      <c r="I57" s="2" t="s">
        <v>258</v>
      </c>
      <c r="J57" s="3" t="s">
        <v>112</v>
      </c>
      <c r="L57" s="18" t="s">
        <v>2611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ht="15.75" customHeight="1" x14ac:dyDescent="0.25">
      <c r="A58" s="3"/>
      <c r="B58" s="2"/>
      <c r="C58" s="2"/>
      <c r="D58" s="2"/>
      <c r="E58" s="2"/>
      <c r="F58" s="2"/>
      <c r="G58" s="2"/>
      <c r="H58" s="2" t="s">
        <v>52</v>
      </c>
      <c r="I58" s="2" t="s">
        <v>253</v>
      </c>
      <c r="J58" s="3" t="s">
        <v>112</v>
      </c>
      <c r="L58" s="18" t="s">
        <v>2611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ht="15.75" hidden="1" customHeight="1" x14ac:dyDescent="0.25">
      <c r="A59" s="3"/>
      <c r="B59" s="2"/>
      <c r="C59" s="2"/>
      <c r="D59" s="2"/>
      <c r="E59" s="2"/>
      <c r="F59" s="2"/>
      <c r="G59" s="2"/>
      <c r="H59" s="2"/>
      <c r="I59" s="2"/>
      <c r="J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ht="15.75" customHeight="1" x14ac:dyDescent="0.25">
      <c r="A60" s="3"/>
      <c r="B60" s="2"/>
      <c r="C60" s="2"/>
      <c r="D60" s="2"/>
      <c r="E60" s="2"/>
      <c r="F60" s="2" t="s">
        <v>37</v>
      </c>
      <c r="G60" s="2" t="s">
        <v>731</v>
      </c>
      <c r="H60" s="2" t="s">
        <v>58</v>
      </c>
      <c r="I60" s="2" t="s">
        <v>253</v>
      </c>
      <c r="J60" s="3" t="s">
        <v>112</v>
      </c>
      <c r="L60" s="18" t="s">
        <v>2611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ht="15.75" customHeight="1" x14ac:dyDescent="0.25">
      <c r="A61" s="3"/>
      <c r="B61" s="2"/>
      <c r="C61" s="2"/>
      <c r="D61" s="2"/>
      <c r="E61" s="2"/>
      <c r="F61" s="2"/>
      <c r="G61" s="2"/>
      <c r="H61" s="2" t="s">
        <v>52</v>
      </c>
      <c r="I61" s="2" t="s">
        <v>253</v>
      </c>
      <c r="J61" s="3" t="s">
        <v>112</v>
      </c>
      <c r="L61" s="18" t="s">
        <v>2611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ht="15.75" hidden="1" customHeight="1" x14ac:dyDescent="0.25">
      <c r="A62" s="3"/>
      <c r="B62" s="2"/>
      <c r="C62" s="2"/>
      <c r="D62" s="2"/>
      <c r="E62" s="2"/>
      <c r="F62" s="2"/>
      <c r="G62" s="2"/>
      <c r="H62" s="2"/>
      <c r="I62" s="2"/>
      <c r="J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ht="15.75" customHeight="1" x14ac:dyDescent="0.25">
      <c r="A63" s="3"/>
      <c r="B63" s="2"/>
      <c r="C63" s="2"/>
      <c r="D63" s="2"/>
      <c r="E63" s="2"/>
      <c r="F63" s="2" t="s">
        <v>38</v>
      </c>
      <c r="G63" s="2" t="s">
        <v>74</v>
      </c>
      <c r="H63" s="2" t="s">
        <v>57</v>
      </c>
      <c r="I63" s="2" t="s">
        <v>254</v>
      </c>
      <c r="J63" s="3" t="s">
        <v>113</v>
      </c>
      <c r="L63" s="18" t="s">
        <v>2611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ht="15.75" hidden="1" customHeight="1" x14ac:dyDescent="0.25">
      <c r="A64" s="3"/>
      <c r="B64" s="2"/>
      <c r="C64" s="2"/>
      <c r="D64" s="2"/>
      <c r="E64" s="2"/>
      <c r="F64" s="2"/>
      <c r="G64" s="2"/>
      <c r="H64" s="2"/>
      <c r="I64" s="2"/>
      <c r="J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ht="15.75" customHeight="1" x14ac:dyDescent="0.25">
      <c r="A65" s="3"/>
      <c r="B65" s="2"/>
      <c r="C65" s="2"/>
      <c r="D65" s="2"/>
      <c r="E65" s="2"/>
      <c r="F65" s="2" t="s">
        <v>39</v>
      </c>
      <c r="G65" s="2" t="s">
        <v>74</v>
      </c>
      <c r="H65" s="2" t="s">
        <v>57</v>
      </c>
      <c r="I65" s="2" t="s">
        <v>254</v>
      </c>
      <c r="J65" s="3" t="s">
        <v>113</v>
      </c>
      <c r="L65" s="18" t="s">
        <v>2611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ht="15.75" hidden="1" customHeight="1" x14ac:dyDescent="0.25">
      <c r="A66" s="3"/>
      <c r="B66" s="2"/>
      <c r="C66" s="2"/>
      <c r="D66" s="2"/>
      <c r="E66" s="2"/>
      <c r="F66" s="2"/>
      <c r="G66" s="2"/>
      <c r="H66" s="2"/>
      <c r="I66" s="2"/>
      <c r="J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ht="15.75" customHeight="1" x14ac:dyDescent="0.25">
      <c r="A67" s="3"/>
      <c r="B67" s="2"/>
      <c r="C67" s="2"/>
      <c r="D67" s="2"/>
      <c r="E67" s="2"/>
      <c r="F67" s="2" t="s">
        <v>40</v>
      </c>
      <c r="G67" s="2" t="s">
        <v>75</v>
      </c>
      <c r="H67" s="2" t="s">
        <v>58</v>
      </c>
      <c r="I67" s="2" t="s">
        <v>253</v>
      </c>
      <c r="J67" s="3" t="s">
        <v>112</v>
      </c>
      <c r="L67" s="18" t="s">
        <v>2611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ht="15.75" customHeight="1" x14ac:dyDescent="0.25">
      <c r="A68" s="3"/>
      <c r="B68" s="2"/>
      <c r="C68" s="2"/>
      <c r="D68" s="2"/>
      <c r="E68" s="2"/>
      <c r="F68" s="2"/>
      <c r="G68" s="2"/>
      <c r="H68" s="2" t="s">
        <v>52</v>
      </c>
      <c r="I68" s="2" t="s">
        <v>253</v>
      </c>
      <c r="J68" s="3" t="s">
        <v>112</v>
      </c>
      <c r="L68" s="18" t="s">
        <v>2611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ht="15.75" hidden="1" customHeight="1" x14ac:dyDescent="0.25">
      <c r="A69" s="3"/>
      <c r="B69" s="2"/>
      <c r="C69" s="2"/>
      <c r="D69" s="2"/>
      <c r="E69" s="2"/>
      <c r="F69" s="2"/>
      <c r="G69" s="2"/>
      <c r="H69" s="2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ht="15.75" hidden="1" customHeight="1" x14ac:dyDescent="0.25">
      <c r="A70" s="3"/>
      <c r="B70" s="2"/>
      <c r="C70" s="2"/>
      <c r="D70" s="2"/>
      <c r="E70" s="2"/>
      <c r="F70" s="2"/>
      <c r="G70" s="2" t="s">
        <v>86</v>
      </c>
      <c r="H70" s="2"/>
      <c r="I70" s="2"/>
      <c r="J70" s="3" t="s">
        <v>41</v>
      </c>
      <c r="K70" s="16" t="s">
        <v>755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ht="15.75" hidden="1" customHeight="1" x14ac:dyDescent="0.25">
      <c r="A71" s="3"/>
      <c r="B71" s="2"/>
      <c r="C71" s="2"/>
      <c r="D71" s="2"/>
      <c r="E71" s="2"/>
      <c r="F71" s="2"/>
      <c r="G71" s="2"/>
      <c r="H71" s="2"/>
      <c r="I71" s="2"/>
      <c r="J71" s="3" t="s">
        <v>87</v>
      </c>
      <c r="K71" s="16" t="s">
        <v>756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ht="15.75" hidden="1" customHeight="1" x14ac:dyDescent="0.25">
      <c r="A72" s="3"/>
      <c r="B72" s="2"/>
      <c r="C72" s="2"/>
      <c r="D72" s="2"/>
      <c r="E72" s="2"/>
      <c r="F72" s="2"/>
      <c r="G72" s="2"/>
      <c r="H72" s="2"/>
      <c r="I72" s="2"/>
      <c r="J72" s="3" t="s">
        <v>873</v>
      </c>
      <c r="K72" s="16" t="s">
        <v>2620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ht="15.75" hidden="1" customHeight="1" x14ac:dyDescent="0.25">
      <c r="A73" s="3"/>
      <c r="B73" s="2"/>
      <c r="C73" s="2"/>
      <c r="D73" s="2"/>
      <c r="E73" s="2"/>
      <c r="F73" s="2"/>
      <c r="G73" s="2"/>
      <c r="H73" s="2"/>
      <c r="I73" s="2"/>
      <c r="J73" s="3" t="s">
        <v>872</v>
      </c>
      <c r="K73" s="16" t="s">
        <v>2627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ht="15.75" hidden="1" customHeight="1" x14ac:dyDescent="0.25">
      <c r="A74" s="3"/>
      <c r="B74" s="2"/>
      <c r="C74" s="2"/>
      <c r="D74" s="2"/>
      <c r="E74" s="2"/>
      <c r="F74" s="2"/>
      <c r="G74" s="2"/>
      <c r="H74" s="2"/>
      <c r="I74" s="2"/>
      <c r="J74" s="3" t="s">
        <v>871</v>
      </c>
      <c r="K74" s="16" t="s">
        <v>2627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ht="15.75" hidden="1" customHeight="1" x14ac:dyDescent="0.25">
      <c r="A75" s="3"/>
      <c r="B75" s="2"/>
      <c r="C75" s="2"/>
      <c r="D75" s="2"/>
      <c r="E75" s="2"/>
      <c r="F75" s="2"/>
      <c r="G75" s="2"/>
      <c r="H75" s="2"/>
      <c r="I75" s="2"/>
      <c r="J75" s="3" t="s">
        <v>300</v>
      </c>
      <c r="K75" s="16" t="s">
        <v>759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ht="15.75" hidden="1" customHeight="1" x14ac:dyDescent="0.25">
      <c r="A76" s="3"/>
      <c r="B76" s="2"/>
      <c r="C76" s="2"/>
      <c r="D76" s="2"/>
      <c r="E76" s="2"/>
      <c r="F76" s="2"/>
      <c r="G76" s="2"/>
      <c r="H76" s="2"/>
      <c r="I76" s="2"/>
      <c r="J76" s="3" t="s">
        <v>301</v>
      </c>
      <c r="K76" s="16" t="s">
        <v>759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ht="15.75" hidden="1" customHeight="1" x14ac:dyDescent="0.25">
      <c r="A77" s="3"/>
      <c r="B77" s="2"/>
      <c r="C77" s="2"/>
      <c r="D77" s="2"/>
      <c r="E77" s="2"/>
      <c r="F77" s="2"/>
      <c r="G77" s="2"/>
      <c r="H77" s="2"/>
      <c r="I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ht="15.75" hidden="1" customHeight="1" x14ac:dyDescent="0.25">
      <c r="A78" s="3"/>
      <c r="B78" s="2"/>
      <c r="C78" s="2"/>
      <c r="D78" s="2" t="s">
        <v>2</v>
      </c>
      <c r="E78" s="2" t="s">
        <v>89</v>
      </c>
      <c r="F78" s="2"/>
      <c r="G78" s="2"/>
      <c r="H78" s="2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1:41" ht="15.75" customHeight="1" x14ac:dyDescent="0.25">
      <c r="A79" s="3"/>
      <c r="B79" s="2"/>
      <c r="C79" s="2"/>
      <c r="D79" s="2"/>
      <c r="E79" s="2" t="s">
        <v>90</v>
      </c>
      <c r="F79" s="2" t="s">
        <v>91</v>
      </c>
      <c r="G79" s="2" t="s">
        <v>92</v>
      </c>
      <c r="H79" s="2" t="s">
        <v>63</v>
      </c>
      <c r="I79" s="2" t="s">
        <v>258</v>
      </c>
      <c r="J79" s="2" t="s">
        <v>108</v>
      </c>
      <c r="L79" s="18" t="s">
        <v>2611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ht="15.75" customHeight="1" x14ac:dyDescent="0.25">
      <c r="A80" s="3"/>
      <c r="B80" s="2"/>
      <c r="C80" s="2"/>
      <c r="D80" s="2"/>
      <c r="E80" s="2"/>
      <c r="F80" s="2"/>
      <c r="G80" s="2"/>
      <c r="H80" s="2" t="s">
        <v>53</v>
      </c>
      <c r="I80" s="2" t="s">
        <v>252</v>
      </c>
      <c r="J80" s="2" t="s">
        <v>109</v>
      </c>
      <c r="L80" s="18" t="s">
        <v>2611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ht="15.75" customHeight="1" x14ac:dyDescent="0.25">
      <c r="A81" s="3"/>
      <c r="B81" s="2"/>
      <c r="C81" s="2"/>
      <c r="D81" s="2"/>
      <c r="E81" s="2"/>
      <c r="F81" s="2"/>
      <c r="G81" s="2"/>
      <c r="H81" s="2" t="s">
        <v>53</v>
      </c>
      <c r="I81" s="2" t="s">
        <v>252</v>
      </c>
      <c r="J81" s="2" t="s">
        <v>109</v>
      </c>
      <c r="L81" s="18" t="s">
        <v>2611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ht="15.75" hidden="1" customHeight="1" x14ac:dyDescent="0.25">
      <c r="A82" s="3"/>
      <c r="B82" s="2"/>
      <c r="C82" s="2"/>
      <c r="D82" s="2"/>
      <c r="E82" s="2"/>
      <c r="F82" s="2"/>
      <c r="G82" s="2"/>
      <c r="H82" s="2" t="s">
        <v>93</v>
      </c>
      <c r="I82" s="2" t="s">
        <v>260</v>
      </c>
      <c r="J82" s="2" t="s">
        <v>94</v>
      </c>
      <c r="K82" s="16" t="s">
        <v>760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ht="15.75" hidden="1" customHeight="1" x14ac:dyDescent="0.25">
      <c r="A83" s="3"/>
      <c r="B83" s="2"/>
      <c r="C83" s="2"/>
      <c r="D83" s="2"/>
      <c r="E83" s="2"/>
      <c r="F83" s="2"/>
      <c r="G83" s="2"/>
      <c r="H83" s="2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ht="15.75" hidden="1" customHeight="1" x14ac:dyDescent="0.25">
      <c r="A84" s="3"/>
      <c r="B84" s="2"/>
      <c r="C84" s="2"/>
      <c r="D84" s="2"/>
      <c r="E84" s="2"/>
      <c r="F84" s="2" t="s">
        <v>95</v>
      </c>
      <c r="G84" s="2" t="s">
        <v>98</v>
      </c>
      <c r="H84" s="2" t="s">
        <v>96</v>
      </c>
      <c r="I84" s="2" t="s">
        <v>261</v>
      </c>
      <c r="J84" s="2" t="s">
        <v>97</v>
      </c>
      <c r="K84" s="16" t="s">
        <v>2846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spans="1:41" ht="15.75" hidden="1" customHeight="1" x14ac:dyDescent="0.25">
      <c r="A85" s="3"/>
      <c r="B85" s="2"/>
      <c r="C85" s="2"/>
      <c r="D85" s="2"/>
      <c r="E85" s="2"/>
      <c r="F85" s="2"/>
      <c r="G85" s="2"/>
      <c r="H85" s="2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ht="15.75" hidden="1" customHeight="1" x14ac:dyDescent="0.25">
      <c r="A86" s="3"/>
      <c r="B86" s="2"/>
      <c r="C86" s="2"/>
      <c r="D86" s="2"/>
      <c r="E86" s="2"/>
      <c r="F86" s="2" t="s">
        <v>99</v>
      </c>
      <c r="G86" s="2"/>
      <c r="H86" s="2"/>
      <c r="I86" s="2"/>
      <c r="J86" s="2" t="s">
        <v>41</v>
      </c>
      <c r="K86" s="16" t="s">
        <v>755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ht="15.75" hidden="1" customHeight="1" x14ac:dyDescent="0.25">
      <c r="A87" s="3"/>
      <c r="B87" s="2"/>
      <c r="C87" s="2"/>
      <c r="D87" s="2"/>
      <c r="E87" s="2"/>
      <c r="F87" s="2"/>
      <c r="G87" s="2"/>
      <c r="H87" s="2"/>
      <c r="I87" s="2"/>
      <c r="J87" s="3" t="s">
        <v>100</v>
      </c>
      <c r="K87" s="16" t="s">
        <v>756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ht="15.75" hidden="1" customHeight="1" x14ac:dyDescent="0.25">
      <c r="A88" s="3"/>
      <c r="B88" s="2"/>
      <c r="C88" s="2"/>
      <c r="D88" s="2"/>
      <c r="E88" s="2"/>
      <c r="F88" s="2"/>
      <c r="G88" s="2"/>
      <c r="H88" s="2"/>
      <c r="I88" s="2"/>
      <c r="J88" s="3" t="s">
        <v>873</v>
      </c>
      <c r="K88" s="16" t="s">
        <v>2621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ht="15.75" hidden="1" customHeight="1" x14ac:dyDescent="0.25">
      <c r="A89" s="3"/>
      <c r="B89" s="2"/>
      <c r="C89" s="2"/>
      <c r="D89" s="2"/>
      <c r="E89" s="2"/>
      <c r="F89" s="2"/>
      <c r="G89" s="2"/>
      <c r="H89" s="2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ht="15.75" hidden="1" customHeight="1" x14ac:dyDescent="0.25">
      <c r="A90" s="3"/>
      <c r="B90" s="2"/>
      <c r="C90" s="2"/>
      <c r="D90" s="2" t="s">
        <v>3</v>
      </c>
      <c r="E90" s="2" t="s">
        <v>140</v>
      </c>
      <c r="F90" s="2"/>
      <c r="G90" s="2"/>
      <c r="H90" s="2"/>
      <c r="I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ht="15.75" customHeight="1" x14ac:dyDescent="0.25">
      <c r="A91" s="3"/>
      <c r="B91" s="2"/>
      <c r="C91" s="2"/>
      <c r="D91" s="2"/>
      <c r="E91" s="2" t="s">
        <v>141</v>
      </c>
      <c r="F91" s="2" t="s">
        <v>101</v>
      </c>
      <c r="G91" s="2" t="s">
        <v>102</v>
      </c>
      <c r="H91" s="2" t="s">
        <v>49</v>
      </c>
      <c r="I91" s="2" t="s">
        <v>250</v>
      </c>
      <c r="J91" s="2" t="s">
        <v>111</v>
      </c>
      <c r="L91" s="18" t="s">
        <v>2611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ht="15.75" customHeight="1" x14ac:dyDescent="0.25">
      <c r="A92" s="3"/>
      <c r="B92" s="2"/>
      <c r="C92" s="2"/>
      <c r="D92" s="2"/>
      <c r="E92" s="2"/>
      <c r="F92" s="2"/>
      <c r="G92" s="2"/>
      <c r="H92" s="2" t="s">
        <v>61</v>
      </c>
      <c r="I92" s="2" t="s">
        <v>258</v>
      </c>
      <c r="J92" s="3" t="s">
        <v>112</v>
      </c>
      <c r="L92" s="18" t="s">
        <v>2611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ht="15.75" hidden="1" customHeight="1" x14ac:dyDescent="0.25">
      <c r="A93" s="3"/>
      <c r="B93" s="2"/>
      <c r="C93" s="2"/>
      <c r="D93" s="2"/>
      <c r="E93" s="2"/>
      <c r="F93" s="2"/>
      <c r="G93" s="2"/>
      <c r="H93" s="2"/>
      <c r="I93" s="2"/>
      <c r="J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ht="15.75" customHeight="1" x14ac:dyDescent="0.25">
      <c r="A94" s="3"/>
      <c r="B94" s="2"/>
      <c r="C94" s="2"/>
      <c r="D94" s="2"/>
      <c r="E94" s="2"/>
      <c r="F94" s="2" t="s">
        <v>103</v>
      </c>
      <c r="G94" s="2" t="s">
        <v>104</v>
      </c>
      <c r="H94" s="2" t="s">
        <v>49</v>
      </c>
      <c r="I94" s="2" t="s">
        <v>250</v>
      </c>
      <c r="J94" s="2" t="s">
        <v>111</v>
      </c>
      <c r="L94" s="18" t="s">
        <v>2611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ht="15.75" customHeight="1" x14ac:dyDescent="0.25">
      <c r="A95" s="3"/>
      <c r="B95" s="2"/>
      <c r="C95" s="2"/>
      <c r="D95" s="2"/>
      <c r="E95" s="2"/>
      <c r="F95" s="2"/>
      <c r="G95" s="2"/>
      <c r="H95" s="2" t="s">
        <v>49</v>
      </c>
      <c r="I95" s="2" t="s">
        <v>250</v>
      </c>
      <c r="J95" s="2" t="s">
        <v>111</v>
      </c>
      <c r="L95" s="18" t="s">
        <v>2611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 spans="1:41" ht="15.75" customHeight="1" x14ac:dyDescent="0.25">
      <c r="A96" s="3"/>
      <c r="B96" s="2"/>
      <c r="C96" s="2"/>
      <c r="D96" s="2"/>
      <c r="E96" s="2"/>
      <c r="F96" s="2"/>
      <c r="G96" s="2"/>
      <c r="H96" s="2" t="s">
        <v>49</v>
      </c>
      <c r="I96" s="2" t="s">
        <v>250</v>
      </c>
      <c r="J96" s="2" t="s">
        <v>111</v>
      </c>
      <c r="L96" s="18" t="s">
        <v>2611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1" ht="15.75" customHeight="1" x14ac:dyDescent="0.25">
      <c r="A97" s="3"/>
      <c r="B97" s="2"/>
      <c r="C97" s="2"/>
      <c r="D97" s="2"/>
      <c r="E97" s="2"/>
      <c r="F97" s="2"/>
      <c r="G97" s="2"/>
      <c r="H97" s="2" t="s">
        <v>49</v>
      </c>
      <c r="I97" s="2" t="s">
        <v>250</v>
      </c>
      <c r="J97" s="2" t="s">
        <v>111</v>
      </c>
      <c r="L97" s="18" t="s">
        <v>2611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ht="15.75" customHeight="1" x14ac:dyDescent="0.25">
      <c r="A98" s="3"/>
      <c r="B98" s="2"/>
      <c r="C98" s="2"/>
      <c r="D98" s="2"/>
      <c r="E98" s="2"/>
      <c r="F98" s="2"/>
      <c r="G98" s="2"/>
      <c r="H98" s="2" t="s">
        <v>105</v>
      </c>
      <c r="I98" s="2" t="s">
        <v>249</v>
      </c>
      <c r="J98" s="2" t="s">
        <v>110</v>
      </c>
      <c r="L98" s="18" t="s">
        <v>2611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ht="15.75" hidden="1" customHeight="1" x14ac:dyDescent="0.25">
      <c r="A99" s="3"/>
      <c r="B99" s="2"/>
      <c r="C99" s="2"/>
      <c r="D99" s="2"/>
      <c r="E99" s="2"/>
      <c r="F99" s="2"/>
      <c r="G99" s="2"/>
      <c r="H99" s="2" t="s">
        <v>106</v>
      </c>
      <c r="I99" s="2" t="s">
        <v>116</v>
      </c>
      <c r="J99" s="1" t="s">
        <v>118</v>
      </c>
      <c r="K99" s="16" t="s">
        <v>761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ht="15.75" hidden="1" customHeight="1" x14ac:dyDescent="0.25">
      <c r="A100" s="3"/>
      <c r="B100" s="2"/>
      <c r="C100" s="2"/>
      <c r="D100" s="2"/>
      <c r="E100" s="2"/>
      <c r="F100" s="2"/>
      <c r="G100" s="2"/>
      <c r="H100" s="2" t="s">
        <v>107</v>
      </c>
      <c r="I100" s="2" t="s">
        <v>117</v>
      </c>
      <c r="J100" s="2" t="s">
        <v>118</v>
      </c>
      <c r="K100" s="16" t="s">
        <v>761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ht="15.75" hidden="1" customHeight="1" x14ac:dyDescent="0.25">
      <c r="A101" s="3"/>
      <c r="B101" s="2"/>
      <c r="C101" s="2"/>
      <c r="D101" s="2"/>
      <c r="E101" s="2"/>
      <c r="F101" s="2"/>
      <c r="G101" s="2"/>
      <c r="H101" s="2"/>
      <c r="I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ht="15.75" customHeight="1" x14ac:dyDescent="0.25">
      <c r="A102" s="3"/>
      <c r="B102" s="2"/>
      <c r="C102" s="2"/>
      <c r="D102" s="2"/>
      <c r="E102" s="2"/>
      <c r="F102" s="2" t="s">
        <v>119</v>
      </c>
      <c r="G102" s="2" t="s">
        <v>120</v>
      </c>
      <c r="H102" s="2" t="s">
        <v>121</v>
      </c>
      <c r="I102" s="2" t="s">
        <v>250</v>
      </c>
      <c r="J102" s="2" t="s">
        <v>111</v>
      </c>
      <c r="L102" s="18" t="s">
        <v>2611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ht="15.75" customHeight="1" x14ac:dyDescent="0.25">
      <c r="A103" s="3"/>
      <c r="B103" s="2"/>
      <c r="C103" s="2"/>
      <c r="D103" s="2"/>
      <c r="E103" s="2"/>
      <c r="F103" s="2"/>
      <c r="G103" s="2"/>
      <c r="H103" s="2" t="s">
        <v>61</v>
      </c>
      <c r="I103" s="2" t="s">
        <v>258</v>
      </c>
      <c r="J103" s="2" t="s">
        <v>108</v>
      </c>
      <c r="L103" s="18" t="s">
        <v>2611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ht="15.75" hidden="1" customHeight="1" x14ac:dyDescent="0.25">
      <c r="A104" s="3"/>
      <c r="B104" s="2"/>
      <c r="C104" s="2"/>
      <c r="D104" s="2"/>
      <c r="E104" s="2"/>
      <c r="F104" s="2"/>
      <c r="G104" s="2"/>
      <c r="H104" s="2" t="s">
        <v>122</v>
      </c>
      <c r="I104" s="2" t="s">
        <v>316</v>
      </c>
      <c r="J104" s="2" t="s">
        <v>118</v>
      </c>
      <c r="K104" s="16" t="s">
        <v>761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ht="15.75" hidden="1" customHeight="1" x14ac:dyDescent="0.25">
      <c r="A105" s="3"/>
      <c r="B105" s="2"/>
      <c r="C105" s="2"/>
      <c r="D105" s="2"/>
      <c r="E105" s="2"/>
      <c r="F105" s="2"/>
      <c r="G105" s="2"/>
      <c r="H105" s="2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ht="15.75" customHeight="1" x14ac:dyDescent="0.25">
      <c r="A106" s="3"/>
      <c r="B106" s="2"/>
      <c r="C106" s="2"/>
      <c r="D106" s="2"/>
      <c r="E106" s="2"/>
      <c r="F106" s="2" t="s">
        <v>123</v>
      </c>
      <c r="G106" s="2" t="s">
        <v>124</v>
      </c>
      <c r="H106" s="2" t="s">
        <v>121</v>
      </c>
      <c r="I106" s="2" t="s">
        <v>250</v>
      </c>
      <c r="J106" s="2" t="s">
        <v>109</v>
      </c>
      <c r="L106" s="18" t="s">
        <v>2611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ht="15.75" hidden="1" customHeight="1" x14ac:dyDescent="0.25">
      <c r="A107" s="3"/>
      <c r="B107" s="2"/>
      <c r="C107" s="2"/>
      <c r="D107" s="2"/>
      <c r="E107" s="2"/>
      <c r="F107" s="2"/>
      <c r="G107" s="2"/>
      <c r="H107" s="2"/>
      <c r="I107" s="2"/>
      <c r="J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ht="15.75" customHeight="1" x14ac:dyDescent="0.25">
      <c r="A108" s="3"/>
      <c r="B108" s="2"/>
      <c r="C108" s="2"/>
      <c r="D108" s="2"/>
      <c r="E108" s="2"/>
      <c r="F108" s="2" t="s">
        <v>125</v>
      </c>
      <c r="G108" s="2" t="s">
        <v>126</v>
      </c>
      <c r="H108" s="2" t="s">
        <v>127</v>
      </c>
      <c r="I108" s="2" t="s">
        <v>262</v>
      </c>
      <c r="J108" s="2" t="s">
        <v>111</v>
      </c>
      <c r="L108" s="18" t="s">
        <v>2611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ht="15.75" hidden="1" customHeight="1" x14ac:dyDescent="0.25">
      <c r="A109" s="3"/>
      <c r="B109" s="2"/>
      <c r="C109" s="2"/>
      <c r="D109" s="2"/>
      <c r="E109" s="2"/>
      <c r="F109" s="2"/>
      <c r="G109" s="2"/>
      <c r="H109" s="2" t="s">
        <v>128</v>
      </c>
      <c r="I109" s="2" t="s">
        <v>129</v>
      </c>
      <c r="J109" s="2" t="s">
        <v>118</v>
      </c>
      <c r="K109" s="16" t="s">
        <v>761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ht="15.75" hidden="1" customHeight="1" x14ac:dyDescent="0.25">
      <c r="A110" s="3"/>
      <c r="B110" s="3"/>
      <c r="C110" s="3"/>
      <c r="D110" s="3"/>
      <c r="E110" s="3"/>
      <c r="F110" s="2"/>
      <c r="G110" s="2"/>
      <c r="H110" s="2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ht="15.75" customHeight="1" x14ac:dyDescent="0.25">
      <c r="A111" s="3"/>
      <c r="B111" s="3"/>
      <c r="C111" s="3"/>
      <c r="D111" s="3"/>
      <c r="E111" s="3"/>
      <c r="F111" s="2" t="s">
        <v>130</v>
      </c>
      <c r="G111" s="2" t="s">
        <v>131</v>
      </c>
      <c r="H111" s="2" t="s">
        <v>49</v>
      </c>
      <c r="I111" s="2" t="s">
        <v>250</v>
      </c>
      <c r="J111" s="2" t="s">
        <v>111</v>
      </c>
      <c r="L111" s="18" t="s">
        <v>2611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ht="15.75" customHeight="1" x14ac:dyDescent="0.25">
      <c r="A112" s="3"/>
      <c r="B112" s="3"/>
      <c r="C112" s="3"/>
      <c r="D112" s="3"/>
      <c r="E112" s="3"/>
      <c r="F112" s="2"/>
      <c r="G112" s="2"/>
      <c r="H112" s="2" t="s">
        <v>62</v>
      </c>
      <c r="I112" s="2" t="s">
        <v>249</v>
      </c>
      <c r="J112" s="2" t="s">
        <v>153</v>
      </c>
      <c r="L112" s="18" t="s">
        <v>2611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ht="15.75" hidden="1" customHeight="1" x14ac:dyDescent="0.25">
      <c r="A113" s="3"/>
      <c r="B113" s="3"/>
      <c r="C113" s="3"/>
      <c r="D113" s="3"/>
      <c r="E113" s="3"/>
      <c r="F113" s="2"/>
      <c r="G113" s="2"/>
      <c r="H113" s="2" t="s">
        <v>132</v>
      </c>
      <c r="I113" s="2" t="s">
        <v>137</v>
      </c>
      <c r="J113" s="2" t="s">
        <v>118</v>
      </c>
      <c r="K113" s="16" t="s">
        <v>761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ht="15.75" hidden="1" customHeight="1" x14ac:dyDescent="0.25">
      <c r="A114" s="3"/>
      <c r="B114" s="3"/>
      <c r="C114" s="3"/>
      <c r="D114" s="3"/>
      <c r="E114" s="3"/>
      <c r="F114" s="2"/>
      <c r="G114" s="2"/>
      <c r="H114" s="2" t="s">
        <v>133</v>
      </c>
      <c r="I114" s="2" t="s">
        <v>263</v>
      </c>
      <c r="J114" s="2" t="s">
        <v>138</v>
      </c>
      <c r="K114" s="16" t="s">
        <v>762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ht="15.75" hidden="1" customHeight="1" x14ac:dyDescent="0.25">
      <c r="A115" s="3"/>
      <c r="B115" s="3"/>
      <c r="C115" s="3"/>
      <c r="D115" s="3"/>
      <c r="E115" s="3"/>
      <c r="F115" s="2"/>
      <c r="G115" s="2"/>
      <c r="H115" s="2" t="s">
        <v>134</v>
      </c>
      <c r="I115" s="3" t="s">
        <v>264</v>
      </c>
      <c r="J115" s="3" t="s">
        <v>94</v>
      </c>
      <c r="K115" s="16" t="s">
        <v>760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spans="1:41" ht="15.75" hidden="1" customHeight="1" x14ac:dyDescent="0.25">
      <c r="A116" s="3"/>
      <c r="B116" s="3"/>
      <c r="C116" s="3"/>
      <c r="D116" s="3"/>
      <c r="E116" s="3"/>
      <c r="F116" s="2"/>
      <c r="G116" s="2"/>
      <c r="H116" s="2" t="s">
        <v>135</v>
      </c>
      <c r="I116" s="3" t="s">
        <v>265</v>
      </c>
      <c r="J116" s="3" t="s">
        <v>177</v>
      </c>
      <c r="K116" s="16" t="s">
        <v>763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spans="1:41" ht="15.75" hidden="1" customHeight="1" x14ac:dyDescent="0.25">
      <c r="A117" s="3"/>
      <c r="B117" s="3"/>
      <c r="C117" s="3"/>
      <c r="D117" s="3"/>
      <c r="E117" s="3"/>
      <c r="F117" s="2"/>
      <c r="G117" s="2"/>
      <c r="H117" s="2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ht="15.75" customHeight="1" x14ac:dyDescent="0.25">
      <c r="A118" s="3"/>
      <c r="B118" s="3"/>
      <c r="C118" s="3"/>
      <c r="D118" s="3"/>
      <c r="E118" s="3"/>
      <c r="F118" s="2" t="s">
        <v>139</v>
      </c>
      <c r="G118" s="2" t="s">
        <v>71</v>
      </c>
      <c r="H118" s="2" t="s">
        <v>121</v>
      </c>
      <c r="I118" s="2" t="s">
        <v>250</v>
      </c>
      <c r="J118" s="2" t="s">
        <v>109</v>
      </c>
      <c r="L118" s="18" t="s">
        <v>2611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spans="1:41" ht="15.75" customHeight="1" x14ac:dyDescent="0.25">
      <c r="A119" s="3"/>
      <c r="B119" s="3"/>
      <c r="C119" s="3"/>
      <c r="D119" s="3"/>
      <c r="E119" s="3"/>
      <c r="F119" s="2"/>
      <c r="G119" s="2"/>
      <c r="H119" s="2" t="s">
        <v>54</v>
      </c>
      <c r="I119" s="2" t="s">
        <v>249</v>
      </c>
      <c r="J119" s="3" t="s">
        <v>110</v>
      </c>
      <c r="L119" s="18" t="s">
        <v>2611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ht="15.75" customHeight="1" x14ac:dyDescent="0.25">
      <c r="A120" s="3"/>
      <c r="B120" s="3"/>
      <c r="C120" s="3"/>
      <c r="D120" s="3"/>
      <c r="E120" s="3"/>
      <c r="F120" s="2"/>
      <c r="G120" s="2"/>
      <c r="H120" s="2" t="s">
        <v>62</v>
      </c>
      <c r="I120" s="2" t="s">
        <v>249</v>
      </c>
      <c r="J120" s="3" t="s">
        <v>108</v>
      </c>
      <c r="L120" s="18" t="s">
        <v>2611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 spans="1:41" ht="15.75" customHeight="1" x14ac:dyDescent="0.25">
      <c r="A121" s="3"/>
      <c r="B121" s="3"/>
      <c r="C121" s="3"/>
      <c r="D121" s="3"/>
      <c r="E121" s="3"/>
      <c r="F121" s="2"/>
      <c r="G121" s="2"/>
      <c r="H121" s="2" t="s">
        <v>58</v>
      </c>
      <c r="I121" s="2" t="s">
        <v>253</v>
      </c>
      <c r="J121" s="3" t="s">
        <v>108</v>
      </c>
      <c r="L121" s="18" t="s">
        <v>2611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ht="15.75" customHeight="1" x14ac:dyDescent="0.25">
      <c r="A122" s="3"/>
      <c r="B122" s="3"/>
      <c r="C122" s="3"/>
      <c r="D122" s="3"/>
      <c r="E122" s="3"/>
      <c r="F122" s="2"/>
      <c r="G122" s="2"/>
      <c r="H122" s="2" t="s">
        <v>52</v>
      </c>
      <c r="I122" s="2" t="s">
        <v>253</v>
      </c>
      <c r="J122" s="3" t="s">
        <v>108</v>
      </c>
      <c r="L122" s="18" t="s">
        <v>2611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 spans="1:41" ht="15.75" hidden="1" customHeight="1" x14ac:dyDescent="0.25">
      <c r="A123" s="3"/>
      <c r="B123" s="3"/>
      <c r="C123" s="3"/>
      <c r="D123" s="3"/>
      <c r="E123" s="3"/>
      <c r="F123" s="2"/>
      <c r="G123" s="2"/>
      <c r="H123" s="2" t="s">
        <v>93</v>
      </c>
      <c r="I123" s="3" t="s">
        <v>266</v>
      </c>
      <c r="J123" s="3" t="s">
        <v>94</v>
      </c>
      <c r="K123" s="16" t="s">
        <v>760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ht="15.75" hidden="1" customHeight="1" x14ac:dyDescent="0.25">
      <c r="A124" s="3"/>
      <c r="B124" s="3"/>
      <c r="C124" s="3"/>
      <c r="D124" s="3"/>
      <c r="E124" s="3"/>
      <c r="F124" s="2"/>
      <c r="G124" s="2"/>
      <c r="H124" s="2" t="s">
        <v>93</v>
      </c>
      <c r="I124" s="3" t="s">
        <v>267</v>
      </c>
      <c r="J124" s="3" t="s">
        <v>94</v>
      </c>
      <c r="K124" s="16" t="s">
        <v>760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ht="15.75" hidden="1" customHeight="1" x14ac:dyDescent="0.25">
      <c r="A125" s="3"/>
      <c r="B125" s="3"/>
      <c r="C125" s="3"/>
      <c r="D125" s="3"/>
      <c r="E125" s="3"/>
      <c r="F125" s="2"/>
      <c r="G125" s="2"/>
      <c r="H125" s="2" t="s">
        <v>135</v>
      </c>
      <c r="I125" s="3" t="s">
        <v>268</v>
      </c>
      <c r="J125" s="3" t="s">
        <v>2854</v>
      </c>
      <c r="K125" s="16" t="s">
        <v>763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ht="15.75" hidden="1" customHeight="1" x14ac:dyDescent="0.25">
      <c r="A126" s="3"/>
      <c r="B126" s="3"/>
      <c r="C126" s="3"/>
      <c r="D126" s="3"/>
      <c r="E126" s="3"/>
      <c r="F126" s="2"/>
      <c r="G126" s="2"/>
      <c r="H126" s="2" t="s">
        <v>135</v>
      </c>
      <c r="I126" s="3" t="s">
        <v>269</v>
      </c>
      <c r="J126" s="3" t="s">
        <v>2854</v>
      </c>
      <c r="K126" s="16" t="s">
        <v>763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 spans="1:41" ht="15.75" hidden="1" customHeight="1" x14ac:dyDescent="0.25">
      <c r="A127" s="3"/>
      <c r="B127" s="3"/>
      <c r="C127" s="3"/>
      <c r="D127" s="3"/>
      <c r="E127" s="3"/>
      <c r="F127" s="2"/>
      <c r="G127" s="2"/>
      <c r="H127" s="2"/>
      <c r="I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ht="15.75" customHeight="1" x14ac:dyDescent="0.25">
      <c r="A128" s="3"/>
      <c r="B128" s="3"/>
      <c r="C128" s="3"/>
      <c r="D128" s="3"/>
      <c r="E128" s="3"/>
      <c r="F128" s="2" t="s">
        <v>142</v>
      </c>
      <c r="G128" s="2" t="s">
        <v>143</v>
      </c>
      <c r="H128" s="2" t="s">
        <v>58</v>
      </c>
      <c r="I128" s="2" t="s">
        <v>253</v>
      </c>
      <c r="J128" s="3" t="s">
        <v>108</v>
      </c>
      <c r="L128" s="18" t="s">
        <v>2611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 spans="1:41" ht="15.75" customHeight="1" x14ac:dyDescent="0.25">
      <c r="A129" s="3"/>
      <c r="B129" s="3"/>
      <c r="C129" s="3"/>
      <c r="D129" s="3"/>
      <c r="E129" s="3"/>
      <c r="F129" s="2"/>
      <c r="G129" s="2"/>
      <c r="H129" s="2" t="s">
        <v>52</v>
      </c>
      <c r="I129" s="2" t="s">
        <v>253</v>
      </c>
      <c r="J129" s="3" t="s">
        <v>108</v>
      </c>
      <c r="L129" s="18" t="s">
        <v>2611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ht="15.75" hidden="1" customHeight="1" x14ac:dyDescent="0.25">
      <c r="A130" s="3"/>
      <c r="B130" s="3"/>
      <c r="C130" s="3"/>
      <c r="D130" s="3"/>
      <c r="E130" s="3"/>
      <c r="F130" s="2"/>
      <c r="G130" s="2"/>
      <c r="H130" s="2"/>
      <c r="I130" s="2"/>
      <c r="J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</row>
    <row r="131" spans="1:41" ht="15.75" customHeight="1" x14ac:dyDescent="0.25">
      <c r="A131" s="3"/>
      <c r="B131" s="3"/>
      <c r="C131" s="3"/>
      <c r="D131" s="3"/>
      <c r="E131" s="3"/>
      <c r="F131" s="2" t="s">
        <v>144</v>
      </c>
      <c r="G131" s="2" t="s">
        <v>72</v>
      </c>
      <c r="H131" s="2" t="s">
        <v>57</v>
      </c>
      <c r="I131" s="2" t="s">
        <v>254</v>
      </c>
      <c r="J131" s="3" t="s">
        <v>108</v>
      </c>
      <c r="L131" s="18" t="s">
        <v>2611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ht="15.75" customHeight="1" x14ac:dyDescent="0.25">
      <c r="A132" s="3"/>
      <c r="B132" s="3"/>
      <c r="C132" s="3"/>
      <c r="D132" s="3"/>
      <c r="E132" s="3"/>
      <c r="F132" s="2"/>
      <c r="G132" s="2"/>
      <c r="H132" s="2" t="s">
        <v>145</v>
      </c>
      <c r="I132" s="2" t="s">
        <v>254</v>
      </c>
      <c r="J132" s="3" t="s">
        <v>108</v>
      </c>
      <c r="L132" s="18" t="s">
        <v>2611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ht="15.75" hidden="1" customHeight="1" x14ac:dyDescent="0.25">
      <c r="A133" s="3"/>
      <c r="B133" s="3"/>
      <c r="C133" s="3"/>
      <c r="D133" s="3"/>
      <c r="E133" s="3"/>
      <c r="F133" s="2"/>
      <c r="G133" s="2"/>
      <c r="H133" s="2"/>
      <c r="I133" s="3"/>
      <c r="J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ht="15.75" customHeight="1" x14ac:dyDescent="0.25">
      <c r="A134" s="3"/>
      <c r="B134" s="3"/>
      <c r="C134" s="3"/>
      <c r="D134" s="3"/>
      <c r="E134" s="3"/>
      <c r="F134" s="2" t="s">
        <v>146</v>
      </c>
      <c r="G134" s="2" t="s">
        <v>147</v>
      </c>
      <c r="H134" s="2" t="s">
        <v>121</v>
      </c>
      <c r="I134" s="2" t="s">
        <v>250</v>
      </c>
      <c r="J134" s="2" t="s">
        <v>109</v>
      </c>
      <c r="L134" s="18" t="s">
        <v>2611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ht="15.75" customHeight="1" x14ac:dyDescent="0.25">
      <c r="A135" s="3"/>
      <c r="B135" s="3"/>
      <c r="C135" s="3"/>
      <c r="D135" s="3"/>
      <c r="E135" s="3"/>
      <c r="F135" s="2"/>
      <c r="G135" s="2"/>
      <c r="H135" s="2" t="s">
        <v>52</v>
      </c>
      <c r="I135" s="2" t="s">
        <v>253</v>
      </c>
      <c r="J135" s="3" t="s">
        <v>108</v>
      </c>
      <c r="L135" s="18" t="s">
        <v>2611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ht="15.75" hidden="1" customHeight="1" x14ac:dyDescent="0.25">
      <c r="A136" s="3"/>
      <c r="B136" s="3"/>
      <c r="C136" s="3"/>
      <c r="D136" s="3"/>
      <c r="E136" s="3"/>
      <c r="F136" s="2"/>
      <c r="G136" s="2"/>
      <c r="H136" s="2"/>
      <c r="I136" s="2"/>
      <c r="J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ht="15.75" customHeight="1" x14ac:dyDescent="0.25">
      <c r="A137" s="3"/>
      <c r="B137" s="3"/>
      <c r="C137" s="3"/>
      <c r="D137" s="3"/>
      <c r="E137" s="3"/>
      <c r="F137" s="2" t="s">
        <v>148</v>
      </c>
      <c r="G137" s="2" t="s">
        <v>149</v>
      </c>
      <c r="H137" s="2" t="s">
        <v>58</v>
      </c>
      <c r="I137" s="2" t="s">
        <v>253</v>
      </c>
      <c r="J137" s="3" t="s">
        <v>108</v>
      </c>
      <c r="L137" s="18" t="s">
        <v>2611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ht="15.75" customHeight="1" x14ac:dyDescent="0.25">
      <c r="A138" s="3"/>
      <c r="B138" s="3"/>
      <c r="C138" s="3"/>
      <c r="D138" s="3"/>
      <c r="E138" s="3"/>
      <c r="F138" s="2"/>
      <c r="G138" s="2"/>
      <c r="H138" s="2" t="s">
        <v>127</v>
      </c>
      <c r="I138" s="2" t="s">
        <v>262</v>
      </c>
      <c r="J138" s="2" t="s">
        <v>111</v>
      </c>
      <c r="L138" s="18" t="s">
        <v>2611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ht="15.75" hidden="1" customHeight="1" x14ac:dyDescent="0.25">
      <c r="A139" s="3"/>
      <c r="B139" s="3"/>
      <c r="C139" s="3"/>
      <c r="D139" s="3"/>
      <c r="E139" s="3"/>
      <c r="F139" s="2"/>
      <c r="G139" s="2"/>
      <c r="H139" s="2" t="s">
        <v>2822</v>
      </c>
      <c r="I139" s="2" t="s">
        <v>137</v>
      </c>
      <c r="J139" s="2" t="str">
        <f>VAV</f>
        <v xml:space="preserve">Variable Air Volume Terminal w/ 200mm spacer and access panel between VAV assembly and reheat coil </v>
      </c>
      <c r="K139" s="16" t="str">
        <f>V</f>
        <v xml:space="preserve">VAV QA Checklist 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ht="15.75" hidden="1" customHeight="1" x14ac:dyDescent="0.25">
      <c r="A140" s="3"/>
      <c r="B140" s="3"/>
      <c r="C140" s="3"/>
      <c r="D140" s="3"/>
      <c r="E140" s="3"/>
      <c r="F140" s="2"/>
      <c r="G140" s="2"/>
      <c r="H140" s="2"/>
      <c r="I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ht="15.75" customHeight="1" x14ac:dyDescent="0.25">
      <c r="A141" s="3"/>
      <c r="B141" s="3"/>
      <c r="C141" s="3"/>
      <c r="D141" s="3"/>
      <c r="E141" s="3"/>
      <c r="F141" s="2" t="s">
        <v>150</v>
      </c>
      <c r="G141" s="2" t="s">
        <v>151</v>
      </c>
      <c r="H141" s="2" t="s">
        <v>49</v>
      </c>
      <c r="I141" s="2" t="s">
        <v>250</v>
      </c>
      <c r="J141" s="2" t="s">
        <v>111</v>
      </c>
      <c r="L141" s="18" t="s">
        <v>2611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ht="15.75" hidden="1" customHeight="1" x14ac:dyDescent="0.25">
      <c r="A142" s="3"/>
      <c r="B142" s="3"/>
      <c r="C142" s="3"/>
      <c r="D142" s="3"/>
      <c r="E142" s="3"/>
      <c r="F142" s="2"/>
      <c r="G142" s="2"/>
      <c r="H142" s="2" t="s">
        <v>152</v>
      </c>
      <c r="I142" s="2" t="s">
        <v>249</v>
      </c>
      <c r="J142" s="2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ht="15.75" hidden="1" customHeight="1" x14ac:dyDescent="0.25">
      <c r="A143" s="3"/>
      <c r="B143" s="3"/>
      <c r="C143" s="3"/>
      <c r="D143" s="3"/>
      <c r="E143" s="3"/>
      <c r="F143" s="2"/>
      <c r="G143" s="2"/>
      <c r="H143" s="2"/>
      <c r="I143" s="2"/>
      <c r="J143" s="2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ht="15.75" hidden="1" customHeight="1" x14ac:dyDescent="0.25">
      <c r="A144" s="3"/>
      <c r="B144" s="3"/>
      <c r="C144" s="3"/>
      <c r="D144" s="3"/>
      <c r="E144" s="3"/>
      <c r="F144" s="2" t="s">
        <v>160</v>
      </c>
      <c r="G144" s="2" t="s">
        <v>161</v>
      </c>
      <c r="H144" s="2" t="s">
        <v>162</v>
      </c>
      <c r="I144" s="2" t="s">
        <v>270</v>
      </c>
      <c r="J144" s="2" t="s">
        <v>165</v>
      </c>
      <c r="K144" s="16" t="s">
        <v>764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ht="15.75" hidden="1" customHeight="1" x14ac:dyDescent="0.25">
      <c r="A145" s="3"/>
      <c r="B145" s="3"/>
      <c r="C145" s="3"/>
      <c r="D145" s="3"/>
      <c r="E145" s="3"/>
      <c r="F145" s="2"/>
      <c r="G145" s="2"/>
      <c r="H145" s="2" t="s">
        <v>163</v>
      </c>
      <c r="I145" s="2" t="s">
        <v>270</v>
      </c>
      <c r="J145" s="2" t="s">
        <v>165</v>
      </c>
      <c r="K145" s="16" t="s">
        <v>764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ht="15.75" hidden="1" customHeight="1" x14ac:dyDescent="0.25">
      <c r="A146" s="3"/>
      <c r="B146" s="3"/>
      <c r="C146" s="3"/>
      <c r="D146" s="3"/>
      <c r="E146" s="3"/>
      <c r="F146" s="2"/>
      <c r="G146" s="2"/>
      <c r="H146" s="2" t="s">
        <v>164</v>
      </c>
      <c r="I146" s="2" t="s">
        <v>270</v>
      </c>
      <c r="J146" s="2" t="s">
        <v>165</v>
      </c>
      <c r="K146" s="16" t="s">
        <v>764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ht="15.75" hidden="1" customHeight="1" x14ac:dyDescent="0.25">
      <c r="A147" s="3"/>
      <c r="B147" s="3"/>
      <c r="C147" s="3"/>
      <c r="D147" s="3"/>
      <c r="E147" s="3"/>
      <c r="F147" s="2"/>
      <c r="G147" s="2"/>
      <c r="H147" s="2"/>
      <c r="I147" s="2"/>
      <c r="J147" s="2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ht="15.75" hidden="1" customHeight="1" x14ac:dyDescent="0.25">
      <c r="A148" s="2"/>
      <c r="B148" s="2"/>
      <c r="C148" s="3"/>
      <c r="D148" s="3"/>
      <c r="E148" s="3"/>
      <c r="F148" s="3" t="s">
        <v>99</v>
      </c>
      <c r="G148" s="3"/>
      <c r="H148" s="3"/>
      <c r="I148" s="3"/>
      <c r="J148" s="2" t="s">
        <v>155</v>
      </c>
      <c r="K148" s="16" t="s">
        <v>755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ht="15.75" hidden="1" customHeight="1" x14ac:dyDescent="0.25">
      <c r="A149" s="3"/>
      <c r="B149" s="3"/>
      <c r="C149" s="3"/>
      <c r="D149" s="3"/>
      <c r="E149" s="3"/>
      <c r="F149" s="3"/>
      <c r="G149" s="3"/>
      <c r="H149" s="3"/>
      <c r="I149" s="2"/>
      <c r="J149" s="3" t="s">
        <v>156</v>
      </c>
      <c r="K149" s="16" t="s">
        <v>756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ht="15.75" hidden="1" customHeight="1" x14ac:dyDescent="0.25">
      <c r="A150" s="3"/>
      <c r="B150" s="3"/>
      <c r="C150" s="3"/>
      <c r="D150" s="3"/>
      <c r="E150" s="3"/>
      <c r="F150" s="3"/>
      <c r="G150" s="3"/>
      <c r="H150" s="3"/>
      <c r="I150" s="2"/>
      <c r="J150" s="3" t="s">
        <v>872</v>
      </c>
      <c r="K150" s="16" t="s">
        <v>2622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ht="15.75" hidden="1" customHeight="1" x14ac:dyDescent="0.25">
      <c r="A151" s="3"/>
      <c r="B151" s="3"/>
      <c r="C151" s="3"/>
      <c r="D151" s="3"/>
      <c r="E151" s="3"/>
      <c r="F151" s="3"/>
      <c r="G151" s="3"/>
      <c r="H151" s="3"/>
      <c r="I151" s="2"/>
      <c r="J151" s="3" t="s">
        <v>871</v>
      </c>
      <c r="K151" s="16" t="s">
        <v>2622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ht="15.75" hidden="1" customHeight="1" x14ac:dyDescent="0.25">
      <c r="A152" s="3"/>
      <c r="B152" s="3"/>
      <c r="C152" s="3"/>
      <c r="D152" s="3"/>
      <c r="E152" s="3"/>
      <c r="F152" s="3"/>
      <c r="G152" s="3"/>
      <c r="H152" s="3"/>
      <c r="I152" s="2"/>
      <c r="J152" s="3" t="s">
        <v>874</v>
      </c>
      <c r="K152" s="16" t="s">
        <v>2620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ht="15.75" hidden="1" customHeight="1" x14ac:dyDescent="0.25">
      <c r="A153" s="3"/>
      <c r="B153" s="3"/>
      <c r="C153" s="3"/>
      <c r="D153" s="3"/>
      <c r="E153" s="3"/>
      <c r="F153" s="3"/>
      <c r="G153" s="3"/>
      <c r="H153" s="3"/>
      <c r="I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ht="15.75" hidden="1" customHeight="1" x14ac:dyDescent="0.25">
      <c r="A154" s="3"/>
      <c r="B154" s="3"/>
      <c r="C154" s="3"/>
      <c r="D154" s="2" t="s">
        <v>13</v>
      </c>
      <c r="E154" s="3" t="s">
        <v>191</v>
      </c>
      <c r="F154" s="2"/>
      <c r="G154" s="2"/>
      <c r="H154" s="3"/>
      <c r="I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ht="15.75" customHeight="1" x14ac:dyDescent="0.25">
      <c r="A155" s="3"/>
      <c r="B155" s="3"/>
      <c r="C155" s="3"/>
      <c r="D155" s="3"/>
      <c r="E155" s="3" t="s">
        <v>190</v>
      </c>
      <c r="F155" s="2" t="s">
        <v>91</v>
      </c>
      <c r="G155" s="2" t="s">
        <v>92</v>
      </c>
      <c r="H155" s="2" t="s">
        <v>54</v>
      </c>
      <c r="I155" s="2" t="s">
        <v>249</v>
      </c>
      <c r="J155" s="2" t="s">
        <v>110</v>
      </c>
      <c r="L155" s="18" t="s">
        <v>2611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ht="15.75" customHeight="1" x14ac:dyDescent="0.25">
      <c r="A156" s="3"/>
      <c r="B156" s="3"/>
      <c r="C156" s="3"/>
      <c r="D156" s="3"/>
      <c r="E156" s="3" t="s">
        <v>200</v>
      </c>
      <c r="F156" s="2"/>
      <c r="G156" s="2"/>
      <c r="H156" s="2" t="s">
        <v>53</v>
      </c>
      <c r="I156" s="2" t="s">
        <v>252</v>
      </c>
      <c r="J156" s="2" t="s">
        <v>109</v>
      </c>
      <c r="L156" s="18" t="s">
        <v>2611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ht="15.75" customHeight="1" x14ac:dyDescent="0.25">
      <c r="A157" s="3"/>
      <c r="B157" s="3"/>
      <c r="C157" s="3"/>
      <c r="D157" s="3"/>
      <c r="E157" s="3"/>
      <c r="F157" s="2"/>
      <c r="G157" s="2"/>
      <c r="H157" s="2" t="s">
        <v>154</v>
      </c>
      <c r="I157" s="2" t="s">
        <v>271</v>
      </c>
      <c r="J157" s="2" t="s">
        <v>171</v>
      </c>
      <c r="L157" s="18" t="s">
        <v>2611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ht="15.75" customHeight="1" x14ac:dyDescent="0.25">
      <c r="A158" s="3"/>
      <c r="B158" s="3"/>
      <c r="C158" s="3"/>
      <c r="D158" s="3"/>
      <c r="E158" s="3"/>
      <c r="F158" s="2"/>
      <c r="G158" s="2"/>
      <c r="H158" s="2" t="s">
        <v>154</v>
      </c>
      <c r="I158" s="2" t="s">
        <v>271</v>
      </c>
      <c r="J158" s="2" t="s">
        <v>171</v>
      </c>
      <c r="L158" s="18" t="s">
        <v>2611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ht="15.75" customHeight="1" x14ac:dyDescent="0.25">
      <c r="A159" s="3"/>
      <c r="B159" s="3"/>
      <c r="C159" s="3"/>
      <c r="D159" s="3"/>
      <c r="E159" s="3"/>
      <c r="F159" s="2"/>
      <c r="G159" s="2"/>
      <c r="H159" s="2" t="s">
        <v>154</v>
      </c>
      <c r="I159" s="2" t="s">
        <v>271</v>
      </c>
      <c r="J159" s="2" t="s">
        <v>171</v>
      </c>
      <c r="L159" s="18" t="s">
        <v>2611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ht="15.75" customHeight="1" x14ac:dyDescent="0.25">
      <c r="A160" s="3"/>
      <c r="B160" s="3"/>
      <c r="C160" s="3"/>
      <c r="D160" s="3"/>
      <c r="E160" s="3"/>
      <c r="F160" s="2"/>
      <c r="G160" s="2"/>
      <c r="H160" s="2" t="s">
        <v>49</v>
      </c>
      <c r="I160" s="2" t="s">
        <v>250</v>
      </c>
      <c r="J160" s="2" t="s">
        <v>109</v>
      </c>
      <c r="L160" s="18" t="s">
        <v>2611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ht="15.75" customHeight="1" x14ac:dyDescent="0.25">
      <c r="A161" s="3"/>
      <c r="B161" s="3"/>
      <c r="C161" s="3"/>
      <c r="D161" s="3"/>
      <c r="E161" s="3"/>
      <c r="F161" s="2"/>
      <c r="G161" s="2"/>
      <c r="H161" s="2" t="s">
        <v>49</v>
      </c>
      <c r="I161" s="2" t="s">
        <v>250</v>
      </c>
      <c r="J161" s="2" t="s">
        <v>109</v>
      </c>
      <c r="L161" s="18" t="s">
        <v>2611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ht="15.75" customHeight="1" x14ac:dyDescent="0.25">
      <c r="A162" s="3"/>
      <c r="B162" s="3"/>
      <c r="C162" s="3"/>
      <c r="D162" s="3"/>
      <c r="E162" s="3"/>
      <c r="F162" s="2"/>
      <c r="G162" s="2"/>
      <c r="H162" s="2" t="s">
        <v>48</v>
      </c>
      <c r="I162" s="2" t="s">
        <v>249</v>
      </c>
      <c r="J162" s="2" t="s">
        <v>110</v>
      </c>
      <c r="L162" s="18" t="s">
        <v>2611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</row>
    <row r="163" spans="1:41" ht="15.75" customHeight="1" x14ac:dyDescent="0.25">
      <c r="A163" s="3"/>
      <c r="B163" s="3"/>
      <c r="C163" s="3"/>
      <c r="D163" s="3"/>
      <c r="E163" s="3"/>
      <c r="F163" s="2"/>
      <c r="G163" s="2"/>
      <c r="H163" s="2" t="s">
        <v>53</v>
      </c>
      <c r="I163" s="2" t="s">
        <v>252</v>
      </c>
      <c r="J163" s="2" t="s">
        <v>109</v>
      </c>
      <c r="L163" s="18" t="s">
        <v>2611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</row>
    <row r="164" spans="1:41" ht="15.75" customHeight="1" x14ac:dyDescent="0.25">
      <c r="A164" s="3"/>
      <c r="B164" s="3"/>
      <c r="C164" s="3"/>
      <c r="D164" s="3"/>
      <c r="E164" s="3"/>
      <c r="F164" s="2"/>
      <c r="G164" s="2"/>
      <c r="H164" s="2" t="s">
        <v>51</v>
      </c>
      <c r="I164" s="2" t="s">
        <v>252</v>
      </c>
      <c r="J164" s="2" t="s">
        <v>109</v>
      </c>
      <c r="L164" s="18" t="s">
        <v>2611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25">
      <c r="A165" s="3"/>
      <c r="B165" s="3"/>
      <c r="C165" s="3"/>
      <c r="D165" s="3"/>
      <c r="E165" s="3"/>
      <c r="F165" s="2"/>
      <c r="G165" s="2"/>
      <c r="H165" s="2" t="s">
        <v>53</v>
      </c>
      <c r="I165" s="2" t="s">
        <v>252</v>
      </c>
      <c r="J165" s="2" t="s">
        <v>109</v>
      </c>
      <c r="L165" s="18" t="s">
        <v>2611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25">
      <c r="A166" s="3"/>
      <c r="B166" s="3"/>
      <c r="C166" s="3"/>
      <c r="D166" s="3"/>
      <c r="E166" s="3"/>
      <c r="F166" s="2"/>
      <c r="G166" s="2"/>
      <c r="H166" s="2" t="s">
        <v>54</v>
      </c>
      <c r="I166" s="2" t="s">
        <v>249</v>
      </c>
      <c r="J166" s="2" t="s">
        <v>110</v>
      </c>
      <c r="L166" s="18" t="s">
        <v>2611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</row>
    <row r="167" spans="1:41" x14ac:dyDescent="0.25">
      <c r="A167" s="3"/>
      <c r="B167" s="3"/>
      <c r="C167" s="3"/>
      <c r="D167" s="3"/>
      <c r="E167" s="3"/>
      <c r="F167" s="2"/>
      <c r="G167" s="2"/>
      <c r="H167" s="2" t="s">
        <v>48</v>
      </c>
      <c r="I167" s="2" t="s">
        <v>249</v>
      </c>
      <c r="J167" s="2" t="s">
        <v>110</v>
      </c>
      <c r="L167" s="18" t="s">
        <v>2611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25">
      <c r="A168" s="3"/>
      <c r="B168" s="3"/>
      <c r="C168" s="3"/>
      <c r="D168" s="3"/>
      <c r="E168" s="3"/>
      <c r="F168" s="2"/>
      <c r="G168" s="2"/>
      <c r="H168" s="2" t="s">
        <v>166</v>
      </c>
      <c r="I168" s="2" t="s">
        <v>178</v>
      </c>
      <c r="J168" s="2" t="s">
        <v>172</v>
      </c>
      <c r="K168" s="16" t="s">
        <v>765</v>
      </c>
      <c r="L168" s="18" t="str">
        <f>FCUA</f>
        <v xml:space="preserve">FCU Template 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</row>
    <row r="169" spans="1:41" x14ac:dyDescent="0.25">
      <c r="A169" s="3"/>
      <c r="B169" s="3"/>
      <c r="C169" s="3"/>
      <c r="D169" s="3"/>
      <c r="E169" s="3"/>
      <c r="F169" s="2"/>
      <c r="G169" s="2"/>
      <c r="H169" s="2" t="s">
        <v>167</v>
      </c>
      <c r="I169" s="2" t="s">
        <v>178</v>
      </c>
      <c r="J169" s="2" t="s">
        <v>173</v>
      </c>
      <c r="K169" s="16" t="s">
        <v>765</v>
      </c>
      <c r="L169" s="18" t="str">
        <f>FCUA</f>
        <v xml:space="preserve">FCU Template 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25">
      <c r="A170" s="3"/>
      <c r="B170" s="3"/>
      <c r="C170" s="3"/>
      <c r="D170" s="3"/>
      <c r="E170" s="3"/>
      <c r="F170" s="2"/>
      <c r="G170" s="2"/>
      <c r="H170" s="2" t="s">
        <v>168</v>
      </c>
      <c r="I170" s="2" t="s">
        <v>180</v>
      </c>
      <c r="J170" s="2" t="s">
        <v>174</v>
      </c>
      <c r="K170" s="16" t="s">
        <v>765</v>
      </c>
      <c r="L170" s="18" t="str">
        <f>FCUA</f>
        <v xml:space="preserve">FCU Template 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</row>
    <row r="171" spans="1:41" x14ac:dyDescent="0.25">
      <c r="A171" s="3"/>
      <c r="B171" s="3"/>
      <c r="C171" s="3"/>
      <c r="D171" s="3"/>
      <c r="E171" s="3"/>
      <c r="F171" s="2"/>
      <c r="G171" s="2"/>
      <c r="H171" s="2" t="s">
        <v>169</v>
      </c>
      <c r="I171" s="2" t="s">
        <v>179</v>
      </c>
      <c r="J171" s="2" t="s">
        <v>175</v>
      </c>
      <c r="K171" s="16" t="s">
        <v>765</v>
      </c>
      <c r="L171" s="18" t="str">
        <f>FCUA</f>
        <v xml:space="preserve">FCU Template 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25">
      <c r="A172" s="3"/>
      <c r="B172" s="3"/>
      <c r="C172" s="3"/>
      <c r="D172" s="3"/>
      <c r="E172" s="3"/>
      <c r="F172" s="2"/>
      <c r="G172" s="2"/>
      <c r="H172" s="2" t="s">
        <v>170</v>
      </c>
      <c r="I172" s="2" t="s">
        <v>178</v>
      </c>
      <c r="J172" s="2" t="s">
        <v>176</v>
      </c>
      <c r="K172" s="16" t="s">
        <v>765</v>
      </c>
      <c r="L172" s="18" t="str">
        <f>FCUA</f>
        <v xml:space="preserve">FCU Template 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</row>
    <row r="173" spans="1:41" hidden="1" x14ac:dyDescent="0.25">
      <c r="A173" s="3"/>
      <c r="B173" s="3"/>
      <c r="C173" s="3"/>
      <c r="D173" s="3"/>
      <c r="E173" s="3"/>
      <c r="F173" s="2"/>
      <c r="G173" s="2"/>
      <c r="H173" s="2" t="s">
        <v>135</v>
      </c>
      <c r="I173" s="2" t="s">
        <v>2628</v>
      </c>
      <c r="J173" s="2" t="s">
        <v>177</v>
      </c>
      <c r="K173" s="16" t="s">
        <v>763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</row>
    <row r="174" spans="1:41" hidden="1" x14ac:dyDescent="0.25">
      <c r="A174" s="3"/>
      <c r="B174" s="3"/>
      <c r="C174" s="3"/>
      <c r="D174" s="3"/>
      <c r="E174" s="3"/>
      <c r="F174" s="2"/>
      <c r="G174" s="2"/>
      <c r="H174" s="2" t="s">
        <v>135</v>
      </c>
      <c r="I174" s="2" t="s">
        <v>1148</v>
      </c>
      <c r="J174" s="2" t="s">
        <v>177</v>
      </c>
      <c r="K174" s="16" t="s">
        <v>763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</row>
    <row r="175" spans="1:41" hidden="1" x14ac:dyDescent="0.25">
      <c r="A175" s="3"/>
      <c r="B175" s="3"/>
      <c r="C175" s="3"/>
      <c r="D175" s="3"/>
      <c r="E175" s="3"/>
      <c r="F175" s="2"/>
      <c r="G175" s="2"/>
      <c r="H175" s="2" t="s">
        <v>135</v>
      </c>
      <c r="I175" s="2" t="s">
        <v>493</v>
      </c>
      <c r="J175" s="2" t="s">
        <v>177</v>
      </c>
      <c r="K175" s="16" t="s">
        <v>763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</row>
    <row r="176" spans="1:41" hidden="1" x14ac:dyDescent="0.25">
      <c r="A176" s="3"/>
      <c r="B176" s="3"/>
      <c r="C176" s="3"/>
      <c r="D176" s="3"/>
      <c r="E176" s="3"/>
      <c r="F176" s="2"/>
      <c r="G176" s="2"/>
      <c r="H176" s="2" t="s">
        <v>135</v>
      </c>
      <c r="I176" s="2" t="s">
        <v>738</v>
      </c>
      <c r="J176" s="2" t="s">
        <v>177</v>
      </c>
      <c r="K176" s="16" t="s">
        <v>763</v>
      </c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</row>
    <row r="177" spans="1:41" hidden="1" x14ac:dyDescent="0.25">
      <c r="A177" s="3"/>
      <c r="B177" s="3"/>
      <c r="C177" s="3"/>
      <c r="D177" s="3"/>
      <c r="E177" s="3"/>
      <c r="F177" s="2"/>
      <c r="G177" s="2"/>
      <c r="H177" s="2" t="s">
        <v>135</v>
      </c>
      <c r="I177" s="2" t="s">
        <v>265</v>
      </c>
      <c r="J177" s="2" t="s">
        <v>177</v>
      </c>
      <c r="K177" s="16" t="s">
        <v>763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</row>
    <row r="178" spans="1:41" hidden="1" x14ac:dyDescent="0.25">
      <c r="A178" s="3"/>
      <c r="B178" s="3"/>
      <c r="C178" s="3"/>
      <c r="D178" s="3"/>
      <c r="E178" s="3"/>
      <c r="F178" s="2"/>
      <c r="G178" s="2"/>
      <c r="H178" s="2" t="s">
        <v>135</v>
      </c>
      <c r="I178" s="2" t="s">
        <v>279</v>
      </c>
      <c r="J178" s="2" t="s">
        <v>177</v>
      </c>
      <c r="K178" s="16" t="s">
        <v>763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</row>
    <row r="179" spans="1:41" ht="15.75" hidden="1" customHeight="1" x14ac:dyDescent="0.25">
      <c r="A179" s="3"/>
      <c r="B179" s="3"/>
      <c r="C179" s="3"/>
      <c r="D179" s="3"/>
      <c r="E179" s="3"/>
      <c r="F179" s="3"/>
      <c r="G179" s="3"/>
      <c r="H179" s="2" t="s">
        <v>93</v>
      </c>
      <c r="I179" s="2" t="s">
        <v>260</v>
      </c>
      <c r="J179" s="2" t="s">
        <v>94</v>
      </c>
      <c r="K179" s="16" t="s">
        <v>760</v>
      </c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</row>
    <row r="180" spans="1:41" ht="15.75" customHeight="1" x14ac:dyDescent="0.25">
      <c r="A180" s="3"/>
      <c r="B180" s="3"/>
      <c r="C180" s="3"/>
      <c r="D180" s="3"/>
      <c r="E180" s="3"/>
      <c r="F180" s="3"/>
      <c r="G180" s="3"/>
      <c r="H180" s="2" t="s">
        <v>195</v>
      </c>
      <c r="I180" s="2"/>
      <c r="J180" s="2" t="s">
        <v>193</v>
      </c>
      <c r="K180" s="16" t="s">
        <v>757</v>
      </c>
      <c r="L180" s="18" t="s">
        <v>2845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</row>
    <row r="181" spans="1:41" ht="15.75" customHeight="1" x14ac:dyDescent="0.25">
      <c r="A181" s="3"/>
      <c r="B181" s="3"/>
      <c r="C181" s="3"/>
      <c r="D181" s="3"/>
      <c r="E181" s="3"/>
      <c r="F181" s="3"/>
      <c r="G181" s="3"/>
      <c r="H181" s="2" t="s">
        <v>196</v>
      </c>
      <c r="I181" s="2"/>
      <c r="J181" s="2" t="s">
        <v>197</v>
      </c>
      <c r="K181" s="16" t="s">
        <v>757</v>
      </c>
      <c r="L181" s="18" t="s">
        <v>2845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</row>
    <row r="182" spans="1:41" ht="15.75" customHeight="1" x14ac:dyDescent="0.25">
      <c r="A182" s="3"/>
      <c r="B182" s="3"/>
      <c r="C182" s="3"/>
      <c r="D182" s="3"/>
      <c r="E182" s="3"/>
      <c r="F182" s="3"/>
      <c r="G182" s="3"/>
      <c r="H182" s="2" t="s">
        <v>198</v>
      </c>
      <c r="I182" s="2"/>
      <c r="J182" s="2" t="s">
        <v>194</v>
      </c>
      <c r="K182" s="16" t="s">
        <v>757</v>
      </c>
      <c r="L182" s="18" t="s">
        <v>2845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</row>
    <row r="183" spans="1:41" ht="15.75" customHeight="1" x14ac:dyDescent="0.25">
      <c r="A183" s="3"/>
      <c r="B183" s="3"/>
      <c r="C183" s="3"/>
      <c r="D183" s="3"/>
      <c r="E183" s="3"/>
      <c r="F183" s="3"/>
      <c r="G183" s="3"/>
      <c r="H183" s="2" t="s">
        <v>199</v>
      </c>
      <c r="I183" s="2"/>
      <c r="J183" s="2" t="s">
        <v>519</v>
      </c>
      <c r="K183" s="16" t="s">
        <v>757</v>
      </c>
      <c r="L183" s="18" t="s">
        <v>2845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</row>
    <row r="184" spans="1:41" ht="15.75" hidden="1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</row>
    <row r="185" spans="1:41" ht="15.75" hidden="1" customHeight="1" x14ac:dyDescent="0.25">
      <c r="A185" s="3"/>
      <c r="B185" s="3"/>
      <c r="C185" s="3"/>
      <c r="D185" s="3"/>
      <c r="E185" s="3"/>
      <c r="F185" s="3" t="s">
        <v>181</v>
      </c>
      <c r="G185" s="3" t="s">
        <v>182</v>
      </c>
      <c r="H185" s="2" t="s">
        <v>183</v>
      </c>
      <c r="I185" s="2" t="s">
        <v>248</v>
      </c>
      <c r="J185" s="2" t="s">
        <v>184</v>
      </c>
      <c r="K185" s="16" t="s">
        <v>758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</row>
    <row r="186" spans="1:41" ht="15.75" hidden="1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</row>
    <row r="187" spans="1:41" ht="15.75" customHeight="1" x14ac:dyDescent="0.25">
      <c r="A187" s="3"/>
      <c r="B187" s="3"/>
      <c r="C187" s="3"/>
      <c r="D187" s="3"/>
      <c r="E187" s="3"/>
      <c r="F187" s="3" t="s">
        <v>185</v>
      </c>
      <c r="G187" s="3" t="s">
        <v>186</v>
      </c>
      <c r="H187" s="2" t="s">
        <v>105</v>
      </c>
      <c r="I187" s="2" t="s">
        <v>249</v>
      </c>
      <c r="J187" s="2" t="s">
        <v>110</v>
      </c>
      <c r="L187" s="18" t="s">
        <v>2611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</row>
    <row r="188" spans="1:41" ht="15.75" hidden="1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</row>
    <row r="189" spans="1:41" ht="15.75" customHeight="1" x14ac:dyDescent="0.25">
      <c r="A189" s="3"/>
      <c r="B189" s="3"/>
      <c r="C189" s="3"/>
      <c r="D189" s="3"/>
      <c r="E189" s="3"/>
      <c r="F189" s="3" t="s">
        <v>187</v>
      </c>
      <c r="G189" s="3" t="s">
        <v>188</v>
      </c>
      <c r="H189" s="3" t="s">
        <v>159</v>
      </c>
      <c r="I189" s="2" t="s">
        <v>262</v>
      </c>
      <c r="J189" s="2" t="s">
        <v>111</v>
      </c>
      <c r="L189" s="18" t="s">
        <v>2611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</row>
    <row r="190" spans="1:41" ht="15.75" hidden="1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</row>
    <row r="191" spans="1:41" ht="15.75" hidden="1" customHeight="1" x14ac:dyDescent="0.25">
      <c r="A191" s="3"/>
      <c r="B191" s="3"/>
      <c r="C191" s="3"/>
      <c r="D191" s="3"/>
      <c r="E191" s="3"/>
      <c r="F191" s="3" t="s">
        <v>189</v>
      </c>
      <c r="G191" s="3"/>
      <c r="H191" s="3"/>
      <c r="I191" s="3"/>
      <c r="J191" s="3" t="s">
        <v>41</v>
      </c>
      <c r="K191" s="16" t="s">
        <v>755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</row>
    <row r="192" spans="1:41" ht="15.75" hidden="1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 t="s">
        <v>156</v>
      </c>
      <c r="K192" s="16" t="s">
        <v>756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</row>
    <row r="193" spans="1:41" ht="15.75" hidden="1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 t="s">
        <v>875</v>
      </c>
      <c r="K193" s="16" t="s">
        <v>2622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ht="15.75" hidden="1" customHeight="1" x14ac:dyDescent="0.25">
      <c r="A194" s="3"/>
      <c r="B194" s="3"/>
      <c r="C194" s="3"/>
      <c r="D194" s="3"/>
      <c r="E194" s="3"/>
      <c r="F194" s="3"/>
      <c r="G194" s="3"/>
      <c r="H194" s="3"/>
      <c r="J194" s="3" t="s">
        <v>877</v>
      </c>
      <c r="K194" s="16" t="s">
        <v>2622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ht="15.75" hidden="1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 t="s">
        <v>874</v>
      </c>
      <c r="K195" s="16" t="s">
        <v>2620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ht="15.75" hidden="1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 t="s">
        <v>299</v>
      </c>
      <c r="K196" s="16" t="s">
        <v>766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</row>
    <row r="197" spans="1:41" ht="15.75" hidden="1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 t="s">
        <v>302</v>
      </c>
      <c r="K197" s="16" t="s">
        <v>766</v>
      </c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ht="15.75" hidden="1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ht="15.75" hidden="1" customHeight="1" x14ac:dyDescent="0.25">
      <c r="A199" s="3"/>
      <c r="B199" s="3"/>
      <c r="C199" s="3"/>
      <c r="D199" s="2" t="s">
        <v>14</v>
      </c>
      <c r="E199" s="3" t="s">
        <v>309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ht="15.75" customHeight="1" x14ac:dyDescent="0.25">
      <c r="A200" s="3"/>
      <c r="B200" s="3"/>
      <c r="C200" s="3"/>
      <c r="D200" s="3"/>
      <c r="E200" s="3" t="s">
        <v>310</v>
      </c>
      <c r="F200" s="3" t="s">
        <v>201</v>
      </c>
      <c r="G200" s="3" t="s">
        <v>202</v>
      </c>
      <c r="H200" s="3" t="s">
        <v>49</v>
      </c>
      <c r="I200" s="2" t="s">
        <v>250</v>
      </c>
      <c r="J200" s="2" t="s">
        <v>109</v>
      </c>
      <c r="L200" s="18" t="s">
        <v>2611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ht="15.75" customHeight="1" x14ac:dyDescent="0.25">
      <c r="A201" s="3"/>
      <c r="B201" s="3"/>
      <c r="C201" s="3"/>
      <c r="D201" s="3"/>
      <c r="E201" s="3" t="s">
        <v>200</v>
      </c>
      <c r="F201" s="3"/>
      <c r="G201" s="3"/>
      <c r="H201" s="3" t="s">
        <v>62</v>
      </c>
      <c r="I201" s="2" t="s">
        <v>249</v>
      </c>
      <c r="J201" s="3" t="s">
        <v>108</v>
      </c>
      <c r="L201" s="18" t="s">
        <v>2611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ht="15.75" hidden="1" customHeight="1" x14ac:dyDescent="0.25">
      <c r="A202" s="3"/>
      <c r="B202" s="3"/>
      <c r="C202" s="3"/>
      <c r="D202" s="3"/>
      <c r="E202" s="3"/>
      <c r="F202" s="3"/>
      <c r="G202" s="3"/>
      <c r="H202" s="3" t="s">
        <v>203</v>
      </c>
      <c r="I202" s="2" t="s">
        <v>263</v>
      </c>
      <c r="J202" s="2" t="s">
        <v>138</v>
      </c>
      <c r="K202" s="16" t="s">
        <v>762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</row>
    <row r="203" spans="1:41" ht="15.75" hidden="1" customHeight="1" x14ac:dyDescent="0.25">
      <c r="A203" s="3"/>
      <c r="B203" s="3"/>
      <c r="C203" s="3"/>
      <c r="D203" s="3"/>
      <c r="E203" s="3"/>
      <c r="F203" s="3"/>
      <c r="G203" s="3"/>
      <c r="H203" s="3" t="s">
        <v>204</v>
      </c>
      <c r="I203" s="3" t="s">
        <v>205</v>
      </c>
      <c r="J203" s="2" t="s">
        <v>118</v>
      </c>
      <c r="K203" s="16" t="s">
        <v>761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</row>
    <row r="204" spans="1:41" ht="15.75" hidden="1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ht="15.75" customHeight="1" x14ac:dyDescent="0.25">
      <c r="A205" s="3"/>
      <c r="B205" s="3"/>
      <c r="C205" s="3"/>
      <c r="D205" s="3"/>
      <c r="E205" s="3"/>
      <c r="F205" s="3" t="s">
        <v>206</v>
      </c>
      <c r="G205" s="3" t="s">
        <v>207</v>
      </c>
      <c r="H205" s="3" t="s">
        <v>49</v>
      </c>
      <c r="I205" s="2" t="s">
        <v>250</v>
      </c>
      <c r="J205" s="2" t="s">
        <v>109</v>
      </c>
      <c r="L205" s="18" t="s">
        <v>2611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ht="15.75" customHeight="1" x14ac:dyDescent="0.25">
      <c r="A206" s="3"/>
      <c r="B206" s="3"/>
      <c r="C206" s="3"/>
      <c r="D206" s="3"/>
      <c r="E206" s="3"/>
      <c r="F206" s="3"/>
      <c r="G206" s="3"/>
      <c r="H206" s="3" t="s">
        <v>62</v>
      </c>
      <c r="I206" s="2" t="s">
        <v>249</v>
      </c>
      <c r="J206" s="3" t="s">
        <v>108</v>
      </c>
      <c r="L206" s="18" t="s">
        <v>2611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ht="15.75" hidden="1" customHeight="1" x14ac:dyDescent="0.25">
      <c r="A207" s="3"/>
      <c r="B207" s="3"/>
      <c r="C207" s="3"/>
      <c r="D207" s="3"/>
      <c r="E207" s="3"/>
      <c r="F207" s="3"/>
      <c r="G207" s="3"/>
      <c r="H207" s="3" t="s">
        <v>208</v>
      </c>
      <c r="I207" s="3" t="s">
        <v>116</v>
      </c>
      <c r="J207" s="2" t="s">
        <v>118</v>
      </c>
      <c r="K207" s="16" t="s">
        <v>761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ht="15.75" hidden="1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ht="15.75" customHeight="1" x14ac:dyDescent="0.25">
      <c r="A209" s="3"/>
      <c r="B209" s="3"/>
      <c r="C209" s="3"/>
      <c r="D209" s="3"/>
      <c r="E209" s="3"/>
      <c r="F209" s="3" t="s">
        <v>210</v>
      </c>
      <c r="G209" s="3" t="s">
        <v>209</v>
      </c>
      <c r="H209" s="3" t="s">
        <v>121</v>
      </c>
      <c r="I209" s="2" t="s">
        <v>250</v>
      </c>
      <c r="J209" s="2" t="s">
        <v>109</v>
      </c>
      <c r="L209" s="18" t="s">
        <v>2611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ht="15.75" customHeight="1" x14ac:dyDescent="0.25">
      <c r="A210" s="3"/>
      <c r="B210" s="3"/>
      <c r="C210" s="3"/>
      <c r="D210" s="3"/>
      <c r="E210" s="3"/>
      <c r="F210" s="3"/>
      <c r="G210" s="3"/>
      <c r="H210" s="3" t="s">
        <v>62</v>
      </c>
      <c r="I210" s="2" t="s">
        <v>249</v>
      </c>
      <c r="J210" s="3" t="s">
        <v>108</v>
      </c>
      <c r="L210" s="18" t="s">
        <v>2611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ht="15.75" hidden="1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ht="15.75" customHeight="1" x14ac:dyDescent="0.25">
      <c r="A212" s="3"/>
      <c r="B212" s="3"/>
      <c r="C212" s="3"/>
      <c r="D212" s="3"/>
      <c r="E212" s="3"/>
      <c r="F212" s="3" t="s">
        <v>211</v>
      </c>
      <c r="G212" s="3" t="s">
        <v>209</v>
      </c>
      <c r="H212" s="3" t="s">
        <v>49</v>
      </c>
      <c r="I212" s="2" t="s">
        <v>250</v>
      </c>
      <c r="J212" s="2" t="s">
        <v>109</v>
      </c>
      <c r="L212" s="18" t="s">
        <v>2611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</row>
    <row r="213" spans="1:41" ht="15.75" customHeight="1" x14ac:dyDescent="0.25">
      <c r="A213" s="3"/>
      <c r="B213" s="3"/>
      <c r="C213" s="3"/>
      <c r="D213" s="3"/>
      <c r="E213" s="3"/>
      <c r="F213" s="3"/>
      <c r="G213" s="3"/>
      <c r="H213" s="3" t="s">
        <v>62</v>
      </c>
      <c r="I213" s="2" t="s">
        <v>249</v>
      </c>
      <c r="J213" s="3" t="s">
        <v>108</v>
      </c>
      <c r="L213" s="18" t="s">
        <v>2611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</row>
    <row r="214" spans="1:41" ht="15.75" hidden="1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</row>
    <row r="215" spans="1:41" ht="15.75" customHeight="1" x14ac:dyDescent="0.25">
      <c r="A215" s="3"/>
      <c r="B215" s="3"/>
      <c r="C215" s="3"/>
      <c r="D215" s="3"/>
      <c r="E215" s="3"/>
      <c r="F215" s="3" t="s">
        <v>212</v>
      </c>
      <c r="G215" s="3" t="s">
        <v>213</v>
      </c>
      <c r="H215" s="3" t="s">
        <v>49</v>
      </c>
      <c r="I215" s="2" t="s">
        <v>250</v>
      </c>
      <c r="J215" s="2" t="s">
        <v>109</v>
      </c>
      <c r="L215" s="18" t="s">
        <v>2611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</row>
    <row r="216" spans="1:41" ht="15.75" customHeight="1" x14ac:dyDescent="0.25">
      <c r="A216" s="3"/>
      <c r="B216" s="3"/>
      <c r="C216" s="3"/>
      <c r="D216" s="3"/>
      <c r="E216" s="3"/>
      <c r="F216" s="3"/>
      <c r="G216" s="3"/>
      <c r="H216" s="3" t="s">
        <v>62</v>
      </c>
      <c r="I216" s="2" t="s">
        <v>249</v>
      </c>
      <c r="J216" s="3" t="s">
        <v>108</v>
      </c>
      <c r="L216" s="18" t="s">
        <v>2611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</row>
    <row r="217" spans="1:41" ht="15.75" hidden="1" customHeight="1" x14ac:dyDescent="0.25">
      <c r="A217" s="3"/>
      <c r="B217" s="3"/>
      <c r="C217" s="3"/>
      <c r="D217" s="3"/>
      <c r="E217" s="3"/>
      <c r="F217" s="3"/>
      <c r="G217" s="3"/>
      <c r="H217" s="3" t="s">
        <v>214</v>
      </c>
      <c r="I217" s="3" t="s">
        <v>205</v>
      </c>
      <c r="J217" s="2" t="s">
        <v>118</v>
      </c>
      <c r="K217" s="16" t="s">
        <v>761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</row>
    <row r="218" spans="1:41" ht="15.75" customHeight="1" x14ac:dyDescent="0.25">
      <c r="A218" s="3"/>
      <c r="B218" s="3"/>
      <c r="C218" s="3"/>
      <c r="D218" s="3"/>
      <c r="E218" s="3"/>
      <c r="F218" s="3"/>
      <c r="G218" s="3"/>
      <c r="H218" s="3" t="s">
        <v>1763</v>
      </c>
      <c r="I218" s="3"/>
      <c r="J218" s="2" t="s">
        <v>2098</v>
      </c>
      <c r="K218" s="16" t="s">
        <v>757</v>
      </c>
      <c r="L218" s="18" t="s">
        <v>2845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</row>
    <row r="219" spans="1:41" ht="15.75" customHeight="1" x14ac:dyDescent="0.25">
      <c r="A219" s="3"/>
      <c r="B219" s="3"/>
      <c r="C219" s="3"/>
      <c r="D219" s="3"/>
      <c r="E219" s="3"/>
      <c r="F219" s="3"/>
      <c r="G219" s="3"/>
      <c r="H219" s="3" t="s">
        <v>1764</v>
      </c>
      <c r="J219" s="3" t="s">
        <v>2097</v>
      </c>
      <c r="K219" s="16" t="s">
        <v>757</v>
      </c>
      <c r="L219" s="18" t="s">
        <v>2845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</row>
    <row r="220" spans="1:41" ht="15.75" hidden="1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</row>
    <row r="221" spans="1:41" ht="15.75" customHeight="1" x14ac:dyDescent="0.25">
      <c r="A221" s="3"/>
      <c r="B221" s="3"/>
      <c r="C221" s="3"/>
      <c r="D221" s="3"/>
      <c r="E221" s="3"/>
      <c r="F221" s="3" t="s">
        <v>215</v>
      </c>
      <c r="G221" s="3" t="s">
        <v>71</v>
      </c>
      <c r="H221" s="3" t="s">
        <v>48</v>
      </c>
      <c r="I221" s="3" t="s">
        <v>249</v>
      </c>
      <c r="J221" s="3" t="s">
        <v>110</v>
      </c>
      <c r="L221" s="18" t="s">
        <v>2611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</row>
    <row r="222" spans="1:41" ht="15.75" customHeight="1" x14ac:dyDescent="0.25">
      <c r="A222" s="3"/>
      <c r="B222" s="3"/>
      <c r="C222" s="3"/>
      <c r="D222" s="3"/>
      <c r="E222" s="3"/>
      <c r="F222" s="3"/>
      <c r="G222" s="3"/>
      <c r="H222" s="3" t="s">
        <v>63</v>
      </c>
      <c r="I222" s="3" t="s">
        <v>258</v>
      </c>
      <c r="J222" s="3" t="s">
        <v>153</v>
      </c>
      <c r="L222" s="18" t="s">
        <v>2611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ht="15.75" customHeight="1" x14ac:dyDescent="0.25">
      <c r="A223" s="3"/>
      <c r="B223" s="3"/>
      <c r="C223" s="3"/>
      <c r="D223" s="3"/>
      <c r="E223" s="3"/>
      <c r="F223" s="3"/>
      <c r="G223" s="3"/>
      <c r="H223" s="3" t="s">
        <v>48</v>
      </c>
      <c r="I223" s="3" t="s">
        <v>249</v>
      </c>
      <c r="J223" s="3" t="s">
        <v>110</v>
      </c>
      <c r="L223" s="18" t="s">
        <v>2611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ht="15.75" customHeight="1" x14ac:dyDescent="0.25">
      <c r="A224" s="3"/>
      <c r="B224" s="3"/>
      <c r="C224" s="3"/>
      <c r="D224" s="3"/>
      <c r="E224" s="3"/>
      <c r="F224" s="3"/>
      <c r="G224" s="3"/>
      <c r="H224" s="3" t="s">
        <v>63</v>
      </c>
      <c r="I224" s="3" t="s">
        <v>258</v>
      </c>
      <c r="J224" s="3" t="s">
        <v>153</v>
      </c>
      <c r="L224" s="18" t="s">
        <v>2611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ht="15.75" customHeight="1" x14ac:dyDescent="0.25">
      <c r="A225" s="3"/>
      <c r="B225" s="3"/>
      <c r="C225" s="3"/>
      <c r="D225" s="3"/>
      <c r="E225" s="3"/>
      <c r="F225" s="3"/>
      <c r="G225" s="3"/>
      <c r="H225" s="3" t="s">
        <v>62</v>
      </c>
      <c r="I225" s="2" t="s">
        <v>249</v>
      </c>
      <c r="J225" s="3" t="s">
        <v>108</v>
      </c>
      <c r="L225" s="18" t="s">
        <v>2611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ht="15.75" customHeight="1" x14ac:dyDescent="0.25">
      <c r="A226" s="3"/>
      <c r="B226" s="3"/>
      <c r="C226" s="3"/>
      <c r="D226" s="3"/>
      <c r="E226" s="3"/>
      <c r="F226" s="3"/>
      <c r="G226" s="3"/>
      <c r="H226" s="3" t="s">
        <v>52</v>
      </c>
      <c r="I226" s="3" t="s">
        <v>253</v>
      </c>
      <c r="J226" s="3" t="s">
        <v>153</v>
      </c>
      <c r="L226" s="18" t="s">
        <v>2611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ht="15.75" customHeight="1" x14ac:dyDescent="0.25">
      <c r="A227" s="3"/>
      <c r="B227" s="3"/>
      <c r="C227" s="3"/>
      <c r="D227" s="3"/>
      <c r="E227" s="3"/>
      <c r="F227" s="3"/>
      <c r="G227" s="3"/>
      <c r="H227" s="3" t="s">
        <v>48</v>
      </c>
      <c r="I227" s="3" t="s">
        <v>249</v>
      </c>
      <c r="J227" s="3" t="s">
        <v>110</v>
      </c>
      <c r="L227" s="18" t="s">
        <v>2611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ht="15.75" customHeight="1" x14ac:dyDescent="0.25">
      <c r="A228" s="3"/>
      <c r="B228" s="3"/>
      <c r="C228" s="3"/>
      <c r="D228" s="3"/>
      <c r="E228" s="3"/>
      <c r="F228" s="3"/>
      <c r="G228" s="3"/>
      <c r="H228" s="3" t="s">
        <v>63</v>
      </c>
      <c r="I228" s="3" t="s">
        <v>258</v>
      </c>
      <c r="J228" s="3" t="s">
        <v>153</v>
      </c>
      <c r="L228" s="18" t="s">
        <v>2611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ht="15.75" hidden="1" customHeight="1" x14ac:dyDescent="0.25">
      <c r="A229" s="3"/>
      <c r="B229" s="3"/>
      <c r="C229" s="3"/>
      <c r="D229" s="3"/>
      <c r="E229" s="3"/>
      <c r="F229" s="3"/>
      <c r="G229" s="3"/>
      <c r="H229" s="3" t="s">
        <v>135</v>
      </c>
      <c r="I229" s="3" t="s">
        <v>272</v>
      </c>
      <c r="J229" s="3" t="s">
        <v>177</v>
      </c>
      <c r="K229" s="16" t="s">
        <v>763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ht="15.75" hidden="1" customHeight="1" x14ac:dyDescent="0.25">
      <c r="A230" s="3"/>
      <c r="B230" s="3"/>
      <c r="C230" s="3"/>
      <c r="D230" s="3"/>
      <c r="E230" s="3"/>
      <c r="F230" s="3"/>
      <c r="G230" s="3"/>
      <c r="H230" s="3" t="s">
        <v>135</v>
      </c>
      <c r="I230" s="3" t="s">
        <v>273</v>
      </c>
      <c r="J230" s="3" t="s">
        <v>177</v>
      </c>
      <c r="K230" s="16" t="s">
        <v>763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ht="15.75" hidden="1" customHeight="1" x14ac:dyDescent="0.25">
      <c r="A231" s="3"/>
      <c r="B231" s="3"/>
      <c r="C231" s="3"/>
      <c r="D231" s="3"/>
      <c r="E231" s="3"/>
      <c r="F231" s="3"/>
      <c r="G231" s="3"/>
      <c r="H231" s="3" t="s">
        <v>135</v>
      </c>
      <c r="I231" s="3" t="s">
        <v>265</v>
      </c>
      <c r="J231" s="3" t="s">
        <v>177</v>
      </c>
      <c r="K231" s="16" t="s">
        <v>763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ht="15.75" hidden="1" customHeight="1" x14ac:dyDescent="0.25">
      <c r="A232" s="3"/>
      <c r="B232" s="3"/>
      <c r="C232" s="3"/>
      <c r="D232" s="3"/>
      <c r="E232" s="3"/>
      <c r="F232" s="3"/>
      <c r="G232" s="3"/>
      <c r="H232" s="3" t="s">
        <v>135</v>
      </c>
      <c r="I232" s="3" t="s">
        <v>274</v>
      </c>
      <c r="J232" s="3" t="s">
        <v>177</v>
      </c>
      <c r="K232" s="16" t="s">
        <v>763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</row>
    <row r="233" spans="1:41" ht="15.75" hidden="1" customHeight="1" x14ac:dyDescent="0.25">
      <c r="A233" s="3"/>
      <c r="B233" s="2"/>
      <c r="C233" s="2"/>
      <c r="D233" s="2"/>
      <c r="E233" s="2"/>
      <c r="F233" s="3"/>
      <c r="G233" s="3"/>
      <c r="H233" s="3" t="s">
        <v>135</v>
      </c>
      <c r="I233" s="3" t="s">
        <v>275</v>
      </c>
      <c r="J233" s="3" t="s">
        <v>177</v>
      </c>
      <c r="K233" s="16" t="s">
        <v>763</v>
      </c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</row>
    <row r="234" spans="1:41" ht="15.75" hidden="1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</row>
    <row r="235" spans="1:41" ht="15.75" customHeight="1" x14ac:dyDescent="0.25">
      <c r="A235" s="3"/>
      <c r="B235" s="3"/>
      <c r="C235" s="3"/>
      <c r="D235" s="3"/>
      <c r="E235" s="3"/>
      <c r="F235" s="3" t="s">
        <v>218</v>
      </c>
      <c r="G235" s="3" t="s">
        <v>219</v>
      </c>
      <c r="H235" s="3" t="s">
        <v>217</v>
      </c>
      <c r="I235" s="3" t="s">
        <v>276</v>
      </c>
      <c r="J235" s="3" t="s">
        <v>109</v>
      </c>
      <c r="L235" s="18" t="s">
        <v>2611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</row>
    <row r="236" spans="1:41" ht="15.75" hidden="1" customHeight="1" x14ac:dyDescent="0.25">
      <c r="A236" s="3"/>
      <c r="B236" s="3"/>
      <c r="C236" s="3"/>
      <c r="D236" s="3"/>
      <c r="E236" s="3"/>
      <c r="F236" s="3"/>
      <c r="G236" s="3"/>
      <c r="H236" s="3"/>
      <c r="I236" s="3" t="s">
        <v>259</v>
      </c>
      <c r="J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</row>
    <row r="237" spans="1:41" ht="15.75" customHeight="1" x14ac:dyDescent="0.25">
      <c r="A237" s="3"/>
      <c r="B237" s="3"/>
      <c r="C237" s="3"/>
      <c r="D237" s="3"/>
      <c r="E237" s="3"/>
      <c r="F237" s="3" t="s">
        <v>216</v>
      </c>
      <c r="G237" s="3" t="s">
        <v>220</v>
      </c>
      <c r="H237" s="3" t="s">
        <v>58</v>
      </c>
      <c r="I237" s="3" t="s">
        <v>253</v>
      </c>
      <c r="J237" s="3" t="s">
        <v>153</v>
      </c>
      <c r="L237" s="18" t="s">
        <v>2611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</row>
    <row r="238" spans="1:41" ht="15.75" hidden="1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</row>
    <row r="239" spans="1:41" ht="15.75" hidden="1" customHeight="1" x14ac:dyDescent="0.25">
      <c r="A239" s="3"/>
      <c r="B239" s="3"/>
      <c r="C239" s="3"/>
      <c r="D239" s="3"/>
      <c r="E239" s="3"/>
      <c r="F239" s="3" t="s">
        <v>221</v>
      </c>
      <c r="G239" s="3" t="s">
        <v>222</v>
      </c>
      <c r="H239" s="3" t="s">
        <v>223</v>
      </c>
      <c r="I239" s="3" t="s">
        <v>205</v>
      </c>
      <c r="J239" s="2" t="s">
        <v>118</v>
      </c>
      <c r="K239" s="16" t="s">
        <v>761</v>
      </c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</row>
    <row r="240" spans="1:41" ht="15.75" hidden="1" customHeight="1" x14ac:dyDescent="0.25">
      <c r="A240" s="3"/>
      <c r="B240" s="3"/>
      <c r="C240" s="3"/>
      <c r="D240" s="3"/>
      <c r="E240" s="3"/>
      <c r="F240" s="3"/>
      <c r="G240" s="3"/>
      <c r="H240" s="3" t="s">
        <v>224</v>
      </c>
      <c r="I240" s="3" t="s">
        <v>205</v>
      </c>
      <c r="J240" s="2" t="s">
        <v>118</v>
      </c>
      <c r="K240" s="16" t="s">
        <v>761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</row>
    <row r="241" spans="1:41" ht="15.75" customHeight="1" x14ac:dyDescent="0.25">
      <c r="A241" s="3"/>
      <c r="B241" s="3"/>
      <c r="C241" s="3"/>
      <c r="D241" s="3"/>
      <c r="E241" s="3"/>
      <c r="F241" s="3"/>
      <c r="G241" s="3"/>
      <c r="H241" s="3" t="s">
        <v>58</v>
      </c>
      <c r="I241" s="3" t="s">
        <v>253</v>
      </c>
      <c r="J241" s="3" t="s">
        <v>153</v>
      </c>
      <c r="L241" s="18" t="s">
        <v>2611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</row>
    <row r="242" spans="1:41" ht="15.75" customHeight="1" x14ac:dyDescent="0.25">
      <c r="A242" s="3"/>
      <c r="B242" s="3"/>
      <c r="C242" s="3"/>
      <c r="D242" s="3"/>
      <c r="E242" s="3"/>
      <c r="F242" s="3"/>
      <c r="G242" s="3"/>
      <c r="H242" s="3" t="s">
        <v>62</v>
      </c>
      <c r="I242" s="3" t="s">
        <v>249</v>
      </c>
      <c r="J242" s="3" t="s">
        <v>153</v>
      </c>
      <c r="L242" s="18" t="s">
        <v>2611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1" ht="15.75" hidden="1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1" ht="15.75" customHeight="1" x14ac:dyDescent="0.25">
      <c r="A244" s="3"/>
      <c r="B244" s="3"/>
      <c r="C244" s="3"/>
      <c r="D244" s="3"/>
      <c r="E244" s="3"/>
      <c r="F244" s="3" t="s">
        <v>225</v>
      </c>
      <c r="G244" s="3" t="s">
        <v>147</v>
      </c>
      <c r="H244" s="3" t="s">
        <v>59</v>
      </c>
      <c r="I244" s="3" t="s">
        <v>277</v>
      </c>
      <c r="J244" s="3" t="s">
        <v>109</v>
      </c>
      <c r="L244" s="18" t="s">
        <v>2611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1" ht="15.75" hidden="1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1" ht="15.75" customHeight="1" x14ac:dyDescent="0.25">
      <c r="A246" s="3"/>
      <c r="B246" s="3"/>
      <c r="C246" s="3"/>
      <c r="D246" s="3"/>
      <c r="E246" s="3"/>
      <c r="F246" s="3" t="s">
        <v>226</v>
      </c>
      <c r="G246" s="3" t="s">
        <v>207</v>
      </c>
      <c r="H246" s="3" t="s">
        <v>121</v>
      </c>
      <c r="I246" s="3" t="s">
        <v>250</v>
      </c>
      <c r="J246" s="3" t="s">
        <v>2615</v>
      </c>
      <c r="L246" s="18" t="s">
        <v>2611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1" ht="15.75" customHeight="1" x14ac:dyDescent="0.25">
      <c r="A247" s="3"/>
      <c r="B247" s="3"/>
      <c r="C247" s="3"/>
      <c r="D247" s="3"/>
      <c r="E247" s="3"/>
      <c r="F247" s="3"/>
      <c r="G247" s="3"/>
      <c r="H247" s="3" t="s">
        <v>52</v>
      </c>
      <c r="I247" s="3" t="s">
        <v>253</v>
      </c>
      <c r="J247" s="3" t="s">
        <v>153</v>
      </c>
      <c r="L247" s="18" t="s">
        <v>2611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1" ht="15.75" hidden="1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1" ht="15.75" customHeight="1" x14ac:dyDescent="0.25">
      <c r="A249" s="3"/>
      <c r="B249" s="3"/>
      <c r="C249" s="3"/>
      <c r="D249" s="3"/>
      <c r="E249" s="3"/>
      <c r="F249" s="3" t="s">
        <v>144</v>
      </c>
      <c r="G249" s="3" t="s">
        <v>209</v>
      </c>
      <c r="H249" s="3" t="s">
        <v>49</v>
      </c>
      <c r="I249" s="2" t="s">
        <v>250</v>
      </c>
      <c r="J249" s="3" t="s">
        <v>109</v>
      </c>
      <c r="L249" s="18" t="s">
        <v>2611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1" ht="15.75" customHeight="1" x14ac:dyDescent="0.25">
      <c r="A250" s="3"/>
      <c r="B250" s="3"/>
      <c r="C250" s="3"/>
      <c r="D250" s="3"/>
      <c r="E250" s="3"/>
      <c r="F250" s="3"/>
      <c r="G250" s="3"/>
      <c r="H250" s="3" t="s">
        <v>62</v>
      </c>
      <c r="I250" s="2" t="s">
        <v>249</v>
      </c>
      <c r="J250" s="3" t="s">
        <v>153</v>
      </c>
      <c r="L250" s="18" t="s">
        <v>2611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1" ht="15.75" hidden="1" customHeight="1" x14ac:dyDescent="0.25">
      <c r="A251" s="3"/>
      <c r="B251" s="3"/>
      <c r="C251" s="3"/>
      <c r="D251" s="3"/>
      <c r="E251" s="3"/>
      <c r="F251" s="3"/>
      <c r="G251" s="3"/>
      <c r="H251" s="3" t="s">
        <v>227</v>
      </c>
      <c r="I251" s="3" t="s">
        <v>228</v>
      </c>
      <c r="J251" s="2" t="s">
        <v>118</v>
      </c>
      <c r="K251" s="16" t="s">
        <v>761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1" ht="15.75" hidden="1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</row>
    <row r="253" spans="1:41" ht="15.75" customHeight="1" x14ac:dyDescent="0.25">
      <c r="A253" s="3"/>
      <c r="B253" s="3"/>
      <c r="C253" s="3"/>
      <c r="D253" s="3"/>
      <c r="E253" s="3"/>
      <c r="F253" s="3" t="s">
        <v>229</v>
      </c>
      <c r="G253" s="3" t="s">
        <v>207</v>
      </c>
      <c r="H253" s="3" t="s">
        <v>49</v>
      </c>
      <c r="I253" s="2" t="s">
        <v>250</v>
      </c>
      <c r="J253" s="3" t="s">
        <v>109</v>
      </c>
      <c r="L253" s="18" t="s">
        <v>2611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</row>
    <row r="254" spans="1:41" ht="15.75" customHeight="1" x14ac:dyDescent="0.25">
      <c r="A254" s="3"/>
      <c r="B254" s="3"/>
      <c r="C254" s="3"/>
      <c r="D254" s="3"/>
      <c r="E254" s="3"/>
      <c r="F254" s="3"/>
      <c r="G254" s="3"/>
      <c r="H254" s="3" t="s">
        <v>63</v>
      </c>
      <c r="I254" s="3" t="s">
        <v>258</v>
      </c>
      <c r="J254" s="3" t="s">
        <v>153</v>
      </c>
      <c r="L254" s="18" t="s">
        <v>2611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</row>
    <row r="255" spans="1:41" ht="15.75" hidden="1" customHeight="1" x14ac:dyDescent="0.25">
      <c r="A255" s="3"/>
      <c r="B255" s="3"/>
      <c r="C255" s="3"/>
      <c r="D255" s="3"/>
      <c r="E255" s="3"/>
      <c r="F255" s="3"/>
      <c r="G255" s="3"/>
      <c r="H255" s="3" t="s">
        <v>93</v>
      </c>
      <c r="I255" s="3" t="s">
        <v>2855</v>
      </c>
      <c r="J255" s="3" t="s">
        <v>2856</v>
      </c>
      <c r="K255" s="16" t="s">
        <v>760</v>
      </c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</row>
    <row r="256" spans="1:41" ht="15.75" hidden="1" customHeight="1" x14ac:dyDescent="0.25">
      <c r="A256" s="3"/>
      <c r="B256" s="3"/>
      <c r="C256" s="3"/>
      <c r="D256" s="3"/>
      <c r="E256" s="3"/>
      <c r="F256" s="3"/>
      <c r="G256" s="3"/>
      <c r="H256" s="3" t="s">
        <v>93</v>
      </c>
      <c r="I256" s="3" t="s">
        <v>830</v>
      </c>
      <c r="J256" s="3" t="s">
        <v>2856</v>
      </c>
      <c r="K256" s="16" t="s">
        <v>760</v>
      </c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</row>
    <row r="257" spans="1:41" ht="15.75" hidden="1" customHeight="1" x14ac:dyDescent="0.25">
      <c r="A257" s="3"/>
      <c r="B257" s="3"/>
      <c r="C257" s="3"/>
      <c r="D257" s="3"/>
      <c r="E257" s="3"/>
      <c r="F257" s="3"/>
      <c r="G257" s="3"/>
      <c r="H257" s="3" t="s">
        <v>135</v>
      </c>
      <c r="I257" s="3" t="s">
        <v>278</v>
      </c>
      <c r="J257" s="3" t="s">
        <v>177</v>
      </c>
      <c r="K257" s="16" t="s">
        <v>763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</row>
    <row r="258" spans="1:41" ht="15.75" hidden="1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</row>
    <row r="259" spans="1:41" ht="15.75" customHeight="1" x14ac:dyDescent="0.25">
      <c r="A259" s="3"/>
      <c r="B259" s="3"/>
      <c r="C259" s="3"/>
      <c r="D259" s="3"/>
      <c r="E259" s="3"/>
      <c r="F259" s="3" t="s">
        <v>230</v>
      </c>
      <c r="G259" s="3" t="s">
        <v>202</v>
      </c>
      <c r="H259" s="3" t="s">
        <v>49</v>
      </c>
      <c r="I259" s="2" t="s">
        <v>250</v>
      </c>
      <c r="J259" s="3" t="s">
        <v>111</v>
      </c>
      <c r="L259" s="18" t="s">
        <v>2611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</row>
    <row r="260" spans="1:41" ht="15.75" customHeight="1" x14ac:dyDescent="0.25">
      <c r="A260" s="3"/>
      <c r="B260" s="3"/>
      <c r="C260" s="3"/>
      <c r="D260" s="3"/>
      <c r="E260" s="3"/>
      <c r="F260" s="3"/>
      <c r="G260" s="3"/>
      <c r="H260" s="3" t="s">
        <v>62</v>
      </c>
      <c r="I260" s="2" t="s">
        <v>249</v>
      </c>
      <c r="J260" s="3" t="s">
        <v>108</v>
      </c>
      <c r="L260" s="18" t="s">
        <v>2611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</row>
    <row r="261" spans="1:41" ht="15.75" hidden="1" customHeight="1" x14ac:dyDescent="0.25">
      <c r="A261" s="3"/>
      <c r="B261" s="3"/>
      <c r="C261" s="3"/>
      <c r="D261" s="3"/>
      <c r="E261" s="3"/>
      <c r="F261" s="3"/>
      <c r="G261" s="3"/>
      <c r="H261" s="3" t="s">
        <v>231</v>
      </c>
      <c r="I261" s="3" t="s">
        <v>205</v>
      </c>
      <c r="J261" s="2" t="s">
        <v>118</v>
      </c>
      <c r="K261" s="16" t="s">
        <v>761</v>
      </c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</row>
    <row r="262" spans="1:41" ht="15.75" hidden="1" customHeight="1" x14ac:dyDescent="0.25">
      <c r="A262" s="3"/>
      <c r="B262" s="3"/>
      <c r="C262" s="3"/>
      <c r="D262" s="3"/>
      <c r="E262" s="3"/>
      <c r="F262" s="3"/>
      <c r="G262" s="3"/>
      <c r="H262" s="3" t="s">
        <v>232</v>
      </c>
      <c r="I262" s="3" t="s">
        <v>263</v>
      </c>
      <c r="J262" s="3" t="s">
        <v>138</v>
      </c>
      <c r="K262" s="16" t="str">
        <f>att</f>
        <v xml:space="preserve">Attenuator QA Checklist 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</row>
    <row r="263" spans="1:41" ht="15.75" hidden="1" customHeight="1" x14ac:dyDescent="0.25">
      <c r="A263" s="3"/>
      <c r="B263" s="3"/>
      <c r="C263" s="3"/>
      <c r="D263" s="3"/>
      <c r="E263" s="3"/>
      <c r="F263" s="3"/>
      <c r="G263" s="3"/>
      <c r="H263" s="3" t="s">
        <v>135</v>
      </c>
      <c r="I263" s="3" t="s">
        <v>286</v>
      </c>
      <c r="J263" s="3" t="s">
        <v>177</v>
      </c>
      <c r="K263" s="16" t="s">
        <v>763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</row>
    <row r="264" spans="1:41" ht="15.75" hidden="1" customHeight="1" x14ac:dyDescent="0.25">
      <c r="A264" s="3"/>
      <c r="B264" s="3"/>
      <c r="C264" s="3"/>
      <c r="D264" s="3"/>
      <c r="E264" s="3"/>
      <c r="F264" s="3"/>
      <c r="G264" s="3"/>
      <c r="H264" s="3" t="s">
        <v>135</v>
      </c>
      <c r="I264" s="3" t="s">
        <v>286</v>
      </c>
      <c r="J264" s="3" t="s">
        <v>177</v>
      </c>
      <c r="K264" s="16" t="s">
        <v>763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</row>
    <row r="265" spans="1:41" ht="15.75" hidden="1" customHeight="1" x14ac:dyDescent="0.25">
      <c r="A265" s="3"/>
      <c r="B265" s="3"/>
      <c r="C265" s="3"/>
      <c r="D265" s="3"/>
      <c r="E265" s="3"/>
      <c r="F265" s="3"/>
      <c r="G265" s="3"/>
      <c r="H265" s="3" t="s">
        <v>135</v>
      </c>
      <c r="I265" s="3" t="s">
        <v>287</v>
      </c>
      <c r="J265" s="3" t="s">
        <v>177</v>
      </c>
      <c r="K265" s="16" t="s">
        <v>763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</row>
    <row r="266" spans="1:41" ht="15.75" hidden="1" customHeight="1" x14ac:dyDescent="0.25">
      <c r="A266" s="3"/>
      <c r="B266" s="3"/>
      <c r="C266" s="3"/>
      <c r="D266" s="3"/>
      <c r="E266" s="3"/>
      <c r="F266" s="3"/>
      <c r="G266" s="3"/>
      <c r="H266" s="3" t="s">
        <v>135</v>
      </c>
      <c r="I266" s="3" t="s">
        <v>280</v>
      </c>
      <c r="J266" s="3" t="s">
        <v>177</v>
      </c>
      <c r="K266" s="16" t="s">
        <v>763</v>
      </c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</row>
    <row r="267" spans="1:41" ht="15.75" hidden="1" customHeight="1" x14ac:dyDescent="0.25">
      <c r="A267" s="3"/>
      <c r="B267" s="3"/>
      <c r="C267" s="3"/>
      <c r="D267" s="3"/>
      <c r="E267" s="3"/>
      <c r="F267" s="3"/>
      <c r="G267" s="3"/>
      <c r="H267" s="3" t="s">
        <v>93</v>
      </c>
      <c r="I267" s="3" t="s">
        <v>288</v>
      </c>
      <c r="J267" s="3" t="s">
        <v>94</v>
      </c>
      <c r="K267" s="16" t="s">
        <v>760</v>
      </c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</row>
    <row r="268" spans="1:41" ht="15.75" hidden="1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</row>
    <row r="269" spans="1:41" ht="15.75" customHeight="1" x14ac:dyDescent="0.25">
      <c r="A269" s="3"/>
      <c r="B269" s="3"/>
      <c r="C269" s="3"/>
      <c r="D269" s="3"/>
      <c r="E269" s="3"/>
      <c r="F269" s="3" t="s">
        <v>234</v>
      </c>
      <c r="G269" s="3" t="s">
        <v>896</v>
      </c>
      <c r="H269" s="3" t="s">
        <v>51</v>
      </c>
      <c r="I269" s="2" t="s">
        <v>252</v>
      </c>
      <c r="J269" s="3" t="s">
        <v>111</v>
      </c>
      <c r="L269" s="18" t="s">
        <v>2611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</row>
    <row r="270" spans="1:41" ht="15.75" hidden="1" customHeight="1" x14ac:dyDescent="0.25">
      <c r="A270" s="3"/>
      <c r="B270" s="3"/>
      <c r="C270" s="3"/>
      <c r="D270" s="3"/>
      <c r="E270" s="3"/>
      <c r="F270" s="3"/>
      <c r="G270" s="3"/>
      <c r="H270" s="3" t="s">
        <v>235</v>
      </c>
      <c r="I270" s="3" t="s">
        <v>263</v>
      </c>
      <c r="J270" s="3" t="s">
        <v>236</v>
      </c>
      <c r="K270" s="16" t="s">
        <v>762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</row>
    <row r="271" spans="1:41" ht="15.75" hidden="1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</row>
    <row r="272" spans="1:41" ht="15.75" customHeight="1" x14ac:dyDescent="0.25">
      <c r="A272" s="3"/>
      <c r="B272" s="3"/>
      <c r="C272" s="3"/>
      <c r="D272" s="3"/>
      <c r="E272" s="3"/>
      <c r="F272" s="3" t="s">
        <v>237</v>
      </c>
      <c r="G272" s="3" t="s">
        <v>71</v>
      </c>
      <c r="H272" s="3" t="s">
        <v>62</v>
      </c>
      <c r="I272" s="3" t="s">
        <v>249</v>
      </c>
      <c r="J272" s="3" t="s">
        <v>153</v>
      </c>
      <c r="L272" s="18" t="s">
        <v>2611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</row>
    <row r="273" spans="1:41" ht="15.75" customHeight="1" x14ac:dyDescent="0.25">
      <c r="A273" s="3"/>
      <c r="B273" s="3"/>
      <c r="C273" s="3"/>
      <c r="D273" s="3"/>
      <c r="E273" s="3"/>
      <c r="F273" s="3"/>
      <c r="G273" s="3"/>
      <c r="H273" s="3" t="s">
        <v>48</v>
      </c>
      <c r="I273" s="3" t="s">
        <v>249</v>
      </c>
      <c r="J273" s="3" t="s">
        <v>110</v>
      </c>
      <c r="L273" s="18" t="s">
        <v>2611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</row>
    <row r="274" spans="1:41" ht="15.75" customHeight="1" x14ac:dyDescent="0.25">
      <c r="A274" s="3"/>
      <c r="B274" s="3"/>
      <c r="C274" s="3"/>
      <c r="D274" s="3"/>
      <c r="E274" s="3"/>
      <c r="F274" s="3"/>
      <c r="G274" s="3"/>
      <c r="H274" s="3" t="s">
        <v>62</v>
      </c>
      <c r="I274" s="3" t="s">
        <v>249</v>
      </c>
      <c r="J274" s="3" t="s">
        <v>153</v>
      </c>
      <c r="L274" s="18" t="s">
        <v>2611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</row>
    <row r="275" spans="1:41" ht="15.75" customHeight="1" x14ac:dyDescent="0.25">
      <c r="A275" s="3"/>
      <c r="B275" s="3"/>
      <c r="C275" s="3"/>
      <c r="D275" s="3"/>
      <c r="E275" s="3"/>
      <c r="F275" s="3"/>
      <c r="G275" s="3"/>
      <c r="H275" s="3" t="s">
        <v>62</v>
      </c>
      <c r="I275" s="3" t="s">
        <v>249</v>
      </c>
      <c r="J275" s="3" t="s">
        <v>153</v>
      </c>
      <c r="L275" s="18" t="s">
        <v>2611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</row>
    <row r="276" spans="1:41" ht="15.75" customHeight="1" x14ac:dyDescent="0.25">
      <c r="A276" s="3"/>
      <c r="B276" s="3"/>
      <c r="C276" s="3"/>
      <c r="D276" s="3"/>
      <c r="E276" s="3"/>
      <c r="F276" s="3"/>
      <c r="G276" s="3"/>
      <c r="H276" s="3" t="s">
        <v>62</v>
      </c>
      <c r="I276" s="3" t="s">
        <v>249</v>
      </c>
      <c r="J276" s="3" t="s">
        <v>153</v>
      </c>
      <c r="L276" s="18" t="s">
        <v>2611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</row>
    <row r="277" spans="1:41" ht="15.75" customHeight="1" x14ac:dyDescent="0.25">
      <c r="A277" s="3"/>
      <c r="B277" s="3"/>
      <c r="C277" s="3"/>
      <c r="D277" s="3"/>
      <c r="E277" s="3"/>
      <c r="F277" s="3"/>
      <c r="G277" s="3"/>
      <c r="H277" s="3" t="s">
        <v>52</v>
      </c>
      <c r="I277" s="3" t="s">
        <v>253</v>
      </c>
      <c r="J277" s="3" t="s">
        <v>153</v>
      </c>
      <c r="L277" s="18" t="s">
        <v>2611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</row>
    <row r="278" spans="1:41" ht="15.75" customHeight="1" x14ac:dyDescent="0.25">
      <c r="A278" s="3"/>
      <c r="B278" s="3"/>
      <c r="C278" s="3"/>
      <c r="D278" s="3"/>
      <c r="E278" s="3"/>
      <c r="F278" s="3"/>
      <c r="G278" s="3"/>
      <c r="H278" s="3" t="s">
        <v>62</v>
      </c>
      <c r="I278" s="3" t="s">
        <v>249</v>
      </c>
      <c r="J278" s="3" t="s">
        <v>153</v>
      </c>
      <c r="L278" s="18" t="s">
        <v>2611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</row>
    <row r="279" spans="1:41" ht="15.75" customHeight="1" x14ac:dyDescent="0.25">
      <c r="A279" s="3"/>
      <c r="B279" s="3"/>
      <c r="C279" s="3"/>
      <c r="D279" s="3"/>
      <c r="E279" s="3"/>
      <c r="F279" s="3"/>
      <c r="G279" s="3"/>
      <c r="H279" s="3" t="s">
        <v>238</v>
      </c>
      <c r="I279" s="3" t="s">
        <v>240</v>
      </c>
      <c r="J279" s="3" t="s">
        <v>172</v>
      </c>
      <c r="K279" s="16" t="s">
        <v>765</v>
      </c>
      <c r="L279" s="18" t="str">
        <f>FCUA</f>
        <v xml:space="preserve">FCU Template 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</row>
    <row r="280" spans="1:41" ht="15.75" hidden="1" customHeight="1" x14ac:dyDescent="0.25">
      <c r="A280" s="3"/>
      <c r="B280" s="3"/>
      <c r="C280" s="3"/>
      <c r="D280" s="3"/>
      <c r="E280" s="3"/>
      <c r="F280" s="3"/>
      <c r="G280" s="3"/>
      <c r="H280" s="3" t="s">
        <v>239</v>
      </c>
      <c r="I280" s="3" t="s">
        <v>129</v>
      </c>
      <c r="J280" s="2" t="s">
        <v>118</v>
      </c>
      <c r="K280" s="16" t="s">
        <v>761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</row>
    <row r="281" spans="1:41" ht="15.75" hidden="1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</row>
    <row r="282" spans="1:41" ht="15.75" customHeight="1" x14ac:dyDescent="0.25">
      <c r="A282" s="3"/>
      <c r="B282" s="3"/>
      <c r="C282" s="3"/>
      <c r="D282" s="3"/>
      <c r="E282" s="3"/>
      <c r="F282" s="3" t="s">
        <v>241</v>
      </c>
      <c r="G282" s="3" t="s">
        <v>242</v>
      </c>
      <c r="H282" s="3" t="s">
        <v>145</v>
      </c>
      <c r="I282" s="3" t="s">
        <v>254</v>
      </c>
      <c r="J282" s="3" t="s">
        <v>153</v>
      </c>
      <c r="L282" s="18" t="s">
        <v>2611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</row>
    <row r="283" spans="1:41" ht="15.75" hidden="1" customHeight="1" x14ac:dyDescent="0.25">
      <c r="A283" s="3"/>
      <c r="B283" s="3"/>
      <c r="C283" s="3"/>
      <c r="D283" s="3"/>
      <c r="E283" s="3"/>
      <c r="F283" s="3"/>
      <c r="G283" s="3"/>
      <c r="H283" s="3" t="s">
        <v>246</v>
      </c>
      <c r="I283" s="3" t="s">
        <v>137</v>
      </c>
      <c r="J283" s="2" t="s">
        <v>118</v>
      </c>
      <c r="K283" s="16" t="s">
        <v>761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</row>
    <row r="284" spans="1:41" ht="15.75" hidden="1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</row>
    <row r="285" spans="1:41" ht="15.75" customHeight="1" x14ac:dyDescent="0.25">
      <c r="A285" s="3"/>
      <c r="B285" s="3"/>
      <c r="C285" s="3"/>
      <c r="D285" s="3"/>
      <c r="E285" s="3"/>
      <c r="F285" s="3" t="s">
        <v>243</v>
      </c>
      <c r="G285" s="3" t="s">
        <v>671</v>
      </c>
      <c r="H285" s="3" t="s">
        <v>145</v>
      </c>
      <c r="I285" s="3" t="s">
        <v>254</v>
      </c>
      <c r="J285" s="3" t="s">
        <v>153</v>
      </c>
      <c r="L285" s="18" t="s">
        <v>2611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</row>
    <row r="286" spans="1:41" ht="15.75" customHeight="1" x14ac:dyDescent="0.25">
      <c r="A286" s="3"/>
      <c r="B286" s="3"/>
      <c r="C286" s="3"/>
      <c r="D286" s="3"/>
      <c r="E286" s="3"/>
      <c r="F286" s="3"/>
      <c r="G286" s="3"/>
      <c r="H286" s="3" t="s">
        <v>57</v>
      </c>
      <c r="I286" s="3" t="s">
        <v>254</v>
      </c>
      <c r="J286" s="3" t="s">
        <v>153</v>
      </c>
      <c r="L286" s="18" t="s">
        <v>2611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</row>
    <row r="287" spans="1:41" ht="15.75" hidden="1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</row>
    <row r="288" spans="1:41" ht="15.75" customHeight="1" x14ac:dyDescent="0.25">
      <c r="A288" s="3"/>
      <c r="B288" s="3"/>
      <c r="C288" s="3"/>
      <c r="D288" s="3"/>
      <c r="E288" s="3"/>
      <c r="F288" s="3" t="s">
        <v>244</v>
      </c>
      <c r="G288" s="3" t="s">
        <v>245</v>
      </c>
      <c r="H288" s="3" t="s">
        <v>121</v>
      </c>
      <c r="I288" s="2" t="s">
        <v>250</v>
      </c>
      <c r="J288" s="3" t="s">
        <v>109</v>
      </c>
      <c r="L288" s="18" t="s">
        <v>2611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</row>
    <row r="289" spans="1:41" ht="15.75" customHeight="1" x14ac:dyDescent="0.25">
      <c r="A289" s="3"/>
      <c r="B289" s="3"/>
      <c r="C289" s="3"/>
      <c r="D289" s="3"/>
      <c r="E289" s="3"/>
      <c r="F289" s="3"/>
      <c r="G289" s="3"/>
      <c r="H289" s="3" t="s">
        <v>58</v>
      </c>
      <c r="I289" s="2" t="s">
        <v>253</v>
      </c>
      <c r="J289" s="3" t="s">
        <v>153</v>
      </c>
      <c r="L289" s="18" t="s">
        <v>2611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</row>
    <row r="290" spans="1:41" ht="15.75" hidden="1" customHeight="1" x14ac:dyDescent="0.25">
      <c r="A290" s="3"/>
      <c r="B290" s="3"/>
      <c r="C290" s="3"/>
      <c r="D290" s="3"/>
      <c r="E290" s="3"/>
      <c r="F290" s="3"/>
      <c r="G290" s="3"/>
      <c r="H290" s="3" t="s">
        <v>135</v>
      </c>
      <c r="I290" s="3" t="s">
        <v>279</v>
      </c>
      <c r="J290" s="3" t="s">
        <v>177</v>
      </c>
      <c r="K290" s="16" t="s">
        <v>763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</row>
    <row r="291" spans="1:41" ht="15.75" hidden="1" customHeight="1" x14ac:dyDescent="0.25">
      <c r="A291" s="3"/>
      <c r="B291" s="3"/>
      <c r="C291" s="3"/>
      <c r="D291" s="3"/>
      <c r="E291" s="3"/>
      <c r="F291" s="3"/>
      <c r="G291" s="3"/>
      <c r="H291" s="3" t="s">
        <v>135</v>
      </c>
      <c r="I291" s="3" t="s">
        <v>280</v>
      </c>
      <c r="J291" s="3" t="s">
        <v>177</v>
      </c>
      <c r="K291" s="16" t="s">
        <v>763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</row>
    <row r="292" spans="1:41" ht="15.75" hidden="1" customHeight="1" x14ac:dyDescent="0.25">
      <c r="A292" s="3"/>
      <c r="B292" s="3"/>
      <c r="C292" s="3"/>
      <c r="D292" s="3"/>
      <c r="E292" s="3"/>
      <c r="F292" s="3"/>
      <c r="G292" s="3"/>
      <c r="H292" s="3" t="s">
        <v>135</v>
      </c>
      <c r="I292" s="3" t="s">
        <v>275</v>
      </c>
      <c r="J292" s="3" t="s">
        <v>177</v>
      </c>
      <c r="K292" s="16" t="s">
        <v>763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</row>
    <row r="293" spans="1:41" ht="15.75" hidden="1" customHeight="1" x14ac:dyDescent="0.25">
      <c r="A293" s="3"/>
      <c r="B293" s="3"/>
      <c r="C293" s="3"/>
      <c r="D293" s="3"/>
      <c r="E293" s="3"/>
      <c r="F293" s="3"/>
      <c r="G293" s="3"/>
      <c r="H293" s="3" t="s">
        <v>135</v>
      </c>
      <c r="I293" s="3" t="s">
        <v>281</v>
      </c>
      <c r="J293" s="3" t="s">
        <v>177</v>
      </c>
      <c r="K293" s="16" t="s">
        <v>763</v>
      </c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</row>
    <row r="294" spans="1:41" ht="15.75" hidden="1" customHeight="1" x14ac:dyDescent="0.25">
      <c r="A294" s="3"/>
      <c r="B294" s="3"/>
      <c r="C294" s="3"/>
      <c r="D294" s="3"/>
      <c r="E294" s="3"/>
      <c r="F294" s="3"/>
      <c r="G294" s="3"/>
      <c r="H294" s="3" t="s">
        <v>135</v>
      </c>
      <c r="I294" s="3" t="s">
        <v>282</v>
      </c>
      <c r="J294" s="3" t="s">
        <v>177</v>
      </c>
      <c r="K294" s="16" t="s">
        <v>763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</row>
    <row r="295" spans="1:41" ht="15.75" hidden="1" customHeight="1" x14ac:dyDescent="0.25">
      <c r="A295" s="3"/>
      <c r="B295" s="3"/>
      <c r="C295" s="3"/>
      <c r="D295" s="3"/>
      <c r="E295" s="3"/>
      <c r="F295" s="3"/>
      <c r="G295" s="3"/>
      <c r="H295" s="3" t="s">
        <v>93</v>
      </c>
      <c r="I295" s="3" t="s">
        <v>260</v>
      </c>
      <c r="J295" s="3" t="s">
        <v>94</v>
      </c>
      <c r="K295" s="16" t="s">
        <v>760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</row>
    <row r="296" spans="1:41" ht="15.75" hidden="1" customHeight="1" x14ac:dyDescent="0.25">
      <c r="A296" s="3"/>
      <c r="B296" s="3"/>
      <c r="C296" s="3"/>
      <c r="D296" s="3"/>
      <c r="E296" s="3"/>
      <c r="F296" s="3"/>
      <c r="G296" s="3"/>
      <c r="H296" s="3" t="s">
        <v>93</v>
      </c>
      <c r="I296" s="3" t="s">
        <v>283</v>
      </c>
      <c r="J296" s="3" t="s">
        <v>94</v>
      </c>
      <c r="K296" s="16" t="s">
        <v>760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</row>
    <row r="297" spans="1:41" ht="15.75" hidden="1" customHeight="1" x14ac:dyDescent="0.25">
      <c r="A297" s="3"/>
      <c r="B297" s="3"/>
      <c r="C297" s="3"/>
      <c r="D297" s="3"/>
      <c r="E297" s="3"/>
      <c r="F297" s="3"/>
      <c r="G297" s="3"/>
      <c r="H297" s="3" t="s">
        <v>93</v>
      </c>
      <c r="I297" s="3" t="s">
        <v>284</v>
      </c>
      <c r="J297" s="3" t="s">
        <v>94</v>
      </c>
      <c r="K297" s="16" t="s">
        <v>760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</row>
    <row r="298" spans="1:41" ht="15.75" hidden="1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</row>
    <row r="299" spans="1:41" ht="15.75" hidden="1" customHeight="1" x14ac:dyDescent="0.25">
      <c r="A299" s="3"/>
      <c r="B299" s="3"/>
      <c r="C299" s="3"/>
      <c r="D299" s="3"/>
      <c r="E299" s="3"/>
      <c r="F299" s="3" t="s">
        <v>247</v>
      </c>
      <c r="G299" s="3" t="s">
        <v>209</v>
      </c>
      <c r="H299" s="3" t="s">
        <v>135</v>
      </c>
      <c r="I299" s="3" t="s">
        <v>282</v>
      </c>
      <c r="J299" s="3" t="s">
        <v>177</v>
      </c>
      <c r="K299" s="16" t="s">
        <v>763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</row>
    <row r="300" spans="1:41" ht="15.75" hidden="1" customHeight="1" x14ac:dyDescent="0.25">
      <c r="A300" s="3"/>
      <c r="B300" s="3"/>
      <c r="C300" s="3"/>
      <c r="D300" s="3"/>
      <c r="E300" s="3"/>
      <c r="F300" s="3"/>
      <c r="G300" s="3"/>
      <c r="H300" s="3" t="s">
        <v>93</v>
      </c>
      <c r="I300" s="3" t="s">
        <v>285</v>
      </c>
      <c r="J300" s="3" t="s">
        <v>94</v>
      </c>
      <c r="K300" s="16" t="s">
        <v>760</v>
      </c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</row>
    <row r="301" spans="1:41" ht="15.75" customHeight="1" x14ac:dyDescent="0.25">
      <c r="A301" s="3"/>
      <c r="B301" s="3"/>
      <c r="C301" s="3"/>
      <c r="D301" s="3"/>
      <c r="E301" s="3"/>
      <c r="F301" s="3"/>
      <c r="G301" s="3"/>
      <c r="H301" s="3" t="s">
        <v>49</v>
      </c>
      <c r="I301" s="2" t="s">
        <v>250</v>
      </c>
      <c r="J301" s="3" t="s">
        <v>111</v>
      </c>
      <c r="L301" s="18" t="s">
        <v>2611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</row>
    <row r="302" spans="1:41" ht="15.75" hidden="1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</row>
    <row r="303" spans="1:41" ht="15.75" customHeight="1" x14ac:dyDescent="0.25">
      <c r="A303" s="3"/>
      <c r="B303" s="3"/>
      <c r="C303" s="3"/>
      <c r="D303" s="3"/>
      <c r="E303" s="3"/>
      <c r="F303" s="3" t="s">
        <v>289</v>
      </c>
      <c r="G303" s="3" t="s">
        <v>209</v>
      </c>
      <c r="H303" s="3" t="s">
        <v>49</v>
      </c>
      <c r="I303" s="2" t="s">
        <v>250</v>
      </c>
      <c r="J303" s="3" t="s">
        <v>111</v>
      </c>
      <c r="L303" s="18" t="s">
        <v>2611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</row>
    <row r="304" spans="1:41" ht="15.75" customHeight="1" x14ac:dyDescent="0.25">
      <c r="A304" s="3"/>
      <c r="B304" s="3"/>
      <c r="C304" s="3"/>
      <c r="D304" s="3"/>
      <c r="E304" s="3"/>
      <c r="F304" s="3"/>
      <c r="G304" s="3"/>
      <c r="H304" s="3" t="s">
        <v>62</v>
      </c>
      <c r="I304" s="3" t="s">
        <v>249</v>
      </c>
      <c r="J304" s="3" t="s">
        <v>153</v>
      </c>
      <c r="L304" s="18" t="s">
        <v>2611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</row>
    <row r="305" spans="1:41" ht="15.75" hidden="1" customHeight="1" x14ac:dyDescent="0.25">
      <c r="A305" s="3"/>
      <c r="B305" s="3"/>
      <c r="C305" s="3"/>
      <c r="D305" s="3"/>
      <c r="E305" s="3"/>
      <c r="F305" s="3"/>
      <c r="G305" s="3"/>
      <c r="H305" s="3" t="s">
        <v>135</v>
      </c>
      <c r="I305" s="3" t="s">
        <v>290</v>
      </c>
      <c r="J305" s="3" t="s">
        <v>2854</v>
      </c>
      <c r="K305" s="16" t="s">
        <v>763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</row>
    <row r="306" spans="1:41" ht="15.75" hidden="1" customHeight="1" x14ac:dyDescent="0.25">
      <c r="A306" s="3"/>
      <c r="B306" s="3"/>
      <c r="C306" s="3"/>
      <c r="D306" s="3"/>
      <c r="E306" s="3"/>
      <c r="F306" s="3"/>
      <c r="G306" s="3"/>
      <c r="H306" s="3" t="s">
        <v>93</v>
      </c>
      <c r="I306" s="3" t="s">
        <v>348</v>
      </c>
      <c r="J306" s="3" t="s">
        <v>2856</v>
      </c>
      <c r="K306" s="16" t="s">
        <v>760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</row>
    <row r="307" spans="1:41" ht="15.75" hidden="1" customHeight="1" x14ac:dyDescent="0.25">
      <c r="A307" s="3"/>
      <c r="B307" s="3"/>
      <c r="C307" s="3"/>
      <c r="D307" s="3"/>
      <c r="E307" s="3"/>
      <c r="F307" s="3"/>
      <c r="G307" s="3"/>
      <c r="H307" s="3" t="s">
        <v>135</v>
      </c>
      <c r="I307" s="3" t="s">
        <v>281</v>
      </c>
      <c r="J307" s="3" t="s">
        <v>2854</v>
      </c>
      <c r="K307" s="16" t="s">
        <v>763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</row>
    <row r="308" spans="1:41" ht="15.75" hidden="1" customHeight="1" x14ac:dyDescent="0.25">
      <c r="A308" s="3"/>
      <c r="B308" s="3"/>
      <c r="C308" s="2"/>
      <c r="D308" s="3"/>
      <c r="E308" s="2"/>
      <c r="F308" s="3"/>
      <c r="G308" s="3"/>
      <c r="H308" s="3" t="s">
        <v>93</v>
      </c>
      <c r="I308" s="3" t="s">
        <v>285</v>
      </c>
      <c r="J308" s="3" t="s">
        <v>2856</v>
      </c>
      <c r="K308" s="16" t="s">
        <v>760</v>
      </c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</row>
    <row r="309" spans="1:41" ht="15.75" customHeight="1" x14ac:dyDescent="0.25">
      <c r="A309" s="3"/>
      <c r="B309" s="3"/>
      <c r="C309" s="2"/>
      <c r="D309" s="3"/>
      <c r="E309" s="2"/>
      <c r="F309" s="3"/>
      <c r="G309" s="3"/>
      <c r="H309" s="3" t="s">
        <v>1763</v>
      </c>
      <c r="I309" s="3"/>
      <c r="J309" s="3" t="s">
        <v>1766</v>
      </c>
      <c r="K309" s="16" t="s">
        <v>757</v>
      </c>
      <c r="L309" s="18" t="s">
        <v>2845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</row>
    <row r="310" spans="1:41" ht="15.75" customHeight="1" x14ac:dyDescent="0.25">
      <c r="A310" s="3"/>
      <c r="B310" s="3"/>
      <c r="C310" s="2"/>
      <c r="D310" s="3"/>
      <c r="E310" s="2"/>
      <c r="F310" s="3"/>
      <c r="G310" s="3"/>
      <c r="H310" s="3" t="s">
        <v>1764</v>
      </c>
      <c r="I310" s="3"/>
      <c r="J310" s="3" t="s">
        <v>2097</v>
      </c>
      <c r="K310" s="16" t="s">
        <v>757</v>
      </c>
      <c r="L310" s="18" t="s">
        <v>2845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</row>
    <row r="311" spans="1:41" ht="15.75" hidden="1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</row>
    <row r="312" spans="1:41" ht="15.75" customHeight="1" x14ac:dyDescent="0.25">
      <c r="A312" s="3"/>
      <c r="B312" s="3"/>
      <c r="C312" s="3"/>
      <c r="D312" s="3"/>
      <c r="E312" s="3"/>
      <c r="F312" s="3" t="s">
        <v>291</v>
      </c>
      <c r="G312" s="3" t="s">
        <v>671</v>
      </c>
      <c r="H312" s="3" t="s">
        <v>292</v>
      </c>
      <c r="I312" s="3" t="s">
        <v>253</v>
      </c>
      <c r="J312" s="3" t="s">
        <v>153</v>
      </c>
      <c r="L312" s="18" t="s">
        <v>2611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</row>
    <row r="313" spans="1:41" ht="15.75" customHeight="1" x14ac:dyDescent="0.25">
      <c r="A313" s="3"/>
      <c r="B313" s="3"/>
      <c r="C313" s="3"/>
      <c r="D313" s="3"/>
      <c r="E313" s="3"/>
      <c r="F313" s="3"/>
      <c r="G313" s="3"/>
      <c r="H313" s="3" t="s">
        <v>58</v>
      </c>
      <c r="I313" s="3" t="s">
        <v>253</v>
      </c>
      <c r="J313" s="3" t="s">
        <v>153</v>
      </c>
      <c r="L313" s="18" t="s">
        <v>2611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</row>
    <row r="314" spans="1:41" ht="15.75" hidden="1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</row>
    <row r="315" spans="1:41" ht="15.75" customHeight="1" x14ac:dyDescent="0.25">
      <c r="A315" s="3"/>
      <c r="B315" s="3"/>
      <c r="C315" s="3"/>
      <c r="D315" s="3"/>
      <c r="E315" s="3"/>
      <c r="F315" s="3" t="s">
        <v>293</v>
      </c>
      <c r="G315" s="3" t="s">
        <v>294</v>
      </c>
      <c r="H315" s="3" t="s">
        <v>295</v>
      </c>
      <c r="I315" s="3" t="s">
        <v>254</v>
      </c>
      <c r="J315" s="3" t="s">
        <v>153</v>
      </c>
      <c r="L315" s="18" t="s">
        <v>2611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</row>
    <row r="316" spans="1:41" ht="15.75" hidden="1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</row>
    <row r="317" spans="1:41" ht="15.75" customHeight="1" x14ac:dyDescent="0.25">
      <c r="A317" s="3"/>
      <c r="B317" s="3"/>
      <c r="C317" s="3"/>
      <c r="D317" s="3"/>
      <c r="E317" s="3"/>
      <c r="F317" s="3" t="s">
        <v>296</v>
      </c>
      <c r="G317" s="3" t="s">
        <v>294</v>
      </c>
      <c r="H317" s="3" t="s">
        <v>57</v>
      </c>
      <c r="I317" s="3" t="s">
        <v>254</v>
      </c>
      <c r="J317" s="3" t="s">
        <v>153</v>
      </c>
      <c r="L317" s="18" t="s">
        <v>2611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</row>
    <row r="318" spans="1:41" ht="15.75" hidden="1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</row>
    <row r="319" spans="1:41" ht="15.75" customHeight="1" x14ac:dyDescent="0.25">
      <c r="A319" s="3"/>
      <c r="B319" s="3"/>
      <c r="C319" s="3"/>
      <c r="D319" s="3"/>
      <c r="E319" s="3"/>
      <c r="F319" s="3" t="s">
        <v>297</v>
      </c>
      <c r="G319" s="3" t="s">
        <v>209</v>
      </c>
      <c r="H319" s="3" t="s">
        <v>49</v>
      </c>
      <c r="I319" s="2" t="s">
        <v>250</v>
      </c>
      <c r="J319" s="3" t="s">
        <v>111</v>
      </c>
      <c r="L319" s="18" t="s">
        <v>2611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</row>
    <row r="320" spans="1:41" ht="15.75" customHeight="1" x14ac:dyDescent="0.25">
      <c r="A320" s="3"/>
      <c r="B320" s="3"/>
      <c r="C320" s="3"/>
      <c r="D320" s="3"/>
      <c r="E320" s="3"/>
      <c r="F320" s="3"/>
      <c r="G320" s="3"/>
      <c r="H320" s="3" t="s">
        <v>62</v>
      </c>
      <c r="I320" s="3" t="s">
        <v>249</v>
      </c>
      <c r="J320" s="3" t="s">
        <v>153</v>
      </c>
      <c r="L320" s="18" t="s">
        <v>2611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</row>
    <row r="321" spans="1:41" ht="15.75" hidden="1" customHeight="1" x14ac:dyDescent="0.25">
      <c r="A321" s="3"/>
      <c r="B321" s="3"/>
      <c r="C321" s="3"/>
      <c r="D321" s="3"/>
      <c r="E321" s="3"/>
      <c r="F321" s="3"/>
      <c r="G321" s="3"/>
      <c r="H321" s="3" t="s">
        <v>298</v>
      </c>
      <c r="I321" s="3" t="s">
        <v>116</v>
      </c>
      <c r="J321" s="2" t="s">
        <v>118</v>
      </c>
      <c r="K321" s="16" t="s">
        <v>761</v>
      </c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</row>
    <row r="322" spans="1:41" ht="15.75" customHeight="1" x14ac:dyDescent="0.25">
      <c r="A322" s="3"/>
      <c r="B322" s="3"/>
      <c r="C322" s="3"/>
      <c r="D322" s="3"/>
      <c r="E322" s="3"/>
      <c r="F322" s="3"/>
      <c r="G322" s="3"/>
      <c r="H322" s="3" t="s">
        <v>1763</v>
      </c>
      <c r="I322" s="3"/>
      <c r="J322" s="2" t="s">
        <v>2098</v>
      </c>
      <c r="K322" s="16" t="s">
        <v>757</v>
      </c>
      <c r="L322" s="18" t="s">
        <v>2845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</row>
    <row r="323" spans="1:41" ht="15.75" customHeight="1" x14ac:dyDescent="0.25">
      <c r="A323" s="3"/>
      <c r="B323" s="3"/>
      <c r="C323" s="3"/>
      <c r="D323" s="3"/>
      <c r="E323" s="3"/>
      <c r="F323" s="3"/>
      <c r="G323" s="3"/>
      <c r="H323" s="3" t="s">
        <v>1764</v>
      </c>
      <c r="I323" s="3"/>
      <c r="J323" s="2" t="s">
        <v>2097</v>
      </c>
      <c r="K323" s="16" t="s">
        <v>757</v>
      </c>
      <c r="L323" s="18" t="s">
        <v>2845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</row>
    <row r="324" spans="1:41" ht="15.75" hidden="1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</row>
    <row r="325" spans="1:41" ht="15.75" hidden="1" customHeight="1" x14ac:dyDescent="0.25">
      <c r="A325" s="3"/>
      <c r="B325" s="3"/>
      <c r="C325" s="3"/>
      <c r="D325" s="3"/>
      <c r="E325" s="3"/>
      <c r="F325" s="3" t="s">
        <v>189</v>
      </c>
      <c r="G325" s="3"/>
      <c r="H325" s="3"/>
      <c r="I325" s="3"/>
      <c r="J325" s="3" t="s">
        <v>41</v>
      </c>
      <c r="K325" s="16" t="s">
        <v>755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</row>
    <row r="326" spans="1:41" ht="15.75" hidden="1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 t="s">
        <v>156</v>
      </c>
      <c r="K326" s="16" t="s">
        <v>756</v>
      </c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</row>
    <row r="327" spans="1:41" ht="15.75" hidden="1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 t="s">
        <v>872</v>
      </c>
      <c r="K327" s="16" t="s">
        <v>2622</v>
      </c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</row>
    <row r="328" spans="1:41" ht="15.75" hidden="1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 t="s">
        <v>878</v>
      </c>
      <c r="K328" s="16" t="s">
        <v>2622</v>
      </c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</row>
    <row r="329" spans="1:41" ht="15.75" hidden="1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 t="s">
        <v>874</v>
      </c>
      <c r="K329" s="16" t="s">
        <v>2620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</row>
    <row r="330" spans="1:41" ht="15.75" hidden="1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 t="s">
        <v>303</v>
      </c>
      <c r="K330" s="16" t="s">
        <v>766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</row>
    <row r="331" spans="1:41" ht="15.75" hidden="1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 t="s">
        <v>304</v>
      </c>
      <c r="K331" s="16" t="s">
        <v>766</v>
      </c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</row>
    <row r="332" spans="1:41" ht="15.75" customHeight="1" x14ac:dyDescent="0.25">
      <c r="A332" s="3"/>
      <c r="B332" s="3"/>
      <c r="C332" s="3"/>
      <c r="D332" s="3"/>
      <c r="E332" s="3"/>
      <c r="F332" s="3"/>
      <c r="G332" s="3"/>
      <c r="H332" s="3" t="s">
        <v>305</v>
      </c>
      <c r="I332" s="3"/>
      <c r="J332" s="3" t="s">
        <v>307</v>
      </c>
      <c r="K332" s="16" t="s">
        <v>757</v>
      </c>
      <c r="L332" s="18" t="s">
        <v>2845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</row>
    <row r="333" spans="1:41" ht="15.75" customHeight="1" x14ac:dyDescent="0.25">
      <c r="A333" s="3"/>
      <c r="B333" s="3"/>
      <c r="C333" s="3"/>
      <c r="D333" s="3"/>
      <c r="E333" s="3"/>
      <c r="F333" s="3"/>
      <c r="G333" s="3"/>
      <c r="H333" s="3" t="s">
        <v>199</v>
      </c>
      <c r="I333" s="3"/>
      <c r="J333" s="3" t="s">
        <v>520</v>
      </c>
      <c r="K333" s="16" t="s">
        <v>757</v>
      </c>
      <c r="L333" s="18" t="s">
        <v>2845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</row>
    <row r="334" spans="1:41" ht="15.75" customHeight="1" x14ac:dyDescent="0.25">
      <c r="A334" s="3"/>
      <c r="B334" s="3"/>
      <c r="C334" s="3"/>
      <c r="D334" s="3"/>
      <c r="E334" s="3"/>
      <c r="F334" s="3"/>
      <c r="G334" s="3"/>
      <c r="H334" s="3" t="s">
        <v>306</v>
      </c>
      <c r="I334" s="3"/>
      <c r="J334" s="3" t="s">
        <v>308</v>
      </c>
      <c r="K334" s="16" t="s">
        <v>757</v>
      </c>
      <c r="L334" s="18" t="s">
        <v>2845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</row>
    <row r="335" spans="1:41" ht="15.75" hidden="1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</row>
    <row r="336" spans="1:41" ht="15.75" hidden="1" customHeight="1" x14ac:dyDescent="0.25">
      <c r="A336" s="3"/>
      <c r="B336" s="3"/>
      <c r="C336" s="3"/>
      <c r="D336" s="2" t="s">
        <v>15</v>
      </c>
      <c r="E336" s="3" t="s">
        <v>380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</row>
    <row r="337" spans="1:41" ht="15.75" customHeight="1" x14ac:dyDescent="0.25">
      <c r="A337" s="3"/>
      <c r="B337" s="3"/>
      <c r="C337" s="3"/>
      <c r="D337" s="3"/>
      <c r="E337" s="3" t="s">
        <v>200</v>
      </c>
      <c r="F337" s="3" t="s">
        <v>311</v>
      </c>
      <c r="G337" s="3" t="s">
        <v>312</v>
      </c>
      <c r="H337" s="3" t="s">
        <v>51</v>
      </c>
      <c r="I337" s="2" t="s">
        <v>252</v>
      </c>
      <c r="J337" s="3" t="s">
        <v>111</v>
      </c>
      <c r="L337" s="18" t="s">
        <v>2611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</row>
    <row r="338" spans="1:41" ht="15.75" hidden="1" customHeight="1" x14ac:dyDescent="0.25">
      <c r="A338" s="3"/>
      <c r="B338" s="3"/>
      <c r="C338" s="3"/>
      <c r="D338" s="3"/>
      <c r="E338" s="3" t="s">
        <v>381</v>
      </c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</row>
    <row r="339" spans="1:41" ht="15.75" customHeight="1" x14ac:dyDescent="0.25">
      <c r="A339" s="3"/>
      <c r="B339" s="3"/>
      <c r="C339" s="3"/>
      <c r="D339" s="3"/>
      <c r="E339" s="3"/>
      <c r="F339" s="3" t="s">
        <v>457</v>
      </c>
      <c r="G339" s="3" t="s">
        <v>314</v>
      </c>
      <c r="H339" s="3" t="s">
        <v>52</v>
      </c>
      <c r="I339" s="3" t="s">
        <v>253</v>
      </c>
      <c r="J339" s="3" t="s">
        <v>153</v>
      </c>
      <c r="L339" s="18" t="s">
        <v>2611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</row>
    <row r="340" spans="1:41" ht="15.75" customHeight="1" x14ac:dyDescent="0.25">
      <c r="A340" s="3"/>
      <c r="B340" s="3"/>
      <c r="C340" s="3"/>
      <c r="D340" s="3"/>
      <c r="E340" s="3"/>
      <c r="F340" s="3"/>
      <c r="G340" s="3"/>
      <c r="H340" s="3" t="s">
        <v>121</v>
      </c>
      <c r="I340" s="2" t="s">
        <v>250</v>
      </c>
      <c r="J340" s="3" t="s">
        <v>109</v>
      </c>
      <c r="L340" s="18" t="s">
        <v>2611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</row>
    <row r="341" spans="1:41" ht="15.75" hidden="1" customHeight="1" x14ac:dyDescent="0.25">
      <c r="A341" s="3"/>
      <c r="B341" s="3"/>
      <c r="C341" s="3"/>
      <c r="D341" s="3"/>
      <c r="E341" s="3"/>
      <c r="F341" s="3"/>
      <c r="G341" s="3"/>
      <c r="H341" s="3" t="s">
        <v>315</v>
      </c>
      <c r="I341" s="3" t="s">
        <v>316</v>
      </c>
      <c r="J341" s="2" t="s">
        <v>118</v>
      </c>
      <c r="K341" s="16" t="s">
        <v>761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</row>
    <row r="342" spans="1:41" ht="15.75" hidden="1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</row>
    <row r="343" spans="1:41" ht="15.75" customHeight="1" x14ac:dyDescent="0.25">
      <c r="A343" s="3"/>
      <c r="B343" s="3"/>
      <c r="C343" s="3"/>
      <c r="D343" s="3"/>
      <c r="E343" s="3"/>
      <c r="F343" s="3" t="s">
        <v>317</v>
      </c>
      <c r="G343" s="3" t="s">
        <v>318</v>
      </c>
      <c r="H343" s="3" t="s">
        <v>319</v>
      </c>
      <c r="I343" s="3" t="s">
        <v>254</v>
      </c>
      <c r="J343" s="3" t="s">
        <v>153</v>
      </c>
      <c r="L343" s="18" t="s">
        <v>2611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</row>
    <row r="344" spans="1:41" ht="15.75" customHeight="1" x14ac:dyDescent="0.25">
      <c r="A344" s="3"/>
      <c r="B344" s="3"/>
      <c r="C344" s="3"/>
      <c r="D344" s="3"/>
      <c r="E344" s="3"/>
      <c r="F344" s="3"/>
      <c r="G344" s="3"/>
      <c r="H344" s="3" t="s">
        <v>320</v>
      </c>
      <c r="I344" s="3" t="s">
        <v>254</v>
      </c>
      <c r="J344" s="3" t="s">
        <v>153</v>
      </c>
      <c r="L344" s="18" t="s">
        <v>2611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</row>
    <row r="345" spans="1:41" ht="15.75" hidden="1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</row>
    <row r="346" spans="1:41" ht="15.75" customHeight="1" x14ac:dyDescent="0.25">
      <c r="A346" s="3"/>
      <c r="B346" s="3"/>
      <c r="C346" s="3"/>
      <c r="D346" s="3"/>
      <c r="E346" s="3"/>
      <c r="F346" s="3" t="s">
        <v>321</v>
      </c>
      <c r="G346" s="3" t="s">
        <v>322</v>
      </c>
      <c r="H346" s="3" t="s">
        <v>121</v>
      </c>
      <c r="I346" s="2" t="s">
        <v>250</v>
      </c>
      <c r="J346" s="3" t="s">
        <v>109</v>
      </c>
      <c r="L346" s="18" t="s">
        <v>2611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</row>
    <row r="347" spans="1:41" ht="15.75" customHeight="1" x14ac:dyDescent="0.25">
      <c r="A347" s="3"/>
      <c r="B347" s="3"/>
      <c r="C347" s="3"/>
      <c r="D347" s="3"/>
      <c r="E347" s="3"/>
      <c r="F347" s="3"/>
      <c r="G347" s="3"/>
      <c r="H347" s="3" t="s">
        <v>1763</v>
      </c>
      <c r="I347" s="2"/>
      <c r="J347" s="3" t="s">
        <v>2098</v>
      </c>
      <c r="K347" s="16" t="s">
        <v>757</v>
      </c>
      <c r="L347" s="18" t="s">
        <v>2845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</row>
    <row r="348" spans="1:41" ht="15.75" customHeight="1" x14ac:dyDescent="0.25">
      <c r="A348" s="3"/>
      <c r="B348" s="3"/>
      <c r="C348" s="3"/>
      <c r="D348" s="3"/>
      <c r="E348" s="3"/>
      <c r="F348" s="3"/>
      <c r="G348" s="3"/>
      <c r="H348" s="3" t="s">
        <v>1764</v>
      </c>
      <c r="I348" s="2"/>
      <c r="J348" s="3" t="s">
        <v>2097</v>
      </c>
      <c r="K348" s="16" t="s">
        <v>757</v>
      </c>
      <c r="L348" s="18" t="s">
        <v>2845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</row>
    <row r="349" spans="1:41" ht="15.75" hidden="1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</row>
    <row r="350" spans="1:41" ht="15.75" customHeight="1" x14ac:dyDescent="0.25">
      <c r="A350" s="3"/>
      <c r="B350" s="3"/>
      <c r="C350" s="3"/>
      <c r="D350" s="3"/>
      <c r="E350" s="3"/>
      <c r="F350" s="3" t="s">
        <v>323</v>
      </c>
      <c r="G350" s="3" t="s">
        <v>324</v>
      </c>
      <c r="H350" s="3" t="s">
        <v>121</v>
      </c>
      <c r="I350" s="2" t="s">
        <v>250</v>
      </c>
      <c r="J350" s="3" t="s">
        <v>109</v>
      </c>
      <c r="L350" s="18" t="s">
        <v>2611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</row>
    <row r="351" spans="1:41" ht="15.75" customHeight="1" x14ac:dyDescent="0.25">
      <c r="A351" s="3"/>
      <c r="B351" s="3"/>
      <c r="C351" s="3"/>
      <c r="D351" s="3"/>
      <c r="E351" s="3"/>
      <c r="F351" s="3"/>
      <c r="G351" s="3"/>
      <c r="H351" s="3" t="s">
        <v>1763</v>
      </c>
      <c r="I351" s="2"/>
      <c r="J351" s="3" t="s">
        <v>2098</v>
      </c>
      <c r="K351" s="16" t="s">
        <v>757</v>
      </c>
      <c r="L351" s="18" t="s">
        <v>2845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</row>
    <row r="352" spans="1:41" ht="15.75" customHeight="1" x14ac:dyDescent="0.25">
      <c r="A352" s="3"/>
      <c r="B352" s="3"/>
      <c r="C352" s="3"/>
      <c r="D352" s="3"/>
      <c r="E352" s="3"/>
      <c r="F352" s="3"/>
      <c r="G352" s="3"/>
      <c r="H352" s="3" t="s">
        <v>1764</v>
      </c>
      <c r="I352" s="2"/>
      <c r="J352" s="3" t="s">
        <v>2097</v>
      </c>
      <c r="K352" s="16" t="s">
        <v>757</v>
      </c>
      <c r="L352" s="18" t="s">
        <v>2845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</row>
    <row r="353" spans="1:41" ht="15.75" hidden="1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</row>
    <row r="354" spans="1:41" ht="15.75" customHeight="1" x14ac:dyDescent="0.25">
      <c r="A354" s="3"/>
      <c r="B354" s="3"/>
      <c r="C354" s="3"/>
      <c r="D354" s="3"/>
      <c r="E354" s="3"/>
      <c r="F354" s="3" t="s">
        <v>325</v>
      </c>
      <c r="G354" s="3" t="s">
        <v>326</v>
      </c>
      <c r="H354" s="3" t="s">
        <v>121</v>
      </c>
      <c r="I354" s="2" t="s">
        <v>250</v>
      </c>
      <c r="J354" s="3" t="s">
        <v>109</v>
      </c>
      <c r="L354" s="18" t="s">
        <v>2611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</row>
    <row r="355" spans="1:41" ht="15.75" customHeight="1" x14ac:dyDescent="0.25">
      <c r="A355" s="3"/>
      <c r="B355" s="3"/>
      <c r="C355" s="3"/>
      <c r="D355" s="3"/>
      <c r="E355" s="3"/>
      <c r="F355" s="3"/>
      <c r="G355" s="3"/>
      <c r="H355" s="3" t="s">
        <v>1763</v>
      </c>
      <c r="I355" s="2"/>
      <c r="J355" s="3" t="s">
        <v>2098</v>
      </c>
      <c r="K355" s="16" t="s">
        <v>757</v>
      </c>
      <c r="L355" s="18" t="s">
        <v>2845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</row>
    <row r="356" spans="1:41" ht="15.75" customHeight="1" x14ac:dyDescent="0.25">
      <c r="A356" s="3"/>
      <c r="B356" s="3"/>
      <c r="C356" s="3"/>
      <c r="D356" s="3"/>
      <c r="E356" s="3"/>
      <c r="F356" s="3"/>
      <c r="G356" s="3"/>
      <c r="H356" s="3" t="s">
        <v>1764</v>
      </c>
      <c r="I356" s="2"/>
      <c r="J356" s="3" t="s">
        <v>2097</v>
      </c>
      <c r="K356" s="16" t="s">
        <v>757</v>
      </c>
      <c r="L356" s="18" t="s">
        <v>2845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</row>
    <row r="357" spans="1:41" ht="15.75" hidden="1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</row>
    <row r="358" spans="1:41" ht="15.75" customHeight="1" x14ac:dyDescent="0.25">
      <c r="A358" s="3"/>
      <c r="B358" s="3"/>
      <c r="C358" s="3"/>
      <c r="D358" s="3"/>
      <c r="E358" s="3"/>
      <c r="F358" s="3" t="s">
        <v>327</v>
      </c>
      <c r="G358" s="3" t="s">
        <v>328</v>
      </c>
      <c r="H358" s="3" t="s">
        <v>329</v>
      </c>
      <c r="I358" s="3" t="s">
        <v>331</v>
      </c>
      <c r="J358" s="3" t="s">
        <v>332</v>
      </c>
      <c r="L358" s="18" t="s">
        <v>2611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</row>
    <row r="359" spans="1:41" ht="15.75" customHeight="1" x14ac:dyDescent="0.25">
      <c r="A359" s="3"/>
      <c r="B359" s="3"/>
      <c r="C359" s="3"/>
      <c r="D359" s="3"/>
      <c r="E359" s="3"/>
      <c r="F359" s="3"/>
      <c r="G359" s="3"/>
      <c r="H359" s="3" t="s">
        <v>58</v>
      </c>
      <c r="I359" s="3" t="s">
        <v>85</v>
      </c>
      <c r="J359" s="3" t="s">
        <v>108</v>
      </c>
      <c r="L359" s="18" t="s">
        <v>2611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</row>
    <row r="360" spans="1:41" ht="15.75" hidden="1" customHeight="1" x14ac:dyDescent="0.25">
      <c r="A360" s="3"/>
      <c r="B360" s="3"/>
      <c r="C360" s="3"/>
      <c r="D360" s="3"/>
      <c r="E360" s="3"/>
      <c r="F360" s="3"/>
      <c r="G360" s="3"/>
      <c r="H360" s="3" t="s">
        <v>93</v>
      </c>
      <c r="I360" s="3" t="s">
        <v>330</v>
      </c>
      <c r="J360" s="3" t="s">
        <v>94</v>
      </c>
      <c r="K360" s="16" t="s">
        <v>760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</row>
    <row r="361" spans="1:41" ht="15.75" hidden="1" customHeight="1" x14ac:dyDescent="0.25">
      <c r="A361" s="3"/>
      <c r="B361" s="3"/>
      <c r="C361" s="3"/>
      <c r="D361" s="3"/>
      <c r="E361" s="3"/>
      <c r="F361" s="3"/>
      <c r="G361" s="3"/>
      <c r="H361" s="3" t="s">
        <v>333</v>
      </c>
      <c r="I361" s="3" t="s">
        <v>334</v>
      </c>
      <c r="J361" s="3" t="s">
        <v>115</v>
      </c>
      <c r="K361" s="16" t="s">
        <v>758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</row>
    <row r="362" spans="1:41" ht="15.75" hidden="1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</row>
    <row r="363" spans="1:41" ht="15.75" customHeight="1" x14ac:dyDescent="0.25">
      <c r="A363" s="3"/>
      <c r="B363" s="3"/>
      <c r="C363" s="3"/>
      <c r="D363" s="3"/>
      <c r="E363" s="3"/>
      <c r="F363" s="3" t="s">
        <v>335</v>
      </c>
      <c r="G363" s="3" t="s">
        <v>71</v>
      </c>
      <c r="H363" s="3" t="s">
        <v>56</v>
      </c>
      <c r="I363" s="3" t="s">
        <v>251</v>
      </c>
      <c r="J363" s="3" t="s">
        <v>110</v>
      </c>
      <c r="L363" s="18" t="s">
        <v>2611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</row>
    <row r="364" spans="1:41" ht="15.75" customHeight="1" x14ac:dyDescent="0.25">
      <c r="A364" s="3"/>
      <c r="B364" s="3"/>
      <c r="C364" s="3"/>
      <c r="D364" s="3"/>
      <c r="E364" s="3"/>
      <c r="F364" s="3"/>
      <c r="G364" s="3"/>
      <c r="H364" s="3" t="s">
        <v>145</v>
      </c>
      <c r="I364" s="3" t="s">
        <v>254</v>
      </c>
      <c r="J364" s="3" t="s">
        <v>153</v>
      </c>
      <c r="L364" s="18" t="s">
        <v>2611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</row>
    <row r="365" spans="1:41" ht="15.75" customHeight="1" x14ac:dyDescent="0.25">
      <c r="A365" s="3"/>
      <c r="B365" s="3"/>
      <c r="C365" s="3"/>
      <c r="D365" s="3"/>
      <c r="E365" s="3"/>
      <c r="F365" s="3"/>
      <c r="G365" s="3"/>
      <c r="H365" s="3" t="s">
        <v>52</v>
      </c>
      <c r="I365" s="3" t="s">
        <v>253</v>
      </c>
      <c r="J365" s="3" t="s">
        <v>153</v>
      </c>
      <c r="L365" s="18" t="s">
        <v>2611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</row>
    <row r="366" spans="1:41" ht="15.75" hidden="1" customHeight="1" x14ac:dyDescent="0.25">
      <c r="A366" s="3"/>
      <c r="B366" s="3"/>
      <c r="C366" s="3"/>
      <c r="D366" s="3"/>
      <c r="E366" s="3"/>
      <c r="F366" s="3"/>
      <c r="G366" s="3"/>
      <c r="H366" s="3" t="s">
        <v>336</v>
      </c>
      <c r="I366" s="3" t="s">
        <v>339</v>
      </c>
      <c r="J366" s="3" t="s">
        <v>136</v>
      </c>
      <c r="K366" s="16" t="s">
        <v>763</v>
      </c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</row>
    <row r="367" spans="1:41" ht="15.75" hidden="1" customHeight="1" x14ac:dyDescent="0.25">
      <c r="A367" s="3"/>
      <c r="B367" s="3"/>
      <c r="C367" s="3"/>
      <c r="D367" s="3"/>
      <c r="E367" s="3"/>
      <c r="F367" s="3"/>
      <c r="G367" s="3"/>
      <c r="H367" s="3" t="s">
        <v>336</v>
      </c>
      <c r="I367" s="3" t="s">
        <v>341</v>
      </c>
      <c r="J367" s="3" t="s">
        <v>136</v>
      </c>
      <c r="K367" s="16" t="s">
        <v>763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</row>
    <row r="368" spans="1:41" ht="15.75" hidden="1" customHeight="1" x14ac:dyDescent="0.25">
      <c r="A368" s="3"/>
      <c r="B368" s="3"/>
      <c r="C368" s="3"/>
      <c r="D368" s="3"/>
      <c r="E368" s="3"/>
      <c r="F368" s="3"/>
      <c r="G368" s="3"/>
      <c r="H368" s="3" t="s">
        <v>93</v>
      </c>
      <c r="I368" s="3" t="s">
        <v>340</v>
      </c>
      <c r="J368" s="3" t="s">
        <v>233</v>
      </c>
      <c r="K368" s="16" t="s">
        <v>760</v>
      </c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</row>
    <row r="369" spans="1:41" ht="15.75" hidden="1" customHeight="1" x14ac:dyDescent="0.25">
      <c r="A369" s="3"/>
      <c r="B369" s="3"/>
      <c r="C369" s="3"/>
      <c r="D369" s="3"/>
      <c r="E369" s="3"/>
      <c r="F369" s="3"/>
      <c r="G369" s="3"/>
      <c r="H369" s="3" t="s">
        <v>93</v>
      </c>
      <c r="I369" s="3" t="s">
        <v>342</v>
      </c>
      <c r="J369" s="3" t="s">
        <v>233</v>
      </c>
      <c r="K369" s="16" t="s">
        <v>760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</row>
    <row r="370" spans="1:41" ht="15.75" customHeight="1" x14ac:dyDescent="0.25">
      <c r="A370" s="3"/>
      <c r="B370" s="3"/>
      <c r="C370" s="3"/>
      <c r="D370" s="3"/>
      <c r="E370" s="3"/>
      <c r="F370" s="3"/>
      <c r="G370" s="3"/>
      <c r="H370" s="3" t="s">
        <v>376</v>
      </c>
      <c r="I370" s="2" t="s">
        <v>252</v>
      </c>
      <c r="J370" s="3" t="s">
        <v>109</v>
      </c>
      <c r="L370" s="18" t="s">
        <v>2611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</row>
    <row r="371" spans="1:41" ht="15.75" hidden="1" customHeight="1" x14ac:dyDescent="0.25">
      <c r="A371" s="3"/>
      <c r="B371" s="3"/>
      <c r="C371" s="3"/>
      <c r="D371" s="3"/>
      <c r="E371" s="3"/>
      <c r="F371" s="3"/>
      <c r="G371" s="3"/>
      <c r="H371" s="3" t="s">
        <v>337</v>
      </c>
      <c r="I371" s="3" t="s">
        <v>137</v>
      </c>
      <c r="J371" s="2" t="s">
        <v>118</v>
      </c>
      <c r="K371" s="16" t="s">
        <v>761</v>
      </c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</row>
    <row r="372" spans="1:41" ht="15.75" hidden="1" customHeight="1" x14ac:dyDescent="0.25">
      <c r="A372" s="3"/>
      <c r="B372" s="3"/>
      <c r="C372" s="3"/>
      <c r="D372" s="3"/>
      <c r="E372" s="3"/>
      <c r="F372" s="3"/>
      <c r="G372" s="3"/>
      <c r="H372" s="3" t="s">
        <v>338</v>
      </c>
      <c r="I372" s="3" t="s">
        <v>116</v>
      </c>
      <c r="J372" s="2" t="s">
        <v>118</v>
      </c>
      <c r="K372" s="16" t="s">
        <v>761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</row>
    <row r="373" spans="1:41" ht="15.75" hidden="1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</row>
    <row r="374" spans="1:41" ht="15.75" customHeight="1" x14ac:dyDescent="0.25">
      <c r="A374" s="3"/>
      <c r="B374" s="3"/>
      <c r="C374" s="3"/>
      <c r="D374" s="3"/>
      <c r="E374" s="3"/>
      <c r="F374" s="3" t="s">
        <v>343</v>
      </c>
      <c r="G374" s="3" t="s">
        <v>344</v>
      </c>
      <c r="H374" s="3" t="s">
        <v>121</v>
      </c>
      <c r="I374" s="2" t="s">
        <v>250</v>
      </c>
      <c r="J374" s="3" t="s">
        <v>109</v>
      </c>
      <c r="L374" s="18" t="s">
        <v>2611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</row>
    <row r="375" spans="1:41" ht="15.75" hidden="1" customHeight="1" x14ac:dyDescent="0.25">
      <c r="A375" s="3"/>
      <c r="B375" s="3"/>
      <c r="C375" s="3"/>
      <c r="D375" s="3"/>
      <c r="E375" s="3"/>
      <c r="F375" s="3"/>
      <c r="G375" s="3"/>
      <c r="H375" s="3" t="s">
        <v>345</v>
      </c>
      <c r="I375" s="3" t="s">
        <v>316</v>
      </c>
      <c r="J375" s="2" t="s">
        <v>118</v>
      </c>
      <c r="K375" s="16" t="s">
        <v>761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</row>
    <row r="376" spans="1:41" ht="15.75" hidden="1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</row>
    <row r="377" spans="1:41" ht="15.75" customHeight="1" x14ac:dyDescent="0.25">
      <c r="A377" s="3"/>
      <c r="B377" s="3"/>
      <c r="C377" s="3"/>
      <c r="D377" s="3"/>
      <c r="E377" s="3"/>
      <c r="F377" s="3" t="s">
        <v>346</v>
      </c>
      <c r="G377" s="3" t="s">
        <v>347</v>
      </c>
      <c r="H377" s="3" t="s">
        <v>54</v>
      </c>
      <c r="I377" s="2" t="s">
        <v>249</v>
      </c>
      <c r="J377" s="3" t="s">
        <v>114</v>
      </c>
      <c r="L377" s="18" t="s">
        <v>2611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</row>
    <row r="378" spans="1:41" ht="15.75" customHeight="1" x14ac:dyDescent="0.25">
      <c r="A378" s="3"/>
      <c r="B378" s="3"/>
      <c r="C378" s="3"/>
      <c r="D378" s="3"/>
      <c r="E378" s="3"/>
      <c r="F378" s="3"/>
      <c r="G378" s="3"/>
      <c r="H378" s="3" t="s">
        <v>53</v>
      </c>
      <c r="I378" s="2" t="s">
        <v>252</v>
      </c>
      <c r="J378" s="2" t="s">
        <v>109</v>
      </c>
      <c r="L378" s="18" t="s">
        <v>2611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</row>
    <row r="379" spans="1:41" ht="15.75" customHeight="1" x14ac:dyDescent="0.25">
      <c r="A379" s="3"/>
      <c r="B379" s="3"/>
      <c r="C379" s="3"/>
      <c r="D379" s="3"/>
      <c r="E379" s="3"/>
      <c r="F379" s="3"/>
      <c r="G379" s="3"/>
      <c r="H379" s="3" t="s">
        <v>145</v>
      </c>
      <c r="I379" s="3" t="s">
        <v>254</v>
      </c>
      <c r="J379" s="3" t="s">
        <v>108</v>
      </c>
      <c r="L379" s="18" t="s">
        <v>2611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</row>
    <row r="380" spans="1:41" ht="15.75" hidden="1" customHeight="1" x14ac:dyDescent="0.25">
      <c r="A380" s="3"/>
      <c r="B380" s="3"/>
      <c r="C380" s="3"/>
      <c r="D380" s="3"/>
      <c r="E380" s="3"/>
      <c r="F380" s="3"/>
      <c r="G380" s="3"/>
      <c r="H380" s="3" t="s">
        <v>93</v>
      </c>
      <c r="I380" s="3" t="s">
        <v>348</v>
      </c>
      <c r="J380" s="3" t="s">
        <v>94</v>
      </c>
      <c r="K380" s="16" t="s">
        <v>760</v>
      </c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</row>
    <row r="381" spans="1:41" ht="15.75" hidden="1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</row>
    <row r="382" spans="1:41" ht="15.75" customHeight="1" x14ac:dyDescent="0.25">
      <c r="A382" s="3"/>
      <c r="B382" s="3"/>
      <c r="C382" s="3"/>
      <c r="D382" s="3"/>
      <c r="E382" s="3"/>
      <c r="F382" s="3" t="s">
        <v>349</v>
      </c>
      <c r="G382" s="3" t="s">
        <v>350</v>
      </c>
      <c r="H382" s="3" t="s">
        <v>58</v>
      </c>
      <c r="I382" s="3" t="s">
        <v>253</v>
      </c>
      <c r="J382" s="3" t="s">
        <v>153</v>
      </c>
      <c r="L382" s="18" t="s">
        <v>2611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</row>
    <row r="383" spans="1:41" ht="15.75" customHeight="1" x14ac:dyDescent="0.25">
      <c r="A383" s="3"/>
      <c r="B383" s="3"/>
      <c r="C383" s="3"/>
      <c r="D383" s="3"/>
      <c r="E383" s="3"/>
      <c r="F383" s="3"/>
      <c r="G383" s="3"/>
      <c r="H383" s="3" t="s">
        <v>52</v>
      </c>
      <c r="I383" s="3" t="s">
        <v>253</v>
      </c>
      <c r="J383" s="3" t="s">
        <v>153</v>
      </c>
      <c r="L383" s="18" t="s">
        <v>2611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</row>
    <row r="384" spans="1:41" ht="15.75" hidden="1" customHeight="1" x14ac:dyDescent="0.25">
      <c r="A384" s="3"/>
      <c r="B384" s="3"/>
      <c r="C384" s="3"/>
      <c r="D384" s="3"/>
      <c r="E384" s="3"/>
      <c r="F384" s="3"/>
      <c r="G384" s="3"/>
      <c r="H384" s="3" t="s">
        <v>336</v>
      </c>
      <c r="I384" s="3" t="s">
        <v>339</v>
      </c>
      <c r="J384" s="3" t="s">
        <v>177</v>
      </c>
      <c r="K384" s="16" t="s">
        <v>763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</row>
    <row r="385" spans="1:41" ht="15.75" hidden="1" customHeight="1" x14ac:dyDescent="0.25">
      <c r="A385" s="3"/>
      <c r="B385" s="3"/>
      <c r="C385" s="3"/>
      <c r="D385" s="3"/>
      <c r="E385" s="3"/>
      <c r="F385" s="3"/>
      <c r="G385" s="3"/>
      <c r="H385" s="3" t="s">
        <v>336</v>
      </c>
      <c r="I385" s="3" t="s">
        <v>281</v>
      </c>
      <c r="J385" s="3" t="s">
        <v>177</v>
      </c>
      <c r="K385" s="16" t="s">
        <v>763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</row>
    <row r="386" spans="1:41" ht="15.75" hidden="1" customHeight="1" x14ac:dyDescent="0.25">
      <c r="A386" s="3"/>
      <c r="B386" s="3"/>
      <c r="C386" s="3"/>
      <c r="D386" s="3"/>
      <c r="E386" s="3"/>
      <c r="F386" s="3"/>
      <c r="G386" s="3"/>
      <c r="H386" s="3" t="s">
        <v>336</v>
      </c>
      <c r="I386" s="3" t="s">
        <v>282</v>
      </c>
      <c r="J386" s="3" t="s">
        <v>177</v>
      </c>
      <c r="K386" s="16" t="s">
        <v>763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</row>
    <row r="387" spans="1:41" ht="15.75" hidden="1" customHeight="1" x14ac:dyDescent="0.25">
      <c r="A387" s="3"/>
      <c r="B387" s="3"/>
      <c r="C387" s="3"/>
      <c r="D387" s="3"/>
      <c r="E387" s="3"/>
      <c r="F387" s="3"/>
      <c r="G387" s="3"/>
      <c r="H387" s="3" t="s">
        <v>336</v>
      </c>
      <c r="I387" s="3" t="s">
        <v>275</v>
      </c>
      <c r="J387" s="3" t="s">
        <v>177</v>
      </c>
      <c r="K387" s="16" t="s">
        <v>763</v>
      </c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</row>
    <row r="388" spans="1:41" ht="15.75" hidden="1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</row>
    <row r="389" spans="1:41" ht="15.75" customHeight="1" x14ac:dyDescent="0.25">
      <c r="A389" s="3"/>
      <c r="B389" s="3"/>
      <c r="C389" s="3"/>
      <c r="D389" s="3"/>
      <c r="E389" s="3"/>
      <c r="F389" s="3" t="s">
        <v>351</v>
      </c>
      <c r="G389" s="3" t="s">
        <v>352</v>
      </c>
      <c r="H389" s="3" t="s">
        <v>52</v>
      </c>
      <c r="I389" s="3" t="s">
        <v>253</v>
      </c>
      <c r="J389" s="3" t="s">
        <v>153</v>
      </c>
      <c r="L389" s="18" t="s">
        <v>2611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</row>
    <row r="390" spans="1:41" ht="15.75" customHeight="1" x14ac:dyDescent="0.25">
      <c r="A390" s="3"/>
      <c r="B390" s="3"/>
      <c r="C390" s="3"/>
      <c r="D390" s="3"/>
      <c r="E390" s="3"/>
      <c r="F390" s="3"/>
      <c r="G390" s="3"/>
      <c r="H390" s="3" t="s">
        <v>58</v>
      </c>
      <c r="I390" s="3" t="s">
        <v>253</v>
      </c>
      <c r="J390" s="3" t="s">
        <v>153</v>
      </c>
      <c r="L390" s="18" t="s">
        <v>2611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</row>
    <row r="391" spans="1:41" ht="15.75" customHeight="1" x14ac:dyDescent="0.25">
      <c r="A391" s="3"/>
      <c r="B391" s="3"/>
      <c r="C391" s="3"/>
      <c r="D391" s="3"/>
      <c r="E391" s="3"/>
      <c r="F391" s="3"/>
      <c r="G391" s="3"/>
      <c r="H391" s="3" t="s">
        <v>353</v>
      </c>
      <c r="I391" s="3" t="s">
        <v>240</v>
      </c>
      <c r="J391" s="3" t="s">
        <v>172</v>
      </c>
      <c r="K391" s="16" t="s">
        <v>765</v>
      </c>
      <c r="L391" s="18" t="str">
        <f>+FCUA</f>
        <v xml:space="preserve">FCU Template 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</row>
    <row r="392" spans="1:41" ht="15.75" hidden="1" customHeight="1" x14ac:dyDescent="0.25">
      <c r="A392" s="3"/>
      <c r="B392" s="3"/>
      <c r="C392" s="3"/>
      <c r="D392" s="3"/>
      <c r="E392" s="3"/>
      <c r="F392" s="3"/>
      <c r="G392" s="3"/>
      <c r="H392" s="3" t="s">
        <v>93</v>
      </c>
      <c r="I392" s="3" t="s">
        <v>260</v>
      </c>
      <c r="J392" s="3" t="s">
        <v>233</v>
      </c>
      <c r="K392" s="16" t="s">
        <v>760</v>
      </c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</row>
    <row r="393" spans="1:41" ht="15.75" hidden="1" customHeight="1" x14ac:dyDescent="0.25">
      <c r="A393" s="3"/>
      <c r="B393" s="3"/>
      <c r="C393" s="3"/>
      <c r="D393" s="3"/>
      <c r="E393" s="3"/>
      <c r="F393" s="3"/>
      <c r="G393" s="3"/>
      <c r="H393" s="3" t="s">
        <v>93</v>
      </c>
      <c r="I393" s="3" t="s">
        <v>354</v>
      </c>
      <c r="J393" s="3" t="s">
        <v>233</v>
      </c>
      <c r="K393" s="16" t="s">
        <v>760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</row>
    <row r="394" spans="1:41" ht="15.75" hidden="1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</row>
    <row r="395" spans="1:41" ht="15.75" customHeight="1" x14ac:dyDescent="0.25">
      <c r="A395" s="3"/>
      <c r="B395" s="3"/>
      <c r="C395" s="3"/>
      <c r="D395" s="3"/>
      <c r="E395" s="3"/>
      <c r="F395" s="3" t="s">
        <v>355</v>
      </c>
      <c r="G395" s="3" t="s">
        <v>732</v>
      </c>
      <c r="H395" s="3" t="s">
        <v>58</v>
      </c>
      <c r="I395" s="3" t="s">
        <v>253</v>
      </c>
      <c r="J395" s="3" t="s">
        <v>153</v>
      </c>
      <c r="L395" s="18" t="s">
        <v>2611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</row>
    <row r="396" spans="1:41" ht="15.75" customHeight="1" x14ac:dyDescent="0.25">
      <c r="A396" s="3"/>
      <c r="B396" s="3"/>
      <c r="C396" s="3"/>
      <c r="D396" s="3"/>
      <c r="E396" s="3"/>
      <c r="F396" s="3"/>
      <c r="G396" s="3"/>
      <c r="H396" s="3" t="s">
        <v>52</v>
      </c>
      <c r="I396" s="3" t="s">
        <v>253</v>
      </c>
      <c r="J396" s="3" t="s">
        <v>153</v>
      </c>
      <c r="L396" s="18" t="s">
        <v>2611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</row>
    <row r="397" spans="1:41" ht="15.75" hidden="1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</row>
    <row r="398" spans="1:41" ht="15.75" customHeight="1" x14ac:dyDescent="0.25">
      <c r="A398" s="3"/>
      <c r="B398" s="3"/>
      <c r="C398" s="3"/>
      <c r="D398" s="3"/>
      <c r="E398" s="3"/>
      <c r="F398" s="3" t="s">
        <v>356</v>
      </c>
      <c r="G398" s="3" t="s">
        <v>357</v>
      </c>
      <c r="H398" s="3" t="s">
        <v>57</v>
      </c>
      <c r="I398" s="3" t="s">
        <v>254</v>
      </c>
      <c r="J398" s="3" t="s">
        <v>153</v>
      </c>
      <c r="L398" s="18" t="s">
        <v>2611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</row>
    <row r="399" spans="1:41" ht="15.75" hidden="1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</row>
    <row r="400" spans="1:41" ht="15.75" customHeight="1" x14ac:dyDescent="0.25">
      <c r="A400" s="3"/>
      <c r="B400" s="3"/>
      <c r="C400" s="3"/>
      <c r="D400" s="3"/>
      <c r="E400" s="3"/>
      <c r="F400" s="3" t="s">
        <v>358</v>
      </c>
      <c r="G400" s="3" t="s">
        <v>359</v>
      </c>
      <c r="H400" s="3" t="s">
        <v>62</v>
      </c>
      <c r="I400" s="3" t="s">
        <v>249</v>
      </c>
      <c r="J400" s="3" t="s">
        <v>153</v>
      </c>
      <c r="L400" s="18" t="s">
        <v>2611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</row>
    <row r="401" spans="1:41" ht="15.75" customHeight="1" x14ac:dyDescent="0.25">
      <c r="A401" s="3"/>
      <c r="B401" s="3"/>
      <c r="C401" s="3"/>
      <c r="D401" s="3"/>
      <c r="E401" s="3"/>
      <c r="F401" s="3"/>
      <c r="G401" s="3"/>
      <c r="H401" s="3" t="s">
        <v>54</v>
      </c>
      <c r="I401" s="2" t="s">
        <v>249</v>
      </c>
      <c r="J401" s="3" t="s">
        <v>114</v>
      </c>
      <c r="L401" s="18" t="s">
        <v>2611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</row>
    <row r="402" spans="1:41" ht="15.75" hidden="1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</row>
    <row r="403" spans="1:41" ht="15.75" customHeight="1" x14ac:dyDescent="0.25">
      <c r="A403" s="3"/>
      <c r="B403" s="3"/>
      <c r="C403" s="3"/>
      <c r="D403" s="3"/>
      <c r="E403" s="3"/>
      <c r="F403" s="3" t="s">
        <v>360</v>
      </c>
      <c r="G403" s="3" t="s">
        <v>326</v>
      </c>
      <c r="H403" s="3" t="s">
        <v>363</v>
      </c>
      <c r="I403" s="3" t="s">
        <v>372</v>
      </c>
      <c r="J403" s="3" t="s">
        <v>109</v>
      </c>
      <c r="L403" s="18" t="s">
        <v>2611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</row>
    <row r="404" spans="1:41" ht="15.75" hidden="1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</row>
    <row r="405" spans="1:41" ht="15.75" customHeight="1" x14ac:dyDescent="0.25">
      <c r="A405" s="3"/>
      <c r="B405" s="3"/>
      <c r="C405" s="3"/>
      <c r="D405" s="3"/>
      <c r="E405" s="3"/>
      <c r="F405" s="3" t="s">
        <v>361</v>
      </c>
      <c r="G405" s="3" t="s">
        <v>326</v>
      </c>
      <c r="H405" s="3" t="s">
        <v>121</v>
      </c>
      <c r="I405" s="3" t="s">
        <v>250</v>
      </c>
      <c r="J405" s="3" t="s">
        <v>109</v>
      </c>
      <c r="L405" s="18" t="s">
        <v>2611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</row>
    <row r="406" spans="1:41" ht="15.75" hidden="1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</row>
    <row r="407" spans="1:41" ht="15.75" customHeight="1" x14ac:dyDescent="0.25">
      <c r="A407" s="3"/>
      <c r="B407" s="3"/>
      <c r="C407" s="3"/>
      <c r="D407" s="3"/>
      <c r="E407" s="3"/>
      <c r="F407" s="3" t="s">
        <v>313</v>
      </c>
      <c r="G407" s="3" t="s">
        <v>326</v>
      </c>
      <c r="H407" s="3" t="s">
        <v>49</v>
      </c>
      <c r="I407" s="3" t="s">
        <v>250</v>
      </c>
      <c r="J407" s="3" t="s">
        <v>109</v>
      </c>
      <c r="L407" s="18" t="s">
        <v>2611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</row>
    <row r="408" spans="1:41" ht="15.75" hidden="1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</row>
    <row r="409" spans="1:41" ht="15.75" customHeight="1" x14ac:dyDescent="0.25">
      <c r="A409" s="3"/>
      <c r="B409" s="3"/>
      <c r="C409" s="3"/>
      <c r="D409" s="3"/>
      <c r="E409" s="3"/>
      <c r="F409" s="3" t="s">
        <v>362</v>
      </c>
      <c r="G409" s="3" t="s">
        <v>326</v>
      </c>
      <c r="H409" s="3" t="s">
        <v>49</v>
      </c>
      <c r="I409" s="3" t="s">
        <v>250</v>
      </c>
      <c r="J409" s="3" t="s">
        <v>109</v>
      </c>
      <c r="L409" s="18" t="s">
        <v>2611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</row>
    <row r="410" spans="1:41" ht="15.75" hidden="1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</row>
    <row r="411" spans="1:41" ht="15.75" customHeight="1" x14ac:dyDescent="0.25">
      <c r="A411" s="3"/>
      <c r="B411" s="3"/>
      <c r="C411" s="3"/>
      <c r="D411" s="3"/>
      <c r="E411" s="3"/>
      <c r="F411" s="3" t="s">
        <v>364</v>
      </c>
      <c r="G411" s="3" t="s">
        <v>326</v>
      </c>
      <c r="H411" s="2" t="s">
        <v>121</v>
      </c>
      <c r="I411" s="3" t="s">
        <v>250</v>
      </c>
      <c r="J411" s="3" t="s">
        <v>109</v>
      </c>
      <c r="L411" s="18" t="s">
        <v>2611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</row>
    <row r="412" spans="1:41" ht="15.75" hidden="1" customHeight="1" x14ac:dyDescent="0.25">
      <c r="A412" s="3"/>
      <c r="B412" s="3"/>
      <c r="C412" s="3"/>
      <c r="D412" s="3"/>
      <c r="E412" s="3"/>
      <c r="F412" s="3"/>
      <c r="G412" s="3"/>
      <c r="H412" s="3" t="s">
        <v>367</v>
      </c>
      <c r="I412" s="3" t="s">
        <v>373</v>
      </c>
      <c r="J412" s="2" t="s">
        <v>118</v>
      </c>
      <c r="K412" s="16" t="s">
        <v>761</v>
      </c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</row>
    <row r="413" spans="1:41" ht="15.75" customHeight="1" x14ac:dyDescent="0.25">
      <c r="A413" s="3"/>
      <c r="B413" s="3"/>
      <c r="C413" s="3"/>
      <c r="D413" s="3"/>
      <c r="E413" s="3"/>
      <c r="F413" s="3"/>
      <c r="G413" s="3"/>
      <c r="H413" s="3" t="s">
        <v>1763</v>
      </c>
      <c r="I413" s="2"/>
      <c r="J413" s="3" t="s">
        <v>2098</v>
      </c>
      <c r="K413" s="16" t="s">
        <v>757</v>
      </c>
      <c r="L413" s="18" t="s">
        <v>2845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</row>
    <row r="414" spans="1:41" ht="15.75" customHeight="1" x14ac:dyDescent="0.25">
      <c r="A414" s="3"/>
      <c r="B414" s="3"/>
      <c r="C414" s="3"/>
      <c r="D414" s="3"/>
      <c r="E414" s="3"/>
      <c r="F414" s="3"/>
      <c r="G414" s="3"/>
      <c r="H414" s="3" t="s">
        <v>1764</v>
      </c>
      <c r="I414" s="2"/>
      <c r="J414" s="3" t="s">
        <v>2097</v>
      </c>
      <c r="K414" s="16" t="s">
        <v>757</v>
      </c>
      <c r="L414" s="18" t="s">
        <v>2845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</row>
    <row r="415" spans="1:41" ht="15.75" hidden="1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</row>
    <row r="416" spans="1:41" ht="15.75" customHeight="1" x14ac:dyDescent="0.25">
      <c r="A416" s="3"/>
      <c r="B416" s="3"/>
      <c r="C416" s="3"/>
      <c r="D416" s="3"/>
      <c r="E416" s="3"/>
      <c r="F416" s="3" t="s">
        <v>365</v>
      </c>
      <c r="G416" s="3" t="s">
        <v>326</v>
      </c>
      <c r="H416" s="2" t="s">
        <v>121</v>
      </c>
      <c r="I416" s="3" t="s">
        <v>250</v>
      </c>
      <c r="J416" s="3" t="s">
        <v>109</v>
      </c>
      <c r="L416" s="18" t="s">
        <v>2611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</row>
    <row r="417" spans="1:41" ht="15.75" hidden="1" customHeight="1" x14ac:dyDescent="0.25">
      <c r="A417" s="3"/>
      <c r="B417" s="3"/>
      <c r="C417" s="3"/>
      <c r="D417" s="3"/>
      <c r="E417" s="3"/>
      <c r="F417" s="3"/>
      <c r="G417" s="3"/>
      <c r="H417" s="2" t="s">
        <v>93</v>
      </c>
      <c r="I417" s="3" t="s">
        <v>354</v>
      </c>
      <c r="J417" s="3" t="s">
        <v>94</v>
      </c>
      <c r="K417" s="16" t="str">
        <f>S</f>
        <v xml:space="preserve">Smoke Damper QA Checklist </v>
      </c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</row>
    <row r="418" spans="1:41" ht="15.75" customHeight="1" x14ac:dyDescent="0.25">
      <c r="A418" s="3"/>
      <c r="B418" s="3"/>
      <c r="C418" s="3"/>
      <c r="D418" s="3"/>
      <c r="E418" s="3"/>
      <c r="F418" s="3"/>
      <c r="G418" s="3"/>
      <c r="H418" s="3" t="s">
        <v>1763</v>
      </c>
      <c r="I418" s="2"/>
      <c r="J418" s="3" t="s">
        <v>2098</v>
      </c>
      <c r="K418" s="16" t="s">
        <v>757</v>
      </c>
      <c r="L418" s="18" t="s">
        <v>2845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</row>
    <row r="419" spans="1:41" ht="15.75" customHeight="1" x14ac:dyDescent="0.25">
      <c r="A419" s="3"/>
      <c r="B419" s="3"/>
      <c r="C419" s="3"/>
      <c r="D419" s="3"/>
      <c r="E419" s="3"/>
      <c r="F419" s="3"/>
      <c r="G419" s="3"/>
      <c r="H419" s="3" t="s">
        <v>1764</v>
      </c>
      <c r="I419" s="2"/>
      <c r="J419" s="3" t="s">
        <v>2097</v>
      </c>
      <c r="K419" s="16" t="s">
        <v>757</v>
      </c>
      <c r="L419" s="18" t="s">
        <v>2845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</row>
    <row r="420" spans="1:41" ht="15.75" hidden="1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</row>
    <row r="421" spans="1:41" ht="15.75" customHeight="1" x14ac:dyDescent="0.25">
      <c r="A421" s="3"/>
      <c r="B421" s="3"/>
      <c r="C421" s="3"/>
      <c r="D421" s="3"/>
      <c r="E421" s="3"/>
      <c r="F421" s="3" t="s">
        <v>366</v>
      </c>
      <c r="G421" s="3" t="s">
        <v>324</v>
      </c>
      <c r="H421" s="3" t="s">
        <v>121</v>
      </c>
      <c r="I421" s="3" t="s">
        <v>250</v>
      </c>
      <c r="J421" s="3" t="s">
        <v>109</v>
      </c>
      <c r="L421" s="18" t="s">
        <v>2611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</row>
    <row r="422" spans="1:41" ht="15.75" customHeight="1" x14ac:dyDescent="0.25">
      <c r="A422" s="3"/>
      <c r="B422" s="3"/>
      <c r="C422" s="3"/>
      <c r="D422" s="3"/>
      <c r="E422" s="3"/>
      <c r="F422" s="3"/>
      <c r="G422" s="3"/>
      <c r="H422" s="3" t="s">
        <v>54</v>
      </c>
      <c r="I422" s="2" t="s">
        <v>249</v>
      </c>
      <c r="J422" s="3" t="s">
        <v>114</v>
      </c>
      <c r="L422" s="18" t="s">
        <v>2611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</row>
    <row r="423" spans="1:41" ht="15.75" customHeight="1" x14ac:dyDescent="0.25">
      <c r="A423" s="3"/>
      <c r="B423" s="3"/>
      <c r="C423" s="3"/>
      <c r="D423" s="3"/>
      <c r="E423" s="3"/>
      <c r="F423" s="3"/>
      <c r="G423" s="3"/>
      <c r="H423" s="3" t="s">
        <v>1763</v>
      </c>
      <c r="I423" s="2"/>
      <c r="J423" s="3" t="s">
        <v>2098</v>
      </c>
      <c r="K423" s="16" t="s">
        <v>757</v>
      </c>
      <c r="L423" s="18" t="s">
        <v>2845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</row>
    <row r="424" spans="1:41" ht="15.75" customHeight="1" x14ac:dyDescent="0.25">
      <c r="A424" s="3"/>
      <c r="B424" s="3"/>
      <c r="C424" s="3"/>
      <c r="D424" s="3"/>
      <c r="E424" s="3"/>
      <c r="F424" s="3"/>
      <c r="G424" s="3"/>
      <c r="H424" s="3" t="s">
        <v>1764</v>
      </c>
      <c r="I424" s="2"/>
      <c r="J424" s="3" t="s">
        <v>2097</v>
      </c>
      <c r="K424" s="16" t="s">
        <v>757</v>
      </c>
      <c r="L424" s="18" t="s">
        <v>2845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</row>
    <row r="425" spans="1:41" ht="15.75" hidden="1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</row>
    <row r="426" spans="1:41" ht="15.75" customHeight="1" x14ac:dyDescent="0.25">
      <c r="A426" s="3"/>
      <c r="B426" s="3"/>
      <c r="C426" s="3"/>
      <c r="D426" s="3"/>
      <c r="E426" s="3"/>
      <c r="F426" s="3" t="s">
        <v>368</v>
      </c>
      <c r="G426" s="3" t="s">
        <v>370</v>
      </c>
      <c r="H426" s="3" t="s">
        <v>121</v>
      </c>
      <c r="I426" s="3" t="s">
        <v>250</v>
      </c>
      <c r="J426" s="3" t="s">
        <v>109</v>
      </c>
      <c r="L426" s="18" t="s">
        <v>2611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</row>
    <row r="427" spans="1:41" ht="15.75" customHeight="1" x14ac:dyDescent="0.25">
      <c r="A427" s="3"/>
      <c r="B427" s="3"/>
      <c r="C427" s="3"/>
      <c r="D427" s="3"/>
      <c r="E427" s="3"/>
      <c r="F427" s="3"/>
      <c r="G427" s="3"/>
      <c r="H427" s="3" t="s">
        <v>1763</v>
      </c>
      <c r="I427" s="2"/>
      <c r="J427" s="3" t="s">
        <v>2098</v>
      </c>
      <c r="K427" s="16" t="s">
        <v>757</v>
      </c>
      <c r="L427" s="18" t="s">
        <v>2845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</row>
    <row r="428" spans="1:41" ht="15.75" customHeight="1" x14ac:dyDescent="0.25">
      <c r="A428" s="3"/>
      <c r="B428" s="3"/>
      <c r="C428" s="3"/>
      <c r="D428" s="3"/>
      <c r="E428" s="3"/>
      <c r="F428" s="3"/>
      <c r="G428" s="3"/>
      <c r="H428" s="3" t="s">
        <v>1764</v>
      </c>
      <c r="I428" s="2"/>
      <c r="J428" s="3" t="s">
        <v>2097</v>
      </c>
      <c r="K428" s="16" t="s">
        <v>757</v>
      </c>
      <c r="L428" s="18" t="s">
        <v>2845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</row>
    <row r="429" spans="1:41" ht="15.75" hidden="1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</row>
    <row r="430" spans="1:41" ht="15.75" customHeight="1" x14ac:dyDescent="0.25">
      <c r="A430" s="3"/>
      <c r="B430" s="3"/>
      <c r="C430" s="3"/>
      <c r="D430" s="3"/>
      <c r="E430" s="3"/>
      <c r="F430" s="3" t="s">
        <v>369</v>
      </c>
      <c r="G430" s="3" t="s">
        <v>324</v>
      </c>
      <c r="H430" s="3" t="s">
        <v>121</v>
      </c>
      <c r="I430" s="3" t="s">
        <v>250</v>
      </c>
      <c r="J430" s="3" t="s">
        <v>109</v>
      </c>
      <c r="L430" s="18" t="s">
        <v>2611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</row>
    <row r="431" spans="1:41" ht="15.75" hidden="1" customHeight="1" x14ac:dyDescent="0.25">
      <c r="A431" s="3"/>
      <c r="B431" s="3"/>
      <c r="C431" s="3"/>
      <c r="D431" s="3"/>
      <c r="E431" s="3"/>
      <c r="F431" s="3"/>
      <c r="G431" s="3"/>
      <c r="H431" s="3" t="s">
        <v>371</v>
      </c>
      <c r="I431" s="3" t="s">
        <v>205</v>
      </c>
      <c r="J431" s="2" t="s">
        <v>118</v>
      </c>
      <c r="K431" s="16" t="s">
        <v>761</v>
      </c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</row>
    <row r="432" spans="1:41" ht="15.75" hidden="1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</row>
    <row r="433" spans="1:41" ht="15.75" customHeight="1" x14ac:dyDescent="0.25">
      <c r="A433" s="3"/>
      <c r="B433" s="3"/>
      <c r="C433" s="3"/>
      <c r="D433" s="3"/>
      <c r="E433" s="3"/>
      <c r="F433" s="3" t="s">
        <v>374</v>
      </c>
      <c r="G433" s="3" t="s">
        <v>375</v>
      </c>
      <c r="H433" s="3" t="s">
        <v>49</v>
      </c>
      <c r="I433" s="3" t="s">
        <v>250</v>
      </c>
      <c r="J433" s="3" t="s">
        <v>109</v>
      </c>
      <c r="L433" s="18" t="s">
        <v>2611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</row>
    <row r="434" spans="1:41" ht="15.75" hidden="1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</row>
    <row r="435" spans="1:41" ht="15.75" hidden="1" customHeight="1" x14ac:dyDescent="0.25">
      <c r="A435" s="3"/>
      <c r="B435" s="3"/>
      <c r="C435" s="3"/>
      <c r="D435" s="3"/>
      <c r="E435" s="3"/>
      <c r="F435" s="3" t="s">
        <v>99</v>
      </c>
      <c r="G435" s="3"/>
      <c r="H435" s="3"/>
      <c r="I435" s="3"/>
      <c r="J435" s="3" t="s">
        <v>41</v>
      </c>
      <c r="K435" s="16" t="s">
        <v>755</v>
      </c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</row>
    <row r="436" spans="1:41" ht="15.75" hidden="1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 t="s">
        <v>156</v>
      </c>
      <c r="K436" s="16" t="s">
        <v>756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</row>
    <row r="437" spans="1:41" ht="15.75" hidden="1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 t="s">
        <v>872</v>
      </c>
      <c r="K437" s="16" t="s">
        <v>2622</v>
      </c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</row>
    <row r="438" spans="1:41" ht="15.75" hidden="1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 t="s">
        <v>878</v>
      </c>
      <c r="K438" s="16" t="s">
        <v>2622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</row>
    <row r="439" spans="1:41" ht="15.75" hidden="1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 t="s">
        <v>874</v>
      </c>
      <c r="K439" s="16" t="s">
        <v>2620</v>
      </c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</row>
    <row r="440" spans="1:41" ht="15.75" hidden="1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 t="s">
        <v>299</v>
      </c>
      <c r="K440" s="16" t="s">
        <v>759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</row>
    <row r="441" spans="1:41" ht="15.75" customHeight="1" x14ac:dyDescent="0.25">
      <c r="A441" s="3"/>
      <c r="B441" s="3"/>
      <c r="C441" s="3"/>
      <c r="D441" s="3"/>
      <c r="E441" s="3"/>
      <c r="F441" s="3"/>
      <c r="G441" s="3"/>
      <c r="H441" s="3" t="s">
        <v>305</v>
      </c>
      <c r="I441" s="3"/>
      <c r="J441" s="3" t="s">
        <v>307</v>
      </c>
      <c r="K441" s="16" t="s">
        <v>757</v>
      </c>
      <c r="L441" s="18" t="s">
        <v>2845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</row>
    <row r="442" spans="1:41" ht="15.75" customHeight="1" x14ac:dyDescent="0.25">
      <c r="A442" s="3"/>
      <c r="B442" s="3"/>
      <c r="C442" s="3"/>
      <c r="D442" s="3"/>
      <c r="E442" s="3"/>
      <c r="F442" s="3"/>
      <c r="G442" s="3"/>
      <c r="H442" s="3" t="s">
        <v>199</v>
      </c>
      <c r="I442" s="3"/>
      <c r="J442" s="3" t="s">
        <v>520</v>
      </c>
      <c r="K442" s="16" t="s">
        <v>757</v>
      </c>
      <c r="L442" s="18" t="s">
        <v>2845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</row>
    <row r="443" spans="1:41" ht="15.75" customHeight="1" x14ac:dyDescent="0.25">
      <c r="A443" s="3"/>
      <c r="B443" s="3"/>
      <c r="C443" s="3"/>
      <c r="D443" s="3"/>
      <c r="E443" s="3"/>
      <c r="F443" s="3"/>
      <c r="G443" s="3"/>
      <c r="H443" s="3" t="s">
        <v>306</v>
      </c>
      <c r="I443" s="3"/>
      <c r="J443" s="3" t="s">
        <v>308</v>
      </c>
      <c r="K443" s="16" t="s">
        <v>757</v>
      </c>
      <c r="L443" s="18" t="s">
        <v>2845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</row>
    <row r="444" spans="1:41" ht="15.75" customHeight="1" x14ac:dyDescent="0.25">
      <c r="A444" s="3"/>
      <c r="B444" s="3"/>
      <c r="C444" s="3"/>
      <c r="D444" s="3"/>
      <c r="E444" s="3"/>
      <c r="F444" s="3"/>
      <c r="G444" s="3"/>
      <c r="H444" s="3" t="s">
        <v>198</v>
      </c>
      <c r="I444" s="3"/>
      <c r="J444" s="3" t="s">
        <v>377</v>
      </c>
      <c r="K444" s="16" t="s">
        <v>757</v>
      </c>
      <c r="L444" s="18" t="s">
        <v>2845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</row>
    <row r="445" spans="1:41" ht="15.75" customHeight="1" x14ac:dyDescent="0.25">
      <c r="A445" s="3"/>
      <c r="B445" s="3"/>
      <c r="C445" s="3"/>
      <c r="D445" s="3"/>
      <c r="E445" s="3"/>
      <c r="F445" s="3"/>
      <c r="G445" s="3"/>
      <c r="H445" s="3" t="s">
        <v>196</v>
      </c>
      <c r="I445" s="3"/>
      <c r="J445" s="3" t="s">
        <v>378</v>
      </c>
      <c r="K445" s="16" t="s">
        <v>757</v>
      </c>
      <c r="L445" s="18" t="s">
        <v>2845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</row>
    <row r="446" spans="1:41" ht="15.75" customHeight="1" x14ac:dyDescent="0.25">
      <c r="A446" s="3"/>
      <c r="B446" s="3"/>
      <c r="C446" s="3"/>
      <c r="D446" s="3"/>
      <c r="E446" s="3"/>
      <c r="F446" s="3"/>
      <c r="G446" s="3"/>
      <c r="H446" s="3" t="s">
        <v>195</v>
      </c>
      <c r="I446" s="3"/>
      <c r="J446" s="3" t="s">
        <v>379</v>
      </c>
      <c r="K446" s="16" t="s">
        <v>757</v>
      </c>
      <c r="L446" s="18" t="s">
        <v>2845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</row>
    <row r="447" spans="1:41" ht="15.75" hidden="1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</row>
    <row r="448" spans="1:41" ht="15.75" hidden="1" customHeight="1" x14ac:dyDescent="0.25">
      <c r="A448" s="3"/>
      <c r="B448" s="3"/>
      <c r="C448" s="3"/>
      <c r="D448" s="2" t="s">
        <v>16</v>
      </c>
      <c r="E448" s="3" t="s">
        <v>453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</row>
    <row r="449" spans="1:41" ht="15.75" customHeight="1" x14ac:dyDescent="0.25">
      <c r="A449" s="3"/>
      <c r="B449" s="3"/>
      <c r="C449" s="3"/>
      <c r="D449" s="3"/>
      <c r="E449" s="3" t="s">
        <v>454</v>
      </c>
      <c r="F449" s="3" t="s">
        <v>382</v>
      </c>
      <c r="G449" s="3" t="s">
        <v>383</v>
      </c>
      <c r="H449" s="3" t="s">
        <v>49</v>
      </c>
      <c r="I449" s="3" t="s">
        <v>250</v>
      </c>
      <c r="J449" s="3" t="s">
        <v>109</v>
      </c>
      <c r="L449" s="18" t="s">
        <v>2611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</row>
    <row r="450" spans="1:41" ht="15.75" customHeight="1" x14ac:dyDescent="0.25">
      <c r="A450" s="3"/>
      <c r="B450" s="3"/>
      <c r="C450" s="3"/>
      <c r="D450" s="3"/>
      <c r="E450" s="3" t="s">
        <v>455</v>
      </c>
      <c r="F450" s="3"/>
      <c r="G450" s="3"/>
      <c r="H450" s="3" t="s">
        <v>62</v>
      </c>
      <c r="I450" s="3" t="s">
        <v>249</v>
      </c>
      <c r="J450" s="3" t="s">
        <v>153</v>
      </c>
      <c r="L450" s="18" t="s">
        <v>2611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</row>
    <row r="451" spans="1:41" ht="15.75" hidden="1" customHeight="1" x14ac:dyDescent="0.25">
      <c r="A451" s="3"/>
      <c r="B451" s="3"/>
      <c r="C451" s="3"/>
      <c r="D451" s="3"/>
      <c r="E451" s="3"/>
      <c r="F451" s="3"/>
      <c r="G451" s="3"/>
      <c r="H451" s="3" t="s">
        <v>384</v>
      </c>
      <c r="I451" s="3" t="s">
        <v>205</v>
      </c>
      <c r="J451" s="2" t="s">
        <v>118</v>
      </c>
      <c r="K451" s="16" t="s">
        <v>761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</row>
    <row r="452" spans="1:41" ht="15.75" hidden="1" customHeight="1" x14ac:dyDescent="0.25">
      <c r="A452" s="3"/>
      <c r="B452" s="3"/>
      <c r="C452" s="3"/>
      <c r="D452" s="3"/>
      <c r="E452" s="3"/>
      <c r="F452" s="3"/>
      <c r="G452" s="3"/>
      <c r="H452" s="3" t="s">
        <v>93</v>
      </c>
      <c r="I452" s="3" t="s">
        <v>385</v>
      </c>
      <c r="J452" s="3" t="s">
        <v>94</v>
      </c>
      <c r="K452" s="16" t="s">
        <v>760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</row>
    <row r="453" spans="1:41" ht="15.75" customHeight="1" x14ac:dyDescent="0.25">
      <c r="A453" s="3"/>
      <c r="B453" s="3"/>
      <c r="C453" s="3"/>
      <c r="D453" s="3"/>
      <c r="E453" s="3"/>
      <c r="F453" s="3"/>
      <c r="G453" s="3"/>
      <c r="H453" s="3" t="s">
        <v>1763</v>
      </c>
      <c r="I453" s="3"/>
      <c r="J453" s="3" t="s">
        <v>2098</v>
      </c>
      <c r="K453" s="16" t="s">
        <v>757</v>
      </c>
      <c r="L453" s="18" t="s">
        <v>2845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</row>
    <row r="454" spans="1:41" ht="15.75" customHeight="1" x14ac:dyDescent="0.25">
      <c r="A454" s="3"/>
      <c r="B454" s="3"/>
      <c r="C454" s="3"/>
      <c r="D454" s="3"/>
      <c r="E454" s="3"/>
      <c r="F454" s="3"/>
      <c r="G454" s="3"/>
      <c r="H454" s="3" t="s">
        <v>1764</v>
      </c>
      <c r="I454" s="3"/>
      <c r="J454" s="3" t="s">
        <v>2097</v>
      </c>
      <c r="K454" s="16" t="s">
        <v>757</v>
      </c>
      <c r="L454" s="18" t="s">
        <v>2845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</row>
    <row r="455" spans="1:41" ht="15.75" hidden="1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</row>
    <row r="456" spans="1:41" ht="15.75" customHeight="1" x14ac:dyDescent="0.25">
      <c r="A456" s="3"/>
      <c r="B456" s="3"/>
      <c r="C456" s="3"/>
      <c r="D456" s="3"/>
      <c r="E456" s="3"/>
      <c r="F456" s="3" t="s">
        <v>386</v>
      </c>
      <c r="G456" s="3" t="s">
        <v>124</v>
      </c>
      <c r="H456" s="3" t="s">
        <v>53</v>
      </c>
      <c r="I456" s="2" t="s">
        <v>252</v>
      </c>
      <c r="J456" s="2" t="s">
        <v>109</v>
      </c>
      <c r="L456" s="18" t="s">
        <v>2611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</row>
    <row r="457" spans="1:41" ht="15.75" hidden="1" customHeight="1" x14ac:dyDescent="0.25">
      <c r="A457" s="3"/>
      <c r="B457" s="3"/>
      <c r="C457" s="3"/>
      <c r="D457" s="3"/>
      <c r="E457" s="3"/>
      <c r="F457" s="3"/>
      <c r="G457" s="3"/>
      <c r="H457" s="3" t="s">
        <v>2824</v>
      </c>
      <c r="I457" s="2" t="s">
        <v>129</v>
      </c>
      <c r="J457" s="2" t="str">
        <f>VAV</f>
        <v xml:space="preserve">Variable Air Volume Terminal w/ 200mm spacer and access panel between VAV assembly and reheat coil </v>
      </c>
      <c r="K457" s="16" t="str">
        <f>V</f>
        <v xml:space="preserve">VAV QA Checklist 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</row>
    <row r="458" spans="1:41" ht="15.75" hidden="1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</row>
    <row r="459" spans="1:41" ht="15.75" customHeight="1" x14ac:dyDescent="0.25">
      <c r="A459" s="3"/>
      <c r="B459" s="3"/>
      <c r="C459" s="3"/>
      <c r="D459" s="3"/>
      <c r="E459" s="3"/>
      <c r="F459" s="3" t="s">
        <v>387</v>
      </c>
      <c r="G459" s="3" t="s">
        <v>388</v>
      </c>
      <c r="H459" s="3" t="s">
        <v>49</v>
      </c>
      <c r="I459" s="3" t="s">
        <v>250</v>
      </c>
      <c r="J459" s="3" t="s">
        <v>109</v>
      </c>
      <c r="L459" s="18" t="s">
        <v>2611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</row>
    <row r="460" spans="1:41" ht="15.75" customHeight="1" x14ac:dyDescent="0.25">
      <c r="A460" s="3"/>
      <c r="B460" s="3"/>
      <c r="C460" s="3"/>
      <c r="D460" s="3"/>
      <c r="E460" s="3"/>
      <c r="F460" s="3"/>
      <c r="G460" s="3"/>
      <c r="H460" s="3" t="s">
        <v>62</v>
      </c>
      <c r="I460" s="3" t="s">
        <v>249</v>
      </c>
      <c r="J460" s="3" t="s">
        <v>153</v>
      </c>
      <c r="L460" s="18" t="s">
        <v>2611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</row>
    <row r="461" spans="1:41" ht="15.75" customHeight="1" x14ac:dyDescent="0.25">
      <c r="A461" s="3"/>
      <c r="B461" s="3"/>
      <c r="C461" s="3"/>
      <c r="D461" s="3"/>
      <c r="E461" s="3"/>
      <c r="F461" s="3"/>
      <c r="G461" s="3"/>
      <c r="H461" s="3" t="s">
        <v>1763</v>
      </c>
      <c r="I461" s="3"/>
      <c r="J461" s="3" t="s">
        <v>1766</v>
      </c>
      <c r="K461" s="16" t="s">
        <v>757</v>
      </c>
      <c r="L461" s="18" t="s">
        <v>2845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</row>
    <row r="462" spans="1:41" ht="15.75" customHeight="1" x14ac:dyDescent="0.25">
      <c r="A462" s="3"/>
      <c r="B462" s="3"/>
      <c r="C462" s="3"/>
      <c r="D462" s="3"/>
      <c r="E462" s="3"/>
      <c r="F462" s="3"/>
      <c r="G462" s="3"/>
      <c r="H462" s="3" t="s">
        <v>1764</v>
      </c>
      <c r="I462" s="3"/>
      <c r="J462" s="3" t="s">
        <v>2100</v>
      </c>
      <c r="K462" s="16" t="s">
        <v>757</v>
      </c>
      <c r="L462" s="18" t="s">
        <v>2845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</row>
    <row r="463" spans="1:41" ht="15.75" customHeight="1" x14ac:dyDescent="0.25">
      <c r="A463" s="3"/>
      <c r="B463" s="3"/>
      <c r="C463" s="3"/>
      <c r="D463" s="3"/>
      <c r="E463" s="3"/>
      <c r="F463" s="3"/>
      <c r="G463" s="3"/>
      <c r="H463" s="3" t="s">
        <v>1762</v>
      </c>
      <c r="I463" s="3"/>
      <c r="J463" s="3" t="s">
        <v>2101</v>
      </c>
      <c r="K463" s="16" t="s">
        <v>757</v>
      </c>
      <c r="L463" s="18" t="s">
        <v>2845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</row>
    <row r="464" spans="1:41" ht="15.75" hidden="1" customHeight="1" x14ac:dyDescent="0.25">
      <c r="A464" s="3"/>
      <c r="B464" s="3"/>
      <c r="C464" s="3"/>
      <c r="D464" s="3"/>
      <c r="E464" s="3"/>
      <c r="F464" s="3"/>
      <c r="G464" s="3"/>
      <c r="H464" s="3" t="s">
        <v>2791</v>
      </c>
      <c r="I464" s="3" t="s">
        <v>263</v>
      </c>
      <c r="J464" s="3" t="s">
        <v>719</v>
      </c>
      <c r="K464" s="16" t="str">
        <f>att</f>
        <v xml:space="preserve">Attenuator QA Checklist 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</row>
    <row r="465" spans="1:41" ht="15.75" hidden="1" customHeight="1" x14ac:dyDescent="0.25">
      <c r="A465" s="3"/>
      <c r="B465" s="3"/>
      <c r="C465" s="3"/>
      <c r="D465" s="3"/>
      <c r="E465" s="3"/>
      <c r="F465" s="3"/>
      <c r="G465" s="3"/>
      <c r="H465" s="3" t="s">
        <v>2792</v>
      </c>
      <c r="I465" s="3" t="s">
        <v>316</v>
      </c>
      <c r="J465" s="3" t="str">
        <f>VAV</f>
        <v xml:space="preserve">Variable Air Volume Terminal w/ 200mm spacer and access panel between VAV assembly and reheat coil </v>
      </c>
      <c r="K465" s="16" t="str">
        <f>V</f>
        <v xml:space="preserve">VAV QA Checklist </v>
      </c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</row>
    <row r="466" spans="1:41" ht="15.75" hidden="1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</row>
    <row r="467" spans="1:41" ht="15.75" customHeight="1" x14ac:dyDescent="0.25">
      <c r="A467" s="3"/>
      <c r="B467" s="3"/>
      <c r="C467" s="3"/>
      <c r="D467" s="3"/>
      <c r="E467" s="3"/>
      <c r="F467" s="3" t="s">
        <v>389</v>
      </c>
      <c r="G467" s="3" t="s">
        <v>390</v>
      </c>
      <c r="H467" s="3" t="s">
        <v>58</v>
      </c>
      <c r="I467" s="3" t="s">
        <v>85</v>
      </c>
      <c r="J467" s="3" t="s">
        <v>108</v>
      </c>
      <c r="L467" s="18" t="s">
        <v>2611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</row>
    <row r="468" spans="1:41" ht="15.75" hidden="1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</row>
    <row r="469" spans="1:41" ht="15.75" customHeight="1" x14ac:dyDescent="0.25">
      <c r="A469" s="3"/>
      <c r="B469" s="3"/>
      <c r="C469" s="3"/>
      <c r="D469" s="3"/>
      <c r="E469" s="3"/>
      <c r="F469" s="3" t="s">
        <v>391</v>
      </c>
      <c r="G469" s="3" t="s">
        <v>390</v>
      </c>
      <c r="H469" s="3" t="s">
        <v>58</v>
      </c>
      <c r="I469" s="3" t="s">
        <v>85</v>
      </c>
      <c r="J469" s="3" t="s">
        <v>108</v>
      </c>
      <c r="L469" s="18" t="s">
        <v>2611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</row>
    <row r="470" spans="1:41" ht="15.75" hidden="1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</row>
    <row r="471" spans="1:41" ht="15.75" customHeight="1" x14ac:dyDescent="0.25">
      <c r="A471" s="3"/>
      <c r="B471" s="3"/>
      <c r="C471" s="3"/>
      <c r="D471" s="3"/>
      <c r="E471" s="3"/>
      <c r="F471" s="3" t="s">
        <v>392</v>
      </c>
      <c r="G471" s="3" t="s">
        <v>388</v>
      </c>
      <c r="H471" s="3" t="s">
        <v>49</v>
      </c>
      <c r="I471" s="3" t="s">
        <v>250</v>
      </c>
      <c r="J471" s="3" t="s">
        <v>109</v>
      </c>
      <c r="L471" s="18" t="s">
        <v>2611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</row>
    <row r="472" spans="1:41" ht="15.75" customHeight="1" x14ac:dyDescent="0.25">
      <c r="A472" s="3"/>
      <c r="B472" s="3"/>
      <c r="C472" s="3"/>
      <c r="D472" s="3"/>
      <c r="E472" s="3"/>
      <c r="F472" s="3"/>
      <c r="G472" s="3"/>
      <c r="H472" s="3" t="s">
        <v>62</v>
      </c>
      <c r="I472" s="3" t="s">
        <v>249</v>
      </c>
      <c r="J472" s="3" t="s">
        <v>153</v>
      </c>
      <c r="L472" s="18" t="s">
        <v>2611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</row>
    <row r="473" spans="1:41" ht="15.75" hidden="1" customHeight="1" x14ac:dyDescent="0.25">
      <c r="A473" s="3"/>
      <c r="B473" s="3"/>
      <c r="C473" s="3"/>
      <c r="D473" s="3"/>
      <c r="E473" s="3"/>
      <c r="F473" s="3"/>
      <c r="G473" s="3"/>
      <c r="H473" s="3" t="s">
        <v>393</v>
      </c>
      <c r="I473" s="3" t="s">
        <v>316</v>
      </c>
      <c r="J473" s="2" t="s">
        <v>118</v>
      </c>
      <c r="K473" s="16" t="s">
        <v>761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</row>
    <row r="474" spans="1:41" ht="15.75" hidden="1" customHeight="1" x14ac:dyDescent="0.25">
      <c r="A474" s="3"/>
      <c r="B474" s="3"/>
      <c r="C474" s="3"/>
      <c r="D474" s="3"/>
      <c r="E474" s="3"/>
      <c r="F474" s="3"/>
      <c r="G474" s="3"/>
      <c r="H474" s="3" t="s">
        <v>394</v>
      </c>
      <c r="I474" s="3" t="s">
        <v>263</v>
      </c>
      <c r="J474" s="3" t="s">
        <v>395</v>
      </c>
      <c r="K474" s="16" t="s">
        <v>762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</row>
    <row r="475" spans="1:41" ht="15.75" customHeight="1" x14ac:dyDescent="0.25">
      <c r="A475" s="3"/>
      <c r="B475" s="3"/>
      <c r="C475" s="3"/>
      <c r="D475" s="3"/>
      <c r="E475" s="3"/>
      <c r="F475" s="3"/>
      <c r="G475" s="3"/>
      <c r="H475" s="3" t="s">
        <v>1763</v>
      </c>
      <c r="I475" s="3"/>
      <c r="J475" s="3" t="s">
        <v>1766</v>
      </c>
      <c r="K475" s="16" t="s">
        <v>757</v>
      </c>
      <c r="L475" s="18" t="s">
        <v>2845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</row>
    <row r="476" spans="1:41" ht="15.75" customHeight="1" x14ac:dyDescent="0.25">
      <c r="A476" s="3"/>
      <c r="B476" s="3"/>
      <c r="C476" s="3"/>
      <c r="D476" s="3"/>
      <c r="E476" s="3"/>
      <c r="F476" s="3"/>
      <c r="G476" s="3"/>
      <c r="H476" s="3" t="s">
        <v>1764</v>
      </c>
      <c r="I476" s="3"/>
      <c r="J476" s="3" t="s">
        <v>2100</v>
      </c>
      <c r="K476" s="16" t="s">
        <v>757</v>
      </c>
      <c r="L476" s="18" t="s">
        <v>2845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</row>
    <row r="477" spans="1:41" ht="15.75" customHeight="1" x14ac:dyDescent="0.25">
      <c r="A477" s="3"/>
      <c r="B477" s="3"/>
      <c r="C477" s="3"/>
      <c r="D477" s="3"/>
      <c r="E477" s="3"/>
      <c r="F477" s="3"/>
      <c r="G477" s="3"/>
      <c r="H477" s="3" t="s">
        <v>1762</v>
      </c>
      <c r="I477" s="3"/>
      <c r="J477" s="3" t="s">
        <v>2101</v>
      </c>
      <c r="K477" s="16" t="s">
        <v>757</v>
      </c>
      <c r="L477" s="18" t="s">
        <v>2845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</row>
    <row r="478" spans="1:41" ht="15.75" hidden="1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</row>
    <row r="479" spans="1:41" ht="15.75" customHeight="1" x14ac:dyDescent="0.25">
      <c r="A479" s="3"/>
      <c r="B479" s="3"/>
      <c r="C479" s="3"/>
      <c r="D479" s="3"/>
      <c r="E479" s="3"/>
      <c r="F479" s="3" t="s">
        <v>396</v>
      </c>
      <c r="G479" s="3" t="s">
        <v>71</v>
      </c>
      <c r="H479" s="3" t="s">
        <v>63</v>
      </c>
      <c r="I479" s="3" t="s">
        <v>258</v>
      </c>
      <c r="J479" s="3" t="s">
        <v>153</v>
      </c>
      <c r="L479" s="18" t="s">
        <v>2611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</row>
    <row r="480" spans="1:41" ht="15.75" customHeight="1" x14ac:dyDescent="0.25">
      <c r="A480" s="3"/>
      <c r="B480" s="3"/>
      <c r="C480" s="3"/>
      <c r="D480" s="3"/>
      <c r="E480" s="3"/>
      <c r="F480" s="3"/>
      <c r="G480" s="3"/>
      <c r="H480" s="3" t="s">
        <v>62</v>
      </c>
      <c r="I480" s="3" t="s">
        <v>249</v>
      </c>
      <c r="J480" s="3" t="s">
        <v>153</v>
      </c>
      <c r="L480" s="18" t="s">
        <v>2611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</row>
    <row r="481" spans="1:41" ht="15.75" customHeight="1" x14ac:dyDescent="0.25">
      <c r="A481" s="3"/>
      <c r="B481" s="3"/>
      <c r="C481" s="3"/>
      <c r="D481" s="3"/>
      <c r="E481" s="3"/>
      <c r="F481" s="3"/>
      <c r="G481" s="3"/>
      <c r="H481" s="3" t="s">
        <v>48</v>
      </c>
      <c r="I481" s="3" t="s">
        <v>249</v>
      </c>
      <c r="J481" s="3" t="s">
        <v>110</v>
      </c>
      <c r="L481" s="18" t="s">
        <v>2611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</row>
    <row r="482" spans="1:41" ht="15.75" customHeight="1" x14ac:dyDescent="0.25">
      <c r="A482" s="3"/>
      <c r="B482" s="3"/>
      <c r="C482" s="3"/>
      <c r="D482" s="3"/>
      <c r="E482" s="3"/>
      <c r="F482" s="3"/>
      <c r="G482" s="3"/>
      <c r="H482" s="3" t="s">
        <v>62</v>
      </c>
      <c r="I482" s="3" t="s">
        <v>249</v>
      </c>
      <c r="J482" s="3" t="s">
        <v>153</v>
      </c>
      <c r="L482" s="18" t="s">
        <v>2611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</row>
    <row r="483" spans="1:41" ht="15.75" customHeight="1" x14ac:dyDescent="0.25">
      <c r="A483" s="3"/>
      <c r="B483" s="3"/>
      <c r="C483" s="3"/>
      <c r="D483" s="3"/>
      <c r="E483" s="3"/>
      <c r="F483" s="3"/>
      <c r="G483" s="3"/>
      <c r="H483" s="3" t="s">
        <v>48</v>
      </c>
      <c r="I483" s="3" t="s">
        <v>249</v>
      </c>
      <c r="J483" s="3" t="s">
        <v>110</v>
      </c>
      <c r="L483" s="18" t="s">
        <v>2611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</row>
    <row r="484" spans="1:41" ht="15.75" customHeight="1" x14ac:dyDescent="0.25">
      <c r="A484" s="3"/>
      <c r="B484" s="3"/>
      <c r="C484" s="3"/>
      <c r="D484" s="3"/>
      <c r="E484" s="3"/>
      <c r="F484" s="3"/>
      <c r="G484" s="3"/>
      <c r="H484" s="3" t="s">
        <v>62</v>
      </c>
      <c r="I484" s="3" t="s">
        <v>249</v>
      </c>
      <c r="J484" s="3" t="s">
        <v>153</v>
      </c>
      <c r="L484" s="18" t="s">
        <v>2611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</row>
    <row r="485" spans="1:41" ht="15.75" hidden="1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</row>
    <row r="486" spans="1:41" ht="15.75" customHeight="1" x14ac:dyDescent="0.25">
      <c r="A486" s="3"/>
      <c r="B486" s="3"/>
      <c r="C486" s="3"/>
      <c r="D486" s="3"/>
      <c r="E486" s="3"/>
      <c r="F486" s="3" t="s">
        <v>397</v>
      </c>
      <c r="G486" s="3" t="s">
        <v>207</v>
      </c>
      <c r="H486" s="3" t="s">
        <v>52</v>
      </c>
      <c r="I486" s="3" t="s">
        <v>253</v>
      </c>
      <c r="J486" s="3" t="s">
        <v>153</v>
      </c>
      <c r="L486" s="18" t="s">
        <v>2611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</row>
    <row r="487" spans="1:41" ht="15.75" customHeight="1" x14ac:dyDescent="0.25">
      <c r="A487" s="3"/>
      <c r="B487" s="3"/>
      <c r="C487" s="3"/>
      <c r="D487" s="3"/>
      <c r="E487" s="3"/>
      <c r="F487" s="3"/>
      <c r="G487" s="3"/>
      <c r="H487" s="3" t="s">
        <v>121</v>
      </c>
      <c r="I487" s="3" t="s">
        <v>250</v>
      </c>
      <c r="J487" s="3" t="s">
        <v>109</v>
      </c>
      <c r="L487" s="18" t="s">
        <v>2611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</row>
    <row r="488" spans="1:41" ht="15.75" hidden="1" customHeight="1" x14ac:dyDescent="0.25">
      <c r="A488" s="3"/>
      <c r="B488" s="3"/>
      <c r="C488" s="3"/>
      <c r="D488" s="3"/>
      <c r="E488" s="3"/>
      <c r="F488" s="3"/>
      <c r="G488" s="3"/>
      <c r="H488" s="3" t="s">
        <v>2823</v>
      </c>
      <c r="I488" s="3" t="s">
        <v>129</v>
      </c>
      <c r="J488" s="3" t="str">
        <f>VAV</f>
        <v xml:space="preserve">Variable Air Volume Terminal w/ 200mm spacer and access panel between VAV assembly and reheat coil </v>
      </c>
      <c r="K488" s="16" t="str">
        <f>V</f>
        <v xml:space="preserve">VAV QA Checklist 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</row>
    <row r="489" spans="1:41" ht="15.75" hidden="1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</row>
    <row r="490" spans="1:41" ht="15.75" customHeight="1" x14ac:dyDescent="0.25">
      <c r="A490" s="3"/>
      <c r="B490" s="3"/>
      <c r="C490" s="3"/>
      <c r="D490" s="3"/>
      <c r="E490" s="3"/>
      <c r="F490" s="3" t="s">
        <v>398</v>
      </c>
      <c r="G490" s="3" t="s">
        <v>207</v>
      </c>
      <c r="H490" s="3" t="s">
        <v>52</v>
      </c>
      <c r="I490" s="3" t="s">
        <v>253</v>
      </c>
      <c r="J490" s="3" t="s">
        <v>153</v>
      </c>
      <c r="L490" s="18" t="s">
        <v>2611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</row>
    <row r="491" spans="1:41" ht="15.75" customHeight="1" x14ac:dyDescent="0.25">
      <c r="A491" s="3"/>
      <c r="B491" s="3"/>
      <c r="C491" s="3"/>
      <c r="D491" s="3"/>
      <c r="E491" s="3"/>
      <c r="F491" s="3"/>
      <c r="G491" s="3"/>
      <c r="H491" s="3" t="s">
        <v>121</v>
      </c>
      <c r="I491" s="3" t="s">
        <v>250</v>
      </c>
      <c r="J491" s="3" t="s">
        <v>109</v>
      </c>
      <c r="L491" s="18" t="s">
        <v>2611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</row>
    <row r="492" spans="1:41" ht="15.75" customHeight="1" x14ac:dyDescent="0.25">
      <c r="A492" s="3"/>
      <c r="B492" s="3"/>
      <c r="C492" s="3"/>
      <c r="D492" s="3"/>
      <c r="E492" s="3"/>
      <c r="F492" s="3"/>
      <c r="G492" s="3"/>
      <c r="H492" s="3" t="s">
        <v>399</v>
      </c>
      <c r="I492" s="3" t="s">
        <v>240</v>
      </c>
      <c r="J492" s="3" t="s">
        <v>172</v>
      </c>
      <c r="K492" s="16" t="s">
        <v>765</v>
      </c>
      <c r="L492" s="18" t="str">
        <f>FCUA</f>
        <v xml:space="preserve">FCU Template 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</row>
    <row r="493" spans="1:41" ht="15.75" hidden="1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</row>
    <row r="494" spans="1:41" ht="15.75" customHeight="1" x14ac:dyDescent="0.25">
      <c r="A494" s="3"/>
      <c r="B494" s="3"/>
      <c r="C494" s="3"/>
      <c r="D494" s="3"/>
      <c r="E494" s="3"/>
      <c r="F494" s="3" t="s">
        <v>400</v>
      </c>
      <c r="G494" s="3" t="s">
        <v>70</v>
      </c>
      <c r="H494" s="3" t="s">
        <v>57</v>
      </c>
      <c r="I494" s="3" t="s">
        <v>254</v>
      </c>
      <c r="J494" s="3" t="s">
        <v>153</v>
      </c>
      <c r="L494" s="18" t="s">
        <v>2611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</row>
    <row r="495" spans="1:41" ht="15.75" hidden="1" customHeight="1" x14ac:dyDescent="0.25">
      <c r="A495" s="3"/>
      <c r="B495" s="3"/>
      <c r="C495" s="3"/>
      <c r="D495" s="3"/>
      <c r="E495" s="3"/>
      <c r="F495" s="3"/>
      <c r="G495" s="3"/>
      <c r="H495" s="3" t="s">
        <v>93</v>
      </c>
      <c r="I495" s="3" t="s">
        <v>401</v>
      </c>
      <c r="J495" s="3" t="s">
        <v>94</v>
      </c>
      <c r="K495" s="16" t="s">
        <v>760</v>
      </c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</row>
    <row r="496" spans="1:41" ht="15.75" hidden="1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</row>
    <row r="497" spans="1:41" ht="15.75" customHeight="1" x14ac:dyDescent="0.25">
      <c r="A497" s="3"/>
      <c r="B497" s="3"/>
      <c r="C497" s="3"/>
      <c r="D497" s="3"/>
      <c r="E497" s="3"/>
      <c r="F497" s="3" t="s">
        <v>402</v>
      </c>
      <c r="G497" s="3" t="s">
        <v>403</v>
      </c>
      <c r="H497" s="3" t="s">
        <v>53</v>
      </c>
      <c r="I497" s="2" t="s">
        <v>252</v>
      </c>
      <c r="J497" s="2" t="s">
        <v>109</v>
      </c>
      <c r="L497" s="18" t="s">
        <v>2611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</row>
    <row r="498" spans="1:41" ht="15.75" customHeight="1" x14ac:dyDescent="0.25">
      <c r="A498" s="3"/>
      <c r="B498" s="3"/>
      <c r="C498" s="3"/>
      <c r="D498" s="3"/>
      <c r="E498" s="3"/>
      <c r="F498" s="3"/>
      <c r="G498" s="3"/>
      <c r="H498" s="3" t="s">
        <v>404</v>
      </c>
      <c r="I498" s="3" t="s">
        <v>258</v>
      </c>
      <c r="J498" s="3" t="s">
        <v>110</v>
      </c>
      <c r="L498" s="18" t="s">
        <v>2611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</row>
    <row r="499" spans="1:41" ht="15.75" hidden="1" customHeight="1" x14ac:dyDescent="0.25">
      <c r="A499" s="3"/>
      <c r="B499" s="3"/>
      <c r="C499" s="3"/>
      <c r="D499" s="3"/>
      <c r="E499" s="3"/>
      <c r="F499" s="3"/>
      <c r="G499" s="3"/>
      <c r="H499" s="3" t="s">
        <v>93</v>
      </c>
      <c r="I499" s="3" t="s">
        <v>405</v>
      </c>
      <c r="J499" s="3" t="s">
        <v>94</v>
      </c>
      <c r="K499" s="16" t="s">
        <v>760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</row>
    <row r="500" spans="1:41" ht="15.75" hidden="1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</row>
    <row r="501" spans="1:41" ht="15.75" customHeight="1" x14ac:dyDescent="0.25">
      <c r="A501" s="3"/>
      <c r="B501" s="3"/>
      <c r="C501" s="3"/>
      <c r="D501" s="3"/>
      <c r="E501" s="3"/>
      <c r="F501" s="3" t="s">
        <v>406</v>
      </c>
      <c r="G501" s="3" t="s">
        <v>407</v>
      </c>
      <c r="H501" s="3" t="s">
        <v>408</v>
      </c>
      <c r="I501" s="3" t="s">
        <v>250</v>
      </c>
      <c r="J501" s="3" t="s">
        <v>109</v>
      </c>
      <c r="L501" s="18" t="s">
        <v>2611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</row>
    <row r="502" spans="1:41" ht="15.75" customHeight="1" x14ac:dyDescent="0.25">
      <c r="A502" s="3"/>
      <c r="B502" s="3"/>
      <c r="C502" s="3"/>
      <c r="D502" s="3"/>
      <c r="E502" s="3"/>
      <c r="F502" s="3"/>
      <c r="G502" s="3"/>
      <c r="H502" s="3" t="s">
        <v>408</v>
      </c>
      <c r="I502" s="3" t="s">
        <v>250</v>
      </c>
      <c r="J502" s="3" t="s">
        <v>109</v>
      </c>
      <c r="L502" s="18" t="s">
        <v>2611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</row>
    <row r="503" spans="1:41" ht="15.75" customHeight="1" x14ac:dyDescent="0.25">
      <c r="A503" s="3"/>
      <c r="B503" s="3"/>
      <c r="C503" s="3"/>
      <c r="D503" s="3"/>
      <c r="E503" s="3"/>
      <c r="F503" s="3"/>
      <c r="G503" s="3"/>
      <c r="H503" s="3" t="s">
        <v>54</v>
      </c>
      <c r="I503" s="2" t="s">
        <v>249</v>
      </c>
      <c r="J503" s="3" t="s">
        <v>114</v>
      </c>
      <c r="L503" s="18" t="s">
        <v>2611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</row>
    <row r="504" spans="1:41" ht="15.75" hidden="1" customHeight="1" x14ac:dyDescent="0.25">
      <c r="A504" s="3"/>
      <c r="B504" s="3"/>
      <c r="C504" s="3"/>
      <c r="D504" s="3"/>
      <c r="E504" s="3"/>
      <c r="F504" s="3"/>
      <c r="G504" s="3"/>
      <c r="H504" s="3" t="s">
        <v>409</v>
      </c>
      <c r="I504" s="3" t="s">
        <v>316</v>
      </c>
      <c r="J504" s="2" t="s">
        <v>118</v>
      </c>
      <c r="K504" s="16" t="s">
        <v>761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</row>
    <row r="505" spans="1:41" ht="15.75" customHeight="1" x14ac:dyDescent="0.25">
      <c r="A505" s="3"/>
      <c r="B505" s="3"/>
      <c r="C505" s="3"/>
      <c r="D505" s="3"/>
      <c r="E505" s="3"/>
      <c r="F505" s="3"/>
      <c r="G505" s="3"/>
      <c r="H505" s="3" t="s">
        <v>1763</v>
      </c>
      <c r="I505" s="3"/>
      <c r="J505" s="3" t="s">
        <v>1766</v>
      </c>
      <c r="K505" s="16" t="s">
        <v>757</v>
      </c>
      <c r="L505" s="18" t="s">
        <v>2845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</row>
    <row r="506" spans="1:41" ht="15.75" customHeight="1" x14ac:dyDescent="0.25">
      <c r="A506" s="3"/>
      <c r="B506" s="3"/>
      <c r="C506" s="3"/>
      <c r="D506" s="3"/>
      <c r="E506" s="3"/>
      <c r="F506" s="3"/>
      <c r="G506" s="3"/>
      <c r="H506" s="3" t="s">
        <v>1764</v>
      </c>
      <c r="I506" s="3"/>
      <c r="J506" s="3" t="s">
        <v>2100</v>
      </c>
      <c r="K506" s="16" t="s">
        <v>757</v>
      </c>
      <c r="L506" s="18" t="s">
        <v>2845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</row>
    <row r="507" spans="1:41" ht="15.75" customHeight="1" x14ac:dyDescent="0.25">
      <c r="A507" s="3"/>
      <c r="B507" s="3"/>
      <c r="C507" s="3"/>
      <c r="D507" s="3"/>
      <c r="E507" s="3"/>
      <c r="F507" s="3"/>
      <c r="G507" s="3"/>
      <c r="H507" s="3" t="s">
        <v>1762</v>
      </c>
      <c r="I507" s="3"/>
      <c r="J507" s="3" t="s">
        <v>2101</v>
      </c>
      <c r="K507" s="16" t="s">
        <v>757</v>
      </c>
      <c r="L507" s="18" t="s">
        <v>2845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</row>
    <row r="508" spans="1:41" ht="15.75" customHeight="1" x14ac:dyDescent="0.25">
      <c r="A508" s="3"/>
      <c r="B508" s="3"/>
      <c r="C508" s="3"/>
      <c r="D508" s="3"/>
      <c r="E508" s="3"/>
      <c r="F508" s="3"/>
      <c r="G508" s="3"/>
      <c r="H508" s="3" t="s">
        <v>2099</v>
      </c>
      <c r="I508" s="3"/>
      <c r="J508" s="2" t="s">
        <v>2102</v>
      </c>
      <c r="K508" s="16" t="s">
        <v>757</v>
      </c>
      <c r="L508" s="18" t="s">
        <v>2845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</row>
    <row r="509" spans="1:41" ht="15.75" hidden="1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</row>
    <row r="510" spans="1:41" ht="15.75" customHeight="1" x14ac:dyDescent="0.25">
      <c r="A510" s="3"/>
      <c r="B510" s="3"/>
      <c r="C510" s="3"/>
      <c r="D510" s="3"/>
      <c r="E510" s="3"/>
      <c r="F510" s="3" t="s">
        <v>410</v>
      </c>
      <c r="G510" s="3" t="s">
        <v>242</v>
      </c>
      <c r="H510" s="3" t="s">
        <v>52</v>
      </c>
      <c r="I510" s="3" t="s">
        <v>253</v>
      </c>
      <c r="J510" s="3" t="s">
        <v>110</v>
      </c>
      <c r="L510" s="18" t="s">
        <v>2611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</row>
    <row r="511" spans="1:41" ht="15.75" customHeight="1" x14ac:dyDescent="0.25">
      <c r="A511" s="3"/>
      <c r="B511" s="3"/>
      <c r="C511" s="3"/>
      <c r="D511" s="3"/>
      <c r="E511" s="3"/>
      <c r="F511" s="3"/>
      <c r="G511" s="3"/>
      <c r="H511" s="3" t="s">
        <v>62</v>
      </c>
      <c r="I511" s="3" t="s">
        <v>249</v>
      </c>
      <c r="J511" s="3" t="s">
        <v>110</v>
      </c>
      <c r="L511" s="18" t="s">
        <v>2611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</row>
    <row r="512" spans="1:41" ht="15.75" customHeight="1" x14ac:dyDescent="0.25">
      <c r="A512" s="3"/>
      <c r="B512" s="3"/>
      <c r="C512" s="3"/>
      <c r="D512" s="3"/>
      <c r="E512" s="3"/>
      <c r="F512" s="3"/>
      <c r="G512" s="3"/>
      <c r="H512" s="3" t="s">
        <v>52</v>
      </c>
      <c r="I512" s="3" t="s">
        <v>253</v>
      </c>
      <c r="J512" s="3" t="s">
        <v>110</v>
      </c>
      <c r="L512" s="18" t="s">
        <v>2611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</row>
    <row r="513" spans="1:41" ht="15.75" customHeight="1" x14ac:dyDescent="0.25">
      <c r="A513" s="3"/>
      <c r="B513" s="3"/>
      <c r="C513" s="3"/>
      <c r="D513" s="3"/>
      <c r="E513" s="3"/>
      <c r="F513" s="3"/>
      <c r="G513" s="3"/>
      <c r="H513" s="3" t="s">
        <v>62</v>
      </c>
      <c r="I513" s="3" t="s">
        <v>249</v>
      </c>
      <c r="J513" s="3" t="s">
        <v>110</v>
      </c>
      <c r="L513" s="18" t="s">
        <v>2611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</row>
    <row r="514" spans="1:41" ht="15.75" hidden="1" customHeight="1" x14ac:dyDescent="0.25">
      <c r="A514" s="3"/>
      <c r="B514" s="3"/>
      <c r="C514" s="3"/>
      <c r="D514" s="3"/>
      <c r="E514" s="3"/>
      <c r="F514" s="3"/>
      <c r="G514" s="3"/>
      <c r="H514" s="3" t="s">
        <v>411</v>
      </c>
      <c r="I514" s="3" t="s">
        <v>205</v>
      </c>
      <c r="J514" s="2" t="s">
        <v>118</v>
      </c>
      <c r="K514" s="16" t="s">
        <v>761</v>
      </c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</row>
    <row r="515" spans="1:41" ht="15.75" customHeight="1" x14ac:dyDescent="0.25">
      <c r="A515" s="3"/>
      <c r="B515" s="3"/>
      <c r="C515" s="3"/>
      <c r="D515" s="3"/>
      <c r="E515" s="3"/>
      <c r="F515" s="3"/>
      <c r="G515" s="3"/>
      <c r="H515" s="3" t="s">
        <v>420</v>
      </c>
      <c r="I515" s="3" t="s">
        <v>421</v>
      </c>
      <c r="J515" s="2" t="s">
        <v>422</v>
      </c>
      <c r="K515" s="16" t="s">
        <v>757</v>
      </c>
      <c r="L515" s="18" t="s">
        <v>2845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</row>
    <row r="516" spans="1:41" ht="15.75" customHeight="1" x14ac:dyDescent="0.25">
      <c r="A516" s="3"/>
      <c r="B516" s="3"/>
      <c r="C516" s="3"/>
      <c r="D516" s="3"/>
      <c r="E516" s="3"/>
      <c r="F516" s="3"/>
      <c r="G516" s="3"/>
      <c r="H516" s="3" t="s">
        <v>423</v>
      </c>
      <c r="I516" s="3" t="s">
        <v>421</v>
      </c>
      <c r="J516" s="2" t="s">
        <v>422</v>
      </c>
      <c r="K516" s="16" t="s">
        <v>757</v>
      </c>
      <c r="L516" s="18" t="s">
        <v>2845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</row>
    <row r="517" spans="1:41" ht="15.75" customHeight="1" x14ac:dyDescent="0.25">
      <c r="A517" s="3"/>
      <c r="B517" s="3"/>
      <c r="C517" s="3"/>
      <c r="D517" s="3"/>
      <c r="E517" s="3"/>
      <c r="F517" s="3"/>
      <c r="G517" s="3"/>
      <c r="H517" s="3" t="s">
        <v>424</v>
      </c>
      <c r="I517" s="3" t="s">
        <v>421</v>
      </c>
      <c r="J517" s="2" t="s">
        <v>422</v>
      </c>
      <c r="K517" s="16" t="s">
        <v>757</v>
      </c>
      <c r="L517" s="18" t="s">
        <v>2845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</row>
    <row r="518" spans="1:41" ht="15.75" hidden="1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</row>
    <row r="519" spans="1:41" ht="15.75" customHeight="1" x14ac:dyDescent="0.25">
      <c r="A519" s="3"/>
      <c r="B519" s="3"/>
      <c r="C519" s="3"/>
      <c r="D519" s="3"/>
      <c r="E519" s="3"/>
      <c r="F519" s="3" t="s">
        <v>412</v>
      </c>
      <c r="G519" s="3" t="s">
        <v>413</v>
      </c>
      <c r="H519" s="3" t="s">
        <v>52</v>
      </c>
      <c r="I519" s="3" t="s">
        <v>253</v>
      </c>
      <c r="J519" s="3" t="s">
        <v>153</v>
      </c>
      <c r="L519" s="18" t="s">
        <v>2611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</row>
    <row r="520" spans="1:41" ht="15.75" customHeight="1" x14ac:dyDescent="0.25">
      <c r="A520" s="3"/>
      <c r="B520" s="3"/>
      <c r="C520" s="3"/>
      <c r="D520" s="3"/>
      <c r="E520" s="3"/>
      <c r="F520" s="3"/>
      <c r="G520" s="3"/>
      <c r="H520" s="3" t="s">
        <v>363</v>
      </c>
      <c r="I520" s="3" t="s">
        <v>372</v>
      </c>
      <c r="J520" s="3" t="s">
        <v>109</v>
      </c>
      <c r="L520" s="18" t="s">
        <v>2611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</row>
    <row r="521" spans="1:41" ht="15.75" hidden="1" customHeight="1" x14ac:dyDescent="0.25">
      <c r="A521" s="3"/>
      <c r="B521" s="3"/>
      <c r="C521" s="3"/>
      <c r="D521" s="3"/>
      <c r="E521" s="3"/>
      <c r="F521" s="3"/>
      <c r="G521" s="3"/>
      <c r="H521" s="3" t="s">
        <v>93</v>
      </c>
      <c r="I521" s="3" t="s">
        <v>340</v>
      </c>
      <c r="J521" s="3" t="s">
        <v>94</v>
      </c>
      <c r="K521" s="16" t="s">
        <v>760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</row>
    <row r="522" spans="1:41" ht="15.75" hidden="1" customHeight="1" x14ac:dyDescent="0.25">
      <c r="A522" s="3"/>
      <c r="B522" s="3"/>
      <c r="C522" s="3"/>
      <c r="D522" s="3"/>
      <c r="E522" s="3"/>
      <c r="F522" s="3"/>
      <c r="G522" s="3"/>
      <c r="H522" s="3" t="s">
        <v>414</v>
      </c>
      <c r="I522" s="3" t="s">
        <v>263</v>
      </c>
      <c r="J522" s="3" t="s">
        <v>415</v>
      </c>
      <c r="K522" s="16" t="s">
        <v>762</v>
      </c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</row>
    <row r="523" spans="1:41" ht="15.75" hidden="1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</row>
    <row r="524" spans="1:41" ht="15.75" customHeight="1" x14ac:dyDescent="0.25">
      <c r="A524" s="3"/>
      <c r="B524" s="3"/>
      <c r="C524" s="3"/>
      <c r="D524" s="3"/>
      <c r="E524" s="3"/>
      <c r="F524" s="3" t="s">
        <v>416</v>
      </c>
      <c r="G524" s="3" t="s">
        <v>352</v>
      </c>
      <c r="H524" s="3" t="s">
        <v>52</v>
      </c>
      <c r="I524" s="3" t="s">
        <v>253</v>
      </c>
      <c r="J524" s="3" t="s">
        <v>153</v>
      </c>
      <c r="L524" s="18" t="s">
        <v>2611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</row>
    <row r="525" spans="1:41" ht="15.75" customHeight="1" x14ac:dyDescent="0.25">
      <c r="A525" s="3"/>
      <c r="B525" s="3"/>
      <c r="C525" s="3"/>
      <c r="D525" s="3"/>
      <c r="E525" s="3"/>
      <c r="F525" s="3"/>
      <c r="G525" s="3"/>
      <c r="H525" s="3" t="s">
        <v>58</v>
      </c>
      <c r="I525" s="3" t="s">
        <v>253</v>
      </c>
      <c r="J525" s="3" t="s">
        <v>153</v>
      </c>
      <c r="L525" s="18" t="s">
        <v>2611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</row>
    <row r="526" spans="1:41" ht="15.75" hidden="1" customHeight="1" x14ac:dyDescent="0.25">
      <c r="A526" s="3"/>
      <c r="B526" s="3"/>
      <c r="C526" s="3"/>
      <c r="D526" s="3"/>
      <c r="E526" s="3"/>
      <c r="F526" s="3"/>
      <c r="G526" s="3"/>
      <c r="H526" s="3" t="s">
        <v>417</v>
      </c>
      <c r="I526" s="3" t="s">
        <v>418</v>
      </c>
      <c r="J526" s="2" t="s">
        <v>118</v>
      </c>
      <c r="K526" s="16" t="s">
        <v>761</v>
      </c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</row>
    <row r="527" spans="1:41" ht="15.75" hidden="1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</row>
    <row r="528" spans="1:41" ht="15.75" customHeight="1" x14ac:dyDescent="0.25">
      <c r="A528" s="3"/>
      <c r="B528" s="3"/>
      <c r="C528" s="3"/>
      <c r="D528" s="3"/>
      <c r="E528" s="3"/>
      <c r="F528" s="3" t="s">
        <v>419</v>
      </c>
      <c r="G528" s="3" t="s">
        <v>207</v>
      </c>
      <c r="H528" s="3" t="s">
        <v>49</v>
      </c>
      <c r="I528" s="3" t="s">
        <v>250</v>
      </c>
      <c r="J528" s="3" t="s">
        <v>109</v>
      </c>
      <c r="L528" s="18" t="s">
        <v>2611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</row>
    <row r="529" spans="1:41" ht="15.75" customHeight="1" x14ac:dyDescent="0.25">
      <c r="A529" s="3"/>
      <c r="B529" s="3"/>
      <c r="C529" s="3"/>
      <c r="D529" s="3"/>
      <c r="E529" s="3"/>
      <c r="F529" s="3"/>
      <c r="G529" s="3"/>
      <c r="H529" s="3" t="s">
        <v>52</v>
      </c>
      <c r="I529" s="3" t="s">
        <v>253</v>
      </c>
      <c r="J529" s="3" t="s">
        <v>153</v>
      </c>
      <c r="L529" s="18" t="s">
        <v>2611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</row>
    <row r="530" spans="1:41" ht="15.75" hidden="1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</row>
    <row r="531" spans="1:41" ht="15.75" customHeight="1" x14ac:dyDescent="0.25">
      <c r="A531" s="3"/>
      <c r="B531" s="3"/>
      <c r="C531" s="2"/>
      <c r="D531" s="3"/>
      <c r="E531" s="2"/>
      <c r="F531" s="3" t="s">
        <v>425</v>
      </c>
      <c r="G531" s="3" t="s">
        <v>209</v>
      </c>
      <c r="H531" s="3" t="s">
        <v>49</v>
      </c>
      <c r="I531" s="3" t="s">
        <v>250</v>
      </c>
      <c r="J531" s="3" t="s">
        <v>109</v>
      </c>
      <c r="L531" s="18" t="s">
        <v>2611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</row>
    <row r="532" spans="1:41" ht="15.75" customHeight="1" x14ac:dyDescent="0.25">
      <c r="A532" s="2"/>
      <c r="B532" s="3"/>
      <c r="C532" s="2"/>
      <c r="D532" s="3"/>
      <c r="E532" s="2"/>
      <c r="F532" s="3"/>
      <c r="G532" s="3"/>
      <c r="H532" s="3" t="s">
        <v>52</v>
      </c>
      <c r="I532" s="3" t="s">
        <v>253</v>
      </c>
      <c r="J532" s="3" t="s">
        <v>153</v>
      </c>
      <c r="L532" s="18" t="s">
        <v>2611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</row>
    <row r="533" spans="1:41" ht="15.75" hidden="1" customHeight="1" x14ac:dyDescent="0.25">
      <c r="A533" s="2"/>
      <c r="B533" s="3"/>
      <c r="C533" s="2"/>
      <c r="D533" s="2"/>
      <c r="E533" s="2"/>
      <c r="F533" s="3"/>
      <c r="G533" s="3"/>
      <c r="H533" s="3" t="s">
        <v>426</v>
      </c>
      <c r="I533" s="3" t="s">
        <v>137</v>
      </c>
      <c r="J533" s="2" t="s">
        <v>118</v>
      </c>
      <c r="K533" s="16" t="s">
        <v>761</v>
      </c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</row>
    <row r="534" spans="1:41" ht="15.75" hidden="1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</row>
    <row r="535" spans="1:41" ht="15.75" customHeight="1" x14ac:dyDescent="0.25">
      <c r="A535" s="3"/>
      <c r="B535" s="3"/>
      <c r="C535" s="3"/>
      <c r="D535" s="3"/>
      <c r="E535" s="3"/>
      <c r="F535" s="3" t="s">
        <v>427</v>
      </c>
      <c r="G535" s="3" t="s">
        <v>428</v>
      </c>
      <c r="H535" s="3" t="s">
        <v>217</v>
      </c>
      <c r="I535" s="3" t="s">
        <v>276</v>
      </c>
      <c r="J535" s="3" t="s">
        <v>109</v>
      </c>
      <c r="L535" s="18" t="s">
        <v>2611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</row>
    <row r="536" spans="1:41" ht="15.75" hidden="1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</row>
    <row r="537" spans="1:41" ht="15.75" customHeight="1" x14ac:dyDescent="0.25">
      <c r="A537" s="3"/>
      <c r="B537" s="3"/>
      <c r="C537" s="3"/>
      <c r="D537" s="3"/>
      <c r="E537" s="3"/>
      <c r="F537" s="3" t="s">
        <v>429</v>
      </c>
      <c r="G537" s="3" t="s">
        <v>430</v>
      </c>
      <c r="H537" s="3" t="s">
        <v>53</v>
      </c>
      <c r="I537" s="3" t="s">
        <v>431</v>
      </c>
      <c r="J537" s="3" t="s">
        <v>109</v>
      </c>
      <c r="L537" s="18" t="s">
        <v>2611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</row>
    <row r="538" spans="1:41" ht="15.75" hidden="1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</row>
    <row r="539" spans="1:41" ht="15.75" customHeight="1" x14ac:dyDescent="0.25">
      <c r="A539" s="3"/>
      <c r="B539" s="3"/>
      <c r="C539" s="3"/>
      <c r="D539" s="3"/>
      <c r="E539" s="3"/>
      <c r="F539" s="3" t="s">
        <v>432</v>
      </c>
      <c r="G539" s="3" t="s">
        <v>242</v>
      </c>
      <c r="H539" s="3" t="s">
        <v>52</v>
      </c>
      <c r="I539" s="3" t="s">
        <v>433</v>
      </c>
      <c r="J539" s="3" t="s">
        <v>153</v>
      </c>
      <c r="L539" s="18" t="s">
        <v>2611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</row>
    <row r="540" spans="1:41" ht="15.75" customHeight="1" x14ac:dyDescent="0.25">
      <c r="A540" s="3"/>
      <c r="B540" s="3"/>
      <c r="C540" s="3"/>
      <c r="D540" s="3"/>
      <c r="E540" s="3"/>
      <c r="F540" s="3"/>
      <c r="G540" s="3"/>
      <c r="H540" s="3" t="s">
        <v>48</v>
      </c>
      <c r="I540" s="3" t="s">
        <v>434</v>
      </c>
      <c r="J540" s="3" t="s">
        <v>110</v>
      </c>
      <c r="L540" s="18" t="s">
        <v>2611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</row>
    <row r="541" spans="1:41" ht="15.75" customHeight="1" x14ac:dyDescent="0.25">
      <c r="A541" s="3"/>
      <c r="B541" s="3"/>
      <c r="C541" s="3"/>
      <c r="D541" s="3"/>
      <c r="E541" s="3"/>
      <c r="F541" s="3"/>
      <c r="G541" s="3"/>
      <c r="H541" s="3" t="s">
        <v>62</v>
      </c>
      <c r="I541" s="3" t="s">
        <v>434</v>
      </c>
      <c r="J541" s="3" t="s">
        <v>153</v>
      </c>
      <c r="L541" s="18" t="s">
        <v>2611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</row>
    <row r="542" spans="1:41" ht="15.75" customHeight="1" x14ac:dyDescent="0.25">
      <c r="A542" s="3"/>
      <c r="B542" s="3"/>
      <c r="C542" s="3"/>
      <c r="D542" s="3"/>
      <c r="E542" s="3"/>
      <c r="F542" s="3"/>
      <c r="G542" s="3"/>
      <c r="H542" s="3" t="s">
        <v>52</v>
      </c>
      <c r="I542" s="3" t="s">
        <v>433</v>
      </c>
      <c r="J542" s="3" t="s">
        <v>153</v>
      </c>
      <c r="L542" s="18" t="s">
        <v>2611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</row>
    <row r="543" spans="1:41" ht="15.75" customHeight="1" x14ac:dyDescent="0.25">
      <c r="A543" s="3"/>
      <c r="B543" s="3"/>
      <c r="C543" s="3"/>
      <c r="D543" s="3"/>
      <c r="E543" s="3"/>
      <c r="F543" s="3"/>
      <c r="G543" s="3"/>
      <c r="H543" s="3" t="s">
        <v>52</v>
      </c>
      <c r="I543" s="3" t="s">
        <v>433</v>
      </c>
      <c r="J543" s="3" t="s">
        <v>153</v>
      </c>
      <c r="L543" s="18" t="s">
        <v>2611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</row>
    <row r="544" spans="1:41" ht="15.75" customHeight="1" x14ac:dyDescent="0.25">
      <c r="A544" s="3"/>
      <c r="B544" s="3"/>
      <c r="C544" s="3"/>
      <c r="D544" s="3"/>
      <c r="E544" s="3"/>
      <c r="F544" s="3"/>
      <c r="G544" s="3"/>
      <c r="H544" s="3" t="s">
        <v>54</v>
      </c>
      <c r="I544" s="3" t="s">
        <v>434</v>
      </c>
      <c r="J544" s="3" t="s">
        <v>110</v>
      </c>
      <c r="L544" s="18" t="s">
        <v>2611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</row>
    <row r="545" spans="1:41" ht="15.75" customHeight="1" x14ac:dyDescent="0.25">
      <c r="A545" s="3"/>
      <c r="B545" s="3"/>
      <c r="C545" s="3"/>
      <c r="D545" s="3"/>
      <c r="E545" s="3"/>
      <c r="F545" s="3"/>
      <c r="G545" s="3"/>
      <c r="H545" s="3" t="s">
        <v>52</v>
      </c>
      <c r="I545" s="3" t="s">
        <v>433</v>
      </c>
      <c r="J545" s="3" t="s">
        <v>153</v>
      </c>
      <c r="L545" s="18" t="s">
        <v>2611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</row>
    <row r="546" spans="1:41" ht="15.75" hidden="1" customHeight="1" x14ac:dyDescent="0.25">
      <c r="A546" s="3"/>
      <c r="B546" s="3"/>
      <c r="C546" s="3"/>
      <c r="D546" s="3"/>
      <c r="E546" s="3"/>
      <c r="F546" s="3"/>
      <c r="G546" s="3"/>
      <c r="H546" s="3" t="s">
        <v>93</v>
      </c>
      <c r="I546" s="3" t="s">
        <v>340</v>
      </c>
      <c r="J546" s="3" t="s">
        <v>94</v>
      </c>
      <c r="K546" s="16" t="s">
        <v>760</v>
      </c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</row>
    <row r="547" spans="1:41" ht="15.75" hidden="1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</row>
    <row r="548" spans="1:41" ht="15.75" customHeight="1" x14ac:dyDescent="0.25">
      <c r="A548" s="3"/>
      <c r="B548" s="3"/>
      <c r="C548" s="3"/>
      <c r="D548" s="3"/>
      <c r="E548" s="3"/>
      <c r="F548" s="3" t="s">
        <v>435</v>
      </c>
      <c r="G548" s="3" t="s">
        <v>436</v>
      </c>
      <c r="H548" s="3" t="s">
        <v>52</v>
      </c>
      <c r="I548" s="3" t="s">
        <v>253</v>
      </c>
      <c r="J548" s="3" t="s">
        <v>108</v>
      </c>
      <c r="L548" s="18" t="s">
        <v>2611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</row>
    <row r="549" spans="1:41" ht="15.75" customHeight="1" x14ac:dyDescent="0.25">
      <c r="A549" s="3"/>
      <c r="B549" s="3"/>
      <c r="C549" s="3"/>
      <c r="D549" s="3"/>
      <c r="E549" s="3"/>
      <c r="F549" s="3"/>
      <c r="G549" s="3"/>
      <c r="H549" s="3" t="s">
        <v>52</v>
      </c>
      <c r="I549" s="3" t="s">
        <v>253</v>
      </c>
      <c r="J549" s="3" t="s">
        <v>108</v>
      </c>
      <c r="L549" s="18" t="s">
        <v>2611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</row>
    <row r="550" spans="1:41" ht="15.75" customHeight="1" x14ac:dyDescent="0.25">
      <c r="A550" s="3"/>
      <c r="B550" s="3"/>
      <c r="C550" s="3"/>
      <c r="D550" s="3"/>
      <c r="E550" s="3"/>
      <c r="F550" s="3"/>
      <c r="G550" s="3"/>
      <c r="H550" s="3" t="s">
        <v>49</v>
      </c>
      <c r="I550" s="3" t="s">
        <v>250</v>
      </c>
      <c r="J550" s="3" t="s">
        <v>111</v>
      </c>
      <c r="L550" s="18" t="s">
        <v>2611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</row>
    <row r="551" spans="1:41" ht="15.75" hidden="1" customHeight="1" x14ac:dyDescent="0.25">
      <c r="A551" s="3"/>
      <c r="B551" s="3"/>
      <c r="C551" s="3"/>
      <c r="D551" s="3"/>
      <c r="E551" s="3"/>
      <c r="F551" s="3"/>
      <c r="G551" s="3"/>
      <c r="H551" s="3" t="s">
        <v>93</v>
      </c>
      <c r="I551" s="3" t="s">
        <v>438</v>
      </c>
      <c r="J551" s="3" t="s">
        <v>94</v>
      </c>
      <c r="K551" s="16" t="s">
        <v>760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</row>
    <row r="552" spans="1:41" ht="15.75" hidden="1" customHeight="1" x14ac:dyDescent="0.25">
      <c r="A552" s="3"/>
      <c r="B552" s="3"/>
      <c r="C552" s="3"/>
      <c r="D552" s="3"/>
      <c r="E552" s="3"/>
      <c r="F552" s="3"/>
      <c r="G552" s="3"/>
      <c r="H552" s="3" t="s">
        <v>93</v>
      </c>
      <c r="I552" s="3" t="s">
        <v>438</v>
      </c>
      <c r="J552" s="3" t="s">
        <v>94</v>
      </c>
      <c r="K552" s="16" t="s">
        <v>760</v>
      </c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</row>
    <row r="553" spans="1:41" ht="15.75" hidden="1" customHeight="1" x14ac:dyDescent="0.25">
      <c r="A553" s="3"/>
      <c r="B553" s="3"/>
      <c r="C553" s="3"/>
      <c r="D553" s="3"/>
      <c r="E553" s="3"/>
      <c r="F553" s="3"/>
      <c r="G553" s="3"/>
      <c r="H553" s="3" t="s">
        <v>437</v>
      </c>
      <c r="I553" s="3" t="s">
        <v>205</v>
      </c>
      <c r="J553" s="2" t="s">
        <v>118</v>
      </c>
      <c r="K553" s="16" t="s">
        <v>761</v>
      </c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</row>
    <row r="554" spans="1:41" ht="15.75" customHeight="1" x14ac:dyDescent="0.25">
      <c r="A554" s="3"/>
      <c r="B554" s="3"/>
      <c r="C554" s="3"/>
      <c r="D554" s="3"/>
      <c r="E554" s="3"/>
      <c r="F554" s="3"/>
      <c r="G554" s="3"/>
      <c r="H554" s="3" t="s">
        <v>1763</v>
      </c>
      <c r="I554" s="3"/>
      <c r="J554" s="3" t="s">
        <v>2098</v>
      </c>
      <c r="K554" s="16" t="s">
        <v>757</v>
      </c>
      <c r="L554" s="18" t="s">
        <v>2845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</row>
    <row r="555" spans="1:41" ht="15.75" customHeight="1" x14ac:dyDescent="0.25">
      <c r="A555" s="3"/>
      <c r="B555" s="3"/>
      <c r="C555" s="3"/>
      <c r="D555" s="3"/>
      <c r="E555" s="3"/>
      <c r="F555" s="3"/>
      <c r="G555" s="3"/>
      <c r="H555" s="3" t="s">
        <v>1764</v>
      </c>
      <c r="I555" s="3"/>
      <c r="J555" s="3" t="s">
        <v>2097</v>
      </c>
      <c r="K555" s="16" t="s">
        <v>757</v>
      </c>
      <c r="L555" s="18" t="s">
        <v>2845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</row>
    <row r="556" spans="1:41" ht="15.75" hidden="1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</row>
    <row r="557" spans="1:41" ht="15.75" customHeight="1" x14ac:dyDescent="0.25">
      <c r="A557" s="3"/>
      <c r="B557" s="3"/>
      <c r="C557" s="3"/>
      <c r="D557" s="3"/>
      <c r="E557" s="3"/>
      <c r="F557" s="3" t="s">
        <v>439</v>
      </c>
      <c r="G557" s="3" t="s">
        <v>440</v>
      </c>
      <c r="H557" s="3" t="s">
        <v>52</v>
      </c>
      <c r="I557" s="3" t="s">
        <v>253</v>
      </c>
      <c r="J557" s="3" t="s">
        <v>108</v>
      </c>
      <c r="L557" s="18" t="s">
        <v>2611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</row>
    <row r="558" spans="1:41" ht="15.75" customHeight="1" x14ac:dyDescent="0.25">
      <c r="A558" s="3"/>
      <c r="B558" s="3"/>
      <c r="C558" s="3"/>
      <c r="D558" s="3"/>
      <c r="E558" s="3"/>
      <c r="F558" s="3"/>
      <c r="G558" s="3"/>
      <c r="H558" s="3" t="s">
        <v>58</v>
      </c>
      <c r="I558" s="3" t="s">
        <v>253</v>
      </c>
      <c r="J558" s="3" t="s">
        <v>108</v>
      </c>
      <c r="L558" s="18" t="s">
        <v>2611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</row>
    <row r="559" spans="1:41" ht="15.75" hidden="1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</row>
    <row r="560" spans="1:41" ht="15.75" customHeight="1" x14ac:dyDescent="0.25">
      <c r="A560" s="3"/>
      <c r="B560" s="3"/>
      <c r="C560" s="3"/>
      <c r="D560" s="3"/>
      <c r="E560" s="3"/>
      <c r="F560" s="3" t="s">
        <v>441</v>
      </c>
      <c r="G560" s="3" t="s">
        <v>390</v>
      </c>
      <c r="H560" s="3" t="s">
        <v>52</v>
      </c>
      <c r="I560" s="3" t="s">
        <v>253</v>
      </c>
      <c r="J560" s="3" t="s">
        <v>108</v>
      </c>
      <c r="L560" s="18" t="s">
        <v>2611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</row>
    <row r="561" spans="1:41" ht="15.75" customHeight="1" x14ac:dyDescent="0.25">
      <c r="A561" s="3"/>
      <c r="B561" s="3"/>
      <c r="C561" s="3"/>
      <c r="D561" s="3"/>
      <c r="E561" s="3"/>
      <c r="F561" s="3"/>
      <c r="G561" s="3"/>
      <c r="H561" s="3" t="s">
        <v>58</v>
      </c>
      <c r="I561" s="3" t="s">
        <v>253</v>
      </c>
      <c r="J561" s="3" t="s">
        <v>108</v>
      </c>
      <c r="L561" s="18" t="s">
        <v>2611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</row>
    <row r="562" spans="1:41" ht="15.75" hidden="1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</row>
    <row r="563" spans="1:41" ht="15.75" customHeight="1" x14ac:dyDescent="0.25">
      <c r="A563" s="3"/>
      <c r="B563" s="3"/>
      <c r="C563" s="3"/>
      <c r="D563" s="3"/>
      <c r="E563" s="3"/>
      <c r="F563" s="3" t="s">
        <v>442</v>
      </c>
      <c r="G563" s="3" t="s">
        <v>436</v>
      </c>
      <c r="H563" s="3" t="s">
        <v>52</v>
      </c>
      <c r="I563" s="3" t="s">
        <v>253</v>
      </c>
      <c r="J563" s="3" t="s">
        <v>108</v>
      </c>
      <c r="L563" s="18" t="s">
        <v>2611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</row>
    <row r="564" spans="1:41" ht="15.75" customHeight="1" x14ac:dyDescent="0.25">
      <c r="A564" s="3"/>
      <c r="B564" s="3"/>
      <c r="C564" s="3"/>
      <c r="D564" s="3"/>
      <c r="E564" s="3"/>
      <c r="F564" s="3"/>
      <c r="G564" s="3"/>
      <c r="H564" s="3" t="s">
        <v>49</v>
      </c>
      <c r="I564" s="3" t="s">
        <v>250</v>
      </c>
      <c r="J564" s="3" t="s">
        <v>111</v>
      </c>
      <c r="L564" s="18" t="s">
        <v>2611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</row>
    <row r="565" spans="1:41" ht="15.75" customHeight="1" x14ac:dyDescent="0.25">
      <c r="A565" s="3"/>
      <c r="B565" s="3"/>
      <c r="C565" s="3"/>
      <c r="D565" s="3"/>
      <c r="E565" s="3"/>
      <c r="F565" s="3"/>
      <c r="G565" s="3"/>
      <c r="H565" s="3" t="s">
        <v>62</v>
      </c>
      <c r="I565" s="3" t="s">
        <v>434</v>
      </c>
      <c r="J565" s="3" t="s">
        <v>153</v>
      </c>
      <c r="L565" s="18" t="s">
        <v>2611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</row>
    <row r="566" spans="1:41" ht="15.75" hidden="1" customHeight="1" x14ac:dyDescent="0.25">
      <c r="A566" s="3"/>
      <c r="B566" s="3"/>
      <c r="C566" s="3"/>
      <c r="D566" s="3"/>
      <c r="E566" s="3"/>
      <c r="F566" s="3"/>
      <c r="G566" s="3"/>
      <c r="H566" s="3" t="s">
        <v>443</v>
      </c>
      <c r="I566" s="3" t="s">
        <v>205</v>
      </c>
      <c r="J566" s="2" t="s">
        <v>118</v>
      </c>
      <c r="K566" s="16" t="s">
        <v>761</v>
      </c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</row>
    <row r="567" spans="1:41" ht="15.75" customHeight="1" x14ac:dyDescent="0.25">
      <c r="A567" s="3"/>
      <c r="B567" s="3"/>
      <c r="C567" s="3"/>
      <c r="D567" s="3"/>
      <c r="E567" s="3"/>
      <c r="F567" s="3"/>
      <c r="G567" s="3"/>
      <c r="H567" s="3" t="s">
        <v>1763</v>
      </c>
      <c r="I567" s="3"/>
      <c r="J567" s="3" t="s">
        <v>2098</v>
      </c>
      <c r="K567" s="16" t="s">
        <v>757</v>
      </c>
      <c r="L567" s="18" t="s">
        <v>2845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</row>
    <row r="568" spans="1:41" ht="15.75" customHeight="1" x14ac:dyDescent="0.25">
      <c r="A568" s="3"/>
      <c r="B568" s="3"/>
      <c r="C568" s="3"/>
      <c r="D568" s="3"/>
      <c r="E568" s="3"/>
      <c r="F568" s="3"/>
      <c r="G568" s="3"/>
      <c r="H568" s="3" t="s">
        <v>1764</v>
      </c>
      <c r="I568" s="3"/>
      <c r="J568" s="3" t="s">
        <v>2097</v>
      </c>
      <c r="K568" s="16" t="s">
        <v>757</v>
      </c>
      <c r="L568" s="18" t="s">
        <v>2845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</row>
    <row r="569" spans="1:41" ht="15.75" hidden="1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</row>
    <row r="570" spans="1:41" ht="15.75" customHeight="1" x14ac:dyDescent="0.25">
      <c r="A570" s="3"/>
      <c r="B570" s="3"/>
      <c r="C570" s="3"/>
      <c r="D570" s="3"/>
      <c r="E570" s="3"/>
      <c r="F570" s="3" t="s">
        <v>444</v>
      </c>
      <c r="G570" s="3" t="s">
        <v>370</v>
      </c>
      <c r="H570" s="3" t="s">
        <v>49</v>
      </c>
      <c r="I570" s="3" t="s">
        <v>250</v>
      </c>
      <c r="J570" s="3" t="s">
        <v>111</v>
      </c>
      <c r="L570" s="18" t="s">
        <v>2611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</row>
    <row r="571" spans="1:41" ht="15.75" customHeight="1" x14ac:dyDescent="0.25">
      <c r="A571" s="3"/>
      <c r="B571" s="3"/>
      <c r="C571" s="3"/>
      <c r="D571" s="3"/>
      <c r="E571" s="3"/>
      <c r="F571" s="3"/>
      <c r="G571" s="3"/>
      <c r="H571" s="3" t="s">
        <v>1763</v>
      </c>
      <c r="I571" s="3"/>
      <c r="J571" s="3" t="s">
        <v>2098</v>
      </c>
      <c r="K571" s="16" t="s">
        <v>757</v>
      </c>
      <c r="L571" s="18" t="s">
        <v>2845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</row>
    <row r="572" spans="1:41" ht="15.75" customHeight="1" x14ac:dyDescent="0.25">
      <c r="A572" s="3"/>
      <c r="B572" s="3"/>
      <c r="C572" s="3"/>
      <c r="D572" s="3"/>
      <c r="E572" s="3"/>
      <c r="F572" s="3"/>
      <c r="G572" s="3"/>
      <c r="H572" s="3" t="s">
        <v>1764</v>
      </c>
      <c r="I572" s="3"/>
      <c r="J572" s="3" t="s">
        <v>2097</v>
      </c>
      <c r="K572" s="16" t="s">
        <v>757</v>
      </c>
      <c r="L572" s="18" t="s">
        <v>2845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</row>
    <row r="573" spans="1:41" ht="15.75" hidden="1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</row>
    <row r="574" spans="1:41" ht="15.75" customHeight="1" x14ac:dyDescent="0.25">
      <c r="A574" s="3"/>
      <c r="B574" s="3"/>
      <c r="C574" s="3"/>
      <c r="D574" s="3"/>
      <c r="E574" s="3"/>
      <c r="F574" s="3" t="s">
        <v>445</v>
      </c>
      <c r="G574" s="3" t="s">
        <v>370</v>
      </c>
      <c r="H574" s="3" t="s">
        <v>49</v>
      </c>
      <c r="I574" s="3" t="s">
        <v>250</v>
      </c>
      <c r="J574" s="3" t="s">
        <v>111</v>
      </c>
      <c r="L574" s="18" t="s">
        <v>2611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</row>
    <row r="575" spans="1:41" ht="15.75" customHeight="1" x14ac:dyDescent="0.25">
      <c r="A575" s="3"/>
      <c r="B575" s="3"/>
      <c r="C575" s="3"/>
      <c r="D575" s="3"/>
      <c r="E575" s="3"/>
      <c r="F575" s="3"/>
      <c r="G575" s="3"/>
      <c r="H575" s="3" t="s">
        <v>1763</v>
      </c>
      <c r="I575" s="3"/>
      <c r="J575" s="3" t="s">
        <v>2098</v>
      </c>
      <c r="K575" s="16" t="s">
        <v>757</v>
      </c>
      <c r="L575" s="18" t="s">
        <v>2845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</row>
    <row r="576" spans="1:41" ht="15.75" customHeight="1" x14ac:dyDescent="0.25">
      <c r="A576" s="3"/>
      <c r="B576" s="3"/>
      <c r="C576" s="3"/>
      <c r="D576" s="3"/>
      <c r="E576" s="3"/>
      <c r="F576" s="3"/>
      <c r="G576" s="3"/>
      <c r="H576" s="3" t="s">
        <v>1764</v>
      </c>
      <c r="I576" s="3"/>
      <c r="J576" s="3" t="s">
        <v>2097</v>
      </c>
      <c r="K576" s="16" t="s">
        <v>757</v>
      </c>
      <c r="L576" s="18" t="s">
        <v>2845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</row>
    <row r="577" spans="1:41" ht="15.75" hidden="1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</row>
    <row r="578" spans="1:41" ht="15.75" customHeight="1" x14ac:dyDescent="0.25">
      <c r="A578" s="3"/>
      <c r="B578" s="3"/>
      <c r="C578" s="3"/>
      <c r="D578" s="3"/>
      <c r="E578" s="3"/>
      <c r="F578" s="3" t="s">
        <v>446</v>
      </c>
      <c r="G578" s="3" t="s">
        <v>294</v>
      </c>
      <c r="H578" s="3" t="s">
        <v>57</v>
      </c>
      <c r="I578" s="3" t="s">
        <v>254</v>
      </c>
      <c r="J578" s="3" t="s">
        <v>153</v>
      </c>
      <c r="L578" s="18" t="s">
        <v>2611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</row>
    <row r="579" spans="1:41" ht="15.75" hidden="1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</row>
    <row r="580" spans="1:41" ht="15.75" customHeight="1" x14ac:dyDescent="0.25">
      <c r="A580" s="3"/>
      <c r="B580" s="3"/>
      <c r="C580" s="3"/>
      <c r="D580" s="3"/>
      <c r="E580" s="3"/>
      <c r="F580" s="3" t="s">
        <v>447</v>
      </c>
      <c r="G580" s="3" t="s">
        <v>448</v>
      </c>
      <c r="H580" s="3" t="s">
        <v>58</v>
      </c>
      <c r="I580" s="3" t="s">
        <v>253</v>
      </c>
      <c r="J580" s="3" t="s">
        <v>1540</v>
      </c>
      <c r="L580" s="18" t="s">
        <v>2611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</row>
    <row r="581" spans="1:41" ht="15.75" hidden="1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</row>
    <row r="582" spans="1:41" ht="15.75" hidden="1" customHeight="1" x14ac:dyDescent="0.25">
      <c r="A582" s="3"/>
      <c r="B582" s="3"/>
      <c r="C582" s="3"/>
      <c r="D582" s="3"/>
      <c r="E582" s="3"/>
      <c r="F582" s="3" t="s">
        <v>99</v>
      </c>
      <c r="G582" s="3"/>
      <c r="H582" s="3"/>
      <c r="I582" s="3"/>
      <c r="J582" s="3" t="s">
        <v>41</v>
      </c>
      <c r="K582" s="16" t="s">
        <v>755</v>
      </c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</row>
    <row r="583" spans="1:41" ht="15.75" hidden="1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 t="s">
        <v>156</v>
      </c>
      <c r="K583" s="16" t="s">
        <v>756</v>
      </c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</row>
    <row r="584" spans="1:41" ht="15.75" hidden="1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 t="s">
        <v>872</v>
      </c>
      <c r="K584" s="16" t="s">
        <v>2622</v>
      </c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</row>
    <row r="585" spans="1:41" ht="15.75" hidden="1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 t="s">
        <v>878</v>
      </c>
      <c r="K585" s="16" t="s">
        <v>2622</v>
      </c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</row>
    <row r="586" spans="1:41" ht="15.75" hidden="1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 t="s">
        <v>876</v>
      </c>
      <c r="K586" s="16" t="s">
        <v>2620</v>
      </c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</row>
    <row r="587" spans="1:41" ht="15.75" hidden="1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 t="s">
        <v>449</v>
      </c>
      <c r="K587" s="16" t="s">
        <v>799</v>
      </c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</row>
    <row r="588" spans="1:41" ht="15.75" hidden="1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 t="s">
        <v>301</v>
      </c>
      <c r="K588" s="16" t="s">
        <v>799</v>
      </c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</row>
    <row r="589" spans="1:41" ht="15.75" customHeight="1" x14ac:dyDescent="0.25">
      <c r="A589" s="3"/>
      <c r="B589" s="3"/>
      <c r="C589" s="3"/>
      <c r="D589" s="3"/>
      <c r="E589" s="3"/>
      <c r="F589" s="3"/>
      <c r="G589" s="3"/>
      <c r="H589" s="3" t="s">
        <v>199</v>
      </c>
      <c r="I589" s="3"/>
      <c r="J589" s="3" t="s">
        <v>520</v>
      </c>
      <c r="K589" s="16" t="s">
        <v>757</v>
      </c>
      <c r="L589" s="18" t="s">
        <v>2845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</row>
    <row r="590" spans="1:41" ht="15.75" customHeight="1" x14ac:dyDescent="0.25">
      <c r="A590" s="3"/>
      <c r="B590" s="3"/>
      <c r="C590" s="3"/>
      <c r="D590" s="3"/>
      <c r="E590" s="3"/>
      <c r="F590" s="3"/>
      <c r="G590" s="3"/>
      <c r="H590" s="3" t="s">
        <v>306</v>
      </c>
      <c r="I590" s="3"/>
      <c r="J590" s="3" t="s">
        <v>450</v>
      </c>
      <c r="K590" s="16" t="s">
        <v>757</v>
      </c>
      <c r="L590" s="18" t="s">
        <v>2845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</row>
    <row r="591" spans="1:41" ht="15.75" customHeight="1" x14ac:dyDescent="0.25">
      <c r="A591" s="3"/>
      <c r="B591" s="3"/>
      <c r="C591" s="3"/>
      <c r="D591" s="3"/>
      <c r="E591" s="3"/>
      <c r="F591" s="3"/>
      <c r="G591" s="3"/>
      <c r="H591" s="3" t="s">
        <v>196</v>
      </c>
      <c r="I591" s="3"/>
      <c r="J591" s="3" t="s">
        <v>451</v>
      </c>
      <c r="K591" s="16" t="s">
        <v>757</v>
      </c>
      <c r="L591" s="18" t="s">
        <v>2845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</row>
    <row r="592" spans="1:41" ht="15.75" customHeight="1" x14ac:dyDescent="0.25">
      <c r="A592" s="3"/>
      <c r="B592" s="3"/>
      <c r="C592" s="3"/>
      <c r="D592" s="3"/>
      <c r="E592" s="3"/>
      <c r="F592" s="3"/>
      <c r="G592" s="3"/>
      <c r="H592" s="3" t="s">
        <v>195</v>
      </c>
      <c r="I592" s="3"/>
      <c r="J592" s="3" t="s">
        <v>452</v>
      </c>
      <c r="K592" s="16" t="s">
        <v>757</v>
      </c>
      <c r="L592" s="18" t="s">
        <v>2845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</row>
    <row r="593" spans="1:41" ht="15.75" customHeight="1" x14ac:dyDescent="0.25">
      <c r="A593" s="3"/>
      <c r="B593" s="3"/>
      <c r="C593" s="3"/>
      <c r="D593" s="3"/>
      <c r="E593" s="3"/>
      <c r="F593" s="3"/>
      <c r="G593" s="3"/>
      <c r="H593" s="3" t="s">
        <v>305</v>
      </c>
      <c r="I593" s="3"/>
      <c r="J593" s="3" t="s">
        <v>521</v>
      </c>
      <c r="K593" s="16" t="s">
        <v>757</v>
      </c>
      <c r="L593" s="18" t="s">
        <v>2845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</row>
    <row r="594" spans="1:41" ht="15.75" hidden="1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</row>
    <row r="595" spans="1:41" ht="15.75" hidden="1" customHeight="1" x14ac:dyDescent="0.25">
      <c r="A595" s="3"/>
      <c r="B595" s="3"/>
      <c r="C595" s="3"/>
      <c r="D595" s="2" t="s">
        <v>17</v>
      </c>
      <c r="E595" s="3" t="s">
        <v>453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</row>
    <row r="596" spans="1:41" ht="15.75" customHeight="1" x14ac:dyDescent="0.25">
      <c r="A596" s="3"/>
      <c r="B596" s="3"/>
      <c r="C596" s="3"/>
      <c r="D596" s="3"/>
      <c r="E596" s="3" t="s">
        <v>524</v>
      </c>
      <c r="F596" s="3" t="s">
        <v>456</v>
      </c>
      <c r="G596" s="3" t="s">
        <v>71</v>
      </c>
      <c r="H596" s="3" t="s">
        <v>458</v>
      </c>
      <c r="I596" s="3" t="s">
        <v>253</v>
      </c>
      <c r="J596" s="3" t="s">
        <v>110</v>
      </c>
      <c r="L596" s="18" t="s">
        <v>2611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</row>
    <row r="597" spans="1:41" ht="15.75" customHeight="1" x14ac:dyDescent="0.25">
      <c r="A597" s="3"/>
      <c r="B597" s="3"/>
      <c r="C597" s="3"/>
      <c r="D597" s="3"/>
      <c r="E597" s="3" t="s">
        <v>525</v>
      </c>
      <c r="F597" s="3"/>
      <c r="G597" s="3"/>
      <c r="H597" s="3" t="s">
        <v>62</v>
      </c>
      <c r="I597" s="3" t="s">
        <v>249</v>
      </c>
      <c r="J597" s="3" t="s">
        <v>153</v>
      </c>
      <c r="L597" s="18" t="s">
        <v>2611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</row>
    <row r="598" spans="1:41" ht="15.75" customHeight="1" x14ac:dyDescent="0.25">
      <c r="A598" s="3"/>
      <c r="B598" s="3"/>
      <c r="C598" s="3"/>
      <c r="D598" s="3"/>
      <c r="E598" s="3"/>
      <c r="F598" s="3"/>
      <c r="G598" s="3"/>
      <c r="H598" s="3" t="s">
        <v>459</v>
      </c>
      <c r="I598" s="3" t="s">
        <v>421</v>
      </c>
      <c r="J598" s="3" t="s">
        <v>422</v>
      </c>
      <c r="K598" s="16" t="s">
        <v>757</v>
      </c>
      <c r="L598" s="18" t="s">
        <v>2845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</row>
    <row r="599" spans="1:41" ht="15.75" hidden="1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</row>
    <row r="600" spans="1:41" ht="15.75" customHeight="1" x14ac:dyDescent="0.25">
      <c r="A600" s="3"/>
      <c r="B600" s="3"/>
      <c r="C600" s="3"/>
      <c r="D600" s="3"/>
      <c r="E600" s="3"/>
      <c r="F600" s="3" t="s">
        <v>460</v>
      </c>
      <c r="G600" s="3" t="s">
        <v>461</v>
      </c>
      <c r="H600" s="3" t="s">
        <v>329</v>
      </c>
      <c r="I600" s="3" t="s">
        <v>331</v>
      </c>
      <c r="J600" s="3" t="s">
        <v>332</v>
      </c>
      <c r="L600" s="18" t="s">
        <v>2611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</row>
    <row r="601" spans="1:41" ht="15.75" customHeight="1" x14ac:dyDescent="0.25">
      <c r="A601" s="3"/>
      <c r="B601" s="3"/>
      <c r="C601" s="3"/>
      <c r="D601" s="3"/>
      <c r="E601" s="3"/>
      <c r="F601" s="3"/>
      <c r="G601" s="3"/>
      <c r="H601" s="3" t="s">
        <v>58</v>
      </c>
      <c r="I601" s="3" t="s">
        <v>253</v>
      </c>
      <c r="J601" s="3" t="s">
        <v>108</v>
      </c>
      <c r="L601" s="18" t="s">
        <v>2611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</row>
    <row r="602" spans="1:41" ht="15.75" hidden="1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</row>
    <row r="603" spans="1:41" ht="15.75" customHeight="1" x14ac:dyDescent="0.25">
      <c r="A603" s="3"/>
      <c r="B603" s="3"/>
      <c r="C603" s="3"/>
      <c r="D603" s="3"/>
      <c r="E603" s="3"/>
      <c r="F603" s="3" t="s">
        <v>462</v>
      </c>
      <c r="G603" s="3" t="s">
        <v>463</v>
      </c>
      <c r="H603" s="3" t="s">
        <v>464</v>
      </c>
      <c r="I603" s="3" t="s">
        <v>467</v>
      </c>
      <c r="J603" s="3" t="s">
        <v>174</v>
      </c>
      <c r="K603" s="16" t="s">
        <v>765</v>
      </c>
      <c r="L603" s="18" t="str">
        <f>FCUA</f>
        <v xml:space="preserve">FCU Template 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</row>
    <row r="604" spans="1:41" ht="15.75" customHeight="1" x14ac:dyDescent="0.25">
      <c r="A604" s="3"/>
      <c r="B604" s="3"/>
      <c r="C604" s="3"/>
      <c r="D604" s="3"/>
      <c r="E604" s="3"/>
      <c r="F604" s="3"/>
      <c r="G604" s="3"/>
      <c r="H604" s="3" t="s">
        <v>152</v>
      </c>
      <c r="I604" s="3" t="s">
        <v>466</v>
      </c>
      <c r="J604" s="3" t="s">
        <v>153</v>
      </c>
      <c r="L604" s="18" t="s">
        <v>2611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</row>
    <row r="605" spans="1:41" ht="15.75" hidden="1" customHeight="1" x14ac:dyDescent="0.25">
      <c r="A605" s="3"/>
      <c r="B605" s="3"/>
      <c r="C605" s="3"/>
      <c r="D605" s="3"/>
      <c r="E605" s="3"/>
      <c r="F605" s="3"/>
      <c r="G605" s="3"/>
      <c r="H605" s="3" t="s">
        <v>135</v>
      </c>
      <c r="I605" s="3" t="s">
        <v>465</v>
      </c>
      <c r="J605" s="3" t="s">
        <v>177</v>
      </c>
      <c r="K605" s="16" t="s">
        <v>763</v>
      </c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</row>
    <row r="606" spans="1:41" ht="15.75" hidden="1" customHeight="1" x14ac:dyDescent="0.25">
      <c r="A606" s="3"/>
      <c r="B606" s="3"/>
      <c r="C606" s="3"/>
      <c r="D606" s="3"/>
      <c r="E606" s="3"/>
      <c r="F606" s="3"/>
      <c r="G606" s="3"/>
      <c r="H606" s="3" t="s">
        <v>93</v>
      </c>
      <c r="I606" s="3" t="s">
        <v>438</v>
      </c>
      <c r="J606" s="3" t="s">
        <v>233</v>
      </c>
      <c r="K606" s="16" t="s">
        <v>760</v>
      </c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</row>
    <row r="607" spans="1:41" ht="15.75" hidden="1" customHeight="1" x14ac:dyDescent="0.25">
      <c r="A607" s="3"/>
      <c r="B607" s="3"/>
      <c r="C607" s="3"/>
      <c r="D607" s="3"/>
      <c r="E607" s="3"/>
      <c r="F607" s="3"/>
      <c r="G607" s="3"/>
      <c r="H607" s="3" t="s">
        <v>135</v>
      </c>
      <c r="I607" s="3" t="s">
        <v>339</v>
      </c>
      <c r="J607" s="3" t="s">
        <v>136</v>
      </c>
      <c r="K607" s="16" t="s">
        <v>763</v>
      </c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</row>
    <row r="608" spans="1:41" ht="15.75" hidden="1" customHeight="1" x14ac:dyDescent="0.25">
      <c r="A608" s="3"/>
      <c r="B608" s="3"/>
      <c r="C608" s="3"/>
      <c r="D608" s="3"/>
      <c r="E608" s="3"/>
      <c r="F608" s="3"/>
      <c r="G608" s="3"/>
      <c r="H608" s="3" t="s">
        <v>93</v>
      </c>
      <c r="I608" s="3" t="s">
        <v>340</v>
      </c>
      <c r="J608" s="3" t="s">
        <v>233</v>
      </c>
      <c r="K608" s="16" t="s">
        <v>760</v>
      </c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</row>
    <row r="609" spans="1:41" ht="15.75" hidden="1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</row>
    <row r="610" spans="1:41" ht="15.75" customHeight="1" x14ac:dyDescent="0.25">
      <c r="A610" s="3"/>
      <c r="B610" s="3"/>
      <c r="C610" s="3"/>
      <c r="D610" s="3"/>
      <c r="E610" s="3"/>
      <c r="F610" s="3" t="s">
        <v>468</v>
      </c>
      <c r="G610" s="3" t="s">
        <v>469</v>
      </c>
      <c r="H610" s="3" t="s">
        <v>58</v>
      </c>
      <c r="I610" s="3" t="s">
        <v>253</v>
      </c>
      <c r="J610" s="3" t="s">
        <v>108</v>
      </c>
      <c r="L610" s="18" t="s">
        <v>2611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</row>
    <row r="611" spans="1:41" ht="15.75" customHeight="1" x14ac:dyDescent="0.25">
      <c r="A611" s="3"/>
      <c r="B611" s="3"/>
      <c r="C611" s="3"/>
      <c r="D611" s="3"/>
      <c r="E611" s="3"/>
      <c r="F611" s="3"/>
      <c r="G611" s="3"/>
      <c r="H611" s="3" t="s">
        <v>52</v>
      </c>
      <c r="I611" s="3" t="s">
        <v>253</v>
      </c>
      <c r="J611" s="3" t="s">
        <v>108</v>
      </c>
      <c r="L611" s="18" t="s">
        <v>2611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</row>
    <row r="612" spans="1:41" ht="15.75" hidden="1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</row>
    <row r="613" spans="1:41" ht="15.75" customHeight="1" x14ac:dyDescent="0.25">
      <c r="A613" s="3"/>
      <c r="B613" s="3"/>
      <c r="C613" s="3"/>
      <c r="D613" s="3"/>
      <c r="E613" s="3"/>
      <c r="F613" s="3" t="s">
        <v>470</v>
      </c>
      <c r="G613" s="3" t="s">
        <v>75</v>
      </c>
      <c r="H613" s="3" t="s">
        <v>58</v>
      </c>
      <c r="I613" s="3" t="s">
        <v>253</v>
      </c>
      <c r="J613" s="3" t="s">
        <v>108</v>
      </c>
      <c r="L613" s="18" t="s">
        <v>2611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</row>
    <row r="614" spans="1:41" ht="15.75" hidden="1" customHeight="1" x14ac:dyDescent="0.25">
      <c r="A614" s="3"/>
      <c r="B614" s="3"/>
      <c r="C614" s="3"/>
      <c r="D614" s="3"/>
      <c r="E614" s="3"/>
      <c r="F614" s="3"/>
      <c r="G614" s="3"/>
      <c r="H614" s="3" t="s">
        <v>135</v>
      </c>
      <c r="I614" s="3" t="s">
        <v>465</v>
      </c>
      <c r="J614" s="3" t="s">
        <v>177</v>
      </c>
      <c r="K614" s="16" t="s">
        <v>763</v>
      </c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</row>
    <row r="615" spans="1:41" ht="15.75" hidden="1" customHeight="1" x14ac:dyDescent="0.25">
      <c r="A615" s="3"/>
      <c r="B615" s="3"/>
      <c r="C615" s="3"/>
      <c r="D615" s="3"/>
      <c r="E615" s="3"/>
      <c r="F615" s="3"/>
      <c r="G615" s="3"/>
      <c r="H615" s="3" t="s">
        <v>93</v>
      </c>
      <c r="I615" s="3" t="s">
        <v>438</v>
      </c>
      <c r="J615" s="3" t="s">
        <v>233</v>
      </c>
      <c r="K615" s="16" t="s">
        <v>760</v>
      </c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</row>
    <row r="616" spans="1:41" ht="15.75" hidden="1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</row>
    <row r="617" spans="1:41" ht="15.75" customHeight="1" x14ac:dyDescent="0.25">
      <c r="A617" s="3"/>
      <c r="B617" s="3"/>
      <c r="C617" s="3"/>
      <c r="D617" s="3"/>
      <c r="E617" s="3"/>
      <c r="F617" s="3" t="s">
        <v>471</v>
      </c>
      <c r="G617" s="3" t="s">
        <v>71</v>
      </c>
      <c r="H617" s="3" t="s">
        <v>52</v>
      </c>
      <c r="I617" s="3" t="s">
        <v>253</v>
      </c>
      <c r="J617" s="3" t="s">
        <v>108</v>
      </c>
      <c r="L617" s="18" t="s">
        <v>2611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</row>
    <row r="618" spans="1:41" ht="15.75" customHeight="1" x14ac:dyDescent="0.25">
      <c r="A618" s="3"/>
      <c r="B618" s="3"/>
      <c r="C618" s="3"/>
      <c r="D618" s="3"/>
      <c r="E618" s="3"/>
      <c r="F618" s="3"/>
      <c r="G618" s="3"/>
      <c r="H618" s="3" t="s">
        <v>57</v>
      </c>
      <c r="I618" s="3" t="s">
        <v>254</v>
      </c>
      <c r="J618" s="3" t="s">
        <v>108</v>
      </c>
      <c r="L618" s="18" t="s">
        <v>2611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</row>
    <row r="619" spans="1:41" ht="15.75" hidden="1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</row>
    <row r="620" spans="1:41" ht="15.75" customHeight="1" x14ac:dyDescent="0.25">
      <c r="A620" s="3"/>
      <c r="B620" s="3"/>
      <c r="C620" s="3"/>
      <c r="D620" s="3"/>
      <c r="E620" s="3"/>
      <c r="F620" s="3" t="s">
        <v>472</v>
      </c>
      <c r="G620" s="3" t="s">
        <v>473</v>
      </c>
      <c r="H620" s="3" t="s">
        <v>121</v>
      </c>
      <c r="I620" s="3" t="s">
        <v>250</v>
      </c>
      <c r="J620" s="3" t="s">
        <v>109</v>
      </c>
      <c r="L620" s="18" t="s">
        <v>2611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</row>
    <row r="621" spans="1:41" ht="15.75" hidden="1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</row>
    <row r="622" spans="1:41" ht="15.75" customHeight="1" x14ac:dyDescent="0.25">
      <c r="A622" s="3"/>
      <c r="B622" s="3"/>
      <c r="C622" s="3"/>
      <c r="D622" s="3"/>
      <c r="E622" s="3"/>
      <c r="F622" s="3" t="s">
        <v>474</v>
      </c>
      <c r="G622" s="3" t="s">
        <v>475</v>
      </c>
      <c r="H622" s="3" t="s">
        <v>329</v>
      </c>
      <c r="I622" s="3" t="s">
        <v>331</v>
      </c>
      <c r="J622" s="3" t="s">
        <v>476</v>
      </c>
      <c r="L622" s="18" t="s">
        <v>2611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</row>
    <row r="623" spans="1:41" ht="15.75" hidden="1" customHeight="1" x14ac:dyDescent="0.25">
      <c r="A623" s="3"/>
      <c r="B623" s="3"/>
      <c r="C623" s="3"/>
      <c r="D623" s="3"/>
      <c r="E623" s="3"/>
      <c r="F623" s="3"/>
      <c r="G623" s="3"/>
      <c r="H623" s="3" t="s">
        <v>504</v>
      </c>
      <c r="I623" s="2" t="s">
        <v>2286</v>
      </c>
      <c r="J623" s="3" t="s">
        <v>2614</v>
      </c>
      <c r="K623" s="16" t="s">
        <v>752</v>
      </c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</row>
    <row r="624" spans="1:41" ht="15.75" hidden="1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</row>
    <row r="625" spans="1:41" ht="15.75" customHeight="1" x14ac:dyDescent="0.25">
      <c r="A625" s="3"/>
      <c r="B625" s="3"/>
      <c r="C625" s="3"/>
      <c r="D625" s="3"/>
      <c r="E625" s="3"/>
      <c r="F625" s="3" t="s">
        <v>477</v>
      </c>
      <c r="G625" s="3" t="s">
        <v>469</v>
      </c>
      <c r="H625" s="3" t="s">
        <v>53</v>
      </c>
      <c r="I625" s="3" t="s">
        <v>431</v>
      </c>
      <c r="J625" s="3" t="s">
        <v>109</v>
      </c>
      <c r="L625" s="18" t="s">
        <v>2611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</row>
    <row r="626" spans="1:41" ht="15.75" hidden="1" customHeight="1" x14ac:dyDescent="0.25">
      <c r="A626" s="3"/>
      <c r="B626" s="3"/>
      <c r="C626" s="3"/>
      <c r="D626" s="3"/>
      <c r="E626" s="3"/>
      <c r="F626" s="3"/>
      <c r="G626" s="3"/>
      <c r="H626" s="3" t="s">
        <v>135</v>
      </c>
      <c r="I626" s="3" t="s">
        <v>290</v>
      </c>
      <c r="J626" s="3" t="s">
        <v>136</v>
      </c>
      <c r="K626" s="16" t="s">
        <v>763</v>
      </c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</row>
    <row r="627" spans="1:41" ht="15.75" hidden="1" customHeight="1" x14ac:dyDescent="0.25">
      <c r="A627" s="2"/>
      <c r="B627" s="3"/>
      <c r="C627" s="3"/>
      <c r="D627" s="3"/>
      <c r="E627" s="3"/>
      <c r="F627" s="3"/>
      <c r="G627" s="3"/>
      <c r="H627" s="3" t="s">
        <v>93</v>
      </c>
      <c r="I627" s="3" t="s">
        <v>348</v>
      </c>
      <c r="J627" s="3" t="s">
        <v>233</v>
      </c>
      <c r="K627" s="16" t="s">
        <v>760</v>
      </c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</row>
    <row r="628" spans="1:41" ht="15.75" hidden="1" customHeight="1" x14ac:dyDescent="0.25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</row>
    <row r="629" spans="1:41" ht="15.75" customHeight="1" x14ac:dyDescent="0.25">
      <c r="A629" s="3"/>
      <c r="B629" s="3"/>
      <c r="C629" s="3"/>
      <c r="D629" s="3"/>
      <c r="E629" s="3"/>
      <c r="F629" s="3" t="s">
        <v>478</v>
      </c>
      <c r="G629" s="3" t="s">
        <v>479</v>
      </c>
      <c r="H629" s="3" t="s">
        <v>121</v>
      </c>
      <c r="I629" s="3" t="s">
        <v>480</v>
      </c>
      <c r="J629" s="3" t="s">
        <v>109</v>
      </c>
      <c r="L629" s="18" t="s">
        <v>2611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</row>
    <row r="630" spans="1:41" ht="15.75" hidden="1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</row>
    <row r="631" spans="1:41" ht="15.75" hidden="1" customHeight="1" x14ac:dyDescent="0.25">
      <c r="A631" s="3"/>
      <c r="B631" s="3"/>
      <c r="C631" s="3"/>
      <c r="D631" s="3"/>
      <c r="E631" s="3"/>
      <c r="F631" s="3" t="s">
        <v>481</v>
      </c>
      <c r="G631" s="3" t="s">
        <v>482</v>
      </c>
      <c r="H631" s="3" t="s">
        <v>483</v>
      </c>
      <c r="I631" s="3" t="s">
        <v>510</v>
      </c>
      <c r="J631" s="3" t="s">
        <v>511</v>
      </c>
      <c r="K631" s="16" t="s">
        <v>800</v>
      </c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</row>
    <row r="632" spans="1:41" ht="15.75" hidden="1" customHeight="1" x14ac:dyDescent="0.25">
      <c r="A632" s="3"/>
      <c r="B632" s="3"/>
      <c r="C632" s="3"/>
      <c r="D632" s="3"/>
      <c r="E632" s="3"/>
      <c r="F632" s="3"/>
      <c r="G632" s="3"/>
      <c r="H632" s="3" t="s">
        <v>484</v>
      </c>
      <c r="I632" s="3" t="s">
        <v>512</v>
      </c>
      <c r="J632" s="3" t="s">
        <v>513</v>
      </c>
      <c r="K632" s="16" t="s">
        <v>801</v>
      </c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</row>
    <row r="633" spans="1:41" ht="15.75" hidden="1" customHeight="1" x14ac:dyDescent="0.25">
      <c r="A633" s="3"/>
      <c r="B633" s="3"/>
      <c r="C633" s="3"/>
      <c r="D633" s="3"/>
      <c r="E633" s="3"/>
      <c r="F633" s="3"/>
      <c r="G633" s="3"/>
      <c r="H633" s="3" t="s">
        <v>485</v>
      </c>
      <c r="I633" s="3" t="s">
        <v>497</v>
      </c>
      <c r="J633" s="3" t="s">
        <v>500</v>
      </c>
      <c r="K633" s="16" t="s">
        <v>801</v>
      </c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</row>
    <row r="634" spans="1:41" hidden="1" x14ac:dyDescent="0.25">
      <c r="A634" s="3"/>
      <c r="B634" s="3"/>
      <c r="C634" s="3"/>
      <c r="D634" s="3"/>
      <c r="E634" s="3"/>
      <c r="F634" s="3"/>
      <c r="G634" s="3"/>
      <c r="H634" s="3" t="s">
        <v>505</v>
      </c>
      <c r="I634" s="8" t="s">
        <v>514</v>
      </c>
      <c r="J634" s="3" t="s">
        <v>515</v>
      </c>
      <c r="K634" s="16" t="s">
        <v>757</v>
      </c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</row>
    <row r="635" spans="1:41" ht="31.5" hidden="1" x14ac:dyDescent="0.25">
      <c r="A635" s="3"/>
      <c r="B635" s="3"/>
      <c r="C635" s="3"/>
      <c r="D635" s="3"/>
      <c r="E635" s="3"/>
      <c r="F635" s="3"/>
      <c r="G635" s="3"/>
      <c r="H635" s="9" t="s">
        <v>506</v>
      </c>
      <c r="I635" s="8" t="s">
        <v>518</v>
      </c>
      <c r="J635" s="9" t="s">
        <v>522</v>
      </c>
      <c r="K635" s="17" t="s">
        <v>803</v>
      </c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</row>
    <row r="636" spans="1:41" ht="15.75" customHeight="1" x14ac:dyDescent="0.25">
      <c r="A636" s="3"/>
      <c r="B636" s="3"/>
      <c r="C636" s="3"/>
      <c r="D636" s="3"/>
      <c r="E636" s="3"/>
      <c r="F636" s="3"/>
      <c r="G636" s="3"/>
      <c r="H636" s="3" t="s">
        <v>507</v>
      </c>
      <c r="I636" s="3" t="s">
        <v>516</v>
      </c>
      <c r="J636" s="3" t="s">
        <v>517</v>
      </c>
      <c r="K636" s="16" t="s">
        <v>757</v>
      </c>
      <c r="L636" s="18" t="s">
        <v>2845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</row>
    <row r="637" spans="1:41" ht="15.75" customHeight="1" x14ac:dyDescent="0.25">
      <c r="A637" s="3"/>
      <c r="B637" s="3"/>
      <c r="C637" s="3"/>
      <c r="D637" s="3"/>
      <c r="E637" s="3"/>
      <c r="F637" s="3"/>
      <c r="G637" s="3"/>
      <c r="H637" s="3" t="s">
        <v>508</v>
      </c>
      <c r="I637" s="3" t="s">
        <v>516</v>
      </c>
      <c r="J637" s="3" t="s">
        <v>2857</v>
      </c>
      <c r="K637" s="16" t="s">
        <v>757</v>
      </c>
      <c r="L637" s="18" t="s">
        <v>2845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</row>
    <row r="638" spans="1:41" ht="15.75" hidden="1" customHeight="1" x14ac:dyDescent="0.25">
      <c r="A638" s="3"/>
      <c r="B638" s="3"/>
      <c r="C638" s="3"/>
      <c r="D638" s="3"/>
      <c r="E638" s="3"/>
      <c r="F638" s="3"/>
      <c r="G638" s="3"/>
      <c r="H638" s="3" t="s">
        <v>2797</v>
      </c>
      <c r="I638" s="3" t="s">
        <v>2798</v>
      </c>
      <c r="J638" s="3" t="s">
        <v>2799</v>
      </c>
      <c r="K638" s="16" t="str">
        <f>att</f>
        <v xml:space="preserve">Attenuator QA Checklist </v>
      </c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</row>
    <row r="639" spans="1:41" ht="15.75" hidden="1" customHeight="1" x14ac:dyDescent="0.25">
      <c r="A639" s="3"/>
      <c r="B639" s="3"/>
      <c r="C639" s="3"/>
      <c r="D639" s="3"/>
      <c r="E639" s="3"/>
      <c r="F639" s="3"/>
      <c r="G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</row>
    <row r="640" spans="1:41" ht="15.75" hidden="1" customHeight="1" x14ac:dyDescent="0.25">
      <c r="A640" s="3"/>
      <c r="B640" s="3"/>
      <c r="C640" s="3"/>
      <c r="D640" s="3"/>
      <c r="E640" s="3"/>
      <c r="F640" s="3" t="s">
        <v>486</v>
      </c>
      <c r="G640" s="3" t="s">
        <v>487</v>
      </c>
      <c r="H640" s="3" t="s">
        <v>135</v>
      </c>
      <c r="I640" s="3" t="s">
        <v>493</v>
      </c>
      <c r="J640" s="3" t="s">
        <v>177</v>
      </c>
      <c r="K640" s="16" t="s">
        <v>763</v>
      </c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</row>
    <row r="641" spans="1:41" ht="15.75" hidden="1" customHeight="1" x14ac:dyDescent="0.25">
      <c r="A641" s="3"/>
      <c r="B641" s="3"/>
      <c r="C641" s="3"/>
      <c r="D641" s="3"/>
      <c r="E641" s="3"/>
      <c r="F641" s="3"/>
      <c r="G641" s="3"/>
      <c r="H641" s="3" t="s">
        <v>93</v>
      </c>
      <c r="I641" s="3" t="s">
        <v>494</v>
      </c>
      <c r="J641" s="3" t="s">
        <v>94</v>
      </c>
      <c r="K641" s="16" t="s">
        <v>760</v>
      </c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</row>
    <row r="642" spans="1:41" ht="15.75" hidden="1" customHeight="1" x14ac:dyDescent="0.25">
      <c r="A642" s="3"/>
      <c r="B642" s="3"/>
      <c r="C642" s="3"/>
      <c r="D642" s="3"/>
      <c r="E642" s="3"/>
      <c r="F642" s="3"/>
      <c r="G642" s="3"/>
      <c r="H642" s="3" t="s">
        <v>135</v>
      </c>
      <c r="I642" s="3" t="s">
        <v>177</v>
      </c>
      <c r="J642" s="3" t="s">
        <v>177</v>
      </c>
      <c r="K642" s="16" t="s">
        <v>763</v>
      </c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</row>
    <row r="643" spans="1:41" ht="15.75" hidden="1" customHeight="1" x14ac:dyDescent="0.25">
      <c r="A643" s="3"/>
      <c r="B643" s="3"/>
      <c r="C643" s="3"/>
      <c r="D643" s="3"/>
      <c r="E643" s="3"/>
      <c r="F643" s="3"/>
      <c r="G643" s="3"/>
      <c r="H643" s="3" t="s">
        <v>93</v>
      </c>
      <c r="I643" s="3" t="s">
        <v>94</v>
      </c>
      <c r="J643" s="3" t="s">
        <v>94</v>
      </c>
      <c r="K643" s="16" t="s">
        <v>760</v>
      </c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</row>
    <row r="644" spans="1:41" ht="15.75" hidden="1" customHeight="1" x14ac:dyDescent="0.25">
      <c r="A644" s="3"/>
      <c r="B644" s="3"/>
      <c r="C644" s="3"/>
      <c r="D644" s="3"/>
      <c r="E644" s="3"/>
      <c r="F644" s="3"/>
      <c r="G644" s="3"/>
      <c r="H644" s="3" t="s">
        <v>488</v>
      </c>
      <c r="I644" s="3" t="s">
        <v>509</v>
      </c>
      <c r="J644" s="3" t="s">
        <v>496</v>
      </c>
      <c r="K644" s="16" t="s">
        <v>800</v>
      </c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</row>
    <row r="645" spans="1:41" ht="15.75" hidden="1" customHeight="1" x14ac:dyDescent="0.25">
      <c r="A645" s="3"/>
      <c r="B645" s="3"/>
      <c r="C645" s="3"/>
      <c r="D645" s="3"/>
      <c r="E645" s="3"/>
      <c r="F645" s="3"/>
      <c r="G645" s="3"/>
      <c r="H645" s="3" t="s">
        <v>489</v>
      </c>
      <c r="I645" s="3" t="s">
        <v>498</v>
      </c>
      <c r="J645" s="3" t="s">
        <v>499</v>
      </c>
      <c r="K645" s="16" t="s">
        <v>801</v>
      </c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</row>
    <row r="646" spans="1:41" ht="15.75" customHeight="1" x14ac:dyDescent="0.25">
      <c r="A646" s="3"/>
      <c r="B646" s="3"/>
      <c r="C646" s="3"/>
      <c r="D646" s="3"/>
      <c r="E646" s="3"/>
      <c r="F646" s="3"/>
      <c r="G646" s="3"/>
      <c r="H646" s="3" t="s">
        <v>490</v>
      </c>
      <c r="I646" s="3" t="s">
        <v>82</v>
      </c>
      <c r="J646" s="3" t="s">
        <v>501</v>
      </c>
      <c r="K646" s="16" t="s">
        <v>765</v>
      </c>
      <c r="L646" s="18" t="str">
        <f>FCUA</f>
        <v xml:space="preserve">FCU Template 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</row>
    <row r="647" spans="1:41" ht="15.75" hidden="1" customHeight="1" x14ac:dyDescent="0.25">
      <c r="A647" s="3"/>
      <c r="B647" s="3"/>
      <c r="C647" s="3"/>
      <c r="D647" s="3"/>
      <c r="E647" s="3"/>
      <c r="F647" s="3"/>
      <c r="G647" s="3"/>
      <c r="H647" s="3" t="s">
        <v>491</v>
      </c>
      <c r="I647" s="3" t="s">
        <v>497</v>
      </c>
      <c r="J647" s="3" t="s">
        <v>500</v>
      </c>
      <c r="K647" s="16" t="s">
        <v>801</v>
      </c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</row>
    <row r="648" spans="1:41" ht="15.75" customHeight="1" x14ac:dyDescent="0.25">
      <c r="A648" s="3"/>
      <c r="B648" s="3"/>
      <c r="C648" s="3"/>
      <c r="D648" s="3"/>
      <c r="E648" s="3"/>
      <c r="F648" s="3"/>
      <c r="G648" s="3"/>
      <c r="H648" s="3" t="s">
        <v>492</v>
      </c>
      <c r="I648" s="3" t="s">
        <v>502</v>
      </c>
      <c r="J648" s="3" t="s">
        <v>503</v>
      </c>
      <c r="L648" s="18" t="s">
        <v>805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</row>
    <row r="649" spans="1:41" ht="15.75" hidden="1" customHeight="1" x14ac:dyDescent="0.25">
      <c r="A649" s="3"/>
      <c r="B649" s="3"/>
      <c r="C649" s="3"/>
      <c r="D649" s="3"/>
      <c r="E649" s="3"/>
      <c r="F649" s="3"/>
      <c r="G649" s="3"/>
      <c r="H649" s="3" t="s">
        <v>495</v>
      </c>
      <c r="I649" s="2" t="s">
        <v>2612</v>
      </c>
      <c r="J649" s="3" t="s">
        <v>2613</v>
      </c>
      <c r="K649" s="16" t="s">
        <v>752</v>
      </c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</row>
    <row r="650" spans="1:41" ht="15.75" hidden="1" customHeight="1" x14ac:dyDescent="0.25">
      <c r="A650" s="3"/>
      <c r="B650" s="3"/>
      <c r="C650" s="3"/>
      <c r="D650" s="3"/>
      <c r="E650" s="3"/>
      <c r="F650" s="3"/>
      <c r="G650" s="3"/>
      <c r="H650" s="3" t="s">
        <v>2800</v>
      </c>
      <c r="I650" s="2" t="s">
        <v>2068</v>
      </c>
      <c r="J650" s="3" t="s">
        <v>1776</v>
      </c>
      <c r="K650" s="16" t="str">
        <f>att</f>
        <v xml:space="preserve">Attenuator QA Checklist </v>
      </c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</row>
    <row r="651" spans="1:41" ht="15.75" hidden="1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</row>
    <row r="652" spans="1:41" ht="15.75" hidden="1" customHeight="1" x14ac:dyDescent="0.25">
      <c r="A652" s="3"/>
      <c r="B652" s="3"/>
      <c r="C652" s="3"/>
      <c r="D652" s="3"/>
      <c r="E652" s="3"/>
      <c r="F652" s="3" t="s">
        <v>99</v>
      </c>
      <c r="G652" s="3"/>
      <c r="H652" s="3"/>
      <c r="I652" s="3"/>
      <c r="J652" s="3" t="s">
        <v>41</v>
      </c>
      <c r="K652" s="16" t="s">
        <v>755</v>
      </c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</row>
    <row r="653" spans="1:41" ht="15.75" hidden="1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 t="s">
        <v>156</v>
      </c>
      <c r="K653" s="16" t="s">
        <v>756</v>
      </c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</row>
    <row r="654" spans="1:41" ht="15.75" hidden="1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 t="s">
        <v>872</v>
      </c>
      <c r="K654" s="16" t="s">
        <v>2622</v>
      </c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</row>
    <row r="655" spans="1:41" ht="15.75" hidden="1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 t="s">
        <v>878</v>
      </c>
      <c r="K655" s="16" t="s">
        <v>2622</v>
      </c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</row>
    <row r="656" spans="1:41" ht="15.75" hidden="1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 t="s">
        <v>874</v>
      </c>
      <c r="K656" s="16" t="s">
        <v>2620</v>
      </c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</row>
    <row r="657" spans="1:41" ht="15.75" customHeight="1" x14ac:dyDescent="0.25">
      <c r="A657" s="3"/>
      <c r="B657" s="3"/>
      <c r="C657" s="3"/>
      <c r="D657" s="3"/>
      <c r="E657" s="3"/>
      <c r="F657" s="3"/>
      <c r="G657" s="3"/>
      <c r="H657" s="3" t="s">
        <v>199</v>
      </c>
      <c r="I657" s="3"/>
      <c r="J657" s="3" t="s">
        <v>520</v>
      </c>
      <c r="K657" s="16" t="s">
        <v>757</v>
      </c>
      <c r="L657" s="18" t="s">
        <v>2845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</row>
    <row r="658" spans="1:41" ht="15.75" customHeight="1" x14ac:dyDescent="0.25">
      <c r="A658" s="3"/>
      <c r="B658" s="3"/>
      <c r="C658" s="3"/>
      <c r="D658" s="3"/>
      <c r="E658" s="3"/>
      <c r="F658" s="3"/>
      <c r="G658" s="3"/>
      <c r="H658" s="3" t="s">
        <v>306</v>
      </c>
      <c r="I658" s="3"/>
      <c r="J658" s="3" t="s">
        <v>450</v>
      </c>
      <c r="K658" s="16" t="s">
        <v>757</v>
      </c>
      <c r="L658" s="18" t="s">
        <v>2845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</row>
    <row r="659" spans="1:41" ht="15.75" customHeight="1" x14ac:dyDescent="0.25">
      <c r="A659" s="3"/>
      <c r="B659" s="3"/>
      <c r="C659" s="3"/>
      <c r="D659" s="3"/>
      <c r="E659" s="3"/>
      <c r="F659" s="3"/>
      <c r="G659" s="3"/>
      <c r="H659" s="3" t="s">
        <v>196</v>
      </c>
      <c r="I659" s="3"/>
      <c r="J659" s="3" t="s">
        <v>451</v>
      </c>
      <c r="K659" s="16" t="s">
        <v>757</v>
      </c>
      <c r="L659" s="18" t="s">
        <v>2845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</row>
    <row r="660" spans="1:41" ht="15.75" customHeight="1" x14ac:dyDescent="0.25">
      <c r="A660" s="3"/>
      <c r="B660" s="3"/>
      <c r="C660" s="3"/>
      <c r="D660" s="3"/>
      <c r="E660" s="3"/>
      <c r="F660" s="3"/>
      <c r="G660" s="3"/>
      <c r="H660" s="3" t="s">
        <v>195</v>
      </c>
      <c r="I660" s="3"/>
      <c r="J660" s="3" t="s">
        <v>452</v>
      </c>
      <c r="K660" s="16" t="s">
        <v>757</v>
      </c>
      <c r="L660" s="18" t="s">
        <v>2845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</row>
    <row r="661" spans="1:41" ht="15.75" customHeight="1" x14ac:dyDescent="0.25">
      <c r="A661" s="3"/>
      <c r="B661" s="3"/>
      <c r="C661" s="3"/>
      <c r="D661" s="3"/>
      <c r="E661" s="3"/>
      <c r="F661" s="3"/>
      <c r="G661" s="3"/>
      <c r="H661" s="3" t="s">
        <v>305</v>
      </c>
      <c r="I661" s="3"/>
      <c r="J661" s="3" t="s">
        <v>521</v>
      </c>
      <c r="K661" s="16" t="s">
        <v>757</v>
      </c>
      <c r="L661" s="18" t="s">
        <v>2845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</row>
    <row r="662" spans="1:41" ht="15.75" customHeight="1" x14ac:dyDescent="0.25">
      <c r="A662" s="3"/>
      <c r="B662" s="3"/>
      <c r="C662" s="3"/>
      <c r="D662" s="3"/>
      <c r="E662" s="3"/>
      <c r="F662" s="3"/>
      <c r="G662" s="3"/>
      <c r="H662" s="3" t="s">
        <v>198</v>
      </c>
      <c r="I662" s="3"/>
      <c r="J662" s="3" t="s">
        <v>523</v>
      </c>
      <c r="K662" s="16" t="s">
        <v>757</v>
      </c>
      <c r="L662" s="18" t="s">
        <v>2845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</row>
    <row r="663" spans="1:41" ht="15.75" hidden="1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</row>
    <row r="664" spans="1:41" ht="15.75" hidden="1" customHeight="1" x14ac:dyDescent="0.25">
      <c r="A664" s="3"/>
      <c r="B664" s="3"/>
      <c r="C664" s="3"/>
      <c r="D664" s="2" t="s">
        <v>18</v>
      </c>
      <c r="E664" s="3" t="s">
        <v>594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</row>
    <row r="665" spans="1:41" ht="15.75" customHeight="1" x14ac:dyDescent="0.25">
      <c r="A665" s="3"/>
      <c r="B665" s="3"/>
      <c r="C665" s="3"/>
      <c r="D665" s="3"/>
      <c r="E665" s="3" t="s">
        <v>453</v>
      </c>
      <c r="F665" s="3" t="s">
        <v>526</v>
      </c>
      <c r="G665" s="3" t="s">
        <v>527</v>
      </c>
      <c r="H665" s="3" t="s">
        <v>121</v>
      </c>
      <c r="I665" s="3" t="s">
        <v>250</v>
      </c>
      <c r="J665" s="3" t="s">
        <v>111</v>
      </c>
      <c r="L665" s="18" t="s">
        <v>2611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</row>
    <row r="666" spans="1:41" ht="15.75" customHeight="1" x14ac:dyDescent="0.25">
      <c r="A666" s="3"/>
      <c r="B666" s="3"/>
      <c r="C666" s="3"/>
      <c r="D666" s="3"/>
      <c r="E666" s="3" t="s">
        <v>595</v>
      </c>
      <c r="F666" s="3"/>
      <c r="G666" s="3"/>
      <c r="H666" s="3" t="s">
        <v>121</v>
      </c>
      <c r="I666" s="3" t="s">
        <v>250</v>
      </c>
      <c r="J666" s="3" t="s">
        <v>111</v>
      </c>
      <c r="L666" s="18" t="s">
        <v>2611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</row>
    <row r="667" spans="1:41" ht="15.75" customHeight="1" x14ac:dyDescent="0.25">
      <c r="A667" s="3"/>
      <c r="B667" s="3"/>
      <c r="C667" s="3"/>
      <c r="D667" s="3"/>
      <c r="E667" s="3"/>
      <c r="F667" s="3"/>
      <c r="G667" s="3"/>
      <c r="H667" s="3" t="s">
        <v>63</v>
      </c>
      <c r="I667" s="3" t="s">
        <v>249</v>
      </c>
      <c r="J667" s="3" t="s">
        <v>153</v>
      </c>
      <c r="L667" s="18" t="s">
        <v>2611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</row>
    <row r="668" spans="1:41" ht="15.75" hidden="1" customHeight="1" x14ac:dyDescent="0.25">
      <c r="A668" s="3"/>
      <c r="B668" s="3"/>
      <c r="C668" s="3"/>
      <c r="D668" s="3"/>
      <c r="E668" s="3"/>
      <c r="F668" s="3"/>
      <c r="G668" s="3"/>
      <c r="H668" s="3" t="s">
        <v>535</v>
      </c>
      <c r="I668" s="3" t="s">
        <v>205</v>
      </c>
      <c r="J668" s="2" t="s">
        <v>118</v>
      </c>
      <c r="K668" s="16" t="s">
        <v>761</v>
      </c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</row>
    <row r="669" spans="1:41" ht="15.75" hidden="1" customHeight="1" x14ac:dyDescent="0.25">
      <c r="A669" s="3"/>
      <c r="B669" s="3"/>
      <c r="C669" s="3"/>
      <c r="D669" s="3"/>
      <c r="E669" s="3"/>
      <c r="F669" s="3"/>
      <c r="G669" s="3"/>
      <c r="H669" s="3" t="s">
        <v>536</v>
      </c>
      <c r="I669" s="3" t="s">
        <v>537</v>
      </c>
      <c r="J669" s="2" t="s">
        <v>538</v>
      </c>
      <c r="K669" s="16" t="s">
        <v>801</v>
      </c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</row>
    <row r="670" spans="1:41" ht="15.75" customHeight="1" x14ac:dyDescent="0.25">
      <c r="A670" s="3"/>
      <c r="B670" s="3"/>
      <c r="C670" s="3"/>
      <c r="D670" s="3"/>
      <c r="E670" s="3"/>
      <c r="F670" s="3"/>
      <c r="G670" s="3"/>
      <c r="H670" s="3" t="s">
        <v>1762</v>
      </c>
      <c r="I670" s="3"/>
      <c r="J670" s="2" t="s">
        <v>1765</v>
      </c>
      <c r="K670" s="16" t="s">
        <v>757</v>
      </c>
      <c r="L670" s="18" t="s">
        <v>2845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</row>
    <row r="671" spans="1:41" ht="15.75" customHeight="1" x14ac:dyDescent="0.25">
      <c r="A671" s="3"/>
      <c r="B671" s="3"/>
      <c r="C671" s="3"/>
      <c r="D671" s="3"/>
      <c r="E671" s="3"/>
      <c r="F671" s="3"/>
      <c r="G671" s="3"/>
      <c r="H671" s="3" t="s">
        <v>1763</v>
      </c>
      <c r="I671" s="3"/>
      <c r="J671" s="2" t="s">
        <v>1766</v>
      </c>
      <c r="K671" s="16" t="s">
        <v>757</v>
      </c>
      <c r="L671" s="18" t="s">
        <v>2845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</row>
    <row r="672" spans="1:41" ht="15.75" customHeight="1" x14ac:dyDescent="0.25">
      <c r="A672" s="3"/>
      <c r="B672" s="3"/>
      <c r="C672" s="3"/>
      <c r="D672" s="3"/>
      <c r="E672" s="3"/>
      <c r="F672" s="3"/>
      <c r="G672" s="3"/>
      <c r="H672" s="3" t="s">
        <v>1764</v>
      </c>
      <c r="I672" s="3"/>
      <c r="J672" s="2" t="s">
        <v>2097</v>
      </c>
      <c r="K672" s="16" t="s">
        <v>757</v>
      </c>
      <c r="L672" s="18" t="s">
        <v>2845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</row>
    <row r="673" spans="1:41" ht="15.75" hidden="1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</row>
    <row r="674" spans="1:41" ht="15.75" customHeight="1" x14ac:dyDescent="0.25">
      <c r="A674" s="3"/>
      <c r="B674" s="3"/>
      <c r="C674" s="3"/>
      <c r="D674" s="3"/>
      <c r="E674" s="3"/>
      <c r="F674" s="3" t="s">
        <v>528</v>
      </c>
      <c r="G674" s="3" t="s">
        <v>671</v>
      </c>
      <c r="H674" s="3" t="s">
        <v>52</v>
      </c>
      <c r="I674" s="3" t="s">
        <v>253</v>
      </c>
      <c r="J674" s="3" t="s">
        <v>529</v>
      </c>
      <c r="L674" s="18" t="s">
        <v>2611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</row>
    <row r="675" spans="1:41" ht="15.75" customHeight="1" x14ac:dyDescent="0.25">
      <c r="A675" s="3"/>
      <c r="B675" s="3"/>
      <c r="C675" s="3"/>
      <c r="D675" s="3"/>
      <c r="E675" s="3"/>
      <c r="F675" s="3"/>
      <c r="G675" s="3"/>
      <c r="H675" s="3" t="s">
        <v>58</v>
      </c>
      <c r="I675" s="3" t="s">
        <v>253</v>
      </c>
      <c r="J675" s="3" t="s">
        <v>529</v>
      </c>
      <c r="L675" s="18" t="s">
        <v>2611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</row>
    <row r="676" spans="1:41" ht="15.75" hidden="1" customHeight="1" x14ac:dyDescent="0.25">
      <c r="A676" s="3"/>
      <c r="B676" s="3"/>
      <c r="C676" s="3"/>
      <c r="D676" s="3"/>
      <c r="E676" s="3"/>
      <c r="F676" s="3"/>
      <c r="G676" s="3"/>
      <c r="H676" s="3" t="s">
        <v>93</v>
      </c>
      <c r="I676" s="3" t="s">
        <v>530</v>
      </c>
      <c r="J676" s="3" t="s">
        <v>94</v>
      </c>
      <c r="K676" s="16" t="s">
        <v>760</v>
      </c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</row>
    <row r="677" spans="1:41" ht="15.75" hidden="1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</row>
    <row r="678" spans="1:41" ht="15.75" customHeight="1" x14ac:dyDescent="0.25">
      <c r="A678" s="3"/>
      <c r="B678" s="3"/>
      <c r="C678" s="3"/>
      <c r="D678" s="3"/>
      <c r="E678" s="3"/>
      <c r="F678" s="3" t="s">
        <v>531</v>
      </c>
      <c r="G678" s="3" t="s">
        <v>532</v>
      </c>
      <c r="H678" s="3" t="s">
        <v>58</v>
      </c>
      <c r="I678" s="3" t="s">
        <v>253</v>
      </c>
      <c r="J678" s="3" t="s">
        <v>529</v>
      </c>
      <c r="L678" s="18" t="s">
        <v>2611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</row>
    <row r="679" spans="1:41" ht="15.75" customHeight="1" x14ac:dyDescent="0.25">
      <c r="A679" s="3"/>
      <c r="B679" s="3"/>
      <c r="C679" s="3"/>
      <c r="D679" s="3"/>
      <c r="E679" s="3"/>
      <c r="F679" s="3"/>
      <c r="G679" s="3"/>
      <c r="H679" s="3" t="s">
        <v>52</v>
      </c>
      <c r="I679" s="3" t="s">
        <v>253</v>
      </c>
      <c r="J679" s="3" t="s">
        <v>529</v>
      </c>
      <c r="L679" s="18" t="s">
        <v>2611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</row>
    <row r="680" spans="1:41" ht="15.75" hidden="1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</row>
    <row r="681" spans="1:41" ht="15.75" customHeight="1" x14ac:dyDescent="0.25">
      <c r="A681" s="3"/>
      <c r="B681" s="3"/>
      <c r="C681" s="3"/>
      <c r="D681" s="3"/>
      <c r="E681" s="3"/>
      <c r="F681" s="3" t="s">
        <v>533</v>
      </c>
      <c r="G681" s="3" t="s">
        <v>534</v>
      </c>
      <c r="H681" s="3" t="s">
        <v>51</v>
      </c>
      <c r="I681" s="2" t="s">
        <v>252</v>
      </c>
      <c r="J681" s="3" t="s">
        <v>111</v>
      </c>
      <c r="L681" s="18" t="s">
        <v>2611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</row>
    <row r="682" spans="1:41" ht="15.75" customHeight="1" x14ac:dyDescent="0.25">
      <c r="A682" s="3"/>
      <c r="B682" s="3"/>
      <c r="C682" s="3"/>
      <c r="D682" s="3"/>
      <c r="E682" s="3"/>
      <c r="F682" s="3"/>
      <c r="G682" s="3"/>
      <c r="H682" s="3" t="s">
        <v>58</v>
      </c>
      <c r="I682" s="3" t="s">
        <v>253</v>
      </c>
      <c r="J682" s="3" t="s">
        <v>529</v>
      </c>
      <c r="L682" s="18" t="s">
        <v>2611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</row>
    <row r="683" spans="1:41" ht="15.75" customHeight="1" x14ac:dyDescent="0.25">
      <c r="A683" s="3"/>
      <c r="B683" s="3"/>
      <c r="C683" s="3"/>
      <c r="D683" s="3"/>
      <c r="E683" s="3"/>
      <c r="F683" s="3"/>
      <c r="G683" s="3"/>
      <c r="H683" s="3" t="s">
        <v>48</v>
      </c>
      <c r="I683" s="2" t="s">
        <v>249</v>
      </c>
      <c r="J683" s="3" t="s">
        <v>110</v>
      </c>
      <c r="L683" s="18" t="s">
        <v>2611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</row>
    <row r="684" spans="1:41" ht="15.75" hidden="1" customHeight="1" x14ac:dyDescent="0.25">
      <c r="A684" s="3"/>
      <c r="B684" s="3"/>
      <c r="C684" s="3"/>
      <c r="D684" s="3"/>
      <c r="E684" s="3"/>
      <c r="F684" s="3"/>
      <c r="G684" s="3"/>
      <c r="H684" s="3" t="s">
        <v>539</v>
      </c>
      <c r="I684" s="3" t="s">
        <v>117</v>
      </c>
      <c r="J684" s="2" t="s">
        <v>118</v>
      </c>
      <c r="K684" s="16" t="s">
        <v>761</v>
      </c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</row>
    <row r="685" spans="1:41" ht="15.75" hidden="1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</row>
    <row r="686" spans="1:41" ht="15.75" customHeight="1" x14ac:dyDescent="0.25">
      <c r="A686" s="3"/>
      <c r="B686" s="3"/>
      <c r="C686" s="3"/>
      <c r="D686" s="3"/>
      <c r="E686" s="3"/>
      <c r="F686" s="3" t="s">
        <v>540</v>
      </c>
      <c r="G686" s="3" t="s">
        <v>541</v>
      </c>
      <c r="H686" s="3" t="s">
        <v>121</v>
      </c>
      <c r="I686" s="3" t="s">
        <v>250</v>
      </c>
      <c r="J686" s="3" t="s">
        <v>111</v>
      </c>
      <c r="L686" s="18" t="s">
        <v>2611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</row>
    <row r="687" spans="1:41" ht="15.75" customHeight="1" x14ac:dyDescent="0.25">
      <c r="A687" s="3"/>
      <c r="B687" s="3"/>
      <c r="C687" s="3"/>
      <c r="D687" s="3"/>
      <c r="E687" s="3"/>
      <c r="F687" s="3"/>
      <c r="G687" s="3"/>
      <c r="H687" s="3" t="s">
        <v>52</v>
      </c>
      <c r="I687" s="3" t="s">
        <v>253</v>
      </c>
      <c r="J687" s="3" t="s">
        <v>529</v>
      </c>
      <c r="L687" s="18" t="s">
        <v>2611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</row>
    <row r="688" spans="1:41" ht="15.75" hidden="1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</row>
    <row r="689" spans="1:41" ht="15.75" customHeight="1" x14ac:dyDescent="0.25">
      <c r="A689" s="3"/>
      <c r="B689" s="3"/>
      <c r="C689" s="3"/>
      <c r="D689" s="3"/>
      <c r="E689" s="3"/>
      <c r="F689" s="3" t="s">
        <v>542</v>
      </c>
      <c r="G689" s="3" t="s">
        <v>541</v>
      </c>
      <c r="H689" s="3" t="s">
        <v>363</v>
      </c>
      <c r="I689" s="3" t="s">
        <v>372</v>
      </c>
      <c r="J689" s="3" t="s">
        <v>109</v>
      </c>
      <c r="L689" s="18" t="s">
        <v>2611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</row>
    <row r="690" spans="1:41" ht="15.75" customHeight="1" x14ac:dyDescent="0.25">
      <c r="A690" s="3"/>
      <c r="B690" s="3"/>
      <c r="C690" s="3"/>
      <c r="D690" s="3"/>
      <c r="E690" s="3"/>
      <c r="F690" s="3"/>
      <c r="G690" s="3"/>
      <c r="H690" s="3" t="s">
        <v>52</v>
      </c>
      <c r="I690" s="3" t="s">
        <v>253</v>
      </c>
      <c r="J690" s="3" t="s">
        <v>529</v>
      </c>
      <c r="L690" s="18" t="s">
        <v>2611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</row>
    <row r="691" spans="1:41" ht="15.75" hidden="1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</row>
    <row r="692" spans="1:41" ht="15.75" customHeight="1" x14ac:dyDescent="0.25">
      <c r="A692" s="3"/>
      <c r="B692" s="3"/>
      <c r="C692" s="3"/>
      <c r="D692" s="3"/>
      <c r="E692" s="3"/>
      <c r="F692" s="3" t="s">
        <v>543</v>
      </c>
      <c r="G692" s="3" t="s">
        <v>541</v>
      </c>
      <c r="H692" s="3" t="s">
        <v>363</v>
      </c>
      <c r="I692" s="3" t="s">
        <v>372</v>
      </c>
      <c r="J692" s="3" t="s">
        <v>109</v>
      </c>
      <c r="L692" s="18" t="s">
        <v>2611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</row>
    <row r="693" spans="1:41" ht="15.75" customHeight="1" x14ac:dyDescent="0.25">
      <c r="A693" s="3"/>
      <c r="B693" s="3"/>
      <c r="C693" s="3"/>
      <c r="D693" s="3"/>
      <c r="E693" s="3"/>
      <c r="F693" s="3"/>
      <c r="G693" s="3"/>
      <c r="H693" s="3" t="s">
        <v>52</v>
      </c>
      <c r="I693" s="3" t="s">
        <v>253</v>
      </c>
      <c r="J693" s="3" t="s">
        <v>529</v>
      </c>
      <c r="L693" s="18" t="s">
        <v>2611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</row>
    <row r="694" spans="1:41" ht="15.75" hidden="1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</row>
    <row r="695" spans="1:41" ht="15.75" customHeight="1" x14ac:dyDescent="0.25">
      <c r="A695" s="3"/>
      <c r="B695" s="3"/>
      <c r="C695" s="3"/>
      <c r="D695" s="3"/>
      <c r="E695" s="3"/>
      <c r="F695" s="3" t="s">
        <v>544</v>
      </c>
      <c r="G695" s="3" t="s">
        <v>541</v>
      </c>
      <c r="H695" s="3" t="s">
        <v>363</v>
      </c>
      <c r="I695" s="3" t="s">
        <v>372</v>
      </c>
      <c r="J695" s="3" t="s">
        <v>109</v>
      </c>
      <c r="L695" s="18" t="s">
        <v>2611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</row>
    <row r="696" spans="1:41" ht="15.75" customHeight="1" x14ac:dyDescent="0.25">
      <c r="A696" s="3"/>
      <c r="B696" s="3"/>
      <c r="C696" s="3"/>
      <c r="D696" s="3"/>
      <c r="E696" s="3"/>
      <c r="F696" s="3"/>
      <c r="G696" s="3"/>
      <c r="H696" s="3" t="s">
        <v>52</v>
      </c>
      <c r="I696" s="3" t="s">
        <v>253</v>
      </c>
      <c r="J696" s="3" t="s">
        <v>529</v>
      </c>
      <c r="L696" s="18" t="s">
        <v>2611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</row>
    <row r="697" spans="1:41" ht="15.75" hidden="1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</row>
    <row r="698" spans="1:41" ht="15.75" customHeight="1" x14ac:dyDescent="0.25">
      <c r="A698" s="3"/>
      <c r="B698" s="3"/>
      <c r="C698" s="3"/>
      <c r="D698" s="3"/>
      <c r="E698" s="3"/>
      <c r="F698" s="3" t="s">
        <v>545</v>
      </c>
      <c r="G698" s="3" t="s">
        <v>71</v>
      </c>
      <c r="H698" s="3" t="s">
        <v>52</v>
      </c>
      <c r="I698" s="3" t="s">
        <v>253</v>
      </c>
      <c r="J698" s="3" t="s">
        <v>529</v>
      </c>
      <c r="L698" s="18" t="s">
        <v>2611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</row>
    <row r="699" spans="1:41" ht="15.75" customHeight="1" x14ac:dyDescent="0.25">
      <c r="A699" s="3"/>
      <c r="B699" s="3"/>
      <c r="C699" s="3"/>
      <c r="D699" s="3"/>
      <c r="E699" s="3"/>
      <c r="F699" s="3"/>
      <c r="G699" s="3"/>
      <c r="H699" s="3" t="s">
        <v>52</v>
      </c>
      <c r="I699" s="3" t="s">
        <v>253</v>
      </c>
      <c r="J699" s="3" t="s">
        <v>529</v>
      </c>
      <c r="L699" s="18" t="s">
        <v>2611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</row>
    <row r="700" spans="1:41" ht="15.75" customHeight="1" x14ac:dyDescent="0.25">
      <c r="A700" s="3"/>
      <c r="B700" s="3"/>
      <c r="C700" s="3"/>
      <c r="D700" s="3"/>
      <c r="E700" s="3"/>
      <c r="F700" s="3"/>
      <c r="G700" s="3"/>
      <c r="H700" s="3" t="s">
        <v>52</v>
      </c>
      <c r="I700" s="3" t="s">
        <v>253</v>
      </c>
      <c r="J700" s="3" t="s">
        <v>529</v>
      </c>
      <c r="L700" s="18" t="s">
        <v>2611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</row>
    <row r="701" spans="1:41" ht="15.75" customHeight="1" x14ac:dyDescent="0.25">
      <c r="A701" s="3"/>
      <c r="B701" s="3"/>
      <c r="C701" s="3"/>
      <c r="D701" s="3"/>
      <c r="E701" s="3"/>
      <c r="F701" s="3"/>
      <c r="G701" s="3"/>
      <c r="H701" s="3" t="s">
        <v>52</v>
      </c>
      <c r="I701" s="3" t="s">
        <v>253</v>
      </c>
      <c r="J701" s="3" t="s">
        <v>529</v>
      </c>
      <c r="L701" s="18" t="s">
        <v>2611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</row>
    <row r="702" spans="1:41" ht="15.75" hidden="1" customHeight="1" x14ac:dyDescent="0.25">
      <c r="A702" s="3"/>
      <c r="B702" s="3"/>
      <c r="C702" s="3"/>
      <c r="D702" s="3"/>
      <c r="E702" s="3"/>
      <c r="F702" s="3"/>
      <c r="G702" s="3"/>
      <c r="H702" s="3" t="s">
        <v>546</v>
      </c>
      <c r="I702" s="3" t="s">
        <v>129</v>
      </c>
      <c r="J702" s="2" t="s">
        <v>118</v>
      </c>
      <c r="K702" s="16" t="s">
        <v>761</v>
      </c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</row>
    <row r="703" spans="1:41" ht="15.75" customHeight="1" x14ac:dyDescent="0.25">
      <c r="A703" s="3"/>
      <c r="B703" s="3"/>
      <c r="C703" s="3"/>
      <c r="D703" s="3"/>
      <c r="E703" s="3"/>
      <c r="F703" s="3"/>
      <c r="G703" s="3"/>
      <c r="H703" s="3" t="s">
        <v>52</v>
      </c>
      <c r="I703" s="3" t="s">
        <v>253</v>
      </c>
      <c r="J703" s="3" t="s">
        <v>529</v>
      </c>
      <c r="L703" s="18" t="s">
        <v>2611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</row>
    <row r="704" spans="1:41" ht="15.75" customHeight="1" x14ac:dyDescent="0.25">
      <c r="A704" s="3"/>
      <c r="B704" s="3"/>
      <c r="C704" s="3"/>
      <c r="D704" s="3"/>
      <c r="E704" s="3"/>
      <c r="F704" s="3"/>
      <c r="G704" s="3"/>
      <c r="H704" s="3" t="s">
        <v>292</v>
      </c>
      <c r="I704" s="3" t="s">
        <v>253</v>
      </c>
      <c r="J704" s="3" t="s">
        <v>529</v>
      </c>
      <c r="L704" s="18" t="s">
        <v>2611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</row>
    <row r="705" spans="1:41" ht="15.75" customHeight="1" x14ac:dyDescent="0.25">
      <c r="A705" s="3"/>
      <c r="B705" s="3"/>
      <c r="C705" s="3"/>
      <c r="D705" s="3"/>
      <c r="E705" s="3"/>
      <c r="F705" s="3"/>
      <c r="G705" s="3"/>
      <c r="H705" s="3" t="s">
        <v>52</v>
      </c>
      <c r="I705" s="3" t="s">
        <v>253</v>
      </c>
      <c r="J705" s="3" t="s">
        <v>529</v>
      </c>
      <c r="L705" s="18" t="s">
        <v>2611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</row>
    <row r="706" spans="1:41" ht="15.75" customHeight="1" x14ac:dyDescent="0.25">
      <c r="B706" s="3"/>
      <c r="C706" s="3"/>
      <c r="D706" s="3"/>
      <c r="E706" s="3"/>
      <c r="F706" s="3"/>
      <c r="G706" s="3"/>
      <c r="H706" s="3" t="s">
        <v>547</v>
      </c>
      <c r="I706" s="3" t="s">
        <v>251</v>
      </c>
      <c r="J706" s="3" t="s">
        <v>529</v>
      </c>
      <c r="L706" s="18" t="s">
        <v>2611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</row>
    <row r="707" spans="1:41" ht="15.75" hidden="1" customHeight="1" x14ac:dyDescent="0.25">
      <c r="B707" s="3"/>
      <c r="C707" s="3"/>
      <c r="D707" s="3"/>
      <c r="E707" s="3"/>
      <c r="F707" s="3"/>
      <c r="G707" s="3"/>
      <c r="H707" s="3" t="s">
        <v>559</v>
      </c>
      <c r="I707" s="3" t="s">
        <v>560</v>
      </c>
      <c r="J707" s="2" t="s">
        <v>118</v>
      </c>
      <c r="K707" s="16" t="s">
        <v>761</v>
      </c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</row>
    <row r="708" spans="1:41" ht="15.75" customHeight="1" x14ac:dyDescent="0.25">
      <c r="B708" s="3"/>
      <c r="C708" s="3"/>
      <c r="D708" s="3"/>
      <c r="E708" s="3"/>
      <c r="F708" s="3"/>
      <c r="G708" s="3"/>
      <c r="H708" s="3" t="s">
        <v>52</v>
      </c>
      <c r="I708" s="3" t="s">
        <v>253</v>
      </c>
      <c r="J708" s="2" t="s">
        <v>529</v>
      </c>
      <c r="L708" s="18" t="s">
        <v>2611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</row>
    <row r="709" spans="1:41" ht="15.75" customHeight="1" x14ac:dyDescent="0.25">
      <c r="B709" s="3"/>
      <c r="C709" s="3"/>
      <c r="D709" s="3"/>
      <c r="E709" s="3"/>
      <c r="F709" s="3"/>
      <c r="G709" s="3"/>
      <c r="H709" s="3" t="s">
        <v>52</v>
      </c>
      <c r="I709" s="3" t="s">
        <v>253</v>
      </c>
      <c r="J709" s="2" t="s">
        <v>529</v>
      </c>
      <c r="L709" s="18" t="s">
        <v>2611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</row>
    <row r="710" spans="1:41" ht="15.75" hidden="1" customHeight="1" x14ac:dyDescent="0.25">
      <c r="B710" s="3"/>
      <c r="C710" s="3"/>
      <c r="D710" s="3"/>
      <c r="E710" s="3"/>
      <c r="F710" s="3"/>
      <c r="G710" s="3"/>
      <c r="H710" s="3" t="s">
        <v>135</v>
      </c>
      <c r="I710" s="3" t="s">
        <v>562</v>
      </c>
      <c r="J710" s="2" t="s">
        <v>177</v>
      </c>
      <c r="K710" s="16" t="s">
        <v>763</v>
      </c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</row>
    <row r="711" spans="1:41" ht="15.75" hidden="1" customHeight="1" x14ac:dyDescent="0.25">
      <c r="B711" s="3"/>
      <c r="C711" s="3"/>
      <c r="D711" s="3"/>
      <c r="E711" s="3"/>
      <c r="F711" s="3"/>
      <c r="G711" s="3"/>
      <c r="H711" s="3" t="s">
        <v>135</v>
      </c>
      <c r="I711" s="3" t="s">
        <v>563</v>
      </c>
      <c r="J711" s="2" t="s">
        <v>177</v>
      </c>
      <c r="K711" s="16" t="s">
        <v>763</v>
      </c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</row>
    <row r="712" spans="1:41" ht="15.75" hidden="1" customHeight="1" x14ac:dyDescent="0.25">
      <c r="B712" s="3"/>
      <c r="C712" s="3"/>
      <c r="D712" s="3"/>
      <c r="E712" s="3"/>
      <c r="F712" s="3"/>
      <c r="G712" s="3"/>
      <c r="H712" s="3" t="s">
        <v>135</v>
      </c>
      <c r="I712" s="3" t="s">
        <v>465</v>
      </c>
      <c r="J712" s="2" t="s">
        <v>177</v>
      </c>
      <c r="K712" s="16" t="s">
        <v>763</v>
      </c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</row>
    <row r="713" spans="1:41" ht="15.75" hidden="1" customHeight="1" x14ac:dyDescent="0.25">
      <c r="B713" s="3"/>
      <c r="C713" s="3"/>
      <c r="D713" s="3"/>
      <c r="E713" s="3"/>
      <c r="F713" s="3"/>
      <c r="G713" s="3"/>
      <c r="H713" s="3" t="s">
        <v>135</v>
      </c>
      <c r="I713" s="3" t="s">
        <v>564</v>
      </c>
      <c r="J713" s="2" t="s">
        <v>177</v>
      </c>
      <c r="K713" s="16" t="s">
        <v>763</v>
      </c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</row>
    <row r="714" spans="1:41" ht="15.75" customHeight="1" x14ac:dyDescent="0.25">
      <c r="B714" s="3"/>
      <c r="C714" s="3"/>
      <c r="D714" s="3"/>
      <c r="E714" s="3"/>
      <c r="F714" s="3"/>
      <c r="G714" s="3"/>
      <c r="H714" s="3" t="s">
        <v>48</v>
      </c>
      <c r="I714" s="2" t="s">
        <v>249</v>
      </c>
      <c r="J714" s="3" t="s">
        <v>110</v>
      </c>
      <c r="L714" s="18" t="s">
        <v>2611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</row>
    <row r="715" spans="1:41" ht="15.75" customHeight="1" x14ac:dyDescent="0.25">
      <c r="B715" s="3"/>
      <c r="C715" s="3"/>
      <c r="D715" s="3"/>
      <c r="E715" s="3"/>
      <c r="F715" s="3"/>
      <c r="G715" s="3"/>
      <c r="H715" s="3" t="s">
        <v>51</v>
      </c>
      <c r="I715" s="2" t="s">
        <v>252</v>
      </c>
      <c r="J715" s="3" t="s">
        <v>111</v>
      </c>
      <c r="L715" s="18" t="s">
        <v>2611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</row>
    <row r="716" spans="1:41" ht="15.75" hidden="1" customHeight="1" x14ac:dyDescent="0.25">
      <c r="B716" s="3"/>
      <c r="C716" s="3"/>
      <c r="D716" s="3"/>
      <c r="E716" s="3"/>
      <c r="F716" s="3"/>
      <c r="G716" s="3"/>
      <c r="H716" s="3" t="s">
        <v>561</v>
      </c>
      <c r="I716" s="3" t="s">
        <v>205</v>
      </c>
      <c r="J716" s="2" t="s">
        <v>118</v>
      </c>
      <c r="K716" s="16" t="s">
        <v>761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</row>
    <row r="717" spans="1:41" ht="15.75" customHeight="1" x14ac:dyDescent="0.25">
      <c r="B717" s="3"/>
      <c r="C717" s="3"/>
      <c r="D717" s="3"/>
      <c r="E717" s="3"/>
      <c r="F717" s="3"/>
      <c r="G717" s="3"/>
      <c r="H717" s="3" t="s">
        <v>52</v>
      </c>
      <c r="I717" s="3" t="s">
        <v>253</v>
      </c>
      <c r="J717" s="2" t="s">
        <v>529</v>
      </c>
      <c r="L717" s="18" t="s">
        <v>2611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</row>
    <row r="718" spans="1:41" ht="15.75" customHeight="1" x14ac:dyDescent="0.25">
      <c r="B718" s="3"/>
      <c r="C718" s="3"/>
      <c r="D718" s="3"/>
      <c r="E718" s="3"/>
      <c r="F718" s="3"/>
      <c r="G718" s="3"/>
      <c r="H718" s="3" t="s">
        <v>292</v>
      </c>
      <c r="I718" s="3" t="s">
        <v>253</v>
      </c>
      <c r="J718" s="2" t="s">
        <v>529</v>
      </c>
      <c r="L718" s="18" t="s">
        <v>2611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</row>
    <row r="719" spans="1:41" ht="15.75" hidden="1" customHeight="1" x14ac:dyDescent="0.25">
      <c r="B719" s="3"/>
      <c r="C719" s="3"/>
      <c r="D719" s="3"/>
      <c r="E719" s="3"/>
      <c r="F719" s="3"/>
      <c r="G719" s="3"/>
      <c r="H719" s="3"/>
      <c r="I719" s="3"/>
      <c r="J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</row>
    <row r="720" spans="1:41" ht="15.75" customHeight="1" x14ac:dyDescent="0.25">
      <c r="B720" s="3"/>
      <c r="C720" s="3"/>
      <c r="D720" s="3"/>
      <c r="E720" s="3"/>
      <c r="F720" s="3" t="s">
        <v>548</v>
      </c>
      <c r="G720" s="3" t="s">
        <v>541</v>
      </c>
      <c r="H720" s="3" t="s">
        <v>363</v>
      </c>
      <c r="I720" s="3" t="s">
        <v>372</v>
      </c>
      <c r="J720" s="3" t="s">
        <v>109</v>
      </c>
      <c r="L720" s="18" t="s">
        <v>2611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</row>
    <row r="721" spans="2:41" ht="15.75" customHeight="1" x14ac:dyDescent="0.25">
      <c r="B721" s="3"/>
      <c r="C721" s="3"/>
      <c r="D721" s="3"/>
      <c r="E721" s="3"/>
      <c r="F721" s="3"/>
      <c r="G721" s="3"/>
      <c r="H721" s="3" t="s">
        <v>547</v>
      </c>
      <c r="I721" s="3" t="s">
        <v>251</v>
      </c>
      <c r="J721" s="3" t="s">
        <v>529</v>
      </c>
      <c r="L721" s="18" t="s">
        <v>2611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</row>
    <row r="722" spans="2:41" ht="15.75" hidden="1" customHeight="1" x14ac:dyDescent="0.25">
      <c r="B722" s="3"/>
      <c r="C722" s="3"/>
      <c r="D722" s="3"/>
      <c r="E722" s="3"/>
      <c r="F722" s="3"/>
      <c r="G722" s="3"/>
      <c r="H722" s="3"/>
      <c r="I722" s="3"/>
      <c r="J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</row>
    <row r="723" spans="2:41" ht="15.75" customHeight="1" x14ac:dyDescent="0.25">
      <c r="B723" s="3"/>
      <c r="C723" s="3"/>
      <c r="D723" s="3"/>
      <c r="E723" s="3"/>
      <c r="F723" s="3" t="s">
        <v>549</v>
      </c>
      <c r="G723" s="3" t="s">
        <v>541</v>
      </c>
      <c r="H723" s="3" t="s">
        <v>363</v>
      </c>
      <c r="I723" s="3" t="s">
        <v>372</v>
      </c>
      <c r="J723" s="3" t="s">
        <v>109</v>
      </c>
      <c r="L723" s="18" t="s">
        <v>2611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</row>
    <row r="724" spans="2:41" ht="15.75" customHeight="1" x14ac:dyDescent="0.25">
      <c r="B724" s="3"/>
      <c r="C724" s="3"/>
      <c r="D724" s="3"/>
      <c r="E724" s="3"/>
      <c r="F724" s="3"/>
      <c r="G724" s="3"/>
      <c r="H724" s="3" t="s">
        <v>547</v>
      </c>
      <c r="I724" s="3" t="s">
        <v>251</v>
      </c>
      <c r="J724" s="3" t="s">
        <v>529</v>
      </c>
      <c r="L724" s="18" t="s">
        <v>2611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</row>
    <row r="725" spans="2:41" ht="15.75" hidden="1" customHeight="1" x14ac:dyDescent="0.25">
      <c r="B725" s="3"/>
      <c r="C725" s="3"/>
      <c r="D725" s="3"/>
      <c r="E725" s="3"/>
      <c r="F725" s="3"/>
      <c r="G725" s="3"/>
      <c r="H725" s="3"/>
      <c r="I725" s="3"/>
      <c r="J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</row>
    <row r="726" spans="2:41" ht="15.75" customHeight="1" x14ac:dyDescent="0.25">
      <c r="B726" s="3"/>
      <c r="C726" s="3"/>
      <c r="D726" s="3"/>
      <c r="E726" s="3"/>
      <c r="F726" s="3" t="s">
        <v>550</v>
      </c>
      <c r="G726" s="3" t="s">
        <v>541</v>
      </c>
      <c r="H726" s="3" t="s">
        <v>363</v>
      </c>
      <c r="I726" s="3" t="s">
        <v>372</v>
      </c>
      <c r="J726" s="3" t="s">
        <v>109</v>
      </c>
      <c r="L726" s="18" t="s">
        <v>2611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</row>
    <row r="727" spans="2:41" ht="15.75" customHeight="1" x14ac:dyDescent="0.25">
      <c r="B727" s="3"/>
      <c r="C727" s="3"/>
      <c r="D727" s="3"/>
      <c r="E727" s="3"/>
      <c r="F727" s="3"/>
      <c r="G727" s="3"/>
      <c r="H727" s="3" t="s">
        <v>547</v>
      </c>
      <c r="I727" s="3" t="s">
        <v>251</v>
      </c>
      <c r="J727" s="3" t="s">
        <v>529</v>
      </c>
      <c r="L727" s="18" t="s">
        <v>2611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</row>
    <row r="728" spans="2:41" ht="15.75" hidden="1" customHeight="1" x14ac:dyDescent="0.25">
      <c r="B728" s="3"/>
      <c r="C728" s="3"/>
      <c r="D728" s="3"/>
      <c r="E728" s="3"/>
      <c r="F728" s="3"/>
      <c r="G728" s="3"/>
      <c r="H728" s="3"/>
      <c r="I728" s="3"/>
      <c r="J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</row>
    <row r="729" spans="2:41" ht="15.75" customHeight="1" x14ac:dyDescent="0.25">
      <c r="B729" s="3"/>
      <c r="C729" s="3"/>
      <c r="D729" s="3"/>
      <c r="E729" s="3"/>
      <c r="F729" s="3" t="s">
        <v>551</v>
      </c>
      <c r="G729" s="3" t="s">
        <v>552</v>
      </c>
      <c r="H729" s="3" t="s">
        <v>53</v>
      </c>
      <c r="I729" s="3" t="s">
        <v>431</v>
      </c>
      <c r="J729" s="3" t="s">
        <v>109</v>
      </c>
      <c r="L729" s="18" t="s">
        <v>2611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</row>
    <row r="730" spans="2:41" ht="15.75" customHeight="1" x14ac:dyDescent="0.25">
      <c r="B730" s="3"/>
      <c r="C730" s="3"/>
      <c r="D730" s="3"/>
      <c r="E730" s="3"/>
      <c r="F730" s="3"/>
      <c r="G730" s="3"/>
      <c r="H730" s="3" t="s">
        <v>53</v>
      </c>
      <c r="I730" s="3" t="s">
        <v>431</v>
      </c>
      <c r="J730" s="3" t="s">
        <v>109</v>
      </c>
      <c r="L730" s="18" t="s">
        <v>2611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</row>
    <row r="731" spans="2:41" ht="15.75" customHeight="1" x14ac:dyDescent="0.25">
      <c r="B731" s="3"/>
      <c r="C731" s="3"/>
      <c r="D731" s="3"/>
      <c r="E731" s="3"/>
      <c r="F731" s="3"/>
      <c r="G731" s="3"/>
      <c r="H731" s="3" t="s">
        <v>48</v>
      </c>
      <c r="I731" s="2" t="s">
        <v>249</v>
      </c>
      <c r="J731" s="3" t="s">
        <v>110</v>
      </c>
      <c r="L731" s="18" t="s">
        <v>2611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</row>
    <row r="732" spans="2:41" ht="15.75" customHeight="1" x14ac:dyDescent="0.25">
      <c r="B732" s="3"/>
      <c r="C732" s="3"/>
      <c r="D732" s="3"/>
      <c r="E732" s="3"/>
      <c r="F732" s="3"/>
      <c r="G732" s="3"/>
      <c r="H732" s="3" t="s">
        <v>53</v>
      </c>
      <c r="I732" s="3" t="s">
        <v>431</v>
      </c>
      <c r="J732" s="3" t="s">
        <v>109</v>
      </c>
      <c r="L732" s="18" t="s">
        <v>2611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</row>
    <row r="733" spans="2:41" ht="15.75" customHeight="1" x14ac:dyDescent="0.25">
      <c r="B733" s="3"/>
      <c r="C733" s="3"/>
      <c r="D733" s="3"/>
      <c r="E733" s="3"/>
      <c r="F733" s="3"/>
      <c r="G733" s="3"/>
      <c r="H733" s="3" t="s">
        <v>51</v>
      </c>
      <c r="I733" s="2" t="s">
        <v>252</v>
      </c>
      <c r="J733" s="3" t="s">
        <v>111</v>
      </c>
      <c r="L733" s="18" t="s">
        <v>2611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</row>
    <row r="734" spans="2:41" ht="15.75" customHeight="1" x14ac:dyDescent="0.25">
      <c r="B734" s="3"/>
      <c r="C734" s="3"/>
      <c r="D734" s="3"/>
      <c r="E734" s="3"/>
      <c r="F734" s="3"/>
      <c r="G734" s="3"/>
      <c r="H734" s="3" t="s">
        <v>53</v>
      </c>
      <c r="I734" s="3" t="s">
        <v>431</v>
      </c>
      <c r="J734" s="3" t="s">
        <v>109</v>
      </c>
      <c r="L734" s="18" t="s">
        <v>2611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</row>
    <row r="735" spans="2:41" ht="15.75" customHeight="1" x14ac:dyDescent="0.25">
      <c r="B735" s="3"/>
      <c r="C735" s="3"/>
      <c r="D735" s="3"/>
      <c r="E735" s="3"/>
      <c r="F735" s="3"/>
      <c r="G735" s="3"/>
      <c r="H735" s="3" t="s">
        <v>48</v>
      </c>
      <c r="I735" s="2" t="s">
        <v>249</v>
      </c>
      <c r="J735" s="3" t="s">
        <v>110</v>
      </c>
      <c r="L735" s="18" t="s">
        <v>2611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</row>
    <row r="736" spans="2:41" ht="15.75" customHeight="1" x14ac:dyDescent="0.25">
      <c r="B736" s="3"/>
      <c r="C736" s="3"/>
      <c r="D736" s="3"/>
      <c r="E736" s="3"/>
      <c r="F736" s="3"/>
      <c r="G736" s="3"/>
      <c r="H736" s="3" t="s">
        <v>53</v>
      </c>
      <c r="I736" s="3" t="s">
        <v>431</v>
      </c>
      <c r="J736" s="3" t="s">
        <v>109</v>
      </c>
      <c r="L736" s="18" t="s">
        <v>2611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</row>
    <row r="737" spans="2:41" ht="15.75" hidden="1" customHeight="1" x14ac:dyDescent="0.25">
      <c r="B737" s="3"/>
      <c r="C737" s="3"/>
      <c r="D737" s="3"/>
      <c r="E737" s="3"/>
      <c r="F737" s="3"/>
      <c r="G737" s="3"/>
      <c r="H737" s="3" t="s">
        <v>2825</v>
      </c>
      <c r="I737" s="3" t="s">
        <v>1372</v>
      </c>
      <c r="J737" s="3" t="str">
        <f>VAV</f>
        <v xml:space="preserve">Variable Air Volume Terminal w/ 200mm spacer and access panel between VAV assembly and reheat coil </v>
      </c>
      <c r="K737" s="16" t="str">
        <f>V</f>
        <v xml:space="preserve">VAV QA Checklist </v>
      </c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</row>
    <row r="738" spans="2:41" ht="15.75" hidden="1" customHeight="1" x14ac:dyDescent="0.25">
      <c r="B738" s="3"/>
      <c r="C738" s="3"/>
      <c r="D738" s="3"/>
      <c r="E738" s="3"/>
      <c r="F738" s="3"/>
      <c r="G738" s="3"/>
      <c r="H738" s="3" t="s">
        <v>2826</v>
      </c>
      <c r="I738" s="3" t="s">
        <v>116</v>
      </c>
      <c r="J738" s="3" t="str">
        <f>VAV</f>
        <v xml:space="preserve">Variable Air Volume Terminal w/ 200mm spacer and access panel between VAV assembly and reheat coil </v>
      </c>
      <c r="K738" s="16" t="str">
        <f>V</f>
        <v xml:space="preserve">VAV QA Checklist </v>
      </c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</row>
    <row r="739" spans="2:41" ht="15.75" hidden="1" customHeight="1" x14ac:dyDescent="0.25">
      <c r="B739" s="3"/>
      <c r="C739" s="3"/>
      <c r="D739" s="3"/>
      <c r="E739" s="3"/>
      <c r="F739" s="3"/>
      <c r="G739" s="3"/>
      <c r="H739" s="3" t="s">
        <v>2827</v>
      </c>
      <c r="I739" s="3" t="s">
        <v>1372</v>
      </c>
      <c r="J739" s="3" t="str">
        <f>VAV</f>
        <v xml:space="preserve">Variable Air Volume Terminal w/ 200mm spacer and access panel between VAV assembly and reheat coil </v>
      </c>
      <c r="K739" s="16" t="str">
        <f>V</f>
        <v xml:space="preserve">VAV QA Checklist </v>
      </c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</row>
    <row r="740" spans="2:41" ht="15.75" hidden="1" customHeight="1" x14ac:dyDescent="0.25">
      <c r="B740" s="3"/>
      <c r="C740" s="3"/>
      <c r="D740" s="3"/>
      <c r="E740" s="3"/>
      <c r="F740" s="3"/>
      <c r="G740" s="3"/>
      <c r="H740" s="3" t="s">
        <v>2828</v>
      </c>
      <c r="I740" s="3" t="s">
        <v>129</v>
      </c>
      <c r="J740" s="3" t="str">
        <f>VAV</f>
        <v xml:space="preserve">Variable Air Volume Terminal w/ 200mm spacer and access panel between VAV assembly and reheat coil </v>
      </c>
      <c r="K740" s="16" t="str">
        <f>V</f>
        <v xml:space="preserve">VAV QA Checklist </v>
      </c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</row>
    <row r="741" spans="2:41" ht="15.75" hidden="1" customHeight="1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</row>
    <row r="742" spans="2:41" ht="15.75" customHeight="1" x14ac:dyDescent="0.25">
      <c r="B742" s="3"/>
      <c r="C742" s="3"/>
      <c r="D742" s="3"/>
      <c r="E742" s="3"/>
      <c r="F742" s="3" t="s">
        <v>553</v>
      </c>
      <c r="G742" s="3" t="s">
        <v>554</v>
      </c>
      <c r="H742" s="3" t="s">
        <v>48</v>
      </c>
      <c r="I742" s="2" t="s">
        <v>249</v>
      </c>
      <c r="J742" s="3" t="s">
        <v>110</v>
      </c>
      <c r="L742" s="18" t="s">
        <v>2611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</row>
    <row r="743" spans="2:41" ht="15.75" customHeight="1" x14ac:dyDescent="0.25">
      <c r="B743" s="3"/>
      <c r="C743" s="3"/>
      <c r="D743" s="3"/>
      <c r="E743" s="3"/>
      <c r="F743" s="3"/>
      <c r="G743" s="3"/>
      <c r="H743" s="3" t="s">
        <v>58</v>
      </c>
      <c r="I743" s="3" t="s">
        <v>253</v>
      </c>
      <c r="J743" s="3" t="s">
        <v>108</v>
      </c>
      <c r="L743" s="18" t="s">
        <v>2611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</row>
    <row r="744" spans="2:41" ht="15.75" hidden="1" customHeight="1" x14ac:dyDescent="0.25">
      <c r="B744" s="3"/>
      <c r="C744" s="3"/>
      <c r="D744" s="3"/>
      <c r="E744" s="3"/>
      <c r="F744" s="3"/>
      <c r="G744" s="3"/>
      <c r="H744" s="3"/>
      <c r="I744" s="3"/>
      <c r="J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</row>
    <row r="745" spans="2:41" ht="15.75" customHeight="1" x14ac:dyDescent="0.25">
      <c r="B745" s="3"/>
      <c r="C745" s="3"/>
      <c r="D745" s="3"/>
      <c r="E745" s="3"/>
      <c r="F745" s="3" t="s">
        <v>555</v>
      </c>
      <c r="G745" s="3" t="s">
        <v>131</v>
      </c>
      <c r="H745" s="3" t="s">
        <v>48</v>
      </c>
      <c r="I745" s="2" t="s">
        <v>249</v>
      </c>
      <c r="J745" s="3" t="s">
        <v>110</v>
      </c>
      <c r="L745" s="18" t="s">
        <v>2611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</row>
    <row r="746" spans="2:41" ht="15.75" customHeight="1" x14ac:dyDescent="0.25">
      <c r="B746" s="3"/>
      <c r="C746" s="3"/>
      <c r="D746" s="3"/>
      <c r="E746" s="3"/>
      <c r="F746" s="3"/>
      <c r="G746" s="3"/>
      <c r="H746" s="3" t="s">
        <v>51</v>
      </c>
      <c r="I746" s="2" t="s">
        <v>252</v>
      </c>
      <c r="J746" s="3" t="s">
        <v>111</v>
      </c>
      <c r="L746" s="18" t="s">
        <v>2611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</row>
    <row r="747" spans="2:41" ht="15.75" customHeight="1" x14ac:dyDescent="0.25">
      <c r="B747" s="3"/>
      <c r="C747" s="3"/>
      <c r="D747" s="3"/>
      <c r="E747" s="3"/>
      <c r="F747" s="3"/>
      <c r="G747" s="3"/>
      <c r="H747" s="3" t="s">
        <v>51</v>
      </c>
      <c r="I747" s="2" t="s">
        <v>252</v>
      </c>
      <c r="J747" s="3" t="s">
        <v>111</v>
      </c>
      <c r="L747" s="18" t="s">
        <v>2611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</row>
    <row r="748" spans="2:41" ht="15.75" hidden="1" customHeight="1" x14ac:dyDescent="0.25">
      <c r="B748" s="3"/>
      <c r="C748" s="3"/>
      <c r="D748" s="3"/>
      <c r="E748" s="3"/>
      <c r="F748" s="3"/>
      <c r="G748" s="3"/>
      <c r="H748" s="3" t="s">
        <v>2793</v>
      </c>
      <c r="I748" s="2" t="s">
        <v>656</v>
      </c>
      <c r="J748" s="3" t="str">
        <f>VAV</f>
        <v xml:space="preserve">Variable Air Volume Terminal w/ 200mm spacer and access panel between VAV assembly and reheat coil </v>
      </c>
      <c r="K748" s="16" t="str">
        <f>V</f>
        <v xml:space="preserve">VAV QA Checklist </v>
      </c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</row>
    <row r="749" spans="2:41" ht="15.75" hidden="1" customHeight="1" x14ac:dyDescent="0.25">
      <c r="B749" s="3"/>
      <c r="C749" s="3"/>
      <c r="D749" s="3"/>
      <c r="E749" s="3"/>
      <c r="F749" s="3"/>
      <c r="G749" s="3"/>
      <c r="H749" s="3" t="s">
        <v>2794</v>
      </c>
      <c r="I749" s="3" t="s">
        <v>537</v>
      </c>
      <c r="J749" s="3" t="s">
        <v>2795</v>
      </c>
      <c r="K749" s="16" t="str">
        <f>att</f>
        <v xml:space="preserve">Attenuator QA Checklist </v>
      </c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</row>
    <row r="750" spans="2:41" ht="15.75" hidden="1" customHeight="1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</row>
    <row r="751" spans="2:41" ht="15.75" customHeight="1" x14ac:dyDescent="0.25">
      <c r="B751" s="3"/>
      <c r="C751" s="3"/>
      <c r="D751" s="3"/>
      <c r="E751" s="3"/>
      <c r="F751" s="3" t="s">
        <v>556</v>
      </c>
      <c r="G751" s="3" t="s">
        <v>202</v>
      </c>
      <c r="H751" s="3" t="s">
        <v>49</v>
      </c>
      <c r="I751" s="3" t="s">
        <v>250</v>
      </c>
      <c r="J751" s="3" t="s">
        <v>111</v>
      </c>
      <c r="L751" s="18" t="s">
        <v>2611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</row>
    <row r="752" spans="2:41" ht="15.75" customHeight="1" x14ac:dyDescent="0.25">
      <c r="B752" s="3"/>
      <c r="C752" s="3"/>
      <c r="D752" s="3"/>
      <c r="E752" s="3"/>
      <c r="F752" s="3"/>
      <c r="G752" s="3"/>
      <c r="H752" s="3" t="s">
        <v>63</v>
      </c>
      <c r="I752" s="3" t="s">
        <v>258</v>
      </c>
      <c r="J752" s="3" t="s">
        <v>153</v>
      </c>
      <c r="L752" s="18" t="s">
        <v>2611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</row>
    <row r="753" spans="2:41" ht="15.75" hidden="1" customHeight="1" x14ac:dyDescent="0.25">
      <c r="B753" s="3"/>
      <c r="C753" s="3"/>
      <c r="D753" s="3"/>
      <c r="E753" s="3"/>
      <c r="F753" s="3"/>
      <c r="G753" s="3"/>
      <c r="H753" s="3" t="s">
        <v>557</v>
      </c>
      <c r="I753" s="3" t="s">
        <v>537</v>
      </c>
      <c r="J753" s="3" t="s">
        <v>558</v>
      </c>
      <c r="K753" s="16" t="s">
        <v>801</v>
      </c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</row>
    <row r="754" spans="2:41" ht="15.75" hidden="1" customHeight="1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</row>
    <row r="755" spans="2:41" ht="15.75" customHeight="1" x14ac:dyDescent="0.25">
      <c r="B755" s="3"/>
      <c r="C755" s="3"/>
      <c r="D755" s="3"/>
      <c r="E755" s="3"/>
      <c r="F755" s="3" t="s">
        <v>565</v>
      </c>
      <c r="G755" s="3" t="s">
        <v>566</v>
      </c>
      <c r="H755" s="3" t="s">
        <v>52</v>
      </c>
      <c r="I755" s="3" t="s">
        <v>253</v>
      </c>
      <c r="J755" s="2" t="s">
        <v>529</v>
      </c>
      <c r="L755" s="18" t="s">
        <v>2611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</row>
    <row r="756" spans="2:41" ht="15.75" customHeight="1" x14ac:dyDescent="0.25">
      <c r="B756" s="3"/>
      <c r="C756" s="3"/>
      <c r="D756" s="3"/>
      <c r="E756" s="3"/>
      <c r="F756" s="3"/>
      <c r="G756" s="3"/>
      <c r="H756" s="3" t="s">
        <v>363</v>
      </c>
      <c r="I756" s="3" t="s">
        <v>372</v>
      </c>
      <c r="J756" s="3" t="s">
        <v>109</v>
      </c>
      <c r="L756" s="18" t="s">
        <v>2611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</row>
    <row r="757" spans="2:41" ht="15.75" hidden="1" customHeight="1" x14ac:dyDescent="0.25">
      <c r="B757" s="3"/>
      <c r="C757" s="3"/>
      <c r="D757" s="3"/>
      <c r="E757" s="3"/>
      <c r="F757" s="3"/>
      <c r="G757" s="3"/>
      <c r="H757" s="3"/>
      <c r="I757" s="3"/>
      <c r="J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</row>
    <row r="758" spans="2:41" ht="15.75" customHeight="1" x14ac:dyDescent="0.25">
      <c r="B758" s="3"/>
      <c r="C758" s="3"/>
      <c r="D758" s="3"/>
      <c r="E758" s="3"/>
      <c r="F758" s="3" t="s">
        <v>567</v>
      </c>
      <c r="G758" s="3" t="s">
        <v>202</v>
      </c>
      <c r="H758" s="3" t="s">
        <v>52</v>
      </c>
      <c r="I758" s="3" t="s">
        <v>253</v>
      </c>
      <c r="J758" s="2" t="s">
        <v>529</v>
      </c>
      <c r="L758" s="18" t="s">
        <v>2611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</row>
    <row r="759" spans="2:41" ht="15.75" customHeight="1" x14ac:dyDescent="0.25">
      <c r="B759" s="3"/>
      <c r="C759" s="3"/>
      <c r="D759" s="3"/>
      <c r="E759" s="3"/>
      <c r="F759" s="3"/>
      <c r="G759" s="3"/>
      <c r="H759" s="3" t="s">
        <v>121</v>
      </c>
      <c r="I759" s="3" t="s">
        <v>250</v>
      </c>
      <c r="J759" s="3" t="s">
        <v>111</v>
      </c>
      <c r="L759" s="18" t="s">
        <v>2611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</row>
    <row r="760" spans="2:41" ht="15.75" hidden="1" customHeight="1" x14ac:dyDescent="0.25">
      <c r="B760" s="3"/>
      <c r="C760" s="3"/>
      <c r="D760" s="3"/>
      <c r="E760" s="3"/>
      <c r="F760" s="3"/>
      <c r="G760" s="3"/>
      <c r="H760" s="3" t="s">
        <v>568</v>
      </c>
      <c r="I760" s="3" t="s">
        <v>560</v>
      </c>
      <c r="J760" s="2" t="s">
        <v>118</v>
      </c>
      <c r="K760" s="16" t="s">
        <v>761</v>
      </c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</row>
    <row r="761" spans="2:41" ht="15.75" hidden="1" customHeight="1" x14ac:dyDescent="0.25">
      <c r="B761" s="3"/>
      <c r="C761" s="3"/>
      <c r="D761" s="3"/>
      <c r="E761" s="3"/>
      <c r="F761" s="3"/>
      <c r="G761" s="3"/>
      <c r="H761" s="3" t="s">
        <v>569</v>
      </c>
      <c r="I761" s="3" t="s">
        <v>537</v>
      </c>
      <c r="J761" s="3" t="s">
        <v>570</v>
      </c>
      <c r="K761" s="16" t="s">
        <v>801</v>
      </c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</row>
    <row r="762" spans="2:41" ht="15.75" hidden="1" customHeight="1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</row>
    <row r="763" spans="2:41" ht="15.75" customHeight="1" x14ac:dyDescent="0.25">
      <c r="B763" s="3"/>
      <c r="C763" s="3"/>
      <c r="D763" s="3"/>
      <c r="E763" s="3"/>
      <c r="F763" s="3" t="s">
        <v>571</v>
      </c>
      <c r="G763" s="3" t="s">
        <v>357</v>
      </c>
      <c r="H763" s="3" t="s">
        <v>145</v>
      </c>
      <c r="I763" s="3" t="s">
        <v>254</v>
      </c>
      <c r="J763" s="3" t="s">
        <v>108</v>
      </c>
      <c r="L763" s="18" t="s">
        <v>2611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</row>
    <row r="764" spans="2:41" ht="15.75" customHeight="1" x14ac:dyDescent="0.25">
      <c r="B764" s="3"/>
      <c r="C764" s="3"/>
      <c r="D764" s="3"/>
      <c r="E764" s="3"/>
      <c r="F764" s="3"/>
      <c r="G764" s="3"/>
      <c r="H764" s="3" t="s">
        <v>57</v>
      </c>
      <c r="I764" s="3" t="s">
        <v>254</v>
      </c>
      <c r="J764" s="3" t="s">
        <v>108</v>
      </c>
      <c r="L764" s="18" t="s">
        <v>2611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</row>
    <row r="765" spans="2:41" ht="15.75" hidden="1" customHeight="1" x14ac:dyDescent="0.25">
      <c r="B765" s="3"/>
      <c r="C765" s="3"/>
      <c r="D765" s="3"/>
      <c r="E765" s="3"/>
      <c r="F765" s="3"/>
      <c r="G765" s="3"/>
      <c r="H765" s="3"/>
      <c r="I765" s="3"/>
      <c r="J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</row>
    <row r="766" spans="2:41" ht="15.75" customHeight="1" x14ac:dyDescent="0.25">
      <c r="B766" s="3"/>
      <c r="C766" s="3"/>
      <c r="D766" s="3"/>
      <c r="E766" s="3"/>
      <c r="F766" s="3" t="s">
        <v>572</v>
      </c>
      <c r="G766" s="3" t="s">
        <v>573</v>
      </c>
      <c r="H766" s="3" t="s">
        <v>145</v>
      </c>
      <c r="I766" s="3" t="s">
        <v>254</v>
      </c>
      <c r="J766" s="3" t="s">
        <v>108</v>
      </c>
      <c r="L766" s="18" t="s">
        <v>2611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</row>
    <row r="767" spans="2:41" ht="15.75" customHeight="1" x14ac:dyDescent="0.25">
      <c r="B767" s="3"/>
      <c r="C767" s="3"/>
      <c r="D767" s="3"/>
      <c r="E767" s="3"/>
      <c r="F767" s="3"/>
      <c r="G767" s="3"/>
      <c r="H767" s="3" t="s">
        <v>57</v>
      </c>
      <c r="I767" s="3" t="s">
        <v>254</v>
      </c>
      <c r="J767" s="3" t="s">
        <v>108</v>
      </c>
      <c r="L767" s="18" t="s">
        <v>2611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</row>
    <row r="768" spans="2:41" ht="15.75" hidden="1" customHeight="1" x14ac:dyDescent="0.25">
      <c r="B768" s="3"/>
      <c r="C768" s="3"/>
      <c r="D768" s="3"/>
      <c r="E768" s="3"/>
      <c r="F768" s="3"/>
      <c r="G768" s="3"/>
      <c r="H768" s="3"/>
      <c r="I768" s="3"/>
      <c r="J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</row>
    <row r="769" spans="2:41" ht="15.75" customHeight="1" x14ac:dyDescent="0.25">
      <c r="B769" s="3"/>
      <c r="C769" s="3"/>
      <c r="D769" s="3"/>
      <c r="E769" s="3"/>
      <c r="F769" s="3" t="s">
        <v>574</v>
      </c>
      <c r="G769" s="3" t="s">
        <v>575</v>
      </c>
      <c r="H769" s="3" t="s">
        <v>57</v>
      </c>
      <c r="I769" s="3" t="s">
        <v>254</v>
      </c>
      <c r="J769" s="3" t="s">
        <v>108</v>
      </c>
      <c r="L769" s="18" t="s">
        <v>2611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</row>
    <row r="770" spans="2:41" ht="15.75" hidden="1" customHeight="1" x14ac:dyDescent="0.25">
      <c r="B770" s="3"/>
      <c r="C770" s="3"/>
      <c r="D770" s="3"/>
      <c r="E770" s="3"/>
      <c r="F770" s="3"/>
      <c r="G770" s="3"/>
      <c r="H770" s="3"/>
      <c r="I770" s="3"/>
      <c r="J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</row>
    <row r="771" spans="2:41" ht="15.75" customHeight="1" x14ac:dyDescent="0.25">
      <c r="B771" s="3"/>
      <c r="C771" s="3"/>
      <c r="D771" s="3"/>
      <c r="E771" s="3"/>
      <c r="F771" s="3" t="s">
        <v>576</v>
      </c>
      <c r="G771" s="3" t="s">
        <v>577</v>
      </c>
      <c r="H771" s="3" t="s">
        <v>58</v>
      </c>
      <c r="I771" s="3" t="s">
        <v>253</v>
      </c>
      <c r="J771" s="3" t="s">
        <v>108</v>
      </c>
      <c r="L771" s="18" t="s">
        <v>2611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</row>
    <row r="772" spans="2:41" ht="15.75" customHeight="1" x14ac:dyDescent="0.25">
      <c r="B772" s="3"/>
      <c r="C772" s="3"/>
      <c r="D772" s="3"/>
      <c r="E772" s="3"/>
      <c r="F772" s="3"/>
      <c r="G772" s="3"/>
      <c r="H772" s="3" t="s">
        <v>52</v>
      </c>
      <c r="I772" s="3" t="s">
        <v>253</v>
      </c>
      <c r="J772" s="3" t="s">
        <v>108</v>
      </c>
      <c r="L772" s="18" t="s">
        <v>2611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</row>
    <row r="773" spans="2:41" ht="15.75" hidden="1" customHeight="1" x14ac:dyDescent="0.25">
      <c r="B773" s="3"/>
      <c r="C773" s="3"/>
      <c r="D773" s="3"/>
      <c r="E773" s="3"/>
      <c r="F773" s="3"/>
      <c r="G773" s="3"/>
      <c r="H773" s="3"/>
      <c r="I773" s="3"/>
      <c r="J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</row>
    <row r="774" spans="2:41" ht="15.75" customHeight="1" x14ac:dyDescent="0.25">
      <c r="B774" s="3"/>
      <c r="C774" s="3"/>
      <c r="D774" s="3"/>
      <c r="E774" s="3"/>
      <c r="F774" s="3" t="s">
        <v>578</v>
      </c>
      <c r="G774" s="3" t="s">
        <v>579</v>
      </c>
      <c r="H774" s="3" t="s">
        <v>62</v>
      </c>
      <c r="I774" s="3" t="s">
        <v>582</v>
      </c>
      <c r="J774" s="3" t="s">
        <v>108</v>
      </c>
      <c r="L774" s="18" t="s">
        <v>2611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</row>
    <row r="775" spans="2:41" ht="15.75" customHeight="1" x14ac:dyDescent="0.25">
      <c r="B775" s="3"/>
      <c r="C775" s="3"/>
      <c r="D775" s="3"/>
      <c r="E775" s="3"/>
      <c r="F775" s="3"/>
      <c r="G775" s="3"/>
      <c r="H775" s="3" t="s">
        <v>51</v>
      </c>
      <c r="I775" s="3" t="s">
        <v>252</v>
      </c>
      <c r="J775" s="3" t="s">
        <v>111</v>
      </c>
      <c r="L775" s="18" t="s">
        <v>2611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</row>
    <row r="776" spans="2:41" ht="15.75" hidden="1" customHeight="1" x14ac:dyDescent="0.25">
      <c r="B776" s="3"/>
      <c r="C776" s="3"/>
      <c r="D776" s="3"/>
      <c r="E776" s="3"/>
      <c r="F776" s="3"/>
      <c r="G776" s="3"/>
      <c r="H776" s="3" t="s">
        <v>93</v>
      </c>
      <c r="I776" s="3" t="s">
        <v>581</v>
      </c>
      <c r="J776" s="3" t="s">
        <v>94</v>
      </c>
      <c r="K776" s="16" t="s">
        <v>760</v>
      </c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</row>
    <row r="777" spans="2:41" ht="15.75" hidden="1" customHeight="1" x14ac:dyDescent="0.25">
      <c r="B777" s="3"/>
      <c r="C777" s="3"/>
      <c r="D777" s="3"/>
      <c r="E777" s="3"/>
      <c r="F777" s="3"/>
      <c r="G777" s="3"/>
      <c r="H777" s="3" t="s">
        <v>93</v>
      </c>
      <c r="I777" s="3" t="s">
        <v>283</v>
      </c>
      <c r="J777" s="3" t="s">
        <v>94</v>
      </c>
      <c r="K777" s="16" t="s">
        <v>760</v>
      </c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</row>
    <row r="778" spans="2:41" ht="15.75" hidden="1" customHeight="1" x14ac:dyDescent="0.25">
      <c r="B778" s="3"/>
      <c r="C778" s="3"/>
      <c r="D778" s="3"/>
      <c r="E778" s="3"/>
      <c r="F778" s="3"/>
      <c r="G778" s="3"/>
      <c r="H778" s="3" t="s">
        <v>93</v>
      </c>
      <c r="I778" s="3" t="s">
        <v>438</v>
      </c>
      <c r="J778" s="3" t="s">
        <v>94</v>
      </c>
      <c r="K778" s="16" t="s">
        <v>760</v>
      </c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</row>
    <row r="779" spans="2:41" ht="15.75" hidden="1" customHeight="1" x14ac:dyDescent="0.25">
      <c r="B779" s="3"/>
      <c r="C779" s="3"/>
      <c r="D779" s="3"/>
      <c r="E779" s="3"/>
      <c r="F779" s="3"/>
      <c r="G779" s="3"/>
      <c r="H779" s="3" t="s">
        <v>135</v>
      </c>
      <c r="I779" s="3" t="s">
        <v>280</v>
      </c>
      <c r="J779" s="3" t="s">
        <v>177</v>
      </c>
      <c r="K779" s="16" t="s">
        <v>763</v>
      </c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</row>
    <row r="780" spans="2:41" ht="15.75" hidden="1" customHeight="1" x14ac:dyDescent="0.25">
      <c r="B780" s="3"/>
      <c r="C780" s="3"/>
      <c r="D780" s="3"/>
      <c r="E780" s="3"/>
      <c r="F780" s="3"/>
      <c r="G780" s="3"/>
      <c r="H780" s="3" t="s">
        <v>135</v>
      </c>
      <c r="I780" s="3" t="s">
        <v>465</v>
      </c>
      <c r="J780" s="3" t="s">
        <v>177</v>
      </c>
      <c r="K780" s="16" t="s">
        <v>763</v>
      </c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</row>
    <row r="781" spans="2:41" ht="15.75" hidden="1" customHeight="1" x14ac:dyDescent="0.25">
      <c r="B781" s="3"/>
      <c r="C781" s="3"/>
      <c r="D781" s="3"/>
      <c r="E781" s="3"/>
      <c r="F781" s="3"/>
      <c r="G781" s="3"/>
      <c r="H781" s="3" t="s">
        <v>580</v>
      </c>
      <c r="I781" s="3" t="s">
        <v>205</v>
      </c>
      <c r="J781" s="2" t="s">
        <v>118</v>
      </c>
      <c r="K781" s="16" t="s">
        <v>761</v>
      </c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</row>
    <row r="782" spans="2:41" ht="15.75" hidden="1" customHeight="1" x14ac:dyDescent="0.25">
      <c r="B782" s="3"/>
      <c r="C782" s="3"/>
      <c r="D782" s="3"/>
      <c r="E782" s="3"/>
      <c r="F782" s="3"/>
      <c r="G782" s="3"/>
      <c r="H782" s="3" t="s">
        <v>583</v>
      </c>
      <c r="I782" s="3" t="s">
        <v>537</v>
      </c>
      <c r="J782" s="3" t="s">
        <v>236</v>
      </c>
      <c r="K782" s="16" t="s">
        <v>801</v>
      </c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</row>
    <row r="783" spans="2:41" ht="15.75" hidden="1" customHeight="1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</row>
    <row r="784" spans="2:41" ht="15.75" customHeight="1" x14ac:dyDescent="0.25">
      <c r="B784" s="3"/>
      <c r="C784" s="3"/>
      <c r="D784" s="3"/>
      <c r="E784" s="3"/>
      <c r="F784" s="3" t="s">
        <v>584</v>
      </c>
      <c r="G784" s="3" t="s">
        <v>350</v>
      </c>
      <c r="H784" s="3" t="s">
        <v>58</v>
      </c>
      <c r="I784" s="3" t="s">
        <v>253</v>
      </c>
      <c r="J784" s="3" t="s">
        <v>153</v>
      </c>
      <c r="L784" s="18" t="s">
        <v>2611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</row>
    <row r="785" spans="2:41" ht="15.75" customHeight="1" x14ac:dyDescent="0.25">
      <c r="B785" s="3"/>
      <c r="C785" s="3"/>
      <c r="D785" s="3"/>
      <c r="E785" s="3"/>
      <c r="F785" s="3"/>
      <c r="G785" s="3"/>
      <c r="H785" s="3" t="s">
        <v>59</v>
      </c>
      <c r="I785" s="3" t="s">
        <v>256</v>
      </c>
      <c r="J785" s="3" t="s">
        <v>111</v>
      </c>
      <c r="L785" s="18" t="s">
        <v>2611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</row>
    <row r="786" spans="2:41" ht="15.75" hidden="1" customHeight="1" x14ac:dyDescent="0.25">
      <c r="B786" s="3"/>
      <c r="C786" s="3"/>
      <c r="D786" s="3"/>
      <c r="E786" s="3"/>
      <c r="F786" s="3"/>
      <c r="G786" s="3"/>
      <c r="H786" s="3"/>
      <c r="I786" s="3"/>
      <c r="J786" s="2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</row>
    <row r="787" spans="2:41" ht="15.75" customHeight="1" x14ac:dyDescent="0.25">
      <c r="B787" s="3"/>
      <c r="C787" s="3"/>
      <c r="D787" s="3"/>
      <c r="E787" s="3"/>
      <c r="F787" s="3" t="s">
        <v>585</v>
      </c>
      <c r="G787" s="3" t="s">
        <v>586</v>
      </c>
      <c r="H787" s="3" t="s">
        <v>52</v>
      </c>
      <c r="I787" s="3" t="s">
        <v>253</v>
      </c>
      <c r="J787" s="2" t="s">
        <v>153</v>
      </c>
      <c r="L787" s="18" t="s">
        <v>2611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</row>
    <row r="788" spans="2:41" ht="15.75" customHeight="1" x14ac:dyDescent="0.25">
      <c r="B788" s="3"/>
      <c r="C788" s="3"/>
      <c r="D788" s="3"/>
      <c r="E788" s="3"/>
      <c r="F788" s="3"/>
      <c r="G788" s="3"/>
      <c r="H788" s="3" t="s">
        <v>59</v>
      </c>
      <c r="I788" s="3" t="s">
        <v>588</v>
      </c>
      <c r="J788" s="2" t="s">
        <v>111</v>
      </c>
      <c r="L788" s="18" t="s">
        <v>2611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</row>
    <row r="789" spans="2:41" ht="15.75" hidden="1" customHeight="1" x14ac:dyDescent="0.25">
      <c r="B789" s="3"/>
      <c r="C789" s="3"/>
      <c r="D789" s="3"/>
      <c r="E789" s="3"/>
      <c r="F789" s="3"/>
      <c r="G789" s="3"/>
      <c r="H789" s="3" t="s">
        <v>587</v>
      </c>
      <c r="I789" s="3" t="s">
        <v>418</v>
      </c>
      <c r="J789" s="2" t="s">
        <v>118</v>
      </c>
      <c r="K789" s="16" t="s">
        <v>761</v>
      </c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</row>
    <row r="790" spans="2:41" ht="15.75" hidden="1" customHeight="1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</row>
    <row r="791" spans="2:41" ht="15.75" customHeight="1" x14ac:dyDescent="0.25">
      <c r="B791" s="3"/>
      <c r="C791" s="3"/>
      <c r="D791" s="3"/>
      <c r="E791" s="3"/>
      <c r="F791" s="3" t="s">
        <v>589</v>
      </c>
      <c r="G791" s="3" t="s">
        <v>73</v>
      </c>
      <c r="H791" s="3" t="s">
        <v>590</v>
      </c>
      <c r="I791" s="3" t="s">
        <v>251</v>
      </c>
      <c r="J791" s="3" t="s">
        <v>153</v>
      </c>
      <c r="L791" s="18" t="s">
        <v>2611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</row>
    <row r="792" spans="2:41" ht="15.75" customHeight="1" x14ac:dyDescent="0.25">
      <c r="B792" s="3"/>
      <c r="C792" s="3"/>
      <c r="D792" s="3"/>
      <c r="E792" s="3"/>
      <c r="F792" s="3"/>
      <c r="G792" s="3"/>
      <c r="H792" s="3" t="s">
        <v>591</v>
      </c>
      <c r="I792" s="3" t="s">
        <v>251</v>
      </c>
      <c r="J792" s="3" t="s">
        <v>153</v>
      </c>
      <c r="L792" s="18" t="s">
        <v>2611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</row>
    <row r="793" spans="2:41" ht="15.75" hidden="1" customHeight="1" x14ac:dyDescent="0.25">
      <c r="B793" s="3"/>
      <c r="C793" s="3"/>
      <c r="D793" s="3"/>
      <c r="E793" s="3"/>
      <c r="F793" s="3"/>
      <c r="G793" s="3"/>
      <c r="H793" s="3"/>
      <c r="I793" s="3"/>
      <c r="J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</row>
    <row r="794" spans="2:41" ht="15.75" customHeight="1" x14ac:dyDescent="0.25">
      <c r="B794" s="3"/>
      <c r="C794" s="3"/>
      <c r="D794" s="3"/>
      <c r="E794" s="3"/>
      <c r="F794" s="3" t="s">
        <v>592</v>
      </c>
      <c r="G794" s="3" t="s">
        <v>75</v>
      </c>
      <c r="H794" s="3" t="s">
        <v>58</v>
      </c>
      <c r="I794" s="3" t="s">
        <v>593</v>
      </c>
      <c r="J794" s="3" t="s">
        <v>108</v>
      </c>
      <c r="L794" s="18" t="s">
        <v>2611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</row>
    <row r="795" spans="2:41" ht="15.75" hidden="1" customHeight="1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</row>
    <row r="796" spans="2:41" ht="15.75" hidden="1" customHeight="1" x14ac:dyDescent="0.25">
      <c r="B796" s="3"/>
      <c r="C796" s="3"/>
      <c r="D796" s="3"/>
      <c r="E796" s="3"/>
      <c r="F796" s="3" t="s">
        <v>99</v>
      </c>
      <c r="G796" s="3"/>
      <c r="H796" s="3"/>
      <c r="I796" s="3"/>
      <c r="J796" s="3" t="s">
        <v>41</v>
      </c>
      <c r="K796" s="16" t="s">
        <v>755</v>
      </c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</row>
    <row r="797" spans="2:41" ht="15.75" hidden="1" customHeight="1" x14ac:dyDescent="0.25">
      <c r="B797" s="3"/>
      <c r="C797" s="3"/>
      <c r="D797" s="3"/>
      <c r="E797" s="3"/>
      <c r="F797" s="3"/>
      <c r="G797" s="3"/>
      <c r="H797" s="3"/>
      <c r="I797" s="3"/>
      <c r="J797" s="3" t="s">
        <v>156</v>
      </c>
      <c r="K797" s="16" t="s">
        <v>756</v>
      </c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</row>
    <row r="798" spans="2:41" ht="15.75" hidden="1" customHeight="1" x14ac:dyDescent="0.25">
      <c r="B798" s="3"/>
      <c r="C798" s="3"/>
      <c r="D798" s="3"/>
      <c r="E798" s="3"/>
      <c r="F798" s="3"/>
      <c r="G798" s="3"/>
      <c r="H798" s="3"/>
      <c r="I798" s="3"/>
      <c r="J798" s="3" t="s">
        <v>872</v>
      </c>
      <c r="K798" s="16" t="s">
        <v>2622</v>
      </c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</row>
    <row r="799" spans="2:41" ht="15.75" hidden="1" customHeight="1" x14ac:dyDescent="0.25">
      <c r="B799" s="3"/>
      <c r="C799" s="3"/>
      <c r="D799" s="3"/>
      <c r="E799" s="3"/>
      <c r="F799" s="3"/>
      <c r="G799" s="3"/>
      <c r="H799" s="3"/>
      <c r="I799" s="3"/>
      <c r="J799" s="3" t="s">
        <v>878</v>
      </c>
      <c r="K799" s="16" t="s">
        <v>2622</v>
      </c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</row>
    <row r="800" spans="2:41" ht="15.75" customHeight="1" x14ac:dyDescent="0.25">
      <c r="B800" s="3"/>
      <c r="C800" s="3"/>
      <c r="D800" s="3"/>
      <c r="E800" s="3"/>
      <c r="F800" s="3"/>
      <c r="G800" s="3"/>
      <c r="H800" s="3" t="s">
        <v>199</v>
      </c>
      <c r="I800" s="3"/>
      <c r="J800" s="3" t="s">
        <v>520</v>
      </c>
      <c r="K800" s="16" t="s">
        <v>757</v>
      </c>
      <c r="L800" s="18" t="s">
        <v>2845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</row>
    <row r="801" spans="2:41" ht="15.75" customHeight="1" x14ac:dyDescent="0.25">
      <c r="B801" s="3"/>
      <c r="C801" s="3"/>
      <c r="D801" s="3"/>
      <c r="E801" s="3"/>
      <c r="F801" s="3"/>
      <c r="G801" s="3"/>
      <c r="H801" s="3" t="s">
        <v>306</v>
      </c>
      <c r="I801" s="3"/>
      <c r="J801" s="3" t="s">
        <v>450</v>
      </c>
      <c r="K801" s="16" t="s">
        <v>757</v>
      </c>
      <c r="L801" s="18" t="s">
        <v>2845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</row>
    <row r="802" spans="2:41" ht="15.75" customHeight="1" x14ac:dyDescent="0.25">
      <c r="B802" s="3"/>
      <c r="C802" s="3"/>
      <c r="D802" s="3"/>
      <c r="E802" s="3"/>
      <c r="F802" s="3"/>
      <c r="G802" s="3"/>
      <c r="H802" s="3" t="s">
        <v>196</v>
      </c>
      <c r="I802" s="3"/>
      <c r="J802" s="3" t="s">
        <v>451</v>
      </c>
      <c r="K802" s="16" t="s">
        <v>757</v>
      </c>
      <c r="L802" s="18" t="s">
        <v>2845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</row>
    <row r="803" spans="2:41" ht="15.75" hidden="1" customHeight="1" x14ac:dyDescent="0.25">
      <c r="B803" s="3"/>
      <c r="C803" s="3"/>
      <c r="D803" s="3"/>
      <c r="E803" s="3"/>
      <c r="F803" s="3"/>
      <c r="G803" s="3"/>
      <c r="H803" s="3"/>
      <c r="I803" s="3"/>
      <c r="J803" s="3" t="s">
        <v>303</v>
      </c>
      <c r="K803" s="16" t="s">
        <v>766</v>
      </c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</row>
    <row r="804" spans="2:41" ht="15.75" hidden="1" customHeight="1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</row>
    <row r="805" spans="2:41" ht="15.75" hidden="1" customHeight="1" x14ac:dyDescent="0.25">
      <c r="B805" s="3"/>
      <c r="C805" s="3"/>
      <c r="D805" s="2" t="s">
        <v>19</v>
      </c>
      <c r="E805" s="3" t="s">
        <v>623</v>
      </c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</row>
    <row r="806" spans="2:41" ht="15.75" customHeight="1" x14ac:dyDescent="0.25">
      <c r="B806" s="3"/>
      <c r="C806" s="3"/>
      <c r="D806" s="3"/>
      <c r="E806" s="3" t="s">
        <v>624</v>
      </c>
      <c r="F806" s="3" t="s">
        <v>456</v>
      </c>
      <c r="G806" s="3" t="s">
        <v>71</v>
      </c>
      <c r="H806" s="3" t="s">
        <v>63</v>
      </c>
      <c r="I806" s="3" t="s">
        <v>249</v>
      </c>
      <c r="J806" s="3" t="s">
        <v>153</v>
      </c>
      <c r="L806" s="18" t="s">
        <v>2611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</row>
    <row r="807" spans="2:41" ht="15.75" customHeight="1" x14ac:dyDescent="0.25">
      <c r="B807" s="3"/>
      <c r="C807" s="3"/>
      <c r="D807" s="3"/>
      <c r="E807" s="3" t="s">
        <v>453</v>
      </c>
      <c r="F807" s="3"/>
      <c r="G807" s="3"/>
      <c r="H807" s="3" t="s">
        <v>63</v>
      </c>
      <c r="I807" s="3" t="s">
        <v>249</v>
      </c>
      <c r="J807" s="3" t="s">
        <v>153</v>
      </c>
      <c r="L807" s="18" t="s">
        <v>2611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</row>
    <row r="808" spans="2:41" ht="15.75" hidden="1" customHeight="1" x14ac:dyDescent="0.25">
      <c r="B808" s="3"/>
      <c r="C808" s="3"/>
      <c r="D808" s="3"/>
      <c r="E808" s="3"/>
      <c r="F808" s="3"/>
      <c r="G808" s="3"/>
      <c r="H808" s="3" t="s">
        <v>336</v>
      </c>
      <c r="I808" s="3" t="s">
        <v>290</v>
      </c>
      <c r="J808" s="3" t="s">
        <v>136</v>
      </c>
      <c r="K808" s="16" t="s">
        <v>763</v>
      </c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</row>
    <row r="809" spans="2:41" ht="15.75" hidden="1" customHeight="1" x14ac:dyDescent="0.25">
      <c r="B809" s="3"/>
      <c r="C809" s="3"/>
      <c r="D809" s="3"/>
      <c r="E809" s="3"/>
      <c r="F809" s="3"/>
      <c r="G809" s="3"/>
      <c r="H809" s="3" t="s">
        <v>93</v>
      </c>
      <c r="I809" s="3" t="s">
        <v>348</v>
      </c>
      <c r="J809" s="3" t="s">
        <v>94</v>
      </c>
      <c r="K809" s="16" t="s">
        <v>760</v>
      </c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</row>
    <row r="810" spans="2:41" ht="15.75" hidden="1" customHeight="1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</row>
    <row r="811" spans="2:41" ht="15.75" customHeight="1" x14ac:dyDescent="0.25">
      <c r="B811" s="3"/>
      <c r="C811" s="3"/>
      <c r="D811" s="3"/>
      <c r="E811" s="3"/>
      <c r="F811" s="3" t="s">
        <v>596</v>
      </c>
      <c r="G811" s="3" t="s">
        <v>71</v>
      </c>
      <c r="H811" s="3" t="s">
        <v>56</v>
      </c>
      <c r="I811" s="2" t="s">
        <v>249</v>
      </c>
      <c r="J811" s="3" t="s">
        <v>114</v>
      </c>
      <c r="L811" s="18" t="s">
        <v>2611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</row>
    <row r="812" spans="2:41" ht="15.75" customHeight="1" x14ac:dyDescent="0.25">
      <c r="B812" s="3"/>
      <c r="C812" s="3"/>
      <c r="D812" s="3"/>
      <c r="E812" s="3"/>
      <c r="F812" s="3"/>
      <c r="G812" s="3"/>
      <c r="H812" s="3" t="s">
        <v>53</v>
      </c>
      <c r="I812" s="2" t="s">
        <v>252</v>
      </c>
      <c r="J812" s="3" t="s">
        <v>111</v>
      </c>
      <c r="L812" s="18" t="s">
        <v>2611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</row>
    <row r="813" spans="2:41" ht="15.75" customHeight="1" x14ac:dyDescent="0.25">
      <c r="B813" s="3"/>
      <c r="C813" s="3"/>
      <c r="D813" s="3"/>
      <c r="E813" s="3"/>
      <c r="F813" s="3"/>
      <c r="G813" s="3"/>
      <c r="H813" s="3" t="s">
        <v>597</v>
      </c>
      <c r="I813" s="3" t="s">
        <v>599</v>
      </c>
      <c r="J813" s="3" t="s">
        <v>598</v>
      </c>
      <c r="K813" s="16" t="s">
        <v>765</v>
      </c>
      <c r="L813" s="18" t="str">
        <f>FCUA</f>
        <v xml:space="preserve">FCU Template 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</row>
    <row r="814" spans="2:41" ht="15.75" hidden="1" customHeight="1" x14ac:dyDescent="0.25">
      <c r="B814" s="3"/>
      <c r="C814" s="3"/>
      <c r="D814" s="3"/>
      <c r="E814" s="3"/>
      <c r="F814" s="3"/>
      <c r="G814" s="3"/>
      <c r="H814" s="3" t="s">
        <v>135</v>
      </c>
      <c r="I814" s="3" t="s">
        <v>339</v>
      </c>
      <c r="J814" s="3" t="s">
        <v>177</v>
      </c>
      <c r="K814" s="16" t="s">
        <v>763</v>
      </c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</row>
    <row r="815" spans="2:41" ht="15.75" hidden="1" customHeight="1" x14ac:dyDescent="0.25">
      <c r="B815" s="3"/>
      <c r="C815" s="3"/>
      <c r="D815" s="3"/>
      <c r="E815" s="3"/>
      <c r="F815" s="3"/>
      <c r="G815" s="3"/>
      <c r="H815" s="3" t="s">
        <v>93</v>
      </c>
      <c r="I815" s="3" t="s">
        <v>340</v>
      </c>
      <c r="J815" s="3" t="s">
        <v>94</v>
      </c>
      <c r="K815" s="16" t="s">
        <v>760</v>
      </c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</row>
    <row r="816" spans="2:41" ht="15.75" hidden="1" customHeight="1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</row>
    <row r="817" spans="1:41" ht="15.75" customHeight="1" x14ac:dyDescent="0.25">
      <c r="B817" s="3"/>
      <c r="C817" s="3"/>
      <c r="D817" s="3"/>
      <c r="E817" s="3"/>
      <c r="F817" s="3" t="s">
        <v>600</v>
      </c>
      <c r="G817" s="3" t="s">
        <v>357</v>
      </c>
      <c r="H817" s="3" t="s">
        <v>57</v>
      </c>
      <c r="I817" s="3" t="s">
        <v>254</v>
      </c>
      <c r="J817" s="3" t="s">
        <v>108</v>
      </c>
      <c r="L817" s="18" t="s">
        <v>2611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</row>
    <row r="818" spans="1:41" ht="15.75" customHeight="1" x14ac:dyDescent="0.25">
      <c r="B818" s="3"/>
      <c r="C818" s="3"/>
      <c r="D818" s="3"/>
      <c r="E818" s="3"/>
      <c r="F818" s="3"/>
      <c r="G818" s="3"/>
      <c r="H818" s="3" t="s">
        <v>145</v>
      </c>
      <c r="I818" s="3" t="s">
        <v>254</v>
      </c>
      <c r="J818" s="3" t="s">
        <v>108</v>
      </c>
      <c r="L818" s="18" t="s">
        <v>2611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</row>
    <row r="819" spans="1:41" ht="15.75" hidden="1" customHeight="1" x14ac:dyDescent="0.25">
      <c r="B819" s="3"/>
      <c r="C819" s="3"/>
      <c r="D819" s="3"/>
      <c r="E819" s="3"/>
      <c r="F819" s="3"/>
      <c r="G819" s="3"/>
      <c r="H819" s="3"/>
      <c r="I819" s="3"/>
      <c r="J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</row>
    <row r="820" spans="1:41" ht="15.75" customHeight="1" x14ac:dyDescent="0.25">
      <c r="B820" s="3"/>
      <c r="C820" s="3"/>
      <c r="D820" s="3"/>
      <c r="E820" s="3"/>
      <c r="F820" s="3" t="s">
        <v>601</v>
      </c>
      <c r="G820" s="3" t="s">
        <v>573</v>
      </c>
      <c r="H820" s="3" t="s">
        <v>57</v>
      </c>
      <c r="I820" s="3" t="s">
        <v>254</v>
      </c>
      <c r="J820" s="3" t="s">
        <v>108</v>
      </c>
      <c r="L820" s="18" t="s">
        <v>2611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</row>
    <row r="821" spans="1:41" ht="15.75" customHeight="1" x14ac:dyDescent="0.25">
      <c r="B821" s="3"/>
      <c r="C821" s="3"/>
      <c r="D821" s="3"/>
      <c r="E821" s="3"/>
      <c r="F821" s="3"/>
      <c r="G821" s="3"/>
      <c r="H821" s="3" t="s">
        <v>145</v>
      </c>
      <c r="I821" s="3" t="s">
        <v>254</v>
      </c>
      <c r="J821" s="3" t="s">
        <v>108</v>
      </c>
      <c r="L821" s="18" t="s">
        <v>2611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</row>
    <row r="822" spans="1:41" ht="15.75" hidden="1" customHeight="1" x14ac:dyDescent="0.25">
      <c r="B822" s="3"/>
      <c r="C822" s="3"/>
      <c r="D822" s="3"/>
      <c r="E822" s="3"/>
      <c r="F822" s="3"/>
      <c r="G822" s="3"/>
      <c r="H822" s="3"/>
      <c r="I822" s="3"/>
      <c r="J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</row>
    <row r="823" spans="1:41" ht="15.75" customHeight="1" x14ac:dyDescent="0.25">
      <c r="A823" s="3"/>
      <c r="B823" s="3"/>
      <c r="C823" s="3"/>
      <c r="D823" s="3"/>
      <c r="E823" s="3"/>
      <c r="F823" s="3" t="s">
        <v>602</v>
      </c>
      <c r="G823" s="3" t="s">
        <v>603</v>
      </c>
      <c r="H823" s="3" t="s">
        <v>52</v>
      </c>
      <c r="I823" s="3" t="s">
        <v>253</v>
      </c>
      <c r="J823" s="3" t="s">
        <v>108</v>
      </c>
      <c r="L823" s="18" t="s">
        <v>2611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</row>
    <row r="824" spans="1:41" ht="15.75" hidden="1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</row>
    <row r="825" spans="1:41" ht="15.75" customHeight="1" x14ac:dyDescent="0.25">
      <c r="A825" s="3"/>
      <c r="B825" s="3"/>
      <c r="C825" s="3"/>
      <c r="D825" s="3"/>
      <c r="E825" s="3"/>
      <c r="F825" s="3" t="s">
        <v>604</v>
      </c>
      <c r="G825" s="3" t="s">
        <v>605</v>
      </c>
      <c r="H825" s="3" t="s">
        <v>58</v>
      </c>
      <c r="I825" s="3" t="s">
        <v>253</v>
      </c>
      <c r="J825" s="3" t="s">
        <v>108</v>
      </c>
      <c r="L825" s="18" t="s">
        <v>2611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</row>
    <row r="826" spans="1:41" ht="15.75" customHeight="1" x14ac:dyDescent="0.25">
      <c r="A826" s="3"/>
      <c r="B826" s="3"/>
      <c r="C826" s="3"/>
      <c r="D826" s="3"/>
      <c r="E826" s="3"/>
      <c r="F826" s="3"/>
      <c r="G826" s="3"/>
      <c r="H826" s="3" t="s">
        <v>329</v>
      </c>
      <c r="I826" s="3" t="s">
        <v>331</v>
      </c>
      <c r="J826" s="3" t="s">
        <v>476</v>
      </c>
      <c r="L826" s="18" t="s">
        <v>2611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</row>
    <row r="827" spans="1:41" ht="15.75" hidden="1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</row>
    <row r="828" spans="1:41" ht="15.75" hidden="1" customHeight="1" x14ac:dyDescent="0.25">
      <c r="A828" s="3"/>
      <c r="B828" s="3"/>
      <c r="C828" s="3"/>
      <c r="D828" s="3"/>
      <c r="E828" s="3"/>
      <c r="F828" s="3" t="s">
        <v>606</v>
      </c>
      <c r="G828" s="3" t="s">
        <v>71</v>
      </c>
      <c r="H828" s="3" t="s">
        <v>135</v>
      </c>
      <c r="I828" s="3" t="s">
        <v>493</v>
      </c>
      <c r="J828" s="3" t="s">
        <v>177</v>
      </c>
      <c r="K828" s="16" t="s">
        <v>763</v>
      </c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</row>
    <row r="829" spans="1:41" ht="15.75" customHeight="1" x14ac:dyDescent="0.25">
      <c r="A829" s="3"/>
      <c r="B829" s="3"/>
      <c r="C829" s="3"/>
      <c r="D829" s="3"/>
      <c r="E829" s="3"/>
      <c r="F829" s="3"/>
      <c r="G829" s="3"/>
      <c r="H829" s="3" t="s">
        <v>51</v>
      </c>
      <c r="I829" s="3" t="s">
        <v>252</v>
      </c>
      <c r="J829" s="3" t="s">
        <v>109</v>
      </c>
      <c r="L829" s="18" t="s">
        <v>2611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</row>
    <row r="830" spans="1:41" ht="15.75" hidden="1" customHeight="1" x14ac:dyDescent="0.25">
      <c r="A830" s="3"/>
      <c r="B830" s="3"/>
      <c r="C830" s="3"/>
      <c r="D830" s="3"/>
      <c r="E830" s="3"/>
      <c r="F830" s="3"/>
      <c r="G830" s="3"/>
      <c r="H830" s="3" t="s">
        <v>607</v>
      </c>
      <c r="I830" s="3" t="s">
        <v>608</v>
      </c>
      <c r="J830" s="3" t="s">
        <v>609</v>
      </c>
      <c r="K830" s="16" t="s">
        <v>801</v>
      </c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</row>
    <row r="831" spans="1:41" ht="15.75" hidden="1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</row>
    <row r="832" spans="1:41" ht="15.75" customHeight="1" x14ac:dyDescent="0.25">
      <c r="A832" s="3"/>
      <c r="B832" s="3"/>
      <c r="C832" s="3"/>
      <c r="D832" s="3"/>
      <c r="E832" s="3"/>
      <c r="F832" s="3" t="s">
        <v>610</v>
      </c>
      <c r="G832" s="3" t="s">
        <v>611</v>
      </c>
      <c r="H832" s="3" t="s">
        <v>58</v>
      </c>
      <c r="I832" s="3" t="s">
        <v>253</v>
      </c>
      <c r="J832" s="3" t="s">
        <v>108</v>
      </c>
      <c r="L832" s="18" t="s">
        <v>2611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</row>
    <row r="833" spans="1:41" ht="15.75" customHeight="1" x14ac:dyDescent="0.25">
      <c r="A833" s="3"/>
      <c r="B833" s="3"/>
      <c r="C833" s="3"/>
      <c r="D833" s="3"/>
      <c r="E833" s="3"/>
      <c r="F833" s="3"/>
      <c r="G833" s="3"/>
      <c r="H833" s="3" t="s">
        <v>58</v>
      </c>
      <c r="I833" s="3" t="s">
        <v>253</v>
      </c>
      <c r="J833" s="3" t="s">
        <v>108</v>
      </c>
      <c r="L833" s="18" t="s">
        <v>2611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</row>
    <row r="834" spans="1:41" ht="15.75" customHeight="1" x14ac:dyDescent="0.25">
      <c r="A834" s="3"/>
      <c r="B834" s="3"/>
      <c r="C834" s="3"/>
      <c r="D834" s="3"/>
      <c r="E834" s="3"/>
      <c r="F834" s="3"/>
      <c r="G834" s="3"/>
      <c r="H834" s="3" t="s">
        <v>51</v>
      </c>
      <c r="I834" s="3" t="s">
        <v>252</v>
      </c>
      <c r="J834" s="3" t="s">
        <v>109</v>
      </c>
      <c r="L834" s="18" t="s">
        <v>2611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</row>
    <row r="835" spans="1:41" ht="15.75" hidden="1" customHeight="1" x14ac:dyDescent="0.25">
      <c r="A835" s="3"/>
      <c r="B835" s="3"/>
      <c r="C835" s="3"/>
      <c r="D835" s="3"/>
      <c r="E835" s="3"/>
      <c r="F835" s="3"/>
      <c r="G835" s="3"/>
      <c r="H835" s="3" t="s">
        <v>612</v>
      </c>
      <c r="I835" s="3" t="s">
        <v>509</v>
      </c>
      <c r="J835" s="3" t="s">
        <v>615</v>
      </c>
      <c r="K835" s="16" t="s">
        <v>800</v>
      </c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</row>
    <row r="836" spans="1:41" ht="15.75" hidden="1" customHeight="1" x14ac:dyDescent="0.25">
      <c r="A836" s="3"/>
      <c r="B836" s="3"/>
      <c r="C836" s="3"/>
      <c r="D836" s="3"/>
      <c r="E836" s="3"/>
      <c r="F836" s="3"/>
      <c r="G836" s="3"/>
      <c r="H836" s="3" t="s">
        <v>613</v>
      </c>
      <c r="I836" s="3" t="s">
        <v>614</v>
      </c>
      <c r="J836" s="3" t="s">
        <v>609</v>
      </c>
      <c r="K836" s="16" t="s">
        <v>801</v>
      </c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</row>
    <row r="837" spans="1:41" ht="15.75" hidden="1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</row>
    <row r="838" spans="1:41" ht="15.75" hidden="1" customHeight="1" x14ac:dyDescent="0.25">
      <c r="A838" s="3"/>
      <c r="B838" s="3"/>
      <c r="C838" s="3"/>
      <c r="D838" s="3"/>
      <c r="E838" s="3"/>
      <c r="F838" s="3" t="s">
        <v>616</v>
      </c>
      <c r="G838" s="3" t="s">
        <v>186</v>
      </c>
      <c r="H838" s="3" t="s">
        <v>135</v>
      </c>
      <c r="I838" s="3" t="s">
        <v>493</v>
      </c>
      <c r="J838" s="3" t="s">
        <v>177</v>
      </c>
      <c r="K838" s="16" t="s">
        <v>763</v>
      </c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</row>
    <row r="839" spans="1:41" ht="15.75" hidden="1" customHeight="1" x14ac:dyDescent="0.25">
      <c r="A839" s="3"/>
      <c r="B839" s="3"/>
      <c r="C839" s="3"/>
      <c r="D839" s="3"/>
      <c r="E839" s="3"/>
      <c r="F839" s="3"/>
      <c r="G839" s="3"/>
      <c r="H839" s="3" t="s">
        <v>135</v>
      </c>
      <c r="I839" s="3" t="s">
        <v>279</v>
      </c>
      <c r="J839" s="3" t="s">
        <v>177</v>
      </c>
      <c r="K839" s="16" t="s">
        <v>763</v>
      </c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</row>
    <row r="840" spans="1:41" ht="15.75" hidden="1" customHeight="1" x14ac:dyDescent="0.25">
      <c r="A840" s="3"/>
      <c r="B840" s="3"/>
      <c r="C840" s="3"/>
      <c r="D840" s="3"/>
      <c r="E840" s="3"/>
      <c r="F840" s="3"/>
      <c r="G840" s="3"/>
      <c r="H840" s="3" t="s">
        <v>135</v>
      </c>
      <c r="I840" s="3" t="s">
        <v>341</v>
      </c>
      <c r="J840" s="3" t="s">
        <v>177</v>
      </c>
      <c r="K840" s="16" t="s">
        <v>763</v>
      </c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</row>
    <row r="841" spans="1:41" ht="15.75" hidden="1" customHeight="1" x14ac:dyDescent="0.25">
      <c r="A841" s="3"/>
      <c r="B841" s="3"/>
      <c r="C841" s="3"/>
      <c r="D841" s="3"/>
      <c r="E841" s="3"/>
      <c r="F841" s="3"/>
      <c r="G841" s="3"/>
      <c r="H841" s="3" t="s">
        <v>135</v>
      </c>
      <c r="I841" s="3" t="s">
        <v>619</v>
      </c>
      <c r="J841" s="3" t="s">
        <v>177</v>
      </c>
      <c r="K841" s="16" t="s">
        <v>763</v>
      </c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</row>
    <row r="842" spans="1:41" ht="15.75" customHeight="1" x14ac:dyDescent="0.25">
      <c r="A842" s="3"/>
      <c r="B842" s="3"/>
      <c r="C842" s="3"/>
      <c r="D842" s="3"/>
      <c r="E842" s="3"/>
      <c r="F842" s="3"/>
      <c r="G842" s="3"/>
      <c r="H842" s="3" t="s">
        <v>617</v>
      </c>
      <c r="I842" s="3" t="s">
        <v>82</v>
      </c>
      <c r="J842" s="3" t="s">
        <v>618</v>
      </c>
      <c r="K842" s="16" t="s">
        <v>751</v>
      </c>
      <c r="L842" s="18" t="str">
        <f>FCUA</f>
        <v xml:space="preserve">FCU Template 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</row>
    <row r="843" spans="1:41" ht="15.75" hidden="1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</row>
    <row r="844" spans="1:41" ht="15.75" hidden="1" customHeight="1" x14ac:dyDescent="0.25">
      <c r="A844" s="3"/>
      <c r="B844" s="3"/>
      <c r="C844" s="3"/>
      <c r="D844" s="3"/>
      <c r="E844" s="3"/>
      <c r="F844" s="3" t="s">
        <v>620</v>
      </c>
      <c r="G844" s="3" t="s">
        <v>621</v>
      </c>
      <c r="H844" s="3" t="s">
        <v>622</v>
      </c>
      <c r="I844" s="2" t="s">
        <v>261</v>
      </c>
      <c r="J844" s="2" t="s">
        <v>97</v>
      </c>
      <c r="K844" s="16" t="s">
        <v>2846</v>
      </c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</row>
    <row r="845" spans="1:41" ht="15.75" hidden="1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</row>
    <row r="846" spans="1:41" ht="15.75" hidden="1" customHeight="1" x14ac:dyDescent="0.25">
      <c r="A846" s="3"/>
      <c r="B846" s="3"/>
      <c r="C846" s="3"/>
      <c r="D846" s="3"/>
      <c r="E846" s="3"/>
      <c r="F846" s="3" t="s">
        <v>99</v>
      </c>
      <c r="G846" s="3"/>
      <c r="H846" s="3"/>
      <c r="I846" s="3"/>
      <c r="J846" s="3" t="s">
        <v>41</v>
      </c>
      <c r="K846" s="16" t="s">
        <v>755</v>
      </c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</row>
    <row r="847" spans="1:41" ht="15.75" hidden="1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 t="s">
        <v>156</v>
      </c>
      <c r="K847" s="16" t="s">
        <v>756</v>
      </c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</row>
    <row r="848" spans="1:41" ht="15.75" hidden="1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 t="s">
        <v>872</v>
      </c>
      <c r="K848" s="16" t="s">
        <v>2622</v>
      </c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</row>
    <row r="849" spans="1:41" ht="15.75" hidden="1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 t="s">
        <v>878</v>
      </c>
      <c r="K849" s="16" t="s">
        <v>2622</v>
      </c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</row>
    <row r="850" spans="1:41" ht="15.75" hidden="1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 t="s">
        <v>304</v>
      </c>
      <c r="K850" s="16" t="s">
        <v>759</v>
      </c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</row>
    <row r="851" spans="1:41" ht="15.75" hidden="1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</row>
    <row r="852" spans="1:41" ht="15.75" hidden="1" customHeight="1" x14ac:dyDescent="0.25">
      <c r="A852" s="3"/>
      <c r="B852" s="3"/>
      <c r="C852" s="3"/>
      <c r="D852" s="3" t="s">
        <v>20</v>
      </c>
      <c r="E852" s="3" t="s">
        <v>642</v>
      </c>
      <c r="F852" s="3" t="s">
        <v>625</v>
      </c>
      <c r="G852" s="3" t="s">
        <v>626</v>
      </c>
      <c r="H852" s="3" t="s">
        <v>627</v>
      </c>
      <c r="I852" s="3" t="s">
        <v>632</v>
      </c>
      <c r="J852" s="3" t="s">
        <v>633</v>
      </c>
      <c r="K852" s="16" t="s">
        <v>813</v>
      </c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</row>
    <row r="853" spans="1:41" ht="15.75" hidden="1" customHeight="1" x14ac:dyDescent="0.25">
      <c r="A853" s="3"/>
      <c r="B853" s="3"/>
      <c r="C853" s="3"/>
      <c r="D853" s="3"/>
      <c r="E853" s="3" t="s">
        <v>643</v>
      </c>
      <c r="F853" s="3"/>
      <c r="G853" s="3"/>
      <c r="H853" s="3" t="s">
        <v>628</v>
      </c>
      <c r="I853" s="3" t="s">
        <v>635</v>
      </c>
      <c r="J853" s="3" t="s">
        <v>634</v>
      </c>
      <c r="K853" s="16" t="s">
        <v>801</v>
      </c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</row>
    <row r="854" spans="1:41" ht="15.75" hidden="1" customHeight="1" x14ac:dyDescent="0.25">
      <c r="A854" s="3"/>
      <c r="B854" s="3"/>
      <c r="C854" s="3"/>
      <c r="D854" s="3"/>
      <c r="E854" s="3" t="s">
        <v>453</v>
      </c>
      <c r="F854" s="3"/>
      <c r="G854" s="3"/>
      <c r="H854" s="3" t="s">
        <v>629</v>
      </c>
      <c r="I854" s="3" t="s">
        <v>639</v>
      </c>
      <c r="J854" s="3" t="s">
        <v>640</v>
      </c>
      <c r="K854" s="16" t="s">
        <v>814</v>
      </c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</row>
    <row r="855" spans="1:41" ht="15.75" hidden="1" customHeight="1" x14ac:dyDescent="0.25">
      <c r="A855" s="3"/>
      <c r="B855" s="3"/>
      <c r="C855" s="3"/>
      <c r="D855" s="3"/>
      <c r="E855" s="3"/>
      <c r="F855" s="3"/>
      <c r="G855" s="3"/>
      <c r="H855" s="3" t="s">
        <v>630</v>
      </c>
      <c r="I855" s="3" t="s">
        <v>637</v>
      </c>
      <c r="J855" s="3" t="s">
        <v>638</v>
      </c>
      <c r="K855" s="16" t="s">
        <v>800</v>
      </c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</row>
    <row r="856" spans="1:41" ht="15.75" hidden="1" customHeight="1" x14ac:dyDescent="0.25">
      <c r="A856" s="3"/>
      <c r="B856" s="3"/>
      <c r="C856" s="3"/>
      <c r="D856" s="3"/>
      <c r="E856" s="3"/>
      <c r="F856" s="3"/>
      <c r="G856" s="3"/>
      <c r="H856" s="3" t="s">
        <v>631</v>
      </c>
      <c r="I856" s="3" t="s">
        <v>636</v>
      </c>
      <c r="J856" s="3" t="s">
        <v>634</v>
      </c>
      <c r="K856" s="16" t="s">
        <v>801</v>
      </c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</row>
    <row r="857" spans="1:41" ht="15.75" hidden="1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</row>
    <row r="858" spans="1:41" ht="15.75" hidden="1" customHeight="1" x14ac:dyDescent="0.25">
      <c r="A858" s="3"/>
      <c r="B858" s="3"/>
      <c r="C858" s="3"/>
      <c r="D858" s="3"/>
      <c r="E858" s="3"/>
      <c r="F858" s="3" t="s">
        <v>99</v>
      </c>
      <c r="G858" s="3"/>
      <c r="H858" s="3"/>
      <c r="I858" s="3"/>
      <c r="J858" s="3" t="s">
        <v>641</v>
      </c>
      <c r="K858" s="16" t="s">
        <v>755</v>
      </c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</row>
    <row r="859" spans="1:41" ht="15.75" hidden="1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</row>
    <row r="860" spans="1:41" ht="15.75" hidden="1" customHeight="1" x14ac:dyDescent="0.25">
      <c r="A860" s="3"/>
      <c r="B860" s="3"/>
      <c r="C860" s="3" t="s">
        <v>6</v>
      </c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</row>
    <row r="861" spans="1:41" ht="15.75" hidden="1" customHeight="1" x14ac:dyDescent="0.25">
      <c r="A861" s="3"/>
      <c r="B861" s="3"/>
      <c r="C861" s="3"/>
      <c r="D861" s="3" t="s">
        <v>21</v>
      </c>
      <c r="E861" s="3" t="s">
        <v>677</v>
      </c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</row>
    <row r="862" spans="1:41" ht="15.75" customHeight="1" x14ac:dyDescent="0.25">
      <c r="A862" s="3"/>
      <c r="B862" s="3"/>
      <c r="C862" s="3"/>
      <c r="D862" s="3"/>
      <c r="E862" s="3" t="s">
        <v>675</v>
      </c>
      <c r="F862" s="3" t="s">
        <v>644</v>
      </c>
      <c r="G862" s="3" t="s">
        <v>645</v>
      </c>
      <c r="H862" s="3" t="s">
        <v>51</v>
      </c>
      <c r="I862" s="3" t="s">
        <v>252</v>
      </c>
      <c r="J862" s="3" t="s">
        <v>111</v>
      </c>
      <c r="L862" s="18" t="s">
        <v>2611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</row>
    <row r="863" spans="1:41" ht="15.75" customHeight="1" x14ac:dyDescent="0.25">
      <c r="A863" s="3"/>
      <c r="B863" s="3"/>
      <c r="C863" s="3"/>
      <c r="D863" s="3"/>
      <c r="E863" s="3" t="s">
        <v>676</v>
      </c>
      <c r="F863" s="3"/>
      <c r="G863" s="3"/>
      <c r="H863" s="3" t="s">
        <v>51</v>
      </c>
      <c r="I863" s="3" t="s">
        <v>252</v>
      </c>
      <c r="J863" s="3" t="s">
        <v>111</v>
      </c>
      <c r="L863" s="18" t="s">
        <v>2611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</row>
    <row r="864" spans="1:41" ht="15.75" customHeight="1" x14ac:dyDescent="0.25">
      <c r="A864" s="3"/>
      <c r="B864" s="3"/>
      <c r="C864" s="3"/>
      <c r="D864" s="3"/>
      <c r="E864" s="3"/>
      <c r="F864" s="3"/>
      <c r="G864" s="3"/>
      <c r="H864" s="3" t="s">
        <v>54</v>
      </c>
      <c r="I864" s="3" t="s">
        <v>249</v>
      </c>
      <c r="J864" s="3" t="s">
        <v>114</v>
      </c>
      <c r="L864" s="18" t="s">
        <v>2611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</row>
    <row r="865" spans="1:41" ht="15.75" customHeight="1" x14ac:dyDescent="0.25">
      <c r="A865" s="3"/>
      <c r="B865" s="3"/>
      <c r="C865" s="3"/>
      <c r="D865" s="3"/>
      <c r="E865" s="3"/>
      <c r="F865" s="3"/>
      <c r="G865" s="3"/>
      <c r="H865" s="3" t="s">
        <v>52</v>
      </c>
      <c r="I865" s="3" t="s">
        <v>253</v>
      </c>
      <c r="J865" s="3" t="s">
        <v>153</v>
      </c>
      <c r="L865" s="18" t="s">
        <v>2611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</row>
    <row r="866" spans="1:41" ht="15.75" customHeight="1" x14ac:dyDescent="0.25">
      <c r="A866" s="3"/>
      <c r="B866" s="3"/>
      <c r="C866" s="3"/>
      <c r="D866" s="3"/>
      <c r="E866" s="3"/>
      <c r="F866" s="3"/>
      <c r="G866" s="3"/>
      <c r="H866" s="3" t="s">
        <v>646</v>
      </c>
      <c r="I866" s="3" t="s">
        <v>647</v>
      </c>
      <c r="J866" s="3" t="s">
        <v>172</v>
      </c>
      <c r="K866" s="16" t="s">
        <v>765</v>
      </c>
      <c r="L866" s="19" t="str">
        <f>FCUA</f>
        <v xml:space="preserve">FCU Template 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</row>
    <row r="867" spans="1:41" ht="15.75" hidden="1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</row>
    <row r="868" spans="1:41" ht="15.75" customHeight="1" x14ac:dyDescent="0.25">
      <c r="A868" s="3"/>
      <c r="B868" s="3"/>
      <c r="C868" s="3"/>
      <c r="D868" s="3"/>
      <c r="E868" s="3"/>
      <c r="F868" s="3" t="s">
        <v>648</v>
      </c>
      <c r="G868" s="3" t="s">
        <v>207</v>
      </c>
      <c r="H868" s="3" t="s">
        <v>49</v>
      </c>
      <c r="I868" s="3" t="s">
        <v>252</v>
      </c>
      <c r="J868" s="3" t="s">
        <v>111</v>
      </c>
      <c r="L868" s="18" t="s">
        <v>2611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</row>
    <row r="869" spans="1:41" ht="15.75" customHeight="1" x14ac:dyDescent="0.25">
      <c r="A869" s="3"/>
      <c r="B869" s="3"/>
      <c r="C869" s="3"/>
      <c r="D869" s="3"/>
      <c r="E869" s="3"/>
      <c r="F869" s="3"/>
      <c r="G869" s="3"/>
      <c r="H869" s="3" t="s">
        <v>591</v>
      </c>
      <c r="I869" s="3" t="s">
        <v>251</v>
      </c>
      <c r="J869" s="3" t="s">
        <v>108</v>
      </c>
      <c r="L869" s="18" t="s">
        <v>2611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</row>
    <row r="870" spans="1:41" ht="15.75" hidden="1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</row>
    <row r="871" spans="1:41" ht="15.75" customHeight="1" x14ac:dyDescent="0.25">
      <c r="A871" s="3"/>
      <c r="B871" s="3"/>
      <c r="C871" s="3"/>
      <c r="D871" s="3"/>
      <c r="E871" s="3"/>
      <c r="F871" s="3" t="s">
        <v>649</v>
      </c>
      <c r="G871" s="3" t="s">
        <v>350</v>
      </c>
      <c r="H871" s="3" t="s">
        <v>57</v>
      </c>
      <c r="I871" s="3" t="s">
        <v>254</v>
      </c>
      <c r="J871" s="3" t="s">
        <v>153</v>
      </c>
      <c r="L871" s="18" t="s">
        <v>2611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</row>
    <row r="872" spans="1:41" ht="15.75" customHeight="1" x14ac:dyDescent="0.25">
      <c r="A872" s="3"/>
      <c r="B872" s="3"/>
      <c r="C872" s="3"/>
      <c r="D872" s="3"/>
      <c r="E872" s="3"/>
      <c r="F872" s="3"/>
      <c r="G872" s="3"/>
      <c r="H872" s="3" t="s">
        <v>145</v>
      </c>
      <c r="I872" s="3" t="s">
        <v>254</v>
      </c>
      <c r="J872" s="3" t="s">
        <v>153</v>
      </c>
      <c r="L872" s="18" t="s">
        <v>2611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</row>
    <row r="873" spans="1:41" ht="15.75" customHeight="1" x14ac:dyDescent="0.25">
      <c r="A873" s="3"/>
      <c r="B873" s="3"/>
      <c r="C873" s="3"/>
      <c r="D873" s="3"/>
      <c r="E873" s="3"/>
      <c r="F873" s="3"/>
      <c r="G873" s="3"/>
      <c r="H873" s="3" t="s">
        <v>62</v>
      </c>
      <c r="I873" s="3" t="s">
        <v>249</v>
      </c>
      <c r="J873" s="3" t="s">
        <v>153</v>
      </c>
      <c r="L873" s="18" t="s">
        <v>2611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</row>
    <row r="874" spans="1:41" ht="15.75" hidden="1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</row>
    <row r="875" spans="1:41" ht="15.75" customHeight="1" x14ac:dyDescent="0.25">
      <c r="A875" s="3"/>
      <c r="B875" s="3"/>
      <c r="C875" s="3"/>
      <c r="D875" s="3"/>
      <c r="E875" s="3"/>
      <c r="F875" s="3" t="s">
        <v>650</v>
      </c>
      <c r="G875" s="3" t="s">
        <v>71</v>
      </c>
      <c r="H875" s="3" t="s">
        <v>52</v>
      </c>
      <c r="I875" s="3" t="s">
        <v>253</v>
      </c>
      <c r="J875" s="3" t="s">
        <v>153</v>
      </c>
      <c r="L875" s="18" t="s">
        <v>2611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</row>
    <row r="876" spans="1:41" ht="15.75" customHeight="1" x14ac:dyDescent="0.25">
      <c r="A876" s="3"/>
      <c r="B876" s="3"/>
      <c r="C876" s="3"/>
      <c r="D876" s="3"/>
      <c r="E876" s="3"/>
      <c r="F876" s="3"/>
      <c r="G876" s="3"/>
      <c r="H876" s="3" t="s">
        <v>48</v>
      </c>
      <c r="I876" s="2" t="s">
        <v>249</v>
      </c>
      <c r="J876" s="3" t="s">
        <v>110</v>
      </c>
      <c r="L876" s="18" t="s">
        <v>2611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</row>
    <row r="877" spans="1:41" ht="15.75" customHeight="1" x14ac:dyDescent="0.25">
      <c r="A877" s="3"/>
      <c r="B877" s="3"/>
      <c r="C877" s="3"/>
      <c r="D877" s="3"/>
      <c r="E877" s="3"/>
      <c r="F877" s="3"/>
      <c r="G877" s="3"/>
      <c r="H877" s="3" t="s">
        <v>52</v>
      </c>
      <c r="I877" s="3" t="s">
        <v>253</v>
      </c>
      <c r="J877" s="3" t="s">
        <v>153</v>
      </c>
      <c r="L877" s="18" t="s">
        <v>2611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</row>
    <row r="878" spans="1:41" ht="15.75" customHeight="1" x14ac:dyDescent="0.25">
      <c r="A878" s="3"/>
      <c r="B878" s="3"/>
      <c r="C878" s="3"/>
      <c r="D878" s="3"/>
      <c r="E878" s="3"/>
      <c r="F878" s="3"/>
      <c r="G878" s="3"/>
      <c r="H878" s="3" t="s">
        <v>48</v>
      </c>
      <c r="I878" s="2" t="s">
        <v>249</v>
      </c>
      <c r="J878" s="3" t="s">
        <v>110</v>
      </c>
      <c r="L878" s="18" t="s">
        <v>2611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</row>
    <row r="879" spans="1:41" ht="15.75" customHeight="1" x14ac:dyDescent="0.25">
      <c r="A879" s="3"/>
      <c r="B879" s="3"/>
      <c r="C879" s="3"/>
      <c r="D879" s="3"/>
      <c r="E879" s="3"/>
      <c r="F879" s="3"/>
      <c r="G879" s="3"/>
      <c r="H879" s="3" t="s">
        <v>62</v>
      </c>
      <c r="I879" s="3" t="s">
        <v>582</v>
      </c>
      <c r="J879" s="3" t="s">
        <v>108</v>
      </c>
      <c r="L879" s="18" t="s">
        <v>2611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</row>
    <row r="880" spans="1:41" ht="15.75" customHeight="1" x14ac:dyDescent="0.25">
      <c r="A880" s="3"/>
      <c r="B880" s="3"/>
      <c r="C880" s="3"/>
      <c r="D880" s="3"/>
      <c r="E880" s="3"/>
      <c r="F880" s="3"/>
      <c r="G880" s="3"/>
      <c r="H880" s="3" t="s">
        <v>145</v>
      </c>
      <c r="I880" s="3" t="s">
        <v>254</v>
      </c>
      <c r="J880" s="3" t="s">
        <v>153</v>
      </c>
      <c r="L880" s="18" t="s">
        <v>2611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</row>
    <row r="881" spans="1:41" ht="15.75" customHeight="1" x14ac:dyDescent="0.25">
      <c r="A881" s="3"/>
      <c r="B881" s="3"/>
      <c r="C881" s="3"/>
      <c r="D881" s="3"/>
      <c r="E881" s="3"/>
      <c r="F881" s="3"/>
      <c r="G881" s="3"/>
      <c r="H881" s="3" t="s">
        <v>48</v>
      </c>
      <c r="I881" s="2" t="s">
        <v>249</v>
      </c>
      <c r="J881" s="3" t="s">
        <v>110</v>
      </c>
      <c r="L881" s="18" t="s">
        <v>2611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</row>
    <row r="882" spans="1:41" ht="15.75" hidden="1" customHeight="1" x14ac:dyDescent="0.25">
      <c r="A882" s="3"/>
      <c r="B882" s="3"/>
      <c r="C882" s="3"/>
      <c r="D882" s="3"/>
      <c r="E882" s="3"/>
      <c r="F882" s="3"/>
      <c r="G882" s="3"/>
      <c r="H882" s="3" t="s">
        <v>653</v>
      </c>
      <c r="I882" s="2" t="s">
        <v>205</v>
      </c>
      <c r="J882" s="2" t="s">
        <v>118</v>
      </c>
      <c r="K882" s="16" t="s">
        <v>761</v>
      </c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</row>
    <row r="883" spans="1:41" ht="15.75" hidden="1" customHeight="1" x14ac:dyDescent="0.25">
      <c r="A883" s="3"/>
      <c r="B883" s="3"/>
      <c r="C883" s="3"/>
      <c r="D883" s="3"/>
      <c r="E883" s="3"/>
      <c r="F883" s="3"/>
      <c r="G883" s="3"/>
      <c r="H883" s="3" t="s">
        <v>673</v>
      </c>
      <c r="I883" s="2" t="s">
        <v>129</v>
      </c>
      <c r="J883" s="2" t="s">
        <v>118</v>
      </c>
      <c r="K883" s="16" t="s">
        <v>761</v>
      </c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</row>
    <row r="884" spans="1:41" ht="15.75" hidden="1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</row>
    <row r="885" spans="1:41" ht="15.75" customHeight="1" x14ac:dyDescent="0.25">
      <c r="A885" s="3"/>
      <c r="B885" s="3"/>
      <c r="C885" s="3"/>
      <c r="D885" s="3"/>
      <c r="E885" s="3"/>
      <c r="F885" s="3" t="s">
        <v>651</v>
      </c>
      <c r="G885" s="3" t="s">
        <v>652</v>
      </c>
      <c r="H885" s="3" t="s">
        <v>54</v>
      </c>
      <c r="I885" s="3" t="s">
        <v>249</v>
      </c>
      <c r="J885" s="3" t="s">
        <v>114</v>
      </c>
      <c r="L885" s="18" t="s">
        <v>2611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</row>
    <row r="886" spans="1:41" ht="15.75" customHeight="1" x14ac:dyDescent="0.25">
      <c r="A886" s="3"/>
      <c r="B886" s="3"/>
      <c r="C886" s="3"/>
      <c r="D886" s="3"/>
      <c r="E886" s="3"/>
      <c r="F886" s="3"/>
      <c r="G886" s="3"/>
      <c r="H886" s="3" t="s">
        <v>49</v>
      </c>
      <c r="I886" s="3" t="s">
        <v>252</v>
      </c>
      <c r="J886" s="3" t="s">
        <v>111</v>
      </c>
      <c r="L886" s="18" t="s">
        <v>2611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</row>
    <row r="887" spans="1:41" ht="15.75" customHeight="1" x14ac:dyDescent="0.25">
      <c r="A887" s="3"/>
      <c r="B887" s="3"/>
      <c r="C887" s="3"/>
      <c r="D887" s="3"/>
      <c r="E887" s="3"/>
      <c r="F887" s="3"/>
      <c r="G887" s="3"/>
      <c r="H887" s="3" t="s">
        <v>49</v>
      </c>
      <c r="I887" s="3" t="s">
        <v>252</v>
      </c>
      <c r="J887" s="3" t="s">
        <v>111</v>
      </c>
      <c r="L887" s="18" t="s">
        <v>2611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</row>
    <row r="888" spans="1:41" ht="15.75" customHeight="1" x14ac:dyDescent="0.25">
      <c r="A888" s="3"/>
      <c r="B888" s="3"/>
      <c r="C888" s="3"/>
      <c r="D888" s="3"/>
      <c r="E888" s="3"/>
      <c r="F888" s="3"/>
      <c r="G888" s="3"/>
      <c r="H888" s="3" t="s">
        <v>53</v>
      </c>
      <c r="I888" s="2" t="s">
        <v>252</v>
      </c>
      <c r="J888" s="3" t="s">
        <v>111</v>
      </c>
      <c r="L888" s="18" t="s">
        <v>2611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</row>
    <row r="889" spans="1:41" ht="15.75" customHeight="1" x14ac:dyDescent="0.25">
      <c r="A889" s="3"/>
      <c r="B889" s="3"/>
      <c r="C889" s="3"/>
      <c r="D889" s="3"/>
      <c r="E889" s="3"/>
      <c r="F889" s="3"/>
      <c r="G889" s="3"/>
      <c r="H889" s="3" t="s">
        <v>54</v>
      </c>
      <c r="I889" s="3" t="s">
        <v>249</v>
      </c>
      <c r="J889" s="3" t="s">
        <v>114</v>
      </c>
      <c r="L889" s="18" t="s">
        <v>2611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</row>
    <row r="890" spans="1:41" ht="15.75" customHeight="1" x14ac:dyDescent="0.25">
      <c r="A890" s="3"/>
      <c r="B890" s="3"/>
      <c r="C890" s="3"/>
      <c r="D890" s="3"/>
      <c r="E890" s="3"/>
      <c r="F890" s="3"/>
      <c r="G890" s="3"/>
      <c r="H890" s="3" t="s">
        <v>53</v>
      </c>
      <c r="I890" s="2" t="s">
        <v>252</v>
      </c>
      <c r="J890" s="3" t="s">
        <v>111</v>
      </c>
      <c r="L890" s="18" t="s">
        <v>2611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</row>
    <row r="891" spans="1:41" ht="15.75" customHeight="1" x14ac:dyDescent="0.25">
      <c r="A891" s="3"/>
      <c r="B891" s="3"/>
      <c r="C891" s="3"/>
      <c r="D891" s="3"/>
      <c r="E891" s="3"/>
      <c r="F891" s="3"/>
      <c r="G891" s="3"/>
      <c r="H891" s="3" t="s">
        <v>49</v>
      </c>
      <c r="I891" s="3" t="s">
        <v>252</v>
      </c>
      <c r="J891" s="3" t="s">
        <v>111</v>
      </c>
      <c r="L891" s="18" t="s">
        <v>2611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</row>
    <row r="892" spans="1:41" ht="15.75" customHeight="1" x14ac:dyDescent="0.25">
      <c r="A892" s="3"/>
      <c r="B892" s="3"/>
      <c r="C892" s="3"/>
      <c r="D892" s="3"/>
      <c r="E892" s="3"/>
      <c r="F892" s="3"/>
      <c r="G892" s="3"/>
      <c r="H892" s="3" t="s">
        <v>49</v>
      </c>
      <c r="I892" s="3" t="s">
        <v>252</v>
      </c>
      <c r="J892" s="3" t="s">
        <v>111</v>
      </c>
      <c r="L892" s="18" t="s">
        <v>2611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</row>
    <row r="893" spans="1:41" ht="15.75" hidden="1" customHeight="1" x14ac:dyDescent="0.25">
      <c r="A893" s="3"/>
      <c r="B893" s="3"/>
      <c r="C893" s="3"/>
      <c r="D893" s="3"/>
      <c r="E893" s="3"/>
      <c r="F893" s="3"/>
      <c r="G893" s="3"/>
      <c r="H893" s="3" t="s">
        <v>654</v>
      </c>
      <c r="I893" s="3" t="s">
        <v>656</v>
      </c>
      <c r="J893" s="2" t="s">
        <v>118</v>
      </c>
      <c r="K893" s="16" t="s">
        <v>761</v>
      </c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</row>
    <row r="894" spans="1:41" ht="15.75" hidden="1" customHeight="1" x14ac:dyDescent="0.25">
      <c r="A894" s="3"/>
      <c r="B894" s="3"/>
      <c r="C894" s="3"/>
      <c r="D894" s="3"/>
      <c r="E894" s="3"/>
      <c r="F894" s="3"/>
      <c r="G894" s="3"/>
      <c r="H894" s="3" t="s">
        <v>655</v>
      </c>
      <c r="I894" s="3" t="s">
        <v>656</v>
      </c>
      <c r="J894" s="2" t="s">
        <v>118</v>
      </c>
      <c r="K894" s="16" t="s">
        <v>761</v>
      </c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</row>
    <row r="895" spans="1:41" ht="15.75" hidden="1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</row>
    <row r="896" spans="1:41" ht="15.75" customHeight="1" x14ac:dyDescent="0.25">
      <c r="A896" s="3"/>
      <c r="B896" s="3"/>
      <c r="C896" s="3"/>
      <c r="D896" s="3"/>
      <c r="E896" s="3"/>
      <c r="F896" s="3" t="s">
        <v>657</v>
      </c>
      <c r="G896" s="3" t="s">
        <v>658</v>
      </c>
      <c r="H896" s="3" t="s">
        <v>58</v>
      </c>
      <c r="I896" s="3" t="s">
        <v>253</v>
      </c>
      <c r="J896" s="3" t="s">
        <v>153</v>
      </c>
      <c r="L896" s="18" t="s">
        <v>2611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</row>
    <row r="897" spans="1:41" ht="15.75" customHeight="1" x14ac:dyDescent="0.25">
      <c r="A897" s="3"/>
      <c r="B897" s="3"/>
      <c r="C897" s="3"/>
      <c r="D897" s="3"/>
      <c r="E897" s="3"/>
      <c r="F897" s="3"/>
      <c r="G897" s="3"/>
      <c r="H897" s="3" t="s">
        <v>53</v>
      </c>
      <c r="I897" s="2" t="s">
        <v>252</v>
      </c>
      <c r="J897" s="3" t="s">
        <v>111</v>
      </c>
      <c r="L897" s="18" t="s">
        <v>2611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</row>
    <row r="898" spans="1:41" ht="15.75" customHeight="1" x14ac:dyDescent="0.25">
      <c r="A898" s="3"/>
      <c r="B898" s="3"/>
      <c r="C898" s="3"/>
      <c r="D898" s="3"/>
      <c r="E898" s="3"/>
      <c r="F898" s="3"/>
      <c r="G898" s="3"/>
      <c r="H898" s="3" t="s">
        <v>53</v>
      </c>
      <c r="I898" s="2" t="s">
        <v>252</v>
      </c>
      <c r="J898" s="3" t="s">
        <v>111</v>
      </c>
      <c r="L898" s="18" t="s">
        <v>2611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</row>
    <row r="899" spans="1:41" ht="15.75" hidden="1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</row>
    <row r="900" spans="1:41" ht="15.75" customHeight="1" x14ac:dyDescent="0.25">
      <c r="A900" s="3"/>
      <c r="B900" s="3"/>
      <c r="C900" s="3"/>
      <c r="D900" s="3"/>
      <c r="E900" s="3"/>
      <c r="F900" s="3" t="s">
        <v>659</v>
      </c>
      <c r="G900" s="3" t="s">
        <v>652</v>
      </c>
      <c r="H900" s="3" t="s">
        <v>59</v>
      </c>
      <c r="I900" s="2" t="s">
        <v>256</v>
      </c>
      <c r="J900" s="3" t="s">
        <v>111</v>
      </c>
      <c r="L900" s="18" t="s">
        <v>2611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</row>
    <row r="901" spans="1:41" ht="15.75" customHeight="1" x14ac:dyDescent="0.25">
      <c r="A901" s="3"/>
      <c r="B901" s="3"/>
      <c r="C901" s="3"/>
      <c r="D901" s="3"/>
      <c r="E901" s="3"/>
      <c r="F901" s="3"/>
      <c r="G901" s="3"/>
      <c r="H901" s="3" t="s">
        <v>59</v>
      </c>
      <c r="I901" s="2" t="s">
        <v>256</v>
      </c>
      <c r="J901" s="3" t="s">
        <v>111</v>
      </c>
      <c r="L901" s="18" t="s">
        <v>2611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</row>
    <row r="902" spans="1:41" ht="15.75" customHeight="1" x14ac:dyDescent="0.25">
      <c r="A902" s="3"/>
      <c r="B902" s="3"/>
      <c r="C902" s="3"/>
      <c r="D902" s="3"/>
      <c r="E902" s="3"/>
      <c r="F902" s="3"/>
      <c r="G902" s="3"/>
      <c r="H902" s="3" t="s">
        <v>49</v>
      </c>
      <c r="I902" s="3" t="s">
        <v>252</v>
      </c>
      <c r="J902" s="3" t="s">
        <v>111</v>
      </c>
      <c r="L902" s="18" t="s">
        <v>2611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</row>
    <row r="903" spans="1:41" ht="15.75" customHeight="1" x14ac:dyDescent="0.25">
      <c r="A903" s="3"/>
      <c r="B903" s="3"/>
      <c r="C903" s="3"/>
      <c r="D903" s="3"/>
      <c r="E903" s="3"/>
      <c r="F903" s="3"/>
      <c r="G903" s="3"/>
      <c r="H903" s="3" t="s">
        <v>48</v>
      </c>
      <c r="I903" s="2" t="s">
        <v>249</v>
      </c>
      <c r="J903" s="3" t="s">
        <v>110</v>
      </c>
      <c r="L903" s="18" t="s">
        <v>2611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</row>
    <row r="904" spans="1:41" ht="15.75" customHeight="1" x14ac:dyDescent="0.25">
      <c r="A904" s="3"/>
      <c r="B904" s="3"/>
      <c r="C904" s="3"/>
      <c r="D904" s="3"/>
      <c r="E904" s="3"/>
      <c r="F904" s="3"/>
      <c r="G904" s="3"/>
      <c r="H904" s="3" t="s">
        <v>51</v>
      </c>
      <c r="I904" s="3" t="s">
        <v>252</v>
      </c>
      <c r="J904" s="3" t="s">
        <v>111</v>
      </c>
      <c r="L904" s="18" t="s">
        <v>2611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</row>
    <row r="905" spans="1:41" ht="15.75" customHeight="1" x14ac:dyDescent="0.25">
      <c r="A905" s="3"/>
      <c r="B905" s="3"/>
      <c r="C905" s="3"/>
      <c r="D905" s="3"/>
      <c r="E905" s="3"/>
      <c r="F905" s="3"/>
      <c r="G905" s="3"/>
      <c r="H905" s="3" t="s">
        <v>51</v>
      </c>
      <c r="I905" s="3" t="s">
        <v>252</v>
      </c>
      <c r="J905" s="3" t="s">
        <v>111</v>
      </c>
      <c r="L905" s="18" t="s">
        <v>2611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</row>
    <row r="906" spans="1:41" ht="15.75" customHeight="1" x14ac:dyDescent="0.25">
      <c r="A906" s="3"/>
      <c r="B906" s="3"/>
      <c r="C906" s="3"/>
      <c r="D906" s="3"/>
      <c r="E906" s="3"/>
      <c r="F906" s="3"/>
      <c r="G906" s="3"/>
      <c r="H906" s="3" t="s">
        <v>49</v>
      </c>
      <c r="I906" s="3" t="s">
        <v>252</v>
      </c>
      <c r="J906" s="3" t="s">
        <v>111</v>
      </c>
      <c r="L906" s="18" t="s">
        <v>2611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</row>
    <row r="907" spans="1:41" ht="15.75" customHeight="1" x14ac:dyDescent="0.25">
      <c r="A907" s="3"/>
      <c r="B907" s="3"/>
      <c r="C907" s="3"/>
      <c r="D907" s="3"/>
      <c r="E907" s="3"/>
      <c r="F907" s="3"/>
      <c r="G907" s="3"/>
      <c r="H907" s="3" t="s">
        <v>49</v>
      </c>
      <c r="I907" s="3" t="s">
        <v>252</v>
      </c>
      <c r="J907" s="3" t="s">
        <v>111</v>
      </c>
      <c r="L907" s="18" t="s">
        <v>2611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</row>
    <row r="908" spans="1:41" ht="15.75" customHeight="1" x14ac:dyDescent="0.25">
      <c r="A908" s="3"/>
      <c r="B908" s="3"/>
      <c r="C908" s="3"/>
      <c r="D908" s="3"/>
      <c r="E908" s="3"/>
      <c r="F908" s="3"/>
      <c r="G908" s="3"/>
      <c r="H908" s="3" t="s">
        <v>49</v>
      </c>
      <c r="I908" s="3" t="s">
        <v>252</v>
      </c>
      <c r="J908" s="3" t="s">
        <v>111</v>
      </c>
      <c r="L908" s="18" t="s">
        <v>2611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</row>
    <row r="909" spans="1:41" ht="15.75" hidden="1" customHeight="1" x14ac:dyDescent="0.25">
      <c r="A909" s="3"/>
      <c r="B909" s="3"/>
      <c r="C909" s="3"/>
      <c r="D909" s="3"/>
      <c r="E909" s="3"/>
      <c r="F909" s="3"/>
      <c r="G909" s="3"/>
      <c r="H909" s="3" t="s">
        <v>663</v>
      </c>
      <c r="I909" s="3" t="s">
        <v>137</v>
      </c>
      <c r="J909" s="2" t="s">
        <v>118</v>
      </c>
      <c r="K909" s="16" t="s">
        <v>761</v>
      </c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</row>
    <row r="910" spans="1:41" ht="15.75" hidden="1" customHeight="1" x14ac:dyDescent="0.25">
      <c r="A910" s="3"/>
      <c r="B910" s="3"/>
      <c r="C910" s="3"/>
      <c r="D910" s="3"/>
      <c r="E910" s="3"/>
      <c r="F910" s="3"/>
      <c r="G910" s="3"/>
      <c r="H910" s="3" t="s">
        <v>660</v>
      </c>
      <c r="I910" s="3" t="s">
        <v>656</v>
      </c>
      <c r="J910" s="2" t="s">
        <v>118</v>
      </c>
      <c r="K910" s="16" t="s">
        <v>761</v>
      </c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</row>
    <row r="911" spans="1:41" ht="15.75" hidden="1" customHeight="1" x14ac:dyDescent="0.25">
      <c r="A911" s="3"/>
      <c r="B911" s="3"/>
      <c r="C911" s="3"/>
      <c r="D911" s="3"/>
      <c r="E911" s="3"/>
      <c r="F911" s="3"/>
      <c r="G911" s="3"/>
      <c r="H911" s="3" t="s">
        <v>661</v>
      </c>
      <c r="I911" s="3" t="s">
        <v>116</v>
      </c>
      <c r="J911" s="2" t="s">
        <v>118</v>
      </c>
      <c r="K911" s="16" t="s">
        <v>761</v>
      </c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</row>
    <row r="912" spans="1:41" ht="15.75" hidden="1" customHeight="1" x14ac:dyDescent="0.25">
      <c r="A912" s="3"/>
      <c r="B912" s="3"/>
      <c r="C912" s="3"/>
      <c r="D912" s="3"/>
      <c r="E912" s="3"/>
      <c r="F912" s="3"/>
      <c r="G912" s="3"/>
      <c r="H912" s="3" t="s">
        <v>662</v>
      </c>
      <c r="I912" s="3" t="s">
        <v>129</v>
      </c>
      <c r="J912" s="2" t="s">
        <v>118</v>
      </c>
      <c r="K912" s="16" t="s">
        <v>761</v>
      </c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</row>
    <row r="913" spans="1:41" ht="15.75" hidden="1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</row>
    <row r="914" spans="1:41" ht="15.75" customHeight="1" x14ac:dyDescent="0.25">
      <c r="A914" s="3"/>
      <c r="B914" s="3"/>
      <c r="C914" s="3"/>
      <c r="D914" s="3"/>
      <c r="E914" s="3"/>
      <c r="F914" s="3" t="s">
        <v>664</v>
      </c>
      <c r="G914" s="3" t="s">
        <v>350</v>
      </c>
      <c r="H914" s="3" t="s">
        <v>57</v>
      </c>
      <c r="I914" s="3" t="s">
        <v>254</v>
      </c>
      <c r="J914" s="3" t="s">
        <v>153</v>
      </c>
      <c r="L914" s="18" t="s">
        <v>2611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</row>
    <row r="915" spans="1:41" ht="15.75" customHeight="1" x14ac:dyDescent="0.25">
      <c r="A915" s="3"/>
      <c r="B915" s="3"/>
      <c r="C915" s="3"/>
      <c r="D915" s="3"/>
      <c r="E915" s="3"/>
      <c r="F915" s="3"/>
      <c r="G915" s="3"/>
      <c r="H915" s="3" t="s">
        <v>145</v>
      </c>
      <c r="I915" s="3" t="s">
        <v>665</v>
      </c>
      <c r="J915" s="3" t="s">
        <v>153</v>
      </c>
      <c r="L915" s="18" t="s">
        <v>2611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</row>
    <row r="916" spans="1:41" ht="15.75" hidden="1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</row>
    <row r="917" spans="1:41" ht="15.75" customHeight="1" x14ac:dyDescent="0.25">
      <c r="A917" s="3"/>
      <c r="B917" s="3"/>
      <c r="C917" s="3"/>
      <c r="D917" s="3"/>
      <c r="E917" s="3"/>
      <c r="F917" s="3" t="s">
        <v>666</v>
      </c>
      <c r="G917" s="3" t="s">
        <v>207</v>
      </c>
      <c r="H917" s="3" t="s">
        <v>62</v>
      </c>
      <c r="I917" s="3" t="s">
        <v>582</v>
      </c>
      <c r="J917" s="3" t="s">
        <v>108</v>
      </c>
      <c r="L917" s="18" t="s">
        <v>2611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</row>
    <row r="918" spans="1:41" ht="15.75" customHeight="1" x14ac:dyDescent="0.25">
      <c r="A918" s="3"/>
      <c r="B918" s="3"/>
      <c r="C918" s="3"/>
      <c r="D918" s="3"/>
      <c r="E918" s="3"/>
      <c r="F918" s="3"/>
      <c r="G918" s="3"/>
      <c r="H918" s="3" t="s">
        <v>51</v>
      </c>
      <c r="I918" s="3" t="s">
        <v>252</v>
      </c>
      <c r="J918" s="3" t="s">
        <v>111</v>
      </c>
      <c r="L918" s="18" t="s">
        <v>2611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</row>
    <row r="919" spans="1:41" ht="15.75" hidden="1" customHeight="1" x14ac:dyDescent="0.25">
      <c r="A919" s="2"/>
      <c r="B919" s="3"/>
      <c r="C919" s="2"/>
      <c r="D919" s="3"/>
      <c r="E919" s="2"/>
      <c r="F919" s="3"/>
      <c r="G919" s="3"/>
      <c r="H919" s="3" t="s">
        <v>2829</v>
      </c>
      <c r="I919" s="3" t="s">
        <v>205</v>
      </c>
      <c r="J919" s="2" t="s">
        <v>118</v>
      </c>
      <c r="K919" s="16" t="s">
        <v>761</v>
      </c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</row>
    <row r="920" spans="1:41" ht="15.75" hidden="1" customHeight="1" x14ac:dyDescent="0.25">
      <c r="A920" s="2"/>
      <c r="B920" s="3"/>
      <c r="C920" s="2"/>
      <c r="D920" s="3"/>
      <c r="E920" s="2"/>
      <c r="F920" s="3"/>
      <c r="G920" s="3"/>
      <c r="H920" s="3" t="s">
        <v>93</v>
      </c>
      <c r="I920" s="3" t="s">
        <v>668</v>
      </c>
      <c r="J920" s="2" t="s">
        <v>94</v>
      </c>
      <c r="K920" s="16" t="s">
        <v>760</v>
      </c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</row>
    <row r="921" spans="1:41" ht="15.75" hidden="1" customHeight="1" x14ac:dyDescent="0.25">
      <c r="A921" s="2"/>
      <c r="B921" s="3"/>
      <c r="C921" s="2"/>
      <c r="D921" s="3"/>
      <c r="E921" s="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</row>
    <row r="922" spans="1:41" ht="15.75" customHeight="1" x14ac:dyDescent="0.25">
      <c r="A922" s="2"/>
      <c r="B922" s="3"/>
      <c r="C922" s="2"/>
      <c r="D922" s="2"/>
      <c r="E922" s="2"/>
      <c r="F922" s="3" t="s">
        <v>667</v>
      </c>
      <c r="G922" s="3" t="s">
        <v>70</v>
      </c>
      <c r="H922" s="3" t="s">
        <v>57</v>
      </c>
      <c r="I922" s="3" t="s">
        <v>254</v>
      </c>
      <c r="J922" s="3" t="s">
        <v>153</v>
      </c>
      <c r="L922" s="18" t="s">
        <v>2611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</row>
    <row r="923" spans="1:41" ht="15.75" hidden="1" customHeight="1" x14ac:dyDescent="0.25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</row>
    <row r="924" spans="1:41" ht="15.75" customHeight="1" x14ac:dyDescent="0.25">
      <c r="A924" s="2"/>
      <c r="B924" s="3"/>
      <c r="C924" s="3"/>
      <c r="D924" s="3"/>
      <c r="E924" s="3"/>
      <c r="F924" s="3" t="s">
        <v>669</v>
      </c>
      <c r="G924" s="3" t="s">
        <v>579</v>
      </c>
      <c r="H924" s="3" t="s">
        <v>121</v>
      </c>
      <c r="I924" s="3" t="s">
        <v>250</v>
      </c>
      <c r="J924" s="3" t="s">
        <v>111</v>
      </c>
      <c r="L924" s="18" t="s">
        <v>2611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</row>
    <row r="925" spans="1:41" ht="15.75" customHeight="1" x14ac:dyDescent="0.25">
      <c r="A925" s="2"/>
      <c r="B925" s="3"/>
      <c r="C925" s="3"/>
      <c r="D925" s="3"/>
      <c r="E925" s="3"/>
      <c r="F925" s="3"/>
      <c r="G925" s="3"/>
      <c r="H925" s="3" t="s">
        <v>121</v>
      </c>
      <c r="I925" s="3" t="s">
        <v>250</v>
      </c>
      <c r="J925" s="3" t="s">
        <v>111</v>
      </c>
      <c r="L925" s="18" t="s">
        <v>2611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</row>
    <row r="926" spans="1:41" ht="15.75" customHeight="1" x14ac:dyDescent="0.25">
      <c r="A926" s="2"/>
      <c r="B926" s="3"/>
      <c r="C926" s="3"/>
      <c r="D926" s="3"/>
      <c r="E926" s="3"/>
      <c r="F926" s="3"/>
      <c r="G926" s="3"/>
      <c r="H926" s="3" t="s">
        <v>62</v>
      </c>
      <c r="I926" s="3" t="s">
        <v>582</v>
      </c>
      <c r="J926" s="3" t="s">
        <v>108</v>
      </c>
      <c r="L926" s="18" t="s">
        <v>2611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</row>
    <row r="927" spans="1:41" ht="15.75" hidden="1" customHeight="1" x14ac:dyDescent="0.25">
      <c r="A927" s="2"/>
      <c r="B927" s="3"/>
      <c r="C927" s="3"/>
      <c r="D927" s="3"/>
      <c r="E927" s="3"/>
      <c r="F927" s="3"/>
      <c r="G927" s="3"/>
      <c r="H927" s="3" t="s">
        <v>674</v>
      </c>
      <c r="I927" s="3" t="s">
        <v>137</v>
      </c>
      <c r="J927" s="2" t="s">
        <v>118</v>
      </c>
      <c r="K927" s="16" t="s">
        <v>761</v>
      </c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</row>
    <row r="928" spans="1:41" ht="15.75" hidden="1" customHeight="1" x14ac:dyDescent="0.25">
      <c r="A928" s="2"/>
      <c r="B928" s="3"/>
      <c r="C928" s="3"/>
      <c r="D928" s="3"/>
      <c r="E928" s="3"/>
      <c r="F928" s="3"/>
      <c r="G928" s="3"/>
      <c r="H928" s="3" t="s">
        <v>2788</v>
      </c>
      <c r="I928" s="3" t="s">
        <v>2789</v>
      </c>
      <c r="J928" s="2" t="s">
        <v>2790</v>
      </c>
      <c r="K928" s="16" t="str">
        <f>att</f>
        <v xml:space="preserve">Attenuator QA Checklist </v>
      </c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</row>
    <row r="929" spans="1:41" ht="15.75" hidden="1" customHeight="1" x14ac:dyDescent="0.25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</row>
    <row r="930" spans="1:41" ht="15.75" customHeight="1" x14ac:dyDescent="0.25">
      <c r="A930" s="2"/>
      <c r="B930" s="3"/>
      <c r="C930" s="3"/>
      <c r="D930" s="3"/>
      <c r="E930" s="3"/>
      <c r="F930" s="3" t="s">
        <v>670</v>
      </c>
      <c r="G930" s="3" t="s">
        <v>671</v>
      </c>
      <c r="H930" s="3" t="s">
        <v>58</v>
      </c>
      <c r="I930" s="3" t="s">
        <v>253</v>
      </c>
      <c r="J930" s="3" t="s">
        <v>153</v>
      </c>
      <c r="L930" s="18" t="s">
        <v>2611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</row>
    <row r="931" spans="1:41" ht="15.75" customHeight="1" x14ac:dyDescent="0.25">
      <c r="A931" s="2"/>
      <c r="B931" s="3"/>
      <c r="C931" s="3"/>
      <c r="D931" s="3"/>
      <c r="E931" s="3"/>
      <c r="F931" s="3"/>
      <c r="G931" s="3"/>
      <c r="H931" s="3" t="s">
        <v>52</v>
      </c>
      <c r="I931" s="3" t="s">
        <v>253</v>
      </c>
      <c r="J931" s="3" t="s">
        <v>153</v>
      </c>
      <c r="L931" s="18" t="s">
        <v>2611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</row>
    <row r="932" spans="1:41" ht="15.75" hidden="1" customHeight="1" x14ac:dyDescent="0.25">
      <c r="A932" s="2"/>
      <c r="B932" s="3"/>
      <c r="C932" s="3"/>
      <c r="D932" s="3"/>
      <c r="E932" s="3"/>
      <c r="F932" s="3"/>
      <c r="G932" s="3"/>
      <c r="H932" s="3"/>
      <c r="I932" s="3"/>
      <c r="J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</row>
    <row r="933" spans="1:41" ht="15.75" customHeight="1" x14ac:dyDescent="0.25">
      <c r="A933" s="2"/>
      <c r="B933" s="3"/>
      <c r="C933" s="3"/>
      <c r="D933" s="3"/>
      <c r="E933" s="3"/>
      <c r="F933" s="3" t="s">
        <v>672</v>
      </c>
      <c r="G933" s="3" t="s">
        <v>126</v>
      </c>
      <c r="H933" s="3" t="s">
        <v>127</v>
      </c>
      <c r="I933" s="3" t="s">
        <v>276</v>
      </c>
      <c r="J933" s="3" t="s">
        <v>109</v>
      </c>
      <c r="L933" s="18" t="s">
        <v>2611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</row>
    <row r="934" spans="1:41" ht="15.75" hidden="1" customHeight="1" x14ac:dyDescent="0.25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</row>
    <row r="935" spans="1:41" ht="15.75" hidden="1" customHeight="1" x14ac:dyDescent="0.25">
      <c r="A935" s="2"/>
      <c r="B935" s="3"/>
      <c r="C935" s="3"/>
      <c r="D935" s="3"/>
      <c r="E935" s="3"/>
      <c r="F935" s="3" t="s">
        <v>99</v>
      </c>
      <c r="G935" s="3"/>
      <c r="H935" s="3"/>
      <c r="I935" s="3"/>
      <c r="J935" s="3" t="s">
        <v>41</v>
      </c>
      <c r="K935" s="16" t="s">
        <v>755</v>
      </c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</row>
    <row r="936" spans="1:41" ht="15.75" hidden="1" customHeight="1" x14ac:dyDescent="0.25">
      <c r="A936" s="2"/>
      <c r="B936" s="3"/>
      <c r="C936" s="3"/>
      <c r="D936" s="3"/>
      <c r="E936" s="3"/>
      <c r="F936" s="3"/>
      <c r="G936" s="3"/>
      <c r="H936" s="3"/>
      <c r="I936" s="3"/>
      <c r="J936" s="3" t="s">
        <v>87</v>
      </c>
      <c r="K936" s="16" t="s">
        <v>756</v>
      </c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</row>
    <row r="937" spans="1:41" ht="15.75" hidden="1" customHeight="1" x14ac:dyDescent="0.25">
      <c r="A937" s="2"/>
      <c r="B937" s="3"/>
      <c r="C937" s="3"/>
      <c r="I937" s="3"/>
      <c r="J937" s="3" t="s">
        <v>872</v>
      </c>
      <c r="K937" s="16" t="s">
        <v>2622</v>
      </c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</row>
    <row r="938" spans="1:41" ht="15.75" hidden="1" customHeight="1" x14ac:dyDescent="0.25">
      <c r="A938" s="2"/>
      <c r="B938" s="3"/>
      <c r="C938" s="3"/>
      <c r="I938" s="3"/>
      <c r="J938" s="3" t="s">
        <v>877</v>
      </c>
      <c r="K938" s="16" t="s">
        <v>2622</v>
      </c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</row>
    <row r="939" spans="1:41" ht="15.75" hidden="1" customHeight="1" x14ac:dyDescent="0.25">
      <c r="A939" s="2"/>
      <c r="B939" s="3"/>
      <c r="C939" s="3"/>
      <c r="D939" s="3"/>
      <c r="E939" s="3"/>
      <c r="F939" s="3"/>
      <c r="G939" s="3"/>
      <c r="H939" s="3"/>
      <c r="I939" s="3"/>
      <c r="J939" s="3" t="s">
        <v>874</v>
      </c>
      <c r="K939" s="16" t="s">
        <v>2620</v>
      </c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</row>
    <row r="940" spans="1:41" ht="15.75" hidden="1" customHeight="1" x14ac:dyDescent="0.25">
      <c r="A940" s="2"/>
      <c r="B940" s="3"/>
      <c r="C940" s="3"/>
      <c r="D940" s="3"/>
      <c r="E940" s="3"/>
      <c r="F940" s="3"/>
      <c r="G940" s="3"/>
      <c r="H940" s="3"/>
      <c r="I940" s="3"/>
      <c r="J940" s="3" t="s">
        <v>299</v>
      </c>
      <c r="K940" s="16" t="s">
        <v>759</v>
      </c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</row>
    <row r="941" spans="1:41" ht="15.75" hidden="1" customHeight="1" x14ac:dyDescent="0.25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</row>
    <row r="942" spans="1:41" ht="15.75" hidden="1" customHeight="1" x14ac:dyDescent="0.25">
      <c r="A942" s="2"/>
      <c r="B942" s="3"/>
      <c r="C942" s="3"/>
      <c r="D942" s="3" t="s">
        <v>678</v>
      </c>
      <c r="E942" s="3" t="s">
        <v>677</v>
      </c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</row>
    <row r="943" spans="1:41" ht="15.75" customHeight="1" x14ac:dyDescent="0.25">
      <c r="A943" s="2"/>
      <c r="B943" s="3"/>
      <c r="C943" s="3"/>
      <c r="D943" s="3"/>
      <c r="E943" s="3" t="s">
        <v>683</v>
      </c>
      <c r="F943" s="3" t="s">
        <v>679</v>
      </c>
      <c r="G943" s="3" t="s">
        <v>71</v>
      </c>
      <c r="H943" s="3" t="s">
        <v>52</v>
      </c>
      <c r="I943" s="3" t="s">
        <v>253</v>
      </c>
      <c r="J943" s="3" t="s">
        <v>153</v>
      </c>
      <c r="L943" s="18" t="s">
        <v>2611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</row>
    <row r="944" spans="1:41" ht="15.75" customHeight="1" x14ac:dyDescent="0.25">
      <c r="A944" s="2"/>
      <c r="B944" s="3"/>
      <c r="C944" s="3"/>
      <c r="D944" s="3"/>
      <c r="E944" s="3" t="s">
        <v>684</v>
      </c>
      <c r="F944" s="3"/>
      <c r="G944" s="3"/>
      <c r="H944" s="3" t="s">
        <v>52</v>
      </c>
      <c r="I944" s="3" t="s">
        <v>253</v>
      </c>
      <c r="J944" s="3" t="s">
        <v>153</v>
      </c>
      <c r="L944" s="18" t="s">
        <v>2611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</row>
    <row r="945" spans="1:41" ht="15.75" hidden="1" customHeight="1" x14ac:dyDescent="0.2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</row>
    <row r="946" spans="1:41" ht="15.75" hidden="1" customHeight="1" x14ac:dyDescent="0.25">
      <c r="A946" s="2"/>
      <c r="B946" s="3"/>
      <c r="C946" s="3"/>
      <c r="D946" s="3"/>
      <c r="E946" s="3"/>
      <c r="F946" s="3" t="s">
        <v>680</v>
      </c>
      <c r="G946" s="3" t="s">
        <v>681</v>
      </c>
      <c r="H946" s="3" t="s">
        <v>135</v>
      </c>
      <c r="I946" s="3" t="s">
        <v>339</v>
      </c>
      <c r="J946" s="3" t="s">
        <v>177</v>
      </c>
      <c r="K946" s="16" t="s">
        <v>763</v>
      </c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</row>
    <row r="947" spans="1:41" ht="15.75" hidden="1" customHeight="1" x14ac:dyDescent="0.25">
      <c r="A947" s="2"/>
      <c r="B947" s="3"/>
      <c r="C947" s="3"/>
      <c r="D947" s="3"/>
      <c r="E947" s="3"/>
      <c r="F947" s="3"/>
      <c r="G947" s="3"/>
      <c r="H947" s="3" t="s">
        <v>93</v>
      </c>
      <c r="I947" s="3" t="s">
        <v>340</v>
      </c>
      <c r="J947" s="3" t="s">
        <v>94</v>
      </c>
      <c r="K947" s="16" t="s">
        <v>760</v>
      </c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</row>
    <row r="948" spans="1:41" ht="15.75" customHeight="1" x14ac:dyDescent="0.25">
      <c r="A948" s="2"/>
      <c r="B948" s="3"/>
      <c r="C948" s="3"/>
      <c r="D948" s="3"/>
      <c r="E948" s="3"/>
      <c r="F948" s="3"/>
      <c r="G948" s="3"/>
      <c r="H948" s="3" t="s">
        <v>52</v>
      </c>
      <c r="I948" s="3" t="s">
        <v>253</v>
      </c>
      <c r="J948" s="3" t="s">
        <v>153</v>
      </c>
      <c r="L948" s="18" t="s">
        <v>2611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</row>
    <row r="949" spans="1:41" ht="15.75" hidden="1" customHeight="1" x14ac:dyDescent="0.25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</row>
    <row r="950" spans="1:41" ht="15.75" hidden="1" customHeight="1" x14ac:dyDescent="0.25">
      <c r="A950" s="2"/>
      <c r="B950" s="3"/>
      <c r="C950" s="3"/>
      <c r="D950" s="3"/>
      <c r="E950" s="3"/>
      <c r="F950" s="3" t="s">
        <v>99</v>
      </c>
      <c r="G950" s="3"/>
      <c r="H950" s="3"/>
      <c r="I950" s="3"/>
      <c r="J950" s="3" t="s">
        <v>41</v>
      </c>
      <c r="K950" s="16" t="s">
        <v>755</v>
      </c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</row>
    <row r="951" spans="1:41" ht="15.75" hidden="1" customHeight="1" x14ac:dyDescent="0.25">
      <c r="A951" s="2"/>
      <c r="B951" s="3"/>
      <c r="C951" s="3"/>
      <c r="D951" s="3"/>
      <c r="E951" s="3"/>
      <c r="F951" s="3"/>
      <c r="G951" s="3"/>
      <c r="H951" s="3"/>
      <c r="I951" s="3"/>
      <c r="J951" s="3" t="s">
        <v>87</v>
      </c>
      <c r="K951" s="16" t="s">
        <v>756</v>
      </c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</row>
    <row r="952" spans="1:41" ht="15.75" hidden="1" customHeight="1" x14ac:dyDescent="0.25">
      <c r="A952" s="2"/>
      <c r="B952" s="3"/>
      <c r="C952" s="3"/>
      <c r="D952" s="3"/>
      <c r="E952" s="3"/>
      <c r="F952" s="3"/>
      <c r="G952" s="3"/>
      <c r="H952" s="3"/>
      <c r="I952" s="3"/>
      <c r="J952" s="3" t="s">
        <v>878</v>
      </c>
      <c r="K952" s="16" t="s">
        <v>2622</v>
      </c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</row>
    <row r="953" spans="1:41" ht="15.75" hidden="1" customHeight="1" x14ac:dyDescent="0.25">
      <c r="A953" s="2"/>
      <c r="B953" s="3"/>
      <c r="C953" s="3"/>
      <c r="D953" s="3"/>
      <c r="E953" s="3"/>
      <c r="F953" s="3"/>
      <c r="G953" s="3"/>
      <c r="H953" s="3"/>
      <c r="I953" s="3"/>
      <c r="J953" s="3" t="s">
        <v>874</v>
      </c>
      <c r="K953" s="16" t="s">
        <v>2621</v>
      </c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</row>
    <row r="954" spans="1:41" ht="15.75" hidden="1" customHeight="1" x14ac:dyDescent="0.25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</row>
    <row r="955" spans="1:41" ht="15.75" hidden="1" customHeight="1" x14ac:dyDescent="0.25">
      <c r="A955" s="2"/>
      <c r="B955" s="3"/>
      <c r="C955" s="3"/>
      <c r="D955" s="3" t="s">
        <v>682</v>
      </c>
      <c r="E955" s="3" t="s">
        <v>677</v>
      </c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</row>
    <row r="956" spans="1:41" ht="15.75" customHeight="1" x14ac:dyDescent="0.25">
      <c r="A956" s="2"/>
      <c r="B956" s="3"/>
      <c r="C956" s="3"/>
      <c r="D956" s="3"/>
      <c r="E956" s="3" t="s">
        <v>727</v>
      </c>
      <c r="F956" s="3" t="s">
        <v>685</v>
      </c>
      <c r="G956" s="3" t="s">
        <v>686</v>
      </c>
      <c r="H956" s="3" t="s">
        <v>458</v>
      </c>
      <c r="I956" s="3" t="s">
        <v>253</v>
      </c>
      <c r="J956" s="3" t="s">
        <v>110</v>
      </c>
      <c r="L956" s="18" t="s">
        <v>2611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</row>
    <row r="957" spans="1:41" ht="15.75" customHeight="1" x14ac:dyDescent="0.25">
      <c r="A957" s="2"/>
      <c r="B957" s="3"/>
      <c r="C957" s="3"/>
      <c r="D957" s="3"/>
      <c r="E957" s="3" t="s">
        <v>728</v>
      </c>
      <c r="F957" s="3"/>
      <c r="G957" s="3"/>
      <c r="H957" s="3" t="s">
        <v>121</v>
      </c>
      <c r="I957" s="3" t="s">
        <v>250</v>
      </c>
      <c r="J957" s="3" t="s">
        <v>111</v>
      </c>
      <c r="L957" s="18" t="s">
        <v>2611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</row>
    <row r="958" spans="1:41" ht="15.75" customHeight="1" x14ac:dyDescent="0.25">
      <c r="A958" s="2"/>
      <c r="B958" s="3"/>
      <c r="C958" s="3"/>
      <c r="D958" s="3"/>
      <c r="E958" s="3"/>
      <c r="F958" s="3"/>
      <c r="G958" s="3"/>
      <c r="H958" s="3" t="s">
        <v>52</v>
      </c>
      <c r="I958" s="3" t="s">
        <v>253</v>
      </c>
      <c r="J958" s="3" t="s">
        <v>153</v>
      </c>
      <c r="L958" s="18" t="s">
        <v>2611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</row>
    <row r="959" spans="1:41" ht="15.75" hidden="1" customHeight="1" x14ac:dyDescent="0.25">
      <c r="A959" s="2"/>
      <c r="B959" s="3"/>
      <c r="C959" s="3"/>
      <c r="D959" s="3"/>
      <c r="E959" s="3"/>
      <c r="F959" s="3"/>
      <c r="G959" s="3"/>
      <c r="H959" s="3"/>
      <c r="I959" s="3"/>
      <c r="J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</row>
    <row r="960" spans="1:41" ht="15.75" customHeight="1" x14ac:dyDescent="0.25">
      <c r="A960" s="2"/>
      <c r="B960" s="3"/>
      <c r="C960" s="3"/>
      <c r="D960" s="3"/>
      <c r="E960" s="3"/>
      <c r="F960" s="3" t="s">
        <v>687</v>
      </c>
      <c r="G960" s="3" t="s">
        <v>686</v>
      </c>
      <c r="H960" s="3" t="s">
        <v>458</v>
      </c>
      <c r="I960" s="3" t="s">
        <v>253</v>
      </c>
      <c r="J960" s="3" t="s">
        <v>110</v>
      </c>
      <c r="L960" s="18" t="s">
        <v>2611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</row>
    <row r="961" spans="1:41" ht="15.75" customHeight="1" x14ac:dyDescent="0.25">
      <c r="A961" s="2"/>
      <c r="B961" s="3"/>
      <c r="C961" s="3"/>
      <c r="D961" s="3"/>
      <c r="E961" s="3"/>
      <c r="F961" s="3"/>
      <c r="G961" s="3"/>
      <c r="H961" s="3" t="s">
        <v>121</v>
      </c>
      <c r="I961" s="3" t="s">
        <v>250</v>
      </c>
      <c r="J961" s="3" t="s">
        <v>111</v>
      </c>
      <c r="L961" s="18" t="s">
        <v>2611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</row>
    <row r="962" spans="1:41" ht="15.75" customHeight="1" x14ac:dyDescent="0.25">
      <c r="A962" s="2"/>
      <c r="B962" s="3"/>
      <c r="C962" s="3"/>
      <c r="D962" s="3"/>
      <c r="E962" s="3"/>
      <c r="F962" s="3"/>
      <c r="G962" s="3"/>
      <c r="H962" s="3" t="s">
        <v>52</v>
      </c>
      <c r="I962" s="3" t="s">
        <v>253</v>
      </c>
      <c r="J962" s="3" t="s">
        <v>153</v>
      </c>
      <c r="L962" s="18" t="s">
        <v>2611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</row>
    <row r="963" spans="1:41" ht="15.75" customHeight="1" x14ac:dyDescent="0.25">
      <c r="A963" s="2"/>
      <c r="B963" s="3"/>
      <c r="C963" s="3"/>
      <c r="D963" s="3"/>
      <c r="E963" s="3"/>
      <c r="F963" s="3"/>
      <c r="G963" s="3"/>
      <c r="H963" s="3" t="s">
        <v>690</v>
      </c>
      <c r="I963" s="3" t="s">
        <v>647</v>
      </c>
      <c r="J963" s="3" t="s">
        <v>172</v>
      </c>
      <c r="K963" s="16" t="s">
        <v>765</v>
      </c>
      <c r="L963" s="18" t="str">
        <f>FCUA</f>
        <v xml:space="preserve">FCU Template 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</row>
    <row r="964" spans="1:41" ht="15.75" hidden="1" customHeight="1" x14ac:dyDescent="0.25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</row>
    <row r="965" spans="1:41" ht="15.75" customHeight="1" x14ac:dyDescent="0.25">
      <c r="A965" s="2"/>
      <c r="B965" s="3"/>
      <c r="C965" s="3"/>
      <c r="D965" s="3"/>
      <c r="E965" s="3"/>
      <c r="F965" s="3" t="s">
        <v>688</v>
      </c>
      <c r="G965" s="3" t="s">
        <v>686</v>
      </c>
      <c r="H965" s="3" t="s">
        <v>458</v>
      </c>
      <c r="I965" s="3" t="s">
        <v>253</v>
      </c>
      <c r="J965" s="3" t="s">
        <v>110</v>
      </c>
      <c r="L965" s="18" t="s">
        <v>2611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</row>
    <row r="966" spans="1:41" ht="15.75" customHeight="1" x14ac:dyDescent="0.25">
      <c r="A966" s="2"/>
      <c r="B966" s="3"/>
      <c r="C966" s="3"/>
      <c r="D966" s="3"/>
      <c r="E966" s="3"/>
      <c r="F966" s="3"/>
      <c r="G966" s="3"/>
      <c r="H966" s="3" t="s">
        <v>121</v>
      </c>
      <c r="I966" s="3" t="s">
        <v>250</v>
      </c>
      <c r="J966" s="3" t="s">
        <v>111</v>
      </c>
      <c r="L966" s="18" t="s">
        <v>2611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</row>
    <row r="967" spans="1:41" ht="15.75" customHeight="1" x14ac:dyDescent="0.25">
      <c r="A967" s="2"/>
      <c r="B967" s="3"/>
      <c r="C967" s="3"/>
      <c r="D967" s="3"/>
      <c r="E967" s="3"/>
      <c r="F967" s="3"/>
      <c r="G967" s="3"/>
      <c r="H967" s="3" t="s">
        <v>52</v>
      </c>
      <c r="I967" s="3" t="s">
        <v>253</v>
      </c>
      <c r="J967" s="3" t="s">
        <v>153</v>
      </c>
      <c r="L967" s="18" t="s">
        <v>2611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</row>
    <row r="968" spans="1:41" ht="15.75" hidden="1" customHeight="1" x14ac:dyDescent="0.25">
      <c r="A968" s="2"/>
      <c r="B968" s="3"/>
      <c r="C968" s="3"/>
      <c r="D968" s="3"/>
      <c r="E968" s="3"/>
      <c r="F968" s="3"/>
      <c r="G968" s="3"/>
      <c r="H968" s="3"/>
      <c r="I968" s="3"/>
      <c r="J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</row>
    <row r="969" spans="1:41" ht="15.75" customHeight="1" x14ac:dyDescent="0.25">
      <c r="A969" s="2"/>
      <c r="B969" s="3"/>
      <c r="C969" s="3"/>
      <c r="D969" s="3"/>
      <c r="E969" s="3"/>
      <c r="F969" s="3" t="s">
        <v>689</v>
      </c>
      <c r="G969" s="3" t="s">
        <v>686</v>
      </c>
      <c r="H969" s="3" t="s">
        <v>458</v>
      </c>
      <c r="I969" s="3" t="s">
        <v>253</v>
      </c>
      <c r="J969" s="3" t="s">
        <v>110</v>
      </c>
      <c r="L969" s="18" t="s">
        <v>2611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</row>
    <row r="970" spans="1:41" ht="15.75" customHeight="1" x14ac:dyDescent="0.25">
      <c r="A970" s="2"/>
      <c r="B970" s="3"/>
      <c r="C970" s="3"/>
      <c r="D970" s="3"/>
      <c r="E970" s="3"/>
      <c r="F970" s="3"/>
      <c r="G970" s="3"/>
      <c r="H970" s="3" t="s">
        <v>121</v>
      </c>
      <c r="I970" s="3" t="s">
        <v>250</v>
      </c>
      <c r="J970" s="3" t="s">
        <v>111</v>
      </c>
      <c r="L970" s="18" t="s">
        <v>2611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</row>
    <row r="971" spans="1:41" ht="15.75" customHeight="1" x14ac:dyDescent="0.25">
      <c r="A971" s="2"/>
      <c r="B971" s="3"/>
      <c r="C971" s="3"/>
      <c r="D971" s="3"/>
      <c r="E971" s="3"/>
      <c r="F971" s="3"/>
      <c r="G971" s="3"/>
      <c r="H971" s="3" t="s">
        <v>52</v>
      </c>
      <c r="I971" s="3" t="s">
        <v>253</v>
      </c>
      <c r="J971" s="3" t="s">
        <v>153</v>
      </c>
      <c r="L971" s="18" t="s">
        <v>2611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</row>
    <row r="972" spans="1:41" ht="15.75" hidden="1" customHeight="1" x14ac:dyDescent="0.25">
      <c r="A972" s="2"/>
      <c r="B972" s="3"/>
      <c r="C972" s="3"/>
      <c r="D972" s="3"/>
      <c r="E972" s="3"/>
      <c r="F972" s="3"/>
      <c r="G972" s="3"/>
      <c r="H972" s="3"/>
      <c r="I972" s="3"/>
      <c r="J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</row>
    <row r="973" spans="1:41" ht="15.75" customHeight="1" x14ac:dyDescent="0.25">
      <c r="A973" s="2"/>
      <c r="B973" s="3"/>
      <c r="C973" s="3"/>
      <c r="D973" s="3"/>
      <c r="E973" s="3"/>
      <c r="F973" s="3" t="s">
        <v>691</v>
      </c>
      <c r="G973" s="3" t="s">
        <v>71</v>
      </c>
      <c r="H973" s="3" t="s">
        <v>52</v>
      </c>
      <c r="I973" s="3" t="s">
        <v>253</v>
      </c>
      <c r="J973" s="3" t="s">
        <v>108</v>
      </c>
      <c r="L973" s="18" t="s">
        <v>2611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</row>
    <row r="974" spans="1:41" ht="15.75" customHeight="1" x14ac:dyDescent="0.25">
      <c r="A974" s="2"/>
      <c r="B974" s="3"/>
      <c r="C974" s="3"/>
      <c r="D974" s="3"/>
      <c r="E974" s="3"/>
      <c r="F974" s="3"/>
      <c r="G974" s="3"/>
      <c r="H974" s="3" t="s">
        <v>62</v>
      </c>
      <c r="I974" s="3" t="s">
        <v>249</v>
      </c>
      <c r="J974" s="3" t="s">
        <v>108</v>
      </c>
      <c r="L974" s="18" t="s">
        <v>2611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</row>
    <row r="975" spans="1:41" ht="15.75" customHeight="1" x14ac:dyDescent="0.25">
      <c r="A975" s="2"/>
      <c r="B975" s="3"/>
      <c r="C975" s="3"/>
      <c r="D975" s="3"/>
      <c r="E975" s="3"/>
      <c r="F975" s="3"/>
      <c r="G975" s="3"/>
      <c r="H975" s="3" t="s">
        <v>54</v>
      </c>
      <c r="I975" s="3" t="s">
        <v>249</v>
      </c>
      <c r="J975" s="3" t="s">
        <v>114</v>
      </c>
      <c r="L975" s="18" t="s">
        <v>2611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</row>
    <row r="976" spans="1:41" ht="15.75" customHeight="1" x14ac:dyDescent="0.25">
      <c r="A976" s="2"/>
      <c r="B976" s="3"/>
      <c r="C976" s="3"/>
      <c r="D976" s="3"/>
      <c r="E976" s="3"/>
      <c r="F976" s="3"/>
      <c r="G976" s="3"/>
      <c r="H976" s="3" t="s">
        <v>54</v>
      </c>
      <c r="I976" s="3" t="s">
        <v>249</v>
      </c>
      <c r="J976" s="3" t="s">
        <v>114</v>
      </c>
      <c r="L976" s="18" t="s">
        <v>2611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</row>
    <row r="977" spans="1:41" ht="15.75" customHeight="1" x14ac:dyDescent="0.25">
      <c r="A977" s="2"/>
      <c r="B977" s="3"/>
      <c r="C977" s="3"/>
      <c r="D977" s="3"/>
      <c r="E977" s="3"/>
      <c r="F977" s="3"/>
      <c r="G977" s="3"/>
      <c r="H977" s="3" t="s">
        <v>62</v>
      </c>
      <c r="I977" s="3" t="s">
        <v>249</v>
      </c>
      <c r="J977" s="3" t="s">
        <v>108</v>
      </c>
      <c r="L977" s="18" t="s">
        <v>2611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</row>
    <row r="978" spans="1:41" ht="15.75" customHeight="1" x14ac:dyDescent="0.25">
      <c r="A978" s="2"/>
      <c r="B978" s="3"/>
      <c r="C978" s="3"/>
      <c r="D978" s="3"/>
      <c r="E978" s="3"/>
      <c r="F978" s="3"/>
      <c r="G978" s="3"/>
      <c r="H978" s="3" t="s">
        <v>62</v>
      </c>
      <c r="I978" s="3" t="s">
        <v>249</v>
      </c>
      <c r="J978" s="3" t="s">
        <v>108</v>
      </c>
      <c r="L978" s="18" t="s">
        <v>2611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</row>
    <row r="979" spans="1:41" ht="15.75" customHeight="1" x14ac:dyDescent="0.25">
      <c r="A979" s="2"/>
      <c r="B979" s="3"/>
      <c r="C979" s="3"/>
      <c r="D979" s="3"/>
      <c r="E979" s="3"/>
      <c r="F979" s="3"/>
      <c r="G979" s="3"/>
      <c r="H979" s="3" t="s">
        <v>52</v>
      </c>
      <c r="I979" s="3" t="s">
        <v>253</v>
      </c>
      <c r="J979" s="3" t="s">
        <v>108</v>
      </c>
      <c r="L979" s="18" t="s">
        <v>2611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</row>
    <row r="980" spans="1:41" ht="15.75" hidden="1" customHeight="1" x14ac:dyDescent="0.25">
      <c r="A980" s="2"/>
      <c r="B980" s="3"/>
      <c r="C980" s="3"/>
      <c r="D980" s="3"/>
      <c r="E980" s="3"/>
      <c r="F980" s="3"/>
      <c r="G980" s="3"/>
      <c r="H980" s="3"/>
      <c r="I980" s="3"/>
      <c r="J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</row>
    <row r="981" spans="1:41" ht="15.75" customHeight="1" x14ac:dyDescent="0.25">
      <c r="F981" s="3" t="s">
        <v>692</v>
      </c>
      <c r="G981" s="3" t="s">
        <v>579</v>
      </c>
      <c r="H981" s="3" t="s">
        <v>54</v>
      </c>
      <c r="I981" s="3" t="s">
        <v>249</v>
      </c>
      <c r="J981" s="3" t="s">
        <v>114</v>
      </c>
      <c r="L981" s="18" t="s">
        <v>2611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</row>
    <row r="982" spans="1:41" ht="15.75" customHeight="1" x14ac:dyDescent="0.25">
      <c r="F982" s="3"/>
      <c r="G982" s="3"/>
      <c r="H982" s="3" t="s">
        <v>51</v>
      </c>
      <c r="I982" s="3" t="s">
        <v>252</v>
      </c>
      <c r="J982" s="3" t="s">
        <v>111</v>
      </c>
      <c r="L982" s="18" t="s">
        <v>2611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</row>
    <row r="983" spans="1:41" ht="15.75" hidden="1" customHeight="1" x14ac:dyDescent="0.25">
      <c r="F983" s="3"/>
      <c r="G983" s="3"/>
      <c r="H983" s="3"/>
      <c r="I983" s="3"/>
      <c r="J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</row>
    <row r="984" spans="1:41" ht="15.75" customHeight="1" x14ac:dyDescent="0.25">
      <c r="F984" s="3" t="s">
        <v>695</v>
      </c>
      <c r="G984" s="3" t="s">
        <v>698</v>
      </c>
      <c r="H984" s="3" t="s">
        <v>49</v>
      </c>
      <c r="I984" s="3" t="s">
        <v>252</v>
      </c>
      <c r="J984" s="3" t="s">
        <v>111</v>
      </c>
      <c r="L984" s="18" t="s">
        <v>2611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</row>
    <row r="985" spans="1:41" ht="15.75" hidden="1" customHeight="1" x14ac:dyDescent="0.25">
      <c r="F985" s="3"/>
      <c r="G985" s="3"/>
      <c r="H985" s="3" t="s">
        <v>699</v>
      </c>
      <c r="I985" s="3" t="s">
        <v>700</v>
      </c>
      <c r="J985" s="3" t="s">
        <v>172</v>
      </c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</row>
    <row r="986" spans="1:41" ht="15.75" hidden="1" customHeight="1" x14ac:dyDescent="0.25">
      <c r="F986" s="3"/>
      <c r="G986" s="3"/>
      <c r="H986" s="3"/>
      <c r="I986" s="3"/>
      <c r="J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</row>
    <row r="987" spans="1:41" ht="15.75" customHeight="1" x14ac:dyDescent="0.25">
      <c r="F987" s="3" t="s">
        <v>693</v>
      </c>
      <c r="G987" s="3" t="s">
        <v>701</v>
      </c>
      <c r="H987" s="3" t="s">
        <v>121</v>
      </c>
      <c r="I987" s="3" t="s">
        <v>250</v>
      </c>
      <c r="J987" s="3" t="s">
        <v>111</v>
      </c>
      <c r="L987" s="18" t="s">
        <v>2611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</row>
    <row r="988" spans="1:41" ht="15.75" customHeight="1" x14ac:dyDescent="0.25">
      <c r="F988" s="3"/>
      <c r="G988" s="3"/>
      <c r="H988" s="3" t="s">
        <v>702</v>
      </c>
      <c r="I988" s="3" t="s">
        <v>703</v>
      </c>
      <c r="J988" s="3" t="s">
        <v>706</v>
      </c>
      <c r="K988" s="16" t="s">
        <v>765</v>
      </c>
      <c r="L988" s="18" t="str">
        <f>FCUA</f>
        <v xml:space="preserve">FCU Template 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</row>
    <row r="989" spans="1:41" ht="15.75" hidden="1" customHeight="1" x14ac:dyDescent="0.25"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</row>
    <row r="990" spans="1:41" ht="15.75" customHeight="1" x14ac:dyDescent="0.25">
      <c r="F990" s="3" t="s">
        <v>694</v>
      </c>
      <c r="G990" s="3" t="s">
        <v>704</v>
      </c>
      <c r="H990" s="3" t="s">
        <v>58</v>
      </c>
      <c r="I990" s="3" t="s">
        <v>253</v>
      </c>
      <c r="J990" s="3" t="s">
        <v>153</v>
      </c>
      <c r="L990" s="18" t="s">
        <v>2611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</row>
    <row r="991" spans="1:41" ht="15.75" customHeight="1" x14ac:dyDescent="0.25">
      <c r="F991" s="3"/>
      <c r="G991" s="3"/>
      <c r="H991" s="3" t="s">
        <v>705</v>
      </c>
      <c r="I991" s="3" t="s">
        <v>700</v>
      </c>
      <c r="J991" s="3" t="s">
        <v>707</v>
      </c>
      <c r="K991" s="16" t="s">
        <v>765</v>
      </c>
      <c r="L991" s="18" t="str">
        <f>FCUA</f>
        <v xml:space="preserve">FCU Template 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</row>
    <row r="992" spans="1:41" ht="15.75" hidden="1" customHeight="1" x14ac:dyDescent="0.25">
      <c r="F992" s="3"/>
      <c r="G992" s="3"/>
      <c r="H992" s="3"/>
      <c r="I992" s="3"/>
      <c r="J992" s="3"/>
      <c r="K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</row>
    <row r="993" spans="6:41" ht="15.75" customHeight="1" x14ac:dyDescent="0.25">
      <c r="F993" s="3" t="s">
        <v>696</v>
      </c>
      <c r="G993" s="3" t="s">
        <v>708</v>
      </c>
      <c r="H993" s="3" t="s">
        <v>52</v>
      </c>
      <c r="I993" s="3" t="s">
        <v>253</v>
      </c>
      <c r="J993" s="3" t="s">
        <v>153</v>
      </c>
      <c r="L993" s="18" t="s">
        <v>2611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</row>
    <row r="994" spans="6:41" ht="15.75" customHeight="1" x14ac:dyDescent="0.25">
      <c r="F994" s="3"/>
      <c r="G994" s="3"/>
      <c r="H994" s="3" t="s">
        <v>58</v>
      </c>
      <c r="I994" s="3" t="s">
        <v>253</v>
      </c>
      <c r="J994" s="3" t="s">
        <v>153</v>
      </c>
      <c r="L994" s="18" t="s">
        <v>2611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</row>
    <row r="995" spans="6:41" ht="15.75" hidden="1" customHeight="1" x14ac:dyDescent="0.25">
      <c r="F995" s="3"/>
      <c r="G995" s="3"/>
      <c r="H995" s="3" t="s">
        <v>93</v>
      </c>
      <c r="I995" s="3" t="s">
        <v>709</v>
      </c>
      <c r="J995" s="3" t="s">
        <v>94</v>
      </c>
      <c r="K995" s="16" t="s">
        <v>760</v>
      </c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</row>
    <row r="996" spans="6:41" ht="15.75" hidden="1" customHeight="1" x14ac:dyDescent="0.25"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</row>
    <row r="997" spans="6:41" ht="15.75" customHeight="1" x14ac:dyDescent="0.25">
      <c r="F997" s="3" t="s">
        <v>697</v>
      </c>
      <c r="G997" s="3" t="s">
        <v>710</v>
      </c>
      <c r="H997" s="3" t="s">
        <v>121</v>
      </c>
      <c r="I997" s="3" t="s">
        <v>250</v>
      </c>
      <c r="J997" s="3" t="s">
        <v>111</v>
      </c>
      <c r="L997" s="18" t="s">
        <v>2611</v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</row>
    <row r="998" spans="6:41" ht="15.75" customHeight="1" x14ac:dyDescent="0.25">
      <c r="F998" s="3"/>
      <c r="G998" s="3"/>
      <c r="H998" s="3" t="s">
        <v>58</v>
      </c>
      <c r="I998" s="3" t="s">
        <v>253</v>
      </c>
      <c r="J998" s="3" t="s">
        <v>153</v>
      </c>
      <c r="L998" s="18" t="s">
        <v>2611</v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</row>
    <row r="999" spans="6:41" ht="15.75" hidden="1" customHeight="1" x14ac:dyDescent="0.25">
      <c r="F999" s="3"/>
      <c r="G999" s="3"/>
      <c r="H999" s="3" t="s">
        <v>93</v>
      </c>
      <c r="I999" s="3" t="s">
        <v>267</v>
      </c>
      <c r="J999" s="3" t="s">
        <v>94</v>
      </c>
      <c r="K999" s="16" t="s">
        <v>760</v>
      </c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</row>
    <row r="1000" spans="6:41" ht="15.75" hidden="1" customHeight="1" x14ac:dyDescent="0.25"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</row>
    <row r="1001" spans="6:41" ht="15.75" customHeight="1" x14ac:dyDescent="0.25">
      <c r="F1001" s="3" t="s">
        <v>711</v>
      </c>
      <c r="G1001" s="3" t="s">
        <v>712</v>
      </c>
      <c r="H1001" s="3" t="s">
        <v>51</v>
      </c>
      <c r="I1001" s="3" t="s">
        <v>252</v>
      </c>
      <c r="J1001" s="3" t="s">
        <v>111</v>
      </c>
      <c r="L1001" s="18" t="s">
        <v>2611</v>
      </c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</row>
    <row r="1002" spans="6:41" ht="15.75" customHeight="1" x14ac:dyDescent="0.25">
      <c r="F1002" s="3"/>
      <c r="G1002" s="3"/>
      <c r="H1002" s="3" t="s">
        <v>58</v>
      </c>
      <c r="I1002" s="3" t="s">
        <v>253</v>
      </c>
      <c r="J1002" s="3" t="s">
        <v>153</v>
      </c>
      <c r="L1002" s="18" t="s">
        <v>2611</v>
      </c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</row>
    <row r="1003" spans="6:41" ht="15.75" hidden="1" customHeight="1" x14ac:dyDescent="0.25">
      <c r="F1003" s="3"/>
      <c r="G1003" s="3"/>
      <c r="H1003" s="3"/>
      <c r="I1003" s="3"/>
      <c r="J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</row>
    <row r="1004" spans="6:41" ht="15.75" customHeight="1" x14ac:dyDescent="0.25">
      <c r="F1004" s="3" t="s">
        <v>713</v>
      </c>
      <c r="G1004" s="3" t="s">
        <v>71</v>
      </c>
      <c r="H1004" s="3" t="s">
        <v>51</v>
      </c>
      <c r="I1004" s="3" t="s">
        <v>252</v>
      </c>
      <c r="J1004" s="3" t="s">
        <v>111</v>
      </c>
      <c r="L1004" s="18" t="s">
        <v>2611</v>
      </c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</row>
    <row r="1005" spans="6:41" ht="15.75" customHeight="1" x14ac:dyDescent="0.25">
      <c r="F1005" s="3"/>
      <c r="G1005" s="3"/>
      <c r="H1005" s="3" t="s">
        <v>54</v>
      </c>
      <c r="I1005" s="3" t="s">
        <v>249</v>
      </c>
      <c r="J1005" s="3" t="s">
        <v>114</v>
      </c>
      <c r="L1005" s="18" t="s">
        <v>2611</v>
      </c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</row>
    <row r="1006" spans="6:41" ht="15.75" customHeight="1" x14ac:dyDescent="0.25">
      <c r="F1006" s="3"/>
      <c r="G1006" s="3"/>
      <c r="H1006" s="3" t="s">
        <v>49</v>
      </c>
      <c r="I1006" s="3" t="s">
        <v>252</v>
      </c>
      <c r="J1006" s="3" t="s">
        <v>111</v>
      </c>
      <c r="L1006" s="18" t="s">
        <v>2611</v>
      </c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</row>
    <row r="1007" spans="6:41" ht="15.75" customHeight="1" x14ac:dyDescent="0.25">
      <c r="F1007" s="3"/>
      <c r="G1007" s="3"/>
      <c r="H1007" s="3" t="s">
        <v>49</v>
      </c>
      <c r="I1007" s="3" t="s">
        <v>252</v>
      </c>
      <c r="J1007" s="3" t="s">
        <v>111</v>
      </c>
      <c r="L1007" s="18" t="s">
        <v>2611</v>
      </c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</row>
    <row r="1008" spans="6:41" ht="15.75" customHeight="1" x14ac:dyDescent="0.25">
      <c r="G1008" s="3"/>
      <c r="H1008" s="3" t="s">
        <v>54</v>
      </c>
      <c r="I1008" s="3" t="s">
        <v>249</v>
      </c>
      <c r="J1008" s="3" t="s">
        <v>114</v>
      </c>
      <c r="L1008" s="18" t="s">
        <v>2611</v>
      </c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</row>
    <row r="1009" spans="5:41" ht="15.75" customHeight="1" x14ac:dyDescent="0.25">
      <c r="G1009" s="3"/>
      <c r="H1009" s="3" t="s">
        <v>49</v>
      </c>
      <c r="I1009" s="3" t="s">
        <v>252</v>
      </c>
      <c r="J1009" s="3" t="s">
        <v>111</v>
      </c>
      <c r="L1009" s="18" t="s">
        <v>2611</v>
      </c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</row>
    <row r="1010" spans="5:41" ht="15.75" customHeight="1" x14ac:dyDescent="0.25">
      <c r="G1010" s="3"/>
      <c r="H1010" s="3" t="s">
        <v>714</v>
      </c>
      <c r="I1010" s="3" t="s">
        <v>647</v>
      </c>
      <c r="J1010" s="3" t="s">
        <v>707</v>
      </c>
      <c r="K1010" s="16" t="s">
        <v>765</v>
      </c>
      <c r="L1010" s="18" t="str">
        <f>FCUA</f>
        <v xml:space="preserve">FCU Template </v>
      </c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</row>
    <row r="1011" spans="5:41" ht="15.75" hidden="1" customHeight="1" x14ac:dyDescent="0.25"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</row>
    <row r="1012" spans="5:41" ht="15.75" customHeight="1" x14ac:dyDescent="0.25">
      <c r="E1012" s="3"/>
      <c r="F1012" s="3" t="s">
        <v>715</v>
      </c>
      <c r="G1012" s="3" t="s">
        <v>202</v>
      </c>
      <c r="H1012" s="3" t="s">
        <v>458</v>
      </c>
      <c r="I1012" s="3" t="s">
        <v>253</v>
      </c>
      <c r="J1012" s="3" t="s">
        <v>110</v>
      </c>
      <c r="L1012" s="18" t="s">
        <v>2611</v>
      </c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</row>
    <row r="1013" spans="5:41" ht="15.75" customHeight="1" x14ac:dyDescent="0.25">
      <c r="E1013" s="3"/>
      <c r="F1013" s="3"/>
      <c r="G1013" s="3"/>
      <c r="H1013" s="3" t="s">
        <v>52</v>
      </c>
      <c r="I1013" s="3" t="s">
        <v>253</v>
      </c>
      <c r="J1013" s="3" t="s">
        <v>108</v>
      </c>
      <c r="L1013" s="18" t="s">
        <v>2611</v>
      </c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</row>
    <row r="1014" spans="5:41" ht="15.75" customHeight="1" x14ac:dyDescent="0.25">
      <c r="E1014" s="3"/>
      <c r="F1014" s="3"/>
      <c r="G1014" s="3"/>
      <c r="H1014" s="3" t="s">
        <v>49</v>
      </c>
      <c r="I1014" s="3" t="s">
        <v>252</v>
      </c>
      <c r="J1014" s="3" t="s">
        <v>111</v>
      </c>
      <c r="L1014" s="18" t="s">
        <v>2611</v>
      </c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</row>
    <row r="1015" spans="5:41" ht="15.75" hidden="1" customHeight="1" x14ac:dyDescent="0.25">
      <c r="E1015" s="3"/>
      <c r="F1015" s="3"/>
      <c r="G1015" s="3"/>
      <c r="H1015" s="3" t="s">
        <v>716</v>
      </c>
      <c r="I1015" s="3" t="s">
        <v>718</v>
      </c>
      <c r="J1015" s="2" t="s">
        <v>118</v>
      </c>
      <c r="K1015" s="16" t="s">
        <v>761</v>
      </c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</row>
    <row r="1016" spans="5:41" ht="15.75" hidden="1" customHeight="1" x14ac:dyDescent="0.25">
      <c r="E1016" s="3"/>
      <c r="F1016" s="3"/>
      <c r="G1016" s="3"/>
      <c r="H1016" s="3" t="s">
        <v>717</v>
      </c>
      <c r="I1016" s="3" t="s">
        <v>537</v>
      </c>
      <c r="J1016" s="3" t="s">
        <v>719</v>
      </c>
      <c r="K1016" s="16" t="s">
        <v>801</v>
      </c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</row>
    <row r="1017" spans="5:41" ht="15.75" hidden="1" customHeight="1" x14ac:dyDescent="0.25"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</row>
    <row r="1018" spans="5:41" ht="15.75" customHeight="1" x14ac:dyDescent="0.25">
      <c r="E1018" s="3"/>
      <c r="F1018" s="3" t="s">
        <v>720</v>
      </c>
      <c r="G1018" s="3" t="s">
        <v>712</v>
      </c>
      <c r="H1018" s="3" t="s">
        <v>51</v>
      </c>
      <c r="I1018" s="3" t="s">
        <v>252</v>
      </c>
      <c r="J1018" s="3" t="s">
        <v>109</v>
      </c>
      <c r="L1018" s="18" t="s">
        <v>2611</v>
      </c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</row>
    <row r="1019" spans="5:41" ht="15.75" customHeight="1" x14ac:dyDescent="0.25">
      <c r="E1019" s="3"/>
      <c r="F1019" s="3"/>
      <c r="G1019" s="3"/>
      <c r="H1019" s="3" t="s">
        <v>152</v>
      </c>
      <c r="I1019" s="3" t="s">
        <v>249</v>
      </c>
      <c r="J1019" s="3" t="s">
        <v>108</v>
      </c>
      <c r="L1019" s="18" t="s">
        <v>2611</v>
      </c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</row>
    <row r="1020" spans="5:41" ht="15.75" hidden="1" customHeight="1" x14ac:dyDescent="0.25"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</row>
    <row r="1021" spans="5:41" ht="15.75" hidden="1" customHeight="1" x14ac:dyDescent="0.25">
      <c r="E1021" s="3"/>
      <c r="F1021" s="3" t="s">
        <v>650</v>
      </c>
      <c r="G1021" s="3" t="s">
        <v>71</v>
      </c>
      <c r="H1021" s="3" t="s">
        <v>93</v>
      </c>
      <c r="I1021" s="3" t="s">
        <v>260</v>
      </c>
      <c r="J1021" s="3" t="s">
        <v>233</v>
      </c>
      <c r="K1021" s="16" t="s">
        <v>760</v>
      </c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</row>
    <row r="1022" spans="5:41" ht="15.75" hidden="1" customHeight="1" x14ac:dyDescent="0.25">
      <c r="E1022" s="3"/>
      <c r="F1022" s="3"/>
      <c r="G1022" s="3"/>
      <c r="H1022" s="3" t="s">
        <v>49</v>
      </c>
      <c r="I1022" s="3" t="s">
        <v>252</v>
      </c>
      <c r="J1022" s="3" t="s">
        <v>111</v>
      </c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</row>
    <row r="1023" spans="5:41" ht="15.75" hidden="1" customHeight="1" x14ac:dyDescent="0.25">
      <c r="E1023" s="3"/>
      <c r="F1023" s="3"/>
      <c r="G1023" s="3"/>
      <c r="H1023" s="3" t="s">
        <v>135</v>
      </c>
      <c r="I1023" s="3" t="s">
        <v>281</v>
      </c>
      <c r="J1023" s="3" t="s">
        <v>177</v>
      </c>
      <c r="K1023" s="16" t="s">
        <v>763</v>
      </c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</row>
    <row r="1024" spans="5:41" ht="15.75" hidden="1" customHeight="1" x14ac:dyDescent="0.25">
      <c r="E1024" s="3"/>
      <c r="F1024" s="3"/>
      <c r="G1024" s="3"/>
      <c r="H1024" s="3" t="s">
        <v>135</v>
      </c>
      <c r="I1024" s="3" t="s">
        <v>723</v>
      </c>
      <c r="J1024" s="3" t="s">
        <v>177</v>
      </c>
      <c r="K1024" s="16" t="s">
        <v>763</v>
      </c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</row>
    <row r="1025" spans="5:41" ht="15.75" hidden="1" customHeight="1" x14ac:dyDescent="0.25">
      <c r="E1025" s="3"/>
      <c r="F1025" s="3"/>
      <c r="G1025" s="3"/>
      <c r="H1025" s="3" t="s">
        <v>135</v>
      </c>
      <c r="I1025" s="3" t="s">
        <v>724</v>
      </c>
      <c r="J1025" s="3" t="s">
        <v>177</v>
      </c>
      <c r="K1025" s="16" t="s">
        <v>763</v>
      </c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</row>
    <row r="1026" spans="5:41" ht="15.75" hidden="1" customHeight="1" x14ac:dyDescent="0.25">
      <c r="E1026" s="3"/>
      <c r="F1026" s="3"/>
      <c r="G1026" s="3"/>
      <c r="H1026" s="3" t="s">
        <v>135</v>
      </c>
      <c r="I1026" s="3" t="s">
        <v>725</v>
      </c>
      <c r="J1026" s="3" t="s">
        <v>177</v>
      </c>
      <c r="K1026" s="16" t="s">
        <v>763</v>
      </c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</row>
    <row r="1027" spans="5:41" ht="15.75" hidden="1" customHeight="1" x14ac:dyDescent="0.25">
      <c r="E1027" s="3"/>
      <c r="F1027" s="3"/>
      <c r="G1027" s="3"/>
      <c r="H1027" s="3" t="s">
        <v>49</v>
      </c>
      <c r="I1027" s="3" t="s">
        <v>252</v>
      </c>
      <c r="J1027" s="3" t="s">
        <v>111</v>
      </c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</row>
    <row r="1028" spans="5:41" ht="15.75" hidden="1" customHeight="1" x14ac:dyDescent="0.25">
      <c r="E1028" s="3"/>
      <c r="F1028" s="3"/>
      <c r="G1028" s="3"/>
      <c r="H1028" s="3" t="s">
        <v>54</v>
      </c>
      <c r="I1028" s="3" t="s">
        <v>249</v>
      </c>
      <c r="J1028" s="3" t="s">
        <v>114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</row>
    <row r="1029" spans="5:41" ht="15.75" customHeight="1" x14ac:dyDescent="0.25">
      <c r="E1029" s="3"/>
      <c r="F1029" s="3"/>
      <c r="G1029" s="3"/>
      <c r="H1029" s="3" t="s">
        <v>721</v>
      </c>
      <c r="I1029" s="3" t="s">
        <v>722</v>
      </c>
      <c r="J1029" s="3" t="s">
        <v>804</v>
      </c>
      <c r="K1029" s="16" t="s">
        <v>765</v>
      </c>
      <c r="L1029" s="18" t="str">
        <f>FCUA</f>
        <v xml:space="preserve">FCU Template </v>
      </c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</row>
    <row r="1030" spans="5:41" ht="15.75" hidden="1" customHeight="1" x14ac:dyDescent="0.25"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</row>
    <row r="1031" spans="5:41" ht="15.75" customHeight="1" x14ac:dyDescent="0.25">
      <c r="E1031" s="3"/>
      <c r="F1031" s="3" t="s">
        <v>2840</v>
      </c>
      <c r="G1031" s="3" t="s">
        <v>2036</v>
      </c>
      <c r="H1031" s="3" t="s">
        <v>2841</v>
      </c>
      <c r="I1031" s="3" t="s">
        <v>261</v>
      </c>
      <c r="J1031" s="3" t="s">
        <v>2842</v>
      </c>
      <c r="L1031" s="18" t="str">
        <f>ACU</f>
        <v xml:space="preserve">DX AC Unit Install </v>
      </c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</row>
    <row r="1032" spans="5:41" ht="15.75" hidden="1" customHeight="1" x14ac:dyDescent="0.25"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</row>
    <row r="1033" spans="5:41" ht="15.75" hidden="1" customHeight="1" x14ac:dyDescent="0.25">
      <c r="E1033" s="3"/>
      <c r="F1033" s="3" t="s">
        <v>99</v>
      </c>
      <c r="G1033" s="3"/>
      <c r="H1033" s="3"/>
      <c r="I1033" s="3"/>
      <c r="J1033" s="3" t="s">
        <v>41</v>
      </c>
      <c r="K1033" s="16" t="s">
        <v>755</v>
      </c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</row>
    <row r="1034" spans="5:41" ht="15.75" hidden="1" customHeight="1" x14ac:dyDescent="0.25">
      <c r="E1034" s="3"/>
      <c r="F1034" s="3"/>
      <c r="G1034" s="3"/>
      <c r="H1034" s="3"/>
      <c r="I1034" s="3"/>
      <c r="J1034" s="3" t="s">
        <v>156</v>
      </c>
      <c r="K1034" s="16" t="s">
        <v>756</v>
      </c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</row>
    <row r="1035" spans="5:41" ht="15.75" hidden="1" customHeight="1" x14ac:dyDescent="0.25">
      <c r="E1035" s="3"/>
      <c r="F1035" s="3"/>
      <c r="G1035" s="3"/>
      <c r="H1035" s="3"/>
      <c r="I1035" s="3"/>
      <c r="J1035" s="3" t="s">
        <v>872</v>
      </c>
      <c r="K1035" s="16" t="s">
        <v>2496</v>
      </c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</row>
    <row r="1036" spans="5:41" ht="15.75" hidden="1" customHeight="1" x14ac:dyDescent="0.25">
      <c r="E1036" s="3"/>
      <c r="F1036" s="3"/>
      <c r="G1036" s="3"/>
      <c r="H1036" s="3"/>
      <c r="I1036" s="3"/>
      <c r="J1036" s="3" t="s">
        <v>878</v>
      </c>
      <c r="K1036" s="16" t="s">
        <v>2496</v>
      </c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</row>
    <row r="1037" spans="5:41" ht="15.75" hidden="1" customHeight="1" x14ac:dyDescent="0.25">
      <c r="E1037" s="3"/>
      <c r="F1037" s="3"/>
      <c r="G1037" s="3"/>
      <c r="H1037" s="3"/>
      <c r="I1037" s="3"/>
      <c r="J1037" s="3" t="s">
        <v>874</v>
      </c>
      <c r="K1037" s="16" t="s">
        <v>2494</v>
      </c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</row>
    <row r="1038" spans="5:41" ht="15.75" hidden="1" customHeight="1" x14ac:dyDescent="0.25">
      <c r="E1038" s="3"/>
      <c r="F1038" s="3"/>
      <c r="G1038" s="3"/>
      <c r="H1038" s="3"/>
      <c r="I1038" s="3"/>
      <c r="J1038" s="3" t="s">
        <v>301</v>
      </c>
      <c r="K1038" s="16" t="s">
        <v>759</v>
      </c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</row>
    <row r="1039" spans="5:41" ht="15.75" customHeight="1" x14ac:dyDescent="0.25">
      <c r="E1039" s="3"/>
      <c r="F1039" s="3"/>
      <c r="G1039" s="3"/>
      <c r="H1039" s="3"/>
      <c r="I1039" s="3" t="s">
        <v>305</v>
      </c>
      <c r="J1039" s="3" t="s">
        <v>521</v>
      </c>
      <c r="K1039" s="16" t="s">
        <v>757</v>
      </c>
      <c r="L1039" s="18" t="s">
        <v>2845</v>
      </c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</row>
    <row r="1040" spans="5:41" ht="15.75" customHeight="1" x14ac:dyDescent="0.25">
      <c r="E1040" s="3"/>
      <c r="F1040" s="3"/>
      <c r="G1040" s="3"/>
      <c r="H1040" s="3"/>
      <c r="I1040" s="3" t="s">
        <v>729</v>
      </c>
      <c r="J1040" s="3" t="s">
        <v>726</v>
      </c>
      <c r="K1040" s="16" t="s">
        <v>757</v>
      </c>
      <c r="L1040" s="18" t="s">
        <v>2845</v>
      </c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</row>
    <row r="1041" spans="4:41" ht="15.75" hidden="1" customHeight="1" x14ac:dyDescent="0.25"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</row>
    <row r="1042" spans="4:41" ht="15.75" hidden="1" customHeight="1" x14ac:dyDescent="0.25">
      <c r="D1042" s="3" t="s">
        <v>13</v>
      </c>
      <c r="E1042" s="3" t="s">
        <v>775</v>
      </c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</row>
    <row r="1043" spans="4:41" ht="15.75" customHeight="1" x14ac:dyDescent="0.25">
      <c r="E1043" s="3" t="s">
        <v>776</v>
      </c>
      <c r="F1043" s="3" t="s">
        <v>730</v>
      </c>
      <c r="G1043" s="3" t="s">
        <v>731</v>
      </c>
      <c r="H1043" s="3" t="s">
        <v>52</v>
      </c>
      <c r="I1043" s="3" t="s">
        <v>253</v>
      </c>
      <c r="J1043" s="3" t="s">
        <v>108</v>
      </c>
      <c r="L1043" s="18" t="s">
        <v>2611</v>
      </c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</row>
    <row r="1044" spans="4:41" ht="15.75" customHeight="1" x14ac:dyDescent="0.25">
      <c r="E1044" s="3" t="s">
        <v>677</v>
      </c>
      <c r="F1044" s="3"/>
      <c r="G1044" s="3"/>
      <c r="H1044" s="3" t="s">
        <v>58</v>
      </c>
      <c r="I1044" s="3" t="s">
        <v>253</v>
      </c>
      <c r="J1044" s="3" t="s">
        <v>108</v>
      </c>
      <c r="L1044" s="18" t="s">
        <v>2611</v>
      </c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</row>
    <row r="1045" spans="4:41" ht="15.75" hidden="1" customHeight="1" x14ac:dyDescent="0.25"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</row>
    <row r="1046" spans="4:41" ht="15.75" customHeight="1" x14ac:dyDescent="0.25">
      <c r="E1046" s="3"/>
      <c r="F1046" s="3" t="s">
        <v>733</v>
      </c>
      <c r="G1046" s="3" t="s">
        <v>72</v>
      </c>
      <c r="H1046" s="3" t="s">
        <v>57</v>
      </c>
      <c r="I1046" s="3" t="s">
        <v>254</v>
      </c>
      <c r="J1046" s="3" t="s">
        <v>153</v>
      </c>
      <c r="L1046" s="18" t="s">
        <v>2611</v>
      </c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</row>
    <row r="1047" spans="4:41" ht="15.75" hidden="1" customHeight="1" x14ac:dyDescent="0.25">
      <c r="E1047" s="3"/>
      <c r="F1047" s="3"/>
      <c r="G1047" s="3"/>
      <c r="H1047" s="3" t="s">
        <v>93</v>
      </c>
      <c r="I1047" s="3" t="s">
        <v>709</v>
      </c>
      <c r="J1047" s="3" t="s">
        <v>177</v>
      </c>
      <c r="K1047" s="16" t="s">
        <v>763</v>
      </c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</row>
    <row r="1048" spans="4:41" ht="15.75" hidden="1" customHeight="1" x14ac:dyDescent="0.25">
      <c r="E1048" s="3"/>
      <c r="F1048" s="3"/>
      <c r="G1048" s="3"/>
      <c r="H1048" s="3" t="s">
        <v>135</v>
      </c>
      <c r="I1048" s="3" t="s">
        <v>725</v>
      </c>
      <c r="J1048" s="3" t="s">
        <v>177</v>
      </c>
      <c r="K1048" s="16" t="s">
        <v>763</v>
      </c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</row>
    <row r="1049" spans="4:41" ht="15.75" hidden="1" customHeight="1" x14ac:dyDescent="0.25"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</row>
    <row r="1050" spans="4:41" ht="15.75" customHeight="1" x14ac:dyDescent="0.25">
      <c r="E1050" s="3"/>
      <c r="F1050" s="3" t="s">
        <v>734</v>
      </c>
      <c r="G1050" s="3" t="s">
        <v>74</v>
      </c>
      <c r="H1050" s="3" t="s">
        <v>57</v>
      </c>
      <c r="I1050" s="3" t="s">
        <v>254</v>
      </c>
      <c r="J1050" s="3" t="s">
        <v>153</v>
      </c>
      <c r="L1050" s="18" t="s">
        <v>2611</v>
      </c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</row>
    <row r="1051" spans="4:41" ht="15.75" hidden="1" customHeight="1" x14ac:dyDescent="0.25"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</row>
    <row r="1052" spans="4:41" ht="15.75" hidden="1" customHeight="1" x14ac:dyDescent="0.25">
      <c r="E1052" s="3"/>
      <c r="F1052" s="3" t="s">
        <v>735</v>
      </c>
      <c r="G1052" s="3" t="s">
        <v>736</v>
      </c>
      <c r="H1052" s="3" t="s">
        <v>135</v>
      </c>
      <c r="I1052" s="3" t="s">
        <v>286</v>
      </c>
      <c r="J1052" s="3" t="s">
        <v>135</v>
      </c>
      <c r="K1052" s="16" t="s">
        <v>763</v>
      </c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</row>
    <row r="1053" spans="4:41" ht="15.75" hidden="1" customHeight="1" x14ac:dyDescent="0.25">
      <c r="E1053" s="3"/>
      <c r="F1053" s="3"/>
      <c r="G1053" s="3"/>
      <c r="H1053" s="3" t="s">
        <v>135</v>
      </c>
      <c r="I1053" s="3" t="s">
        <v>737</v>
      </c>
      <c r="J1053" s="3" t="s">
        <v>135</v>
      </c>
      <c r="K1053" s="16" t="s">
        <v>763</v>
      </c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</row>
    <row r="1054" spans="4:41" ht="15.75" hidden="1" customHeight="1" x14ac:dyDescent="0.25">
      <c r="E1054" s="3"/>
      <c r="F1054" s="3"/>
      <c r="G1054" s="3"/>
      <c r="H1054" s="3" t="s">
        <v>135</v>
      </c>
      <c r="I1054" s="3" t="s">
        <v>738</v>
      </c>
      <c r="J1054" s="3" t="s">
        <v>135</v>
      </c>
      <c r="K1054" s="16" t="s">
        <v>763</v>
      </c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</row>
    <row r="1055" spans="4:41" ht="15.75" hidden="1" customHeight="1" x14ac:dyDescent="0.25">
      <c r="E1055" s="3"/>
      <c r="F1055" s="3"/>
      <c r="G1055" s="3"/>
      <c r="H1055" s="3" t="s">
        <v>135</v>
      </c>
      <c r="I1055" s="3" t="s">
        <v>493</v>
      </c>
      <c r="J1055" s="3" t="s">
        <v>135</v>
      </c>
      <c r="K1055" s="16" t="s">
        <v>763</v>
      </c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</row>
    <row r="1056" spans="4:41" ht="15.75" hidden="1" customHeight="1" x14ac:dyDescent="0.25">
      <c r="E1056" s="3"/>
      <c r="F1056" s="3"/>
      <c r="G1056" s="3"/>
      <c r="H1056" s="3" t="s">
        <v>135</v>
      </c>
      <c r="I1056" s="3" t="s">
        <v>279</v>
      </c>
      <c r="J1056" s="3" t="s">
        <v>135</v>
      </c>
      <c r="K1056" s="16" t="s">
        <v>763</v>
      </c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</row>
    <row r="1057" spans="5:41" ht="15.75" hidden="1" customHeight="1" x14ac:dyDescent="0.25">
      <c r="E1057" s="3"/>
      <c r="F1057" s="3"/>
      <c r="G1057" s="3"/>
      <c r="H1057" s="3" t="s">
        <v>135</v>
      </c>
      <c r="I1057" s="3" t="s">
        <v>739</v>
      </c>
      <c r="J1057" s="3" t="s">
        <v>135</v>
      </c>
      <c r="K1057" s="16" t="s">
        <v>763</v>
      </c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</row>
    <row r="1058" spans="5:41" ht="15.75" hidden="1" customHeight="1" x14ac:dyDescent="0.25">
      <c r="E1058" s="3"/>
      <c r="F1058" s="3"/>
      <c r="G1058" s="3"/>
      <c r="H1058" s="3" t="s">
        <v>135</v>
      </c>
      <c r="I1058" s="3" t="s">
        <v>740</v>
      </c>
      <c r="J1058" s="3" t="s">
        <v>135</v>
      </c>
      <c r="K1058" s="16" t="s">
        <v>763</v>
      </c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</row>
    <row r="1059" spans="5:41" ht="15.75" hidden="1" customHeight="1" x14ac:dyDescent="0.25">
      <c r="E1059" s="3"/>
      <c r="F1059" s="3"/>
      <c r="G1059" s="3"/>
      <c r="H1059" s="3" t="s">
        <v>135</v>
      </c>
      <c r="I1059" s="3" t="s">
        <v>741</v>
      </c>
      <c r="J1059" s="3" t="s">
        <v>135</v>
      </c>
      <c r="K1059" s="16" t="s">
        <v>763</v>
      </c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</row>
    <row r="1060" spans="5:41" ht="15.75" hidden="1" customHeight="1" x14ac:dyDescent="0.25">
      <c r="E1060" s="3"/>
      <c r="F1060" s="3"/>
      <c r="G1060" s="3"/>
      <c r="H1060" s="3" t="s">
        <v>93</v>
      </c>
      <c r="I1060" s="3" t="s">
        <v>742</v>
      </c>
      <c r="J1060" s="3" t="s">
        <v>93</v>
      </c>
      <c r="K1060" s="16" t="s">
        <v>760</v>
      </c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</row>
    <row r="1061" spans="5:41" ht="15.75" hidden="1" customHeight="1" x14ac:dyDescent="0.25">
      <c r="E1061" s="3"/>
      <c r="F1061" s="3"/>
      <c r="G1061" s="3"/>
      <c r="H1061" s="3" t="s">
        <v>93</v>
      </c>
      <c r="I1061" s="3" t="s">
        <v>743</v>
      </c>
      <c r="J1061" s="3" t="s">
        <v>93</v>
      </c>
      <c r="K1061" s="16" t="s">
        <v>760</v>
      </c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</row>
    <row r="1062" spans="5:41" ht="15.75" hidden="1" customHeight="1" x14ac:dyDescent="0.25"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</row>
    <row r="1063" spans="5:41" ht="15.75" customHeight="1" x14ac:dyDescent="0.25">
      <c r="E1063" s="3"/>
      <c r="F1063" s="3" t="s">
        <v>744</v>
      </c>
      <c r="G1063" s="3" t="s">
        <v>202</v>
      </c>
      <c r="H1063" s="3" t="s">
        <v>49</v>
      </c>
      <c r="I1063" s="3" t="s">
        <v>252</v>
      </c>
      <c r="J1063" s="3" t="s">
        <v>111</v>
      </c>
      <c r="L1063" s="18" t="s">
        <v>2611</v>
      </c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</row>
    <row r="1064" spans="5:41" ht="15.75" customHeight="1" x14ac:dyDescent="0.25">
      <c r="E1064" s="3"/>
      <c r="F1064" s="3"/>
      <c r="G1064" s="3"/>
      <c r="H1064" s="3" t="s">
        <v>145</v>
      </c>
      <c r="I1064" s="3" t="s">
        <v>254</v>
      </c>
      <c r="J1064" s="3" t="s">
        <v>153</v>
      </c>
      <c r="L1064" s="18" t="s">
        <v>2611</v>
      </c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</row>
    <row r="1065" spans="5:41" ht="15.75" customHeight="1" x14ac:dyDescent="0.25">
      <c r="E1065" s="3"/>
      <c r="F1065" s="3"/>
      <c r="G1065" s="3"/>
      <c r="H1065" s="3" t="s">
        <v>458</v>
      </c>
      <c r="I1065" s="3" t="s">
        <v>253</v>
      </c>
      <c r="J1065" s="3" t="s">
        <v>110</v>
      </c>
      <c r="L1065" s="18" t="s">
        <v>2611</v>
      </c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</row>
    <row r="1066" spans="5:41" ht="15.75" customHeight="1" x14ac:dyDescent="0.25">
      <c r="E1066" s="3"/>
      <c r="F1066" s="3"/>
      <c r="G1066" s="3"/>
      <c r="H1066" s="3" t="s">
        <v>745</v>
      </c>
      <c r="I1066" s="3" t="s">
        <v>703</v>
      </c>
      <c r="J1066" s="3" t="s">
        <v>868</v>
      </c>
      <c r="K1066" s="16" t="s">
        <v>765</v>
      </c>
      <c r="L1066" s="18" t="str">
        <f>FCUA</f>
        <v xml:space="preserve">FCU Template </v>
      </c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</row>
    <row r="1067" spans="5:41" ht="15.75" hidden="1" customHeight="1" x14ac:dyDescent="0.25"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</row>
    <row r="1068" spans="5:41" ht="15.75" customHeight="1" x14ac:dyDescent="0.25">
      <c r="E1068" s="3"/>
      <c r="F1068" s="3" t="s">
        <v>746</v>
      </c>
      <c r="G1068" s="3" t="s">
        <v>71</v>
      </c>
      <c r="H1068" s="3" t="s">
        <v>747</v>
      </c>
      <c r="I1068" s="3" t="s">
        <v>82</v>
      </c>
      <c r="J1068" s="3" t="s">
        <v>172</v>
      </c>
      <c r="K1068" s="16" t="s">
        <v>765</v>
      </c>
      <c r="L1068" s="18" t="str">
        <f>FCUA</f>
        <v xml:space="preserve">FCU Template </v>
      </c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</row>
    <row r="1069" spans="5:41" ht="15.75" customHeight="1" x14ac:dyDescent="0.25">
      <c r="E1069" s="3"/>
      <c r="F1069" s="3"/>
      <c r="G1069" s="3"/>
      <c r="H1069" s="3" t="s">
        <v>748</v>
      </c>
      <c r="I1069" s="3" t="s">
        <v>767</v>
      </c>
      <c r="J1069" s="3" t="s">
        <v>869</v>
      </c>
      <c r="K1069" s="16" t="s">
        <v>765</v>
      </c>
      <c r="L1069" s="18" t="str">
        <f>FCUA</f>
        <v xml:space="preserve">FCU Template </v>
      </c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</row>
    <row r="1070" spans="5:41" ht="15.75" customHeight="1" x14ac:dyDescent="0.25">
      <c r="E1070" s="3"/>
      <c r="F1070" s="3"/>
      <c r="G1070" s="3"/>
      <c r="H1070" s="3" t="s">
        <v>121</v>
      </c>
      <c r="I1070" s="3" t="s">
        <v>250</v>
      </c>
      <c r="J1070" s="3" t="s">
        <v>111</v>
      </c>
      <c r="L1070" s="18" t="s">
        <v>2611</v>
      </c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</row>
    <row r="1071" spans="5:41" ht="15.75" customHeight="1" x14ac:dyDescent="0.25">
      <c r="E1071" s="3"/>
      <c r="F1071" s="3"/>
      <c r="G1071" s="3"/>
      <c r="H1071" s="3" t="s">
        <v>51</v>
      </c>
      <c r="I1071" s="3" t="s">
        <v>252</v>
      </c>
      <c r="J1071" s="3" t="s">
        <v>109</v>
      </c>
      <c r="L1071" s="18" t="s">
        <v>2611</v>
      </c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</row>
    <row r="1072" spans="5:41" ht="15.75" customHeight="1" x14ac:dyDescent="0.25">
      <c r="E1072" s="3"/>
      <c r="F1072" s="3"/>
      <c r="G1072" s="3"/>
      <c r="H1072" s="3" t="s">
        <v>749</v>
      </c>
      <c r="I1072" s="3" t="s">
        <v>768</v>
      </c>
      <c r="J1072" s="3" t="s">
        <v>110</v>
      </c>
      <c r="L1072" s="18" t="s">
        <v>2611</v>
      </c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</row>
    <row r="1073" spans="5:41" ht="15.75" customHeight="1" x14ac:dyDescent="0.25">
      <c r="E1073" s="3"/>
      <c r="F1073" s="3"/>
      <c r="G1073" s="3"/>
      <c r="H1073" s="3" t="s">
        <v>749</v>
      </c>
      <c r="I1073" s="3" t="s">
        <v>769</v>
      </c>
      <c r="J1073" s="3" t="s">
        <v>110</v>
      </c>
      <c r="L1073" s="18" t="s">
        <v>2611</v>
      </c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</row>
    <row r="1074" spans="5:41" ht="15.75" customHeight="1" x14ac:dyDescent="0.25">
      <c r="E1074" s="3"/>
      <c r="F1074" s="3"/>
      <c r="G1074" s="3"/>
      <c r="H1074" s="3" t="s">
        <v>750</v>
      </c>
      <c r="I1074" s="3" t="s">
        <v>770</v>
      </c>
      <c r="J1074" s="3" t="s">
        <v>771</v>
      </c>
      <c r="L1074" s="18" t="s">
        <v>2611</v>
      </c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</row>
    <row r="1075" spans="5:41" ht="15.75" customHeight="1" x14ac:dyDescent="0.25">
      <c r="E1075" s="3"/>
      <c r="F1075" s="3"/>
      <c r="G1075" s="3"/>
      <c r="H1075" s="3" t="s">
        <v>750</v>
      </c>
      <c r="I1075" s="3" t="s">
        <v>770</v>
      </c>
      <c r="J1075" s="3" t="s">
        <v>771</v>
      </c>
      <c r="L1075" s="18" t="s">
        <v>2611</v>
      </c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</row>
    <row r="1076" spans="5:41" ht="15.75" customHeight="1" x14ac:dyDescent="0.25">
      <c r="E1076" s="3"/>
      <c r="F1076" s="3"/>
      <c r="G1076" s="3"/>
      <c r="H1076" s="3" t="s">
        <v>750</v>
      </c>
      <c r="I1076" s="3" t="s">
        <v>770</v>
      </c>
      <c r="J1076" s="3" t="s">
        <v>771</v>
      </c>
      <c r="L1076" s="18" t="s">
        <v>2611</v>
      </c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</row>
    <row r="1077" spans="5:41" ht="15.75" customHeight="1" x14ac:dyDescent="0.25">
      <c r="E1077" s="3"/>
      <c r="F1077" s="3"/>
      <c r="G1077" s="3"/>
      <c r="H1077" s="3" t="s">
        <v>51</v>
      </c>
      <c r="I1077" s="3" t="s">
        <v>252</v>
      </c>
      <c r="J1077" s="3" t="s">
        <v>109</v>
      </c>
      <c r="L1077" s="18" t="s">
        <v>2611</v>
      </c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</row>
    <row r="1078" spans="5:41" ht="15.75" customHeight="1" x14ac:dyDescent="0.25">
      <c r="E1078" s="3"/>
      <c r="F1078" s="3"/>
      <c r="G1078" s="3"/>
      <c r="H1078" s="3" t="s">
        <v>51</v>
      </c>
      <c r="I1078" s="3" t="s">
        <v>252</v>
      </c>
      <c r="J1078" s="3" t="s">
        <v>109</v>
      </c>
      <c r="L1078" s="18" t="s">
        <v>2611</v>
      </c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</row>
    <row r="1079" spans="5:41" ht="15.75" customHeight="1" x14ac:dyDescent="0.25">
      <c r="E1079" s="3"/>
      <c r="F1079" s="3"/>
      <c r="G1079" s="3"/>
      <c r="H1079" s="3" t="s">
        <v>121</v>
      </c>
      <c r="I1079" s="3" t="s">
        <v>250</v>
      </c>
      <c r="J1079" s="3" t="s">
        <v>111</v>
      </c>
      <c r="L1079" s="18" t="s">
        <v>2611</v>
      </c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</row>
    <row r="1080" spans="5:41" ht="15.75" customHeight="1" x14ac:dyDescent="0.25">
      <c r="E1080" s="3"/>
      <c r="F1080" s="3"/>
      <c r="G1080" s="3"/>
      <c r="H1080" s="3" t="s">
        <v>105</v>
      </c>
      <c r="I1080" s="3" t="s">
        <v>249</v>
      </c>
      <c r="J1080" s="3" t="s">
        <v>110</v>
      </c>
      <c r="L1080" s="18" t="s">
        <v>2611</v>
      </c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</row>
    <row r="1081" spans="5:41" ht="15.75" hidden="1" customHeight="1" x14ac:dyDescent="0.25"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</row>
    <row r="1082" spans="5:41" ht="15.75" hidden="1" customHeight="1" x14ac:dyDescent="0.25">
      <c r="E1082" s="3"/>
      <c r="F1082" s="3" t="s">
        <v>99</v>
      </c>
      <c r="G1082" s="3"/>
      <c r="H1082" s="3"/>
      <c r="I1082" s="3"/>
      <c r="J1082" s="3" t="s">
        <v>41</v>
      </c>
      <c r="K1082" s="16" t="s">
        <v>755</v>
      </c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</row>
    <row r="1083" spans="5:41" ht="15.75" hidden="1" customHeight="1" x14ac:dyDescent="0.25">
      <c r="E1083" s="3"/>
      <c r="F1083" s="3"/>
      <c r="G1083" s="3"/>
      <c r="H1083" s="3"/>
      <c r="I1083" s="3"/>
      <c r="J1083" s="3" t="s">
        <v>87</v>
      </c>
      <c r="K1083" s="16" t="s">
        <v>756</v>
      </c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</row>
    <row r="1084" spans="5:41" ht="15.75" hidden="1" customHeight="1" x14ac:dyDescent="0.25">
      <c r="E1084" s="3"/>
      <c r="F1084" s="3"/>
      <c r="G1084" s="3"/>
      <c r="H1084" s="3"/>
      <c r="I1084" s="3"/>
      <c r="J1084" s="3" t="s">
        <v>879</v>
      </c>
      <c r="K1084" s="16" t="s">
        <v>2496</v>
      </c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</row>
    <row r="1085" spans="5:41" ht="15.75" hidden="1" customHeight="1" x14ac:dyDescent="0.25">
      <c r="E1085" s="3"/>
      <c r="F1085" s="3"/>
      <c r="G1085" s="3"/>
      <c r="H1085" s="3"/>
      <c r="I1085" s="3"/>
      <c r="J1085" s="3" t="s">
        <v>872</v>
      </c>
      <c r="K1085" s="16" t="s">
        <v>2496</v>
      </c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</row>
    <row r="1086" spans="5:41" ht="15.75" hidden="1" customHeight="1" x14ac:dyDescent="0.25">
      <c r="E1086" s="3"/>
      <c r="F1086" s="3"/>
      <c r="G1086" s="3"/>
      <c r="H1086" s="3"/>
      <c r="I1086" s="3"/>
      <c r="J1086" s="3" t="s">
        <v>874</v>
      </c>
      <c r="K1086" s="16" t="s">
        <v>2494</v>
      </c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</row>
    <row r="1087" spans="5:41" ht="15.75" hidden="1" customHeight="1" x14ac:dyDescent="0.25">
      <c r="E1087" s="3"/>
      <c r="F1087" s="3"/>
      <c r="G1087" s="3"/>
      <c r="H1087" s="3"/>
      <c r="I1087" s="3"/>
      <c r="J1087" s="3" t="s">
        <v>301</v>
      </c>
      <c r="K1087" s="16" t="s">
        <v>870</v>
      </c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</row>
    <row r="1088" spans="5:41" ht="15.75" customHeight="1" x14ac:dyDescent="0.25">
      <c r="E1088" s="3"/>
      <c r="F1088" s="3"/>
      <c r="G1088" s="3"/>
      <c r="H1088" s="3" t="s">
        <v>195</v>
      </c>
      <c r="I1088" s="3"/>
      <c r="J1088" s="3" t="s">
        <v>452</v>
      </c>
      <c r="K1088" s="16" t="s">
        <v>757</v>
      </c>
      <c r="L1088" s="18" t="s">
        <v>2845</v>
      </c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</row>
    <row r="1089" spans="4:41" ht="15.75" customHeight="1" x14ac:dyDescent="0.25">
      <c r="E1089" s="3"/>
      <c r="F1089" s="3"/>
      <c r="G1089" s="3"/>
      <c r="H1089" s="3" t="s">
        <v>199</v>
      </c>
      <c r="I1089" s="3"/>
      <c r="J1089" s="3" t="s">
        <v>772</v>
      </c>
      <c r="K1089" s="16" t="s">
        <v>757</v>
      </c>
      <c r="L1089" s="18" t="s">
        <v>2845</v>
      </c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</row>
    <row r="1090" spans="4:41" ht="15.75" customHeight="1" x14ac:dyDescent="0.25">
      <c r="E1090" s="3"/>
      <c r="F1090" s="3"/>
      <c r="G1090" s="3"/>
      <c r="H1090" s="3" t="s">
        <v>196</v>
      </c>
      <c r="I1090" s="3"/>
      <c r="J1090" s="3" t="s">
        <v>378</v>
      </c>
      <c r="K1090" s="16" t="s">
        <v>757</v>
      </c>
      <c r="L1090" s="18" t="s">
        <v>2845</v>
      </c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</row>
    <row r="1091" spans="4:41" ht="15.75" customHeight="1" x14ac:dyDescent="0.25">
      <c r="E1091" s="3"/>
      <c r="F1091" s="3"/>
      <c r="G1091" s="3"/>
      <c r="H1091" s="3" t="s">
        <v>306</v>
      </c>
      <c r="I1091" s="3"/>
      <c r="J1091" s="3" t="s">
        <v>308</v>
      </c>
      <c r="K1091" s="16" t="s">
        <v>757</v>
      </c>
      <c r="L1091" s="18" t="s">
        <v>2845</v>
      </c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</row>
    <row r="1092" spans="4:41" ht="15.75" customHeight="1" x14ac:dyDescent="0.25">
      <c r="E1092" s="3"/>
      <c r="F1092" s="3"/>
      <c r="G1092" s="3"/>
      <c r="H1092" s="3" t="s">
        <v>729</v>
      </c>
      <c r="I1092" s="3"/>
      <c r="J1092" s="3" t="s">
        <v>773</v>
      </c>
      <c r="K1092" s="16" t="str">
        <f>CA</f>
        <v>HTM02 -01 B1 carcus test</v>
      </c>
      <c r="L1092" s="18" t="s">
        <v>2845</v>
      </c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</row>
    <row r="1093" spans="4:41" ht="15.75" hidden="1" customHeight="1" x14ac:dyDescent="0.25"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</row>
    <row r="1094" spans="4:41" ht="15.75" hidden="1" customHeight="1" x14ac:dyDescent="0.25">
      <c r="D1094" s="3" t="s">
        <v>774</v>
      </c>
      <c r="E1094" s="3" t="s">
        <v>847</v>
      </c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</row>
    <row r="1095" spans="4:41" ht="15.75" customHeight="1" x14ac:dyDescent="0.25">
      <c r="E1095" s="3" t="s">
        <v>848</v>
      </c>
      <c r="F1095" s="3" t="s">
        <v>777</v>
      </c>
      <c r="G1095" s="3" t="s">
        <v>778</v>
      </c>
      <c r="H1095" s="3" t="s">
        <v>363</v>
      </c>
      <c r="I1095" s="3" t="s">
        <v>779</v>
      </c>
      <c r="J1095" s="3" t="s">
        <v>111</v>
      </c>
      <c r="L1095" s="18" t="s">
        <v>2611</v>
      </c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</row>
    <row r="1096" spans="4:41" ht="15.75" customHeight="1" x14ac:dyDescent="0.25">
      <c r="E1096" s="3" t="s">
        <v>849</v>
      </c>
      <c r="F1096" s="3"/>
      <c r="G1096" s="3"/>
      <c r="H1096" s="3" t="s">
        <v>363</v>
      </c>
      <c r="I1096" s="3" t="s">
        <v>780</v>
      </c>
      <c r="J1096" s="3" t="s">
        <v>111</v>
      </c>
      <c r="L1096" s="18" t="s">
        <v>2611</v>
      </c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</row>
    <row r="1097" spans="4:41" ht="15.75" customHeight="1" x14ac:dyDescent="0.25">
      <c r="E1097" s="3" t="s">
        <v>677</v>
      </c>
      <c r="F1097" s="3"/>
      <c r="G1097" s="3"/>
      <c r="H1097" s="3" t="s">
        <v>52</v>
      </c>
      <c r="I1097" s="3" t="s">
        <v>253</v>
      </c>
      <c r="J1097" s="3" t="s">
        <v>108</v>
      </c>
      <c r="L1097" s="18" t="s">
        <v>2611</v>
      </c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</row>
    <row r="1098" spans="4:41" ht="15.75" hidden="1" customHeight="1" x14ac:dyDescent="0.25">
      <c r="E1098" s="3"/>
      <c r="F1098" s="3"/>
      <c r="G1098" s="3"/>
      <c r="H1098" s="3"/>
      <c r="I1098" s="3"/>
      <c r="J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</row>
    <row r="1099" spans="4:41" ht="15.75" customHeight="1" x14ac:dyDescent="0.25">
      <c r="E1099" s="3"/>
      <c r="F1099" s="3" t="s">
        <v>781</v>
      </c>
      <c r="G1099" s="3" t="s">
        <v>782</v>
      </c>
      <c r="H1099" s="3" t="s">
        <v>62</v>
      </c>
      <c r="I1099" s="3" t="s">
        <v>249</v>
      </c>
      <c r="J1099" s="3" t="s">
        <v>153</v>
      </c>
      <c r="L1099" s="18" t="s">
        <v>2611</v>
      </c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</row>
    <row r="1100" spans="4:41" ht="15.75" customHeight="1" x14ac:dyDescent="0.25">
      <c r="E1100" s="3"/>
      <c r="F1100" s="3"/>
      <c r="G1100" s="3"/>
      <c r="H1100" s="3" t="s">
        <v>52</v>
      </c>
      <c r="I1100" s="3" t="s">
        <v>253</v>
      </c>
      <c r="J1100" s="3" t="s">
        <v>153</v>
      </c>
      <c r="L1100" s="18" t="s">
        <v>2611</v>
      </c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</row>
    <row r="1101" spans="4:41" ht="15.75" customHeight="1" x14ac:dyDescent="0.25">
      <c r="E1101" s="3"/>
      <c r="F1101" s="3"/>
      <c r="G1101" s="3"/>
      <c r="H1101" s="3" t="s">
        <v>51</v>
      </c>
      <c r="I1101" s="3" t="s">
        <v>252</v>
      </c>
      <c r="J1101" s="3" t="s">
        <v>109</v>
      </c>
      <c r="L1101" s="18" t="s">
        <v>2611</v>
      </c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</row>
    <row r="1102" spans="4:41" ht="15.75" customHeight="1" x14ac:dyDescent="0.25">
      <c r="E1102" s="3"/>
      <c r="F1102" s="3"/>
      <c r="G1102" s="3"/>
      <c r="H1102" s="3" t="s">
        <v>56</v>
      </c>
      <c r="I1102" s="3" t="s">
        <v>251</v>
      </c>
      <c r="J1102" s="3" t="s">
        <v>110</v>
      </c>
      <c r="L1102" s="18" t="s">
        <v>2611</v>
      </c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</row>
    <row r="1103" spans="4:41" ht="15.75" customHeight="1" x14ac:dyDescent="0.25">
      <c r="E1103" s="3"/>
      <c r="F1103" s="3"/>
      <c r="G1103" s="3"/>
      <c r="H1103" s="3" t="s">
        <v>52</v>
      </c>
      <c r="I1103" s="3" t="s">
        <v>253</v>
      </c>
      <c r="J1103" s="3" t="s">
        <v>153</v>
      </c>
      <c r="L1103" s="18" t="s">
        <v>2611</v>
      </c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</row>
    <row r="1104" spans="4:41" ht="15.75" hidden="1" customHeight="1" x14ac:dyDescent="0.25">
      <c r="E1104" s="3"/>
      <c r="F1104" s="3"/>
      <c r="G1104" s="3"/>
      <c r="H1104" s="3" t="s">
        <v>783</v>
      </c>
      <c r="I1104" s="3" t="s">
        <v>137</v>
      </c>
      <c r="J1104" s="2" t="s">
        <v>118</v>
      </c>
      <c r="K1104" s="16" t="s">
        <v>761</v>
      </c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</row>
    <row r="1105" spans="5:41" ht="15.75" hidden="1" customHeight="1" x14ac:dyDescent="0.25">
      <c r="E1105" s="3"/>
      <c r="F1105" s="3"/>
      <c r="G1105" s="3"/>
      <c r="H1105" s="3" t="s">
        <v>784</v>
      </c>
      <c r="I1105" s="3" t="s">
        <v>316</v>
      </c>
      <c r="J1105" s="2" t="s">
        <v>118</v>
      </c>
      <c r="K1105" s="16" t="s">
        <v>761</v>
      </c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</row>
    <row r="1106" spans="5:41" ht="15.75" hidden="1" customHeight="1" x14ac:dyDescent="0.25">
      <c r="E1106" s="3"/>
      <c r="F1106" s="3"/>
      <c r="G1106" s="3"/>
      <c r="H1106" s="3" t="s">
        <v>135</v>
      </c>
      <c r="I1106" s="3" t="s">
        <v>785</v>
      </c>
      <c r="J1106" s="3" t="s">
        <v>177</v>
      </c>
      <c r="K1106" s="16" t="s">
        <v>763</v>
      </c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</row>
    <row r="1107" spans="5:41" ht="15.75" hidden="1" customHeight="1" x14ac:dyDescent="0.25">
      <c r="E1107" s="3"/>
      <c r="F1107" s="3"/>
      <c r="G1107" s="3"/>
      <c r="H1107" s="3" t="s">
        <v>789</v>
      </c>
      <c r="I1107" s="3" t="s">
        <v>205</v>
      </c>
      <c r="J1107" s="2" t="s">
        <v>118</v>
      </c>
      <c r="K1107" s="16" t="s">
        <v>761</v>
      </c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</row>
    <row r="1108" spans="5:41" ht="15.75" hidden="1" customHeight="1" x14ac:dyDescent="0.25">
      <c r="E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</row>
    <row r="1109" spans="5:41" ht="15.75" customHeight="1" x14ac:dyDescent="0.25">
      <c r="E1109" s="3"/>
      <c r="F1109" s="3" t="s">
        <v>786</v>
      </c>
      <c r="G1109" s="3" t="s">
        <v>885</v>
      </c>
      <c r="H1109" s="3" t="s">
        <v>121</v>
      </c>
      <c r="I1109" s="3" t="s">
        <v>250</v>
      </c>
      <c r="J1109" s="3" t="s">
        <v>111</v>
      </c>
      <c r="L1109" s="18" t="s">
        <v>2611</v>
      </c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</row>
    <row r="1110" spans="5:41" ht="15.75" customHeight="1" x14ac:dyDescent="0.25">
      <c r="E1110" s="3"/>
      <c r="F1110" s="3"/>
      <c r="G1110" s="3"/>
      <c r="H1110" s="3" t="s">
        <v>52</v>
      </c>
      <c r="I1110" s="3" t="s">
        <v>253</v>
      </c>
      <c r="J1110" s="3" t="s">
        <v>108</v>
      </c>
      <c r="L1110" s="18" t="s">
        <v>2611</v>
      </c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</row>
    <row r="1111" spans="5:41" ht="15.75" hidden="1" customHeight="1" x14ac:dyDescent="0.25">
      <c r="E1111" s="3"/>
      <c r="F1111" s="3"/>
      <c r="G1111" s="3"/>
      <c r="H1111" s="3"/>
      <c r="I1111" s="3"/>
      <c r="J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</row>
    <row r="1112" spans="5:41" ht="15.75" customHeight="1" x14ac:dyDescent="0.25">
      <c r="E1112" s="3"/>
      <c r="F1112" s="3" t="s">
        <v>787</v>
      </c>
      <c r="G1112" s="3" t="s">
        <v>788</v>
      </c>
      <c r="H1112" s="3" t="s">
        <v>49</v>
      </c>
      <c r="I1112" s="3" t="s">
        <v>252</v>
      </c>
      <c r="J1112" s="3" t="s">
        <v>111</v>
      </c>
      <c r="L1112" s="18" t="s">
        <v>2611</v>
      </c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</row>
    <row r="1113" spans="5:41" ht="15.75" customHeight="1" x14ac:dyDescent="0.25">
      <c r="E1113" s="3"/>
      <c r="F1113" s="3"/>
      <c r="G1113" s="3"/>
      <c r="H1113" s="3" t="s">
        <v>52</v>
      </c>
      <c r="I1113" s="3" t="s">
        <v>253</v>
      </c>
      <c r="J1113" s="3" t="s">
        <v>108</v>
      </c>
      <c r="L1113" s="18" t="s">
        <v>2611</v>
      </c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</row>
    <row r="1114" spans="5:41" ht="15.75" hidden="1" customHeight="1" x14ac:dyDescent="0.25">
      <c r="E1114" s="3"/>
      <c r="F1114" s="3"/>
      <c r="G1114" s="3"/>
      <c r="H1114" s="3"/>
      <c r="I1114" s="3"/>
      <c r="J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</row>
    <row r="1115" spans="5:41" ht="15.75" customHeight="1" x14ac:dyDescent="0.25">
      <c r="E1115" s="3"/>
      <c r="F1115" s="3" t="s">
        <v>790</v>
      </c>
      <c r="G1115" s="3" t="s">
        <v>71</v>
      </c>
      <c r="H1115" s="3" t="s">
        <v>62</v>
      </c>
      <c r="I1115" s="3" t="s">
        <v>249</v>
      </c>
      <c r="J1115" s="3" t="s">
        <v>153</v>
      </c>
      <c r="L1115" s="18" t="s">
        <v>2611</v>
      </c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</row>
    <row r="1116" spans="5:41" ht="15.75" customHeight="1" x14ac:dyDescent="0.25">
      <c r="E1116" s="3"/>
      <c r="F1116" s="3"/>
      <c r="G1116" s="3"/>
      <c r="H1116" s="3" t="s">
        <v>121</v>
      </c>
      <c r="I1116" s="3" t="s">
        <v>250</v>
      </c>
      <c r="J1116" s="3" t="s">
        <v>111</v>
      </c>
      <c r="L1116" s="18" t="s">
        <v>2611</v>
      </c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</row>
    <row r="1117" spans="5:41" ht="15.75" customHeight="1" x14ac:dyDescent="0.25">
      <c r="E1117" s="3"/>
      <c r="F1117" s="3"/>
      <c r="G1117" s="3"/>
      <c r="H1117" s="3" t="s">
        <v>52</v>
      </c>
      <c r="I1117" s="3" t="s">
        <v>253</v>
      </c>
      <c r="J1117" s="3" t="s">
        <v>108</v>
      </c>
      <c r="L1117" s="18" t="s">
        <v>2611</v>
      </c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</row>
    <row r="1118" spans="5:41" ht="15.75" customHeight="1" x14ac:dyDescent="0.25">
      <c r="E1118" s="3"/>
      <c r="F1118" s="3"/>
      <c r="G1118" s="3"/>
      <c r="H1118" s="3" t="s">
        <v>62</v>
      </c>
      <c r="I1118" s="3" t="s">
        <v>249</v>
      </c>
      <c r="J1118" s="3" t="s">
        <v>153</v>
      </c>
      <c r="L1118" s="18" t="s">
        <v>2611</v>
      </c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</row>
    <row r="1119" spans="5:41" ht="15.75" customHeight="1" x14ac:dyDescent="0.25">
      <c r="E1119" s="3"/>
      <c r="F1119" s="3"/>
      <c r="G1119" s="3"/>
      <c r="H1119" s="3" t="s">
        <v>62</v>
      </c>
      <c r="I1119" s="3" t="s">
        <v>249</v>
      </c>
      <c r="J1119" s="3" t="s">
        <v>153</v>
      </c>
      <c r="L1119" s="18" t="s">
        <v>2611</v>
      </c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</row>
    <row r="1120" spans="5:41" ht="15.75" customHeight="1" x14ac:dyDescent="0.25">
      <c r="E1120" s="3"/>
      <c r="F1120" s="3"/>
      <c r="G1120" s="3"/>
      <c r="H1120" s="3" t="s">
        <v>52</v>
      </c>
      <c r="I1120" s="3" t="s">
        <v>253</v>
      </c>
      <c r="J1120" s="3" t="s">
        <v>108</v>
      </c>
      <c r="L1120" s="18" t="s">
        <v>2611</v>
      </c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</row>
    <row r="1121" spans="5:41" ht="15.75" customHeight="1" x14ac:dyDescent="0.25">
      <c r="E1121" s="3"/>
      <c r="F1121" s="3"/>
      <c r="G1121" s="3"/>
      <c r="H1121" s="3" t="s">
        <v>62</v>
      </c>
      <c r="I1121" s="3" t="s">
        <v>249</v>
      </c>
      <c r="J1121" s="3" t="s">
        <v>153</v>
      </c>
      <c r="L1121" s="18" t="s">
        <v>2611</v>
      </c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</row>
    <row r="1122" spans="5:41" ht="15.75" customHeight="1" x14ac:dyDescent="0.25">
      <c r="E1122" s="3"/>
      <c r="F1122" s="3"/>
      <c r="G1122" s="3"/>
      <c r="H1122" s="3" t="s">
        <v>52</v>
      </c>
      <c r="I1122" s="3" t="s">
        <v>253</v>
      </c>
      <c r="J1122" s="3" t="s">
        <v>108</v>
      </c>
      <c r="L1122" s="18" t="s">
        <v>2611</v>
      </c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</row>
    <row r="1123" spans="5:41" ht="15.75" customHeight="1" x14ac:dyDescent="0.25">
      <c r="E1123" s="3"/>
      <c r="F1123" s="3"/>
      <c r="G1123" s="3"/>
      <c r="H1123" s="3" t="s">
        <v>63</v>
      </c>
      <c r="I1123" s="3" t="s">
        <v>258</v>
      </c>
      <c r="J1123" s="3" t="s">
        <v>153</v>
      </c>
      <c r="L1123" s="18" t="s">
        <v>2611</v>
      </c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</row>
    <row r="1124" spans="5:41" ht="15.75" customHeight="1" x14ac:dyDescent="0.25">
      <c r="E1124" s="3"/>
      <c r="F1124" s="3"/>
      <c r="G1124" s="3"/>
      <c r="H1124" s="3" t="s">
        <v>58</v>
      </c>
      <c r="I1124" s="3" t="s">
        <v>253</v>
      </c>
      <c r="J1124" s="3" t="s">
        <v>108</v>
      </c>
      <c r="L1124" s="18" t="s">
        <v>2611</v>
      </c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</row>
    <row r="1125" spans="5:41" ht="15.75" customHeight="1" x14ac:dyDescent="0.25">
      <c r="E1125" s="3"/>
      <c r="F1125" s="3"/>
      <c r="G1125" s="3"/>
      <c r="H1125" s="3" t="s">
        <v>843</v>
      </c>
      <c r="I1125" s="3" t="s">
        <v>421</v>
      </c>
      <c r="J1125" s="2" t="s">
        <v>422</v>
      </c>
      <c r="K1125" s="16" t="s">
        <v>757</v>
      </c>
      <c r="L1125" s="18" t="s">
        <v>2845</v>
      </c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</row>
    <row r="1126" spans="5:41" ht="15.75" customHeight="1" x14ac:dyDescent="0.25">
      <c r="E1126" s="3"/>
      <c r="H1126" s="3" t="s">
        <v>844</v>
      </c>
      <c r="I1126" s="3" t="s">
        <v>421</v>
      </c>
      <c r="J1126" s="2" t="s">
        <v>422</v>
      </c>
      <c r="K1126" s="16" t="s">
        <v>757</v>
      </c>
      <c r="L1126" s="18" t="s">
        <v>2845</v>
      </c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</row>
    <row r="1127" spans="5:41" ht="15.75" customHeight="1" x14ac:dyDescent="0.25">
      <c r="E1127" s="3"/>
      <c r="H1127" s="3" t="s">
        <v>845</v>
      </c>
      <c r="I1127" s="3" t="s">
        <v>421</v>
      </c>
      <c r="J1127" s="2" t="s">
        <v>422</v>
      </c>
      <c r="K1127" s="16" t="s">
        <v>757</v>
      </c>
      <c r="L1127" s="18" t="s">
        <v>2845</v>
      </c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</row>
    <row r="1128" spans="5:41" ht="15.75" hidden="1" customHeight="1" x14ac:dyDescent="0.25">
      <c r="E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</row>
    <row r="1129" spans="5:41" ht="15.75" hidden="1" customHeight="1" x14ac:dyDescent="0.25">
      <c r="E1129" s="3"/>
      <c r="F1129" s="3" t="s">
        <v>791</v>
      </c>
      <c r="G1129" s="3" t="s">
        <v>792</v>
      </c>
      <c r="H1129" s="3" t="s">
        <v>135</v>
      </c>
      <c r="I1129" s="3" t="s">
        <v>793</v>
      </c>
      <c r="J1129" s="3" t="s">
        <v>177</v>
      </c>
      <c r="K1129" s="16" t="s">
        <v>763</v>
      </c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</row>
    <row r="1130" spans="5:41" ht="15.75" hidden="1" customHeight="1" x14ac:dyDescent="0.25">
      <c r="E1130" s="3"/>
      <c r="F1130" s="3"/>
      <c r="G1130" s="3"/>
      <c r="H1130" s="3" t="s">
        <v>135</v>
      </c>
      <c r="I1130" s="3" t="s">
        <v>273</v>
      </c>
      <c r="J1130" s="3" t="s">
        <v>177</v>
      </c>
      <c r="K1130" s="16" t="s">
        <v>763</v>
      </c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</row>
    <row r="1131" spans="5:41" ht="15.75" hidden="1" customHeight="1" x14ac:dyDescent="0.25">
      <c r="E1131" s="3"/>
      <c r="F1131" s="3"/>
      <c r="G1131" s="3"/>
      <c r="H1131" s="3" t="s">
        <v>135</v>
      </c>
      <c r="I1131" s="3" t="s">
        <v>265</v>
      </c>
      <c r="J1131" s="3" t="s">
        <v>177</v>
      </c>
      <c r="K1131" s="16" t="s">
        <v>763</v>
      </c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</row>
    <row r="1132" spans="5:41" ht="15.75" hidden="1" customHeight="1" x14ac:dyDescent="0.25">
      <c r="E1132" s="3"/>
      <c r="F1132" s="3"/>
      <c r="G1132" s="3"/>
      <c r="H1132" s="3" t="s">
        <v>135</v>
      </c>
      <c r="I1132" s="3" t="s">
        <v>274</v>
      </c>
      <c r="J1132" s="3" t="s">
        <v>177</v>
      </c>
      <c r="K1132" s="16" t="s">
        <v>763</v>
      </c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</row>
    <row r="1133" spans="5:41" ht="15.75" hidden="1" customHeight="1" x14ac:dyDescent="0.25">
      <c r="E1133" s="3"/>
      <c r="F1133" s="3"/>
      <c r="G1133" s="3"/>
      <c r="H1133" s="3" t="s">
        <v>135</v>
      </c>
      <c r="I1133" s="3" t="s">
        <v>794</v>
      </c>
      <c r="J1133" s="3" t="s">
        <v>177</v>
      </c>
      <c r="K1133" s="16" t="s">
        <v>763</v>
      </c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</row>
    <row r="1134" spans="5:41" ht="15.75" hidden="1" customHeight="1" x14ac:dyDescent="0.25">
      <c r="E1134" s="3"/>
      <c r="F1134" s="3"/>
      <c r="G1134" s="3"/>
      <c r="H1134" s="3" t="s">
        <v>135</v>
      </c>
      <c r="I1134" s="3" t="s">
        <v>795</v>
      </c>
      <c r="J1134" s="3" t="s">
        <v>177</v>
      </c>
      <c r="K1134" s="16" t="s">
        <v>763</v>
      </c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</row>
    <row r="1135" spans="5:41" ht="15.75" hidden="1" customHeight="1" x14ac:dyDescent="0.25">
      <c r="E1135" s="3"/>
      <c r="F1135" s="3"/>
      <c r="G1135" s="3"/>
      <c r="H1135" s="3" t="s">
        <v>135</v>
      </c>
      <c r="I1135" s="3" t="s">
        <v>796</v>
      </c>
      <c r="J1135" s="3" t="s">
        <v>177</v>
      </c>
      <c r="K1135" s="16" t="s">
        <v>763</v>
      </c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</row>
    <row r="1136" spans="5:41" ht="15.75" hidden="1" customHeight="1" x14ac:dyDescent="0.25">
      <c r="E1136" s="3"/>
      <c r="F1136" s="3"/>
      <c r="G1136" s="3"/>
      <c r="H1136" s="3" t="s">
        <v>135</v>
      </c>
      <c r="I1136" s="3" t="s">
        <v>797</v>
      </c>
      <c r="J1136" s="3" t="s">
        <v>177</v>
      </c>
      <c r="K1136" s="16" t="s">
        <v>763</v>
      </c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</row>
    <row r="1137" spans="1:41" ht="15.75" hidden="1" customHeight="1" x14ac:dyDescent="0.25">
      <c r="E1137" s="3"/>
      <c r="F1137" s="3"/>
      <c r="G1137" s="3"/>
      <c r="H1137" s="3" t="s">
        <v>135</v>
      </c>
      <c r="I1137" s="3" t="s">
        <v>280</v>
      </c>
      <c r="J1137" s="3" t="s">
        <v>177</v>
      </c>
      <c r="K1137" s="16" t="s">
        <v>763</v>
      </c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</row>
    <row r="1138" spans="1:41" ht="15.75" hidden="1" customHeight="1" x14ac:dyDescent="0.25">
      <c r="E1138" s="3"/>
      <c r="F1138" s="3"/>
      <c r="G1138" s="3"/>
      <c r="H1138" s="3" t="s">
        <v>135</v>
      </c>
      <c r="I1138" s="3" t="s">
        <v>278</v>
      </c>
      <c r="J1138" s="3" t="s">
        <v>177</v>
      </c>
      <c r="K1138" s="16" t="s">
        <v>763</v>
      </c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</row>
    <row r="1139" spans="1:41" ht="15.75" hidden="1" customHeight="1" x14ac:dyDescent="0.25">
      <c r="E1139" s="3"/>
      <c r="F1139" s="3"/>
      <c r="G1139" s="3"/>
      <c r="H1139" s="3" t="s">
        <v>135</v>
      </c>
      <c r="I1139" s="3" t="s">
        <v>279</v>
      </c>
      <c r="J1139" s="3" t="s">
        <v>177</v>
      </c>
      <c r="K1139" s="16" t="s">
        <v>763</v>
      </c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</row>
    <row r="1140" spans="1:41" ht="15.75" hidden="1" customHeight="1" x14ac:dyDescent="0.25">
      <c r="E1140" s="3"/>
      <c r="F1140" s="3"/>
      <c r="G1140" s="3"/>
      <c r="H1140" s="3" t="s">
        <v>135</v>
      </c>
      <c r="I1140" s="3" t="s">
        <v>279</v>
      </c>
      <c r="J1140" s="3" t="s">
        <v>177</v>
      </c>
      <c r="K1140" s="16" t="s">
        <v>763</v>
      </c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</row>
    <row r="1141" spans="1:41" ht="15.75" hidden="1" customHeight="1" x14ac:dyDescent="0.25">
      <c r="E1141" s="3"/>
      <c r="F1141" s="3"/>
      <c r="G1141" s="3"/>
      <c r="H1141" s="3" t="s">
        <v>135</v>
      </c>
      <c r="I1141" s="3" t="s">
        <v>785</v>
      </c>
      <c r="J1141" s="3" t="s">
        <v>177</v>
      </c>
      <c r="K1141" s="16" t="s">
        <v>763</v>
      </c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</row>
    <row r="1142" spans="1:41" ht="15.75" hidden="1" customHeight="1" x14ac:dyDescent="0.25">
      <c r="E1142" s="3"/>
      <c r="F1142" s="3"/>
      <c r="G1142" s="3"/>
      <c r="H1142" s="3" t="s">
        <v>135</v>
      </c>
      <c r="I1142" s="3" t="s">
        <v>737</v>
      </c>
      <c r="J1142" s="3" t="s">
        <v>177</v>
      </c>
      <c r="K1142" s="16" t="s">
        <v>763</v>
      </c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</row>
    <row r="1143" spans="1:41" ht="15.75" hidden="1" customHeight="1" x14ac:dyDescent="0.25"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</row>
    <row r="1144" spans="1:41" ht="15.75" customHeight="1" x14ac:dyDescent="0.25">
      <c r="E1144" s="3"/>
      <c r="F1144" s="3" t="s">
        <v>798</v>
      </c>
      <c r="G1144" s="3" t="s">
        <v>126</v>
      </c>
      <c r="H1144" s="3" t="s">
        <v>127</v>
      </c>
      <c r="I1144" s="3" t="s">
        <v>276</v>
      </c>
      <c r="J1144" s="3" t="s">
        <v>109</v>
      </c>
      <c r="L1144" s="18" t="s">
        <v>2611</v>
      </c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</row>
    <row r="1145" spans="1:41" ht="15.75" customHeight="1" x14ac:dyDescent="0.25">
      <c r="A1145" s="3"/>
      <c r="B1145" s="3"/>
      <c r="C1145" s="3"/>
      <c r="D1145" s="3"/>
      <c r="E1145" s="3"/>
      <c r="F1145" s="3"/>
      <c r="G1145" s="3"/>
      <c r="H1145" s="3" t="s">
        <v>58</v>
      </c>
      <c r="I1145" s="3" t="s">
        <v>253</v>
      </c>
      <c r="J1145" s="3" t="s">
        <v>108</v>
      </c>
      <c r="L1145" s="18" t="s">
        <v>2611</v>
      </c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</row>
    <row r="1146" spans="1:41" ht="15.75" customHeight="1" x14ac:dyDescent="0.25">
      <c r="A1146" s="3"/>
      <c r="B1146" s="3"/>
      <c r="C1146" s="3"/>
      <c r="D1146" s="3"/>
      <c r="E1146" s="3"/>
      <c r="F1146" s="3"/>
      <c r="G1146" s="3"/>
      <c r="H1146" s="3" t="s">
        <v>802</v>
      </c>
      <c r="I1146" s="3" t="s">
        <v>722</v>
      </c>
      <c r="J1146" s="3" t="s">
        <v>804</v>
      </c>
      <c r="K1146" s="16" t="s">
        <v>765</v>
      </c>
      <c r="L1146" s="18" t="str">
        <f>FCUA</f>
        <v xml:space="preserve">FCU Template </v>
      </c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</row>
    <row r="1147" spans="1:41" ht="15.75" hidden="1" customHeight="1" x14ac:dyDescent="0.2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</row>
    <row r="1148" spans="1:41" ht="15.75" customHeight="1" x14ac:dyDescent="0.25">
      <c r="A1148" s="3"/>
      <c r="B1148" s="3"/>
      <c r="C1148" s="3"/>
      <c r="D1148" s="3"/>
      <c r="E1148" s="3"/>
      <c r="F1148" s="3" t="s">
        <v>806</v>
      </c>
      <c r="G1148" s="3" t="s">
        <v>807</v>
      </c>
      <c r="H1148" s="3" t="s">
        <v>58</v>
      </c>
      <c r="I1148" s="3" t="s">
        <v>253</v>
      </c>
      <c r="J1148" s="3" t="s">
        <v>108</v>
      </c>
      <c r="L1148" s="18" t="s">
        <v>2611</v>
      </c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</row>
    <row r="1149" spans="1:41" ht="15.75" customHeight="1" x14ac:dyDescent="0.25">
      <c r="A1149" s="3"/>
      <c r="B1149" s="3"/>
      <c r="C1149" s="3"/>
      <c r="D1149" s="3"/>
      <c r="E1149" s="3"/>
      <c r="F1149" s="3"/>
      <c r="G1149" s="3"/>
      <c r="H1149" s="3" t="s">
        <v>52</v>
      </c>
      <c r="I1149" s="3" t="s">
        <v>253</v>
      </c>
      <c r="J1149" s="3" t="s">
        <v>108</v>
      </c>
      <c r="L1149" s="18" t="s">
        <v>2611</v>
      </c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</row>
    <row r="1150" spans="1:41" ht="15.75" hidden="1" customHeight="1" x14ac:dyDescent="0.2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</row>
    <row r="1151" spans="1:41" ht="15.75" customHeight="1" x14ac:dyDescent="0.25">
      <c r="A1151" s="3"/>
      <c r="B1151" s="3"/>
      <c r="C1151" s="3"/>
      <c r="D1151" s="3"/>
      <c r="E1151" s="3"/>
      <c r="F1151" s="3" t="s">
        <v>808</v>
      </c>
      <c r="G1151" s="3" t="s">
        <v>573</v>
      </c>
      <c r="H1151" s="3" t="s">
        <v>57</v>
      </c>
      <c r="I1151" s="3" t="s">
        <v>254</v>
      </c>
      <c r="J1151" s="3" t="s">
        <v>153</v>
      </c>
      <c r="L1151" s="18" t="s">
        <v>2611</v>
      </c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</row>
    <row r="1152" spans="1:41" ht="15.75" customHeight="1" x14ac:dyDescent="0.25">
      <c r="A1152" s="3"/>
      <c r="B1152" s="3"/>
      <c r="C1152" s="3"/>
      <c r="D1152" s="3"/>
      <c r="E1152" s="3"/>
      <c r="F1152" s="3"/>
      <c r="G1152" s="3"/>
      <c r="H1152" s="3" t="s">
        <v>145</v>
      </c>
      <c r="I1152" s="3" t="s">
        <v>254</v>
      </c>
      <c r="J1152" s="3" t="s">
        <v>153</v>
      </c>
      <c r="L1152" s="18" t="s">
        <v>2611</v>
      </c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</row>
    <row r="1153" spans="1:41" ht="15.75" hidden="1" customHeight="1" x14ac:dyDescent="0.2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</row>
    <row r="1154" spans="1:41" ht="15.75" customHeight="1" x14ac:dyDescent="0.25">
      <c r="A1154" s="3"/>
      <c r="B1154" s="3"/>
      <c r="C1154" s="3"/>
      <c r="D1154" s="3"/>
      <c r="E1154" s="3"/>
      <c r="F1154" s="3" t="s">
        <v>809</v>
      </c>
      <c r="G1154" s="3" t="s">
        <v>357</v>
      </c>
      <c r="H1154" s="3" t="s">
        <v>57</v>
      </c>
      <c r="I1154" s="3" t="s">
        <v>254</v>
      </c>
      <c r="J1154" s="3" t="s">
        <v>153</v>
      </c>
      <c r="L1154" s="18" t="s">
        <v>2611</v>
      </c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</row>
    <row r="1155" spans="1:41" ht="15.75" customHeight="1" x14ac:dyDescent="0.25">
      <c r="A1155" s="3" t="s">
        <v>859</v>
      </c>
      <c r="B1155" s="3"/>
      <c r="C1155" s="3"/>
      <c r="D1155" s="3"/>
      <c r="E1155" s="3"/>
      <c r="F1155" s="3"/>
      <c r="G1155" s="3"/>
      <c r="H1155" s="3" t="s">
        <v>145</v>
      </c>
      <c r="I1155" s="3" t="s">
        <v>254</v>
      </c>
      <c r="J1155" s="3" t="s">
        <v>153</v>
      </c>
      <c r="L1155" s="18" t="s">
        <v>2611</v>
      </c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</row>
    <row r="1156" spans="1:41" ht="15.75" hidden="1" customHeight="1" x14ac:dyDescent="0.2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</row>
    <row r="1157" spans="1:41" ht="15.75" customHeight="1" x14ac:dyDescent="0.25">
      <c r="A1157" s="3"/>
      <c r="B1157" s="3"/>
      <c r="C1157" s="3"/>
      <c r="D1157" s="3"/>
      <c r="E1157" s="3"/>
      <c r="F1157" s="3" t="s">
        <v>810</v>
      </c>
      <c r="G1157" s="3" t="s">
        <v>74</v>
      </c>
      <c r="H1157" s="3" t="s">
        <v>57</v>
      </c>
      <c r="I1157" s="3" t="s">
        <v>254</v>
      </c>
      <c r="J1157" s="3" t="s">
        <v>153</v>
      </c>
      <c r="L1157" s="18" t="s">
        <v>2611</v>
      </c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</row>
    <row r="1158" spans="1:41" ht="15.75" customHeight="1" x14ac:dyDescent="0.25">
      <c r="A1158" s="3"/>
      <c r="B1158" s="3"/>
      <c r="C1158" s="3"/>
      <c r="D1158" s="3"/>
      <c r="E1158" s="3"/>
      <c r="F1158" s="3"/>
      <c r="G1158" s="3"/>
      <c r="H1158" s="3" t="s">
        <v>145</v>
      </c>
      <c r="I1158" s="3" t="s">
        <v>254</v>
      </c>
      <c r="J1158" s="3" t="s">
        <v>153</v>
      </c>
      <c r="L1158" s="18" t="s">
        <v>2611</v>
      </c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</row>
    <row r="1159" spans="1:41" ht="15.75" hidden="1" customHeight="1" x14ac:dyDescent="0.2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</row>
    <row r="1160" spans="1:41" ht="15.75" customHeight="1" x14ac:dyDescent="0.25">
      <c r="A1160" s="3"/>
      <c r="B1160" s="3"/>
      <c r="C1160" s="3"/>
      <c r="D1160" s="3"/>
      <c r="E1160" s="3"/>
      <c r="F1160" s="3" t="s">
        <v>811</v>
      </c>
      <c r="G1160" s="3" t="s">
        <v>671</v>
      </c>
      <c r="H1160" s="3" t="s">
        <v>58</v>
      </c>
      <c r="I1160" s="3" t="s">
        <v>253</v>
      </c>
      <c r="J1160" s="3" t="s">
        <v>108</v>
      </c>
      <c r="L1160" s="18" t="s">
        <v>2611</v>
      </c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</row>
    <row r="1161" spans="1:41" ht="15.75" customHeight="1" x14ac:dyDescent="0.25">
      <c r="A1161" s="3"/>
      <c r="B1161" s="3"/>
      <c r="C1161" s="3"/>
      <c r="D1161" s="3"/>
      <c r="E1161" s="3"/>
      <c r="F1161" s="3"/>
      <c r="G1161" s="3"/>
      <c r="H1161" s="3" t="s">
        <v>52</v>
      </c>
      <c r="I1161" s="3" t="s">
        <v>253</v>
      </c>
      <c r="J1161" s="3" t="s">
        <v>108</v>
      </c>
      <c r="L1161" s="18" t="s">
        <v>2611</v>
      </c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</row>
    <row r="1162" spans="1:41" ht="15.75" hidden="1" customHeight="1" x14ac:dyDescent="0.25">
      <c r="A1162" s="3"/>
      <c r="B1162" s="3"/>
      <c r="C1162" s="3"/>
      <c r="D1162" s="3"/>
      <c r="E1162" s="3"/>
      <c r="F1162" s="3"/>
      <c r="G1162" s="3"/>
      <c r="H1162" s="3" t="s">
        <v>93</v>
      </c>
      <c r="I1162" s="3" t="s">
        <v>785</v>
      </c>
      <c r="J1162" s="3" t="s">
        <v>177</v>
      </c>
      <c r="K1162" s="16" t="s">
        <v>763</v>
      </c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</row>
    <row r="1163" spans="1:41" ht="15.75" hidden="1" customHeight="1" x14ac:dyDescent="0.25">
      <c r="A1163" s="3"/>
      <c r="B1163" s="3"/>
      <c r="C1163" s="3"/>
      <c r="D1163" s="3"/>
      <c r="E1163" s="3"/>
      <c r="F1163" s="3"/>
      <c r="G1163" s="3"/>
      <c r="H1163" s="3" t="s">
        <v>135</v>
      </c>
      <c r="I1163" s="3" t="s">
        <v>812</v>
      </c>
      <c r="J1163" s="3" t="s">
        <v>94</v>
      </c>
      <c r="K1163" s="16" t="s">
        <v>760</v>
      </c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</row>
    <row r="1164" spans="1:41" ht="15.75" hidden="1" customHeight="1" x14ac:dyDescent="0.2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</row>
    <row r="1165" spans="1:41" ht="15.75" customHeight="1" x14ac:dyDescent="0.25">
      <c r="A1165" s="3"/>
      <c r="B1165" s="3"/>
      <c r="C1165" s="3"/>
      <c r="D1165" s="3"/>
      <c r="E1165" s="3"/>
      <c r="F1165" s="3" t="s">
        <v>815</v>
      </c>
      <c r="G1165" s="3" t="s">
        <v>816</v>
      </c>
      <c r="H1165" s="3" t="s">
        <v>49</v>
      </c>
      <c r="I1165" s="3" t="s">
        <v>250</v>
      </c>
      <c r="J1165" s="3" t="s">
        <v>109</v>
      </c>
      <c r="L1165" s="18" t="s">
        <v>2611</v>
      </c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</row>
    <row r="1166" spans="1:41" ht="15.75" customHeight="1" x14ac:dyDescent="0.25">
      <c r="A1166" s="3"/>
      <c r="B1166" s="3"/>
      <c r="C1166" s="3"/>
      <c r="D1166" s="3"/>
      <c r="E1166" s="3"/>
      <c r="F1166" s="3"/>
      <c r="G1166" s="3"/>
      <c r="H1166" s="3" t="s">
        <v>63</v>
      </c>
      <c r="I1166" s="3" t="s">
        <v>249</v>
      </c>
      <c r="J1166" s="3" t="s">
        <v>153</v>
      </c>
      <c r="L1166" s="18" t="s">
        <v>2611</v>
      </c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</row>
    <row r="1167" spans="1:41" ht="15.75" hidden="1" customHeight="1" x14ac:dyDescent="0.25">
      <c r="A1167" s="3"/>
      <c r="B1167" s="3"/>
      <c r="C1167" s="3"/>
      <c r="D1167" s="3"/>
      <c r="E1167" s="3"/>
      <c r="F1167" s="3"/>
      <c r="G1167" s="3"/>
      <c r="H1167" s="3" t="s">
        <v>825</v>
      </c>
      <c r="I1167" s="3" t="s">
        <v>316</v>
      </c>
      <c r="J1167" s="2" t="s">
        <v>118</v>
      </c>
      <c r="K1167" s="16" t="s">
        <v>761</v>
      </c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</row>
    <row r="1168" spans="1:41" ht="15.75" customHeight="1" x14ac:dyDescent="0.25">
      <c r="A1168" s="3"/>
      <c r="B1168" s="3"/>
      <c r="C1168" s="3"/>
      <c r="D1168" s="3"/>
      <c r="E1168" s="3"/>
      <c r="F1168" s="3"/>
      <c r="G1168" s="3"/>
      <c r="H1168" s="3" t="s">
        <v>1763</v>
      </c>
      <c r="I1168" s="3"/>
      <c r="J1168" s="2" t="s">
        <v>1766</v>
      </c>
      <c r="K1168" s="16" t="str">
        <f>Med</f>
        <v>HTM02 -01 B1 carcus test</v>
      </c>
      <c r="L1168" s="18" t="s">
        <v>2845</v>
      </c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</row>
    <row r="1169" spans="1:41" ht="15.75" customHeight="1" x14ac:dyDescent="0.25">
      <c r="A1169" s="3"/>
      <c r="B1169" s="3"/>
      <c r="C1169" s="3"/>
      <c r="D1169" s="3"/>
      <c r="E1169" s="3"/>
      <c r="F1169" s="3"/>
      <c r="G1169" s="3"/>
      <c r="H1169" s="3" t="s">
        <v>1764</v>
      </c>
      <c r="I1169" s="3"/>
      <c r="J1169" s="2" t="s">
        <v>2097</v>
      </c>
      <c r="K1169" s="16" t="str">
        <f>Med</f>
        <v>HTM02 -01 B1 carcus test</v>
      </c>
      <c r="L1169" s="18" t="s">
        <v>2845</v>
      </c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</row>
    <row r="1170" spans="1:41" ht="15.75" hidden="1" customHeight="1" x14ac:dyDescent="0.25">
      <c r="A1170" s="3"/>
      <c r="B1170" s="3"/>
      <c r="C1170" s="3"/>
      <c r="D1170" s="3"/>
      <c r="E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</row>
    <row r="1171" spans="1:41" ht="15.75" customHeight="1" x14ac:dyDescent="0.25">
      <c r="A1171" s="3"/>
      <c r="B1171" s="3"/>
      <c r="C1171" s="3"/>
      <c r="D1171" s="3"/>
      <c r="E1171" s="3"/>
      <c r="F1171" s="3" t="s">
        <v>817</v>
      </c>
      <c r="G1171" s="3" t="s">
        <v>818</v>
      </c>
      <c r="H1171" s="3" t="s">
        <v>57</v>
      </c>
      <c r="I1171" s="3" t="s">
        <v>254</v>
      </c>
      <c r="J1171" s="3" t="s">
        <v>153</v>
      </c>
      <c r="L1171" s="18" t="s">
        <v>2611</v>
      </c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</row>
    <row r="1172" spans="1:41" ht="15.75" hidden="1" customHeight="1" x14ac:dyDescent="0.2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</row>
    <row r="1173" spans="1:41" ht="15.75" customHeight="1" x14ac:dyDescent="0.25">
      <c r="A1173" s="3"/>
      <c r="B1173" s="3"/>
      <c r="C1173" s="3"/>
      <c r="D1173" s="3"/>
      <c r="E1173" s="3"/>
      <c r="F1173" s="3" t="s">
        <v>819</v>
      </c>
      <c r="G1173" s="3" t="s">
        <v>294</v>
      </c>
      <c r="H1173" s="3" t="s">
        <v>58</v>
      </c>
      <c r="I1173" s="3" t="s">
        <v>253</v>
      </c>
      <c r="J1173" s="3" t="s">
        <v>108</v>
      </c>
      <c r="L1173" s="18" t="s">
        <v>2611</v>
      </c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</row>
    <row r="1174" spans="1:41" ht="15.75" hidden="1" customHeight="1" x14ac:dyDescent="0.2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</row>
    <row r="1175" spans="1:41" ht="15.75" customHeight="1" x14ac:dyDescent="0.25">
      <c r="A1175" s="3"/>
      <c r="B1175" s="3"/>
      <c r="C1175" s="3"/>
      <c r="D1175" s="3"/>
      <c r="E1175" s="3"/>
      <c r="F1175" s="3" t="s">
        <v>820</v>
      </c>
      <c r="G1175" s="3" t="s">
        <v>294</v>
      </c>
      <c r="H1175" s="3" t="s">
        <v>58</v>
      </c>
      <c r="I1175" s="3" t="s">
        <v>253</v>
      </c>
      <c r="J1175" s="3" t="s">
        <v>108</v>
      </c>
      <c r="L1175" s="18" t="s">
        <v>2611</v>
      </c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</row>
    <row r="1176" spans="1:41" ht="15.75" hidden="1" customHeight="1" x14ac:dyDescent="0.25">
      <c r="A1176" s="3"/>
      <c r="B1176" s="3"/>
      <c r="C1176" s="3"/>
      <c r="D1176" s="3"/>
      <c r="E1176" s="3"/>
      <c r="F1176" s="3"/>
      <c r="G1176" s="3"/>
      <c r="H1176" s="3" t="s">
        <v>904</v>
      </c>
      <c r="I1176" s="3" t="s">
        <v>316</v>
      </c>
      <c r="J1176" s="2" t="s">
        <v>118</v>
      </c>
      <c r="K1176" s="16" t="s">
        <v>761</v>
      </c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</row>
    <row r="1177" spans="1:41" ht="15.75" hidden="1" customHeight="1" x14ac:dyDescent="0.25">
      <c r="A1177" s="3"/>
      <c r="B1177" s="3"/>
      <c r="C1177" s="3"/>
      <c r="D1177" s="3"/>
      <c r="E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</row>
    <row r="1178" spans="1:41" ht="15.75" customHeight="1" x14ac:dyDescent="0.25">
      <c r="A1178" s="3"/>
      <c r="B1178" s="3"/>
      <c r="C1178" s="3"/>
      <c r="D1178" s="3"/>
      <c r="E1178" s="3"/>
      <c r="F1178" s="3" t="s">
        <v>821</v>
      </c>
      <c r="G1178" s="3" t="s">
        <v>822</v>
      </c>
      <c r="H1178" s="3" t="s">
        <v>58</v>
      </c>
      <c r="I1178" s="3" t="s">
        <v>253</v>
      </c>
      <c r="J1178" s="3" t="s">
        <v>108</v>
      </c>
      <c r="L1178" s="18" t="s">
        <v>2611</v>
      </c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</row>
    <row r="1179" spans="1:41" ht="15.75" customHeight="1" x14ac:dyDescent="0.25">
      <c r="A1179" s="3"/>
      <c r="B1179" s="3"/>
      <c r="C1179" s="3"/>
      <c r="D1179" s="3"/>
      <c r="E1179" s="3"/>
      <c r="F1179" s="3"/>
      <c r="G1179" s="3"/>
      <c r="H1179" s="3" t="s">
        <v>52</v>
      </c>
      <c r="I1179" s="3" t="s">
        <v>253</v>
      </c>
      <c r="J1179" s="3" t="s">
        <v>108</v>
      </c>
      <c r="L1179" s="18" t="s">
        <v>2611</v>
      </c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</row>
    <row r="1180" spans="1:41" ht="15.75" hidden="1" customHeight="1" x14ac:dyDescent="0.2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</row>
    <row r="1181" spans="1:41" ht="15.75" customHeight="1" x14ac:dyDescent="0.25">
      <c r="A1181" s="3"/>
      <c r="B1181" s="3"/>
      <c r="C1181" s="3"/>
      <c r="D1181" s="3"/>
      <c r="E1181" s="3"/>
      <c r="F1181" s="3" t="s">
        <v>823</v>
      </c>
      <c r="G1181" s="3" t="s">
        <v>818</v>
      </c>
      <c r="H1181" s="3" t="s">
        <v>57</v>
      </c>
      <c r="I1181" s="3" t="s">
        <v>254</v>
      </c>
      <c r="J1181" s="3" t="s">
        <v>153</v>
      </c>
      <c r="L1181" s="18" t="s">
        <v>2611</v>
      </c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</row>
    <row r="1182" spans="1:41" ht="15.75" hidden="1" customHeight="1" x14ac:dyDescent="0.2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</row>
    <row r="1183" spans="1:41" ht="15.75" customHeight="1" x14ac:dyDescent="0.25">
      <c r="A1183" s="3"/>
      <c r="B1183" s="3"/>
      <c r="C1183" s="3"/>
      <c r="D1183" s="3"/>
      <c r="E1183" s="3"/>
      <c r="F1183" s="3" t="s">
        <v>824</v>
      </c>
      <c r="G1183" s="3" t="s">
        <v>818</v>
      </c>
      <c r="H1183" s="3" t="s">
        <v>58</v>
      </c>
      <c r="I1183" s="3" t="s">
        <v>253</v>
      </c>
      <c r="J1183" s="3" t="s">
        <v>153</v>
      </c>
      <c r="L1183" s="18" t="s">
        <v>2611</v>
      </c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</row>
    <row r="1184" spans="1:41" ht="15.75" hidden="1" customHeight="1" x14ac:dyDescent="0.2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</row>
    <row r="1185" spans="1:41" ht="15.75" customHeight="1" x14ac:dyDescent="0.25">
      <c r="A1185" s="3"/>
      <c r="B1185" s="3"/>
      <c r="C1185" s="3"/>
      <c r="D1185" s="3"/>
      <c r="E1185" s="3"/>
      <c r="F1185" s="3" t="s">
        <v>826</v>
      </c>
      <c r="G1185" s="3" t="s">
        <v>827</v>
      </c>
      <c r="H1185" s="3" t="s">
        <v>51</v>
      </c>
      <c r="I1185" s="3" t="s">
        <v>2858</v>
      </c>
      <c r="J1185" s="3" t="s">
        <v>109</v>
      </c>
      <c r="L1185" s="18" t="s">
        <v>2611</v>
      </c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</row>
    <row r="1186" spans="1:41" ht="15.75" customHeight="1" x14ac:dyDescent="0.25">
      <c r="A1186" s="3"/>
      <c r="B1186" s="3"/>
      <c r="C1186" s="3"/>
      <c r="D1186" s="3"/>
      <c r="E1186" s="3"/>
      <c r="F1186" s="3"/>
      <c r="G1186" s="3"/>
      <c r="H1186" s="3" t="s">
        <v>51</v>
      </c>
      <c r="I1186" s="3" t="s">
        <v>2858</v>
      </c>
      <c r="J1186" s="3" t="s">
        <v>109</v>
      </c>
      <c r="L1186" s="18" t="s">
        <v>2611</v>
      </c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</row>
    <row r="1187" spans="1:41" ht="15.75" customHeight="1" x14ac:dyDescent="0.25">
      <c r="A1187" s="3"/>
      <c r="B1187" s="3"/>
      <c r="C1187" s="3"/>
      <c r="D1187" s="3"/>
      <c r="E1187" s="3"/>
      <c r="F1187" s="3"/>
      <c r="G1187" s="3"/>
      <c r="H1187" s="3" t="s">
        <v>54</v>
      </c>
      <c r="I1187" s="3" t="s">
        <v>829</v>
      </c>
      <c r="J1187" s="3" t="s">
        <v>110</v>
      </c>
      <c r="L1187" s="18" t="s">
        <v>2611</v>
      </c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</row>
    <row r="1188" spans="1:41" ht="15.75" hidden="1" customHeight="1" x14ac:dyDescent="0.25">
      <c r="A1188" s="3"/>
      <c r="B1188" s="3"/>
      <c r="C1188" s="3"/>
      <c r="D1188" s="3"/>
      <c r="E1188" s="3"/>
      <c r="F1188" s="3"/>
      <c r="G1188" s="3"/>
      <c r="H1188" s="3" t="s">
        <v>93</v>
      </c>
      <c r="I1188" s="3" t="s">
        <v>709</v>
      </c>
      <c r="J1188" s="3" t="s">
        <v>233</v>
      </c>
      <c r="K1188" s="16" t="s">
        <v>760</v>
      </c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</row>
    <row r="1189" spans="1:41" ht="15.75" hidden="1" customHeight="1" x14ac:dyDescent="0.25">
      <c r="A1189" s="3"/>
      <c r="B1189" s="3"/>
      <c r="C1189" s="3"/>
      <c r="D1189" s="3"/>
      <c r="E1189" s="3"/>
      <c r="F1189" s="3"/>
      <c r="G1189" s="3"/>
      <c r="H1189" s="3" t="s">
        <v>93</v>
      </c>
      <c r="I1189" s="3" t="s">
        <v>830</v>
      </c>
      <c r="J1189" s="3" t="s">
        <v>233</v>
      </c>
      <c r="K1189" s="16" t="s">
        <v>760</v>
      </c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</row>
    <row r="1190" spans="1:41" ht="15.75" hidden="1" customHeight="1" x14ac:dyDescent="0.25">
      <c r="A1190" s="3"/>
      <c r="B1190" s="3"/>
      <c r="C1190" s="3"/>
      <c r="D1190" s="3"/>
      <c r="E1190" s="3"/>
      <c r="F1190" s="3"/>
      <c r="G1190" s="3"/>
      <c r="H1190" s="3" t="s">
        <v>828</v>
      </c>
      <c r="I1190" s="3" t="s">
        <v>116</v>
      </c>
      <c r="J1190" s="2" t="s">
        <v>118</v>
      </c>
      <c r="K1190" s="16" t="s">
        <v>761</v>
      </c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</row>
    <row r="1191" spans="1:41" ht="15.75" customHeight="1" x14ac:dyDescent="0.25">
      <c r="A1191" s="3"/>
      <c r="B1191" s="3"/>
      <c r="C1191" s="3"/>
      <c r="D1191" s="3"/>
      <c r="E1191" s="3"/>
      <c r="F1191" s="3"/>
      <c r="G1191" s="3"/>
      <c r="H1191" s="3" t="s">
        <v>1763</v>
      </c>
      <c r="I1191" s="3"/>
      <c r="J1191" s="2" t="s">
        <v>2098</v>
      </c>
      <c r="K1191" s="16" t="s">
        <v>757</v>
      </c>
      <c r="L1191" s="18" t="s">
        <v>2845</v>
      </c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</row>
    <row r="1192" spans="1:41" ht="15.75" customHeight="1" x14ac:dyDescent="0.25">
      <c r="A1192" s="3"/>
      <c r="B1192" s="3"/>
      <c r="C1192" s="3"/>
      <c r="D1192" s="3"/>
      <c r="E1192" s="3"/>
      <c r="F1192" s="3"/>
      <c r="G1192" s="3"/>
      <c r="H1192" s="3" t="s">
        <v>1764</v>
      </c>
      <c r="I1192" s="3"/>
      <c r="J1192" s="2" t="s">
        <v>2097</v>
      </c>
      <c r="K1192" s="16" t="s">
        <v>757</v>
      </c>
      <c r="L1192" s="18" t="s">
        <v>2845</v>
      </c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</row>
    <row r="1193" spans="1:41" ht="15.75" hidden="1" customHeight="1" x14ac:dyDescent="0.2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</row>
    <row r="1194" spans="1:41" ht="15.75" customHeight="1" x14ac:dyDescent="0.25">
      <c r="A1194" s="3"/>
      <c r="B1194" s="3"/>
      <c r="C1194" s="3"/>
      <c r="D1194" s="3"/>
      <c r="E1194" s="3"/>
      <c r="F1194" s="3" t="s">
        <v>831</v>
      </c>
      <c r="G1194" s="3" t="s">
        <v>832</v>
      </c>
      <c r="H1194" s="3" t="s">
        <v>51</v>
      </c>
      <c r="I1194" s="3" t="s">
        <v>2858</v>
      </c>
      <c r="J1194" s="3" t="s">
        <v>109</v>
      </c>
      <c r="L1194" s="18" t="s">
        <v>2611</v>
      </c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</row>
    <row r="1195" spans="1:41" ht="15.75" customHeight="1" x14ac:dyDescent="0.25">
      <c r="A1195" s="3"/>
      <c r="B1195" s="3"/>
      <c r="C1195" s="3"/>
      <c r="D1195" s="3"/>
      <c r="E1195" s="3"/>
      <c r="F1195" s="3"/>
      <c r="G1195" s="3"/>
      <c r="H1195" s="3" t="s">
        <v>51</v>
      </c>
      <c r="I1195" s="3" t="s">
        <v>2858</v>
      </c>
      <c r="J1195" s="3" t="s">
        <v>109</v>
      </c>
      <c r="L1195" s="18" t="s">
        <v>2611</v>
      </c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</row>
    <row r="1196" spans="1:41" ht="15.75" customHeight="1" x14ac:dyDescent="0.25">
      <c r="A1196" s="3"/>
      <c r="B1196" s="3"/>
      <c r="C1196" s="3"/>
      <c r="D1196" s="3"/>
      <c r="E1196" s="3"/>
      <c r="F1196" s="3"/>
      <c r="G1196" s="3"/>
      <c r="H1196" s="3" t="s">
        <v>54</v>
      </c>
      <c r="I1196" s="3" t="s">
        <v>829</v>
      </c>
      <c r="J1196" s="3" t="s">
        <v>110</v>
      </c>
      <c r="L1196" s="18" t="s">
        <v>2611</v>
      </c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</row>
    <row r="1197" spans="1:41" ht="15.75" hidden="1" customHeight="1" x14ac:dyDescent="0.25">
      <c r="A1197" s="3"/>
      <c r="B1197" s="3"/>
      <c r="C1197" s="3"/>
      <c r="D1197" s="3"/>
      <c r="E1197" s="3"/>
      <c r="F1197" s="3"/>
      <c r="G1197" s="3"/>
      <c r="H1197" s="3" t="s">
        <v>833</v>
      </c>
      <c r="I1197" s="3" t="s">
        <v>116</v>
      </c>
      <c r="J1197" s="2" t="s">
        <v>118</v>
      </c>
      <c r="K1197" s="16" t="s">
        <v>761</v>
      </c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</row>
    <row r="1198" spans="1:41" ht="15.75" customHeight="1" x14ac:dyDescent="0.25">
      <c r="A1198" s="3"/>
      <c r="B1198" s="3"/>
      <c r="C1198" s="3"/>
      <c r="D1198" s="3"/>
      <c r="E1198" s="3"/>
      <c r="F1198" s="3"/>
      <c r="G1198" s="3"/>
      <c r="H1198" s="3" t="s">
        <v>1763</v>
      </c>
      <c r="I1198" s="3"/>
      <c r="J1198" s="2" t="s">
        <v>1766</v>
      </c>
      <c r="K1198" s="16" t="s">
        <v>757</v>
      </c>
      <c r="L1198" s="18" t="s">
        <v>2845</v>
      </c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</row>
    <row r="1199" spans="1:41" ht="15.75" customHeight="1" x14ac:dyDescent="0.25">
      <c r="A1199" s="3"/>
      <c r="B1199" s="3"/>
      <c r="C1199" s="3"/>
      <c r="D1199" s="3"/>
      <c r="E1199" s="3"/>
      <c r="F1199" s="3"/>
      <c r="G1199" s="3"/>
      <c r="H1199" s="3" t="s">
        <v>1764</v>
      </c>
      <c r="I1199" s="3"/>
      <c r="J1199" s="2" t="s">
        <v>2097</v>
      </c>
      <c r="K1199" s="16" t="s">
        <v>757</v>
      </c>
      <c r="L1199" s="18" t="s">
        <v>2845</v>
      </c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</row>
    <row r="1200" spans="1:41" ht="15.75" hidden="1" customHeight="1" x14ac:dyDescent="0.2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</row>
    <row r="1201" spans="1:41" ht="15.75" customHeight="1" x14ac:dyDescent="0.25">
      <c r="A1201" s="3"/>
      <c r="B1201" s="3"/>
      <c r="C1201" s="3"/>
      <c r="D1201" s="3"/>
      <c r="E1201" s="3"/>
      <c r="F1201" s="3" t="s">
        <v>834</v>
      </c>
      <c r="G1201" s="3" t="s">
        <v>835</v>
      </c>
      <c r="H1201" s="3" t="s">
        <v>51</v>
      </c>
      <c r="I1201" s="3" t="s">
        <v>2858</v>
      </c>
      <c r="J1201" s="3" t="s">
        <v>109</v>
      </c>
      <c r="L1201" s="18" t="s">
        <v>2611</v>
      </c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</row>
    <row r="1202" spans="1:41" ht="15.75" customHeight="1" x14ac:dyDescent="0.25">
      <c r="A1202" s="3"/>
      <c r="B1202" s="3"/>
      <c r="C1202" s="3"/>
      <c r="D1202" s="3"/>
      <c r="E1202" s="3"/>
      <c r="F1202" s="3"/>
      <c r="G1202" s="3"/>
      <c r="H1202" s="3" t="s">
        <v>51</v>
      </c>
      <c r="I1202" s="3" t="s">
        <v>2858</v>
      </c>
      <c r="J1202" s="3" t="s">
        <v>109</v>
      </c>
      <c r="L1202" s="18" t="s">
        <v>2611</v>
      </c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</row>
    <row r="1203" spans="1:41" ht="15.75" customHeight="1" x14ac:dyDescent="0.25">
      <c r="A1203" s="3"/>
      <c r="B1203" s="3"/>
      <c r="C1203" s="3"/>
      <c r="D1203" s="3"/>
      <c r="E1203" s="3"/>
      <c r="F1203" s="3"/>
      <c r="G1203" s="3"/>
      <c r="H1203" s="3" t="s">
        <v>54</v>
      </c>
      <c r="I1203" s="3" t="s">
        <v>829</v>
      </c>
      <c r="J1203" s="3" t="s">
        <v>110</v>
      </c>
      <c r="L1203" s="18" t="s">
        <v>2611</v>
      </c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</row>
    <row r="1204" spans="1:41" ht="15.75" hidden="1" customHeight="1" x14ac:dyDescent="0.25">
      <c r="A1204" s="3"/>
      <c r="B1204" s="3"/>
      <c r="C1204" s="3"/>
      <c r="D1204" s="3"/>
      <c r="E1204" s="3"/>
      <c r="F1204" s="3"/>
      <c r="G1204" s="3"/>
      <c r="H1204" s="3" t="s">
        <v>836</v>
      </c>
      <c r="I1204" s="3" t="s">
        <v>116</v>
      </c>
      <c r="J1204" s="2" t="s">
        <v>118</v>
      </c>
      <c r="K1204" s="16" t="s">
        <v>761</v>
      </c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</row>
    <row r="1205" spans="1:41" ht="15.75" customHeight="1" x14ac:dyDescent="0.25">
      <c r="A1205" s="3"/>
      <c r="B1205" s="3"/>
      <c r="C1205" s="3"/>
      <c r="D1205" s="3"/>
      <c r="E1205" s="3"/>
      <c r="F1205" s="3"/>
      <c r="G1205" s="3"/>
      <c r="H1205" s="3" t="s">
        <v>1763</v>
      </c>
      <c r="I1205" s="3"/>
      <c r="J1205" s="2" t="s">
        <v>2098</v>
      </c>
      <c r="K1205" s="16" t="s">
        <v>757</v>
      </c>
      <c r="L1205" s="18" t="s">
        <v>2845</v>
      </c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</row>
    <row r="1206" spans="1:41" ht="15.75" customHeight="1" x14ac:dyDescent="0.25">
      <c r="A1206" s="3"/>
      <c r="B1206" s="3"/>
      <c r="C1206" s="3"/>
      <c r="D1206" s="3"/>
      <c r="E1206" s="3"/>
      <c r="F1206" s="3"/>
      <c r="G1206" s="3"/>
      <c r="H1206" s="3" t="s">
        <v>1764</v>
      </c>
      <c r="I1206" s="3"/>
      <c r="J1206" s="2" t="s">
        <v>2097</v>
      </c>
      <c r="K1206" s="16" t="s">
        <v>757</v>
      </c>
      <c r="L1206" s="18" t="s">
        <v>2845</v>
      </c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</row>
    <row r="1207" spans="1:41" ht="15.75" hidden="1" customHeight="1" x14ac:dyDescent="0.2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</row>
    <row r="1208" spans="1:41" ht="15.75" customHeight="1" x14ac:dyDescent="0.25">
      <c r="A1208" s="3"/>
      <c r="B1208" s="3"/>
      <c r="C1208" s="3"/>
      <c r="D1208" s="3"/>
      <c r="E1208" s="3"/>
      <c r="F1208" s="3" t="s">
        <v>837</v>
      </c>
      <c r="G1208" s="3" t="s">
        <v>838</v>
      </c>
      <c r="H1208" s="3" t="s">
        <v>57</v>
      </c>
      <c r="I1208" s="3" t="s">
        <v>254</v>
      </c>
      <c r="J1208" s="3" t="s">
        <v>153</v>
      </c>
      <c r="L1208" s="18" t="s">
        <v>2611</v>
      </c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</row>
    <row r="1209" spans="1:41" ht="15.75" hidden="1" customHeight="1" x14ac:dyDescent="0.2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</row>
    <row r="1210" spans="1:41" ht="15.75" customHeight="1" x14ac:dyDescent="0.25">
      <c r="A1210" s="3"/>
      <c r="B1210" s="3"/>
      <c r="C1210" s="3"/>
      <c r="D1210" s="3"/>
      <c r="E1210" s="3"/>
      <c r="F1210" s="3" t="s">
        <v>839</v>
      </c>
      <c r="G1210" s="3" t="s">
        <v>838</v>
      </c>
      <c r="H1210" s="3" t="s">
        <v>57</v>
      </c>
      <c r="I1210" s="3" t="s">
        <v>254</v>
      </c>
      <c r="J1210" s="3" t="s">
        <v>153</v>
      </c>
      <c r="L1210" s="18" t="s">
        <v>2611</v>
      </c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</row>
    <row r="1211" spans="1:41" ht="15.75" hidden="1" customHeight="1" x14ac:dyDescent="0.2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</row>
    <row r="1212" spans="1:41" ht="15.75" customHeight="1" x14ac:dyDescent="0.25">
      <c r="A1212" s="3"/>
      <c r="B1212" s="3"/>
      <c r="C1212" s="3"/>
      <c r="D1212" s="3"/>
      <c r="E1212" s="3"/>
      <c r="F1212" s="3" t="s">
        <v>840</v>
      </c>
      <c r="G1212" s="3" t="s">
        <v>838</v>
      </c>
      <c r="H1212" s="3" t="s">
        <v>57</v>
      </c>
      <c r="I1212" s="3" t="s">
        <v>254</v>
      </c>
      <c r="J1212" s="3" t="s">
        <v>153</v>
      </c>
      <c r="L1212" s="18" t="s">
        <v>2611</v>
      </c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</row>
    <row r="1213" spans="1:41" ht="15.75" hidden="1" customHeight="1" x14ac:dyDescent="0.2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</row>
    <row r="1214" spans="1:41" ht="15.75" customHeight="1" x14ac:dyDescent="0.25">
      <c r="A1214" s="3"/>
      <c r="B1214" s="3"/>
      <c r="C1214" s="3"/>
      <c r="D1214" s="3"/>
      <c r="E1214" s="3"/>
      <c r="F1214" s="3" t="s">
        <v>841</v>
      </c>
      <c r="G1214" s="3" t="s">
        <v>838</v>
      </c>
      <c r="H1214" s="3" t="s">
        <v>57</v>
      </c>
      <c r="I1214" s="3" t="s">
        <v>254</v>
      </c>
      <c r="J1214" s="3" t="s">
        <v>153</v>
      </c>
      <c r="L1214" s="18" t="s">
        <v>2611</v>
      </c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</row>
    <row r="1215" spans="1:41" ht="15.75" hidden="1" customHeight="1" x14ac:dyDescent="0.2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</row>
    <row r="1216" spans="1:41" ht="15.75" customHeight="1" x14ac:dyDescent="0.25">
      <c r="A1216" s="3"/>
      <c r="B1216" s="3"/>
      <c r="C1216" s="3"/>
      <c r="D1216" s="3"/>
      <c r="E1216" s="3"/>
      <c r="F1216" s="3" t="s">
        <v>842</v>
      </c>
      <c r="G1216" s="3" t="s">
        <v>838</v>
      </c>
      <c r="H1216" s="3" t="s">
        <v>57</v>
      </c>
      <c r="I1216" s="3" t="s">
        <v>254</v>
      </c>
      <c r="J1216" s="3" t="s">
        <v>153</v>
      </c>
      <c r="L1216" s="18" t="s">
        <v>2611</v>
      </c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</row>
    <row r="1217" spans="1:41" ht="15.75" hidden="1" customHeight="1" x14ac:dyDescent="0.2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</row>
    <row r="1218" spans="1:41" ht="15.75" hidden="1" customHeight="1" x14ac:dyDescent="0.25">
      <c r="A1218" s="3"/>
      <c r="B1218" s="3"/>
      <c r="C1218" s="3"/>
      <c r="D1218" s="3"/>
      <c r="E1218" s="3"/>
      <c r="F1218" s="3" t="s">
        <v>99</v>
      </c>
      <c r="G1218" s="3"/>
      <c r="H1218" s="3"/>
      <c r="I1218" s="3"/>
      <c r="J1218" s="3" t="s">
        <v>41</v>
      </c>
      <c r="K1218" s="16" t="s">
        <v>755</v>
      </c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</row>
    <row r="1219" spans="1:41" ht="15.75" hidden="1" customHeight="1" x14ac:dyDescent="0.25">
      <c r="A1219" s="3"/>
      <c r="B1219" s="3"/>
      <c r="C1219" s="3"/>
      <c r="D1219" s="3"/>
      <c r="E1219" s="3"/>
      <c r="F1219" s="3"/>
      <c r="G1219" s="3"/>
      <c r="H1219" s="3"/>
      <c r="I1219" s="3"/>
      <c r="J1219" s="3" t="s">
        <v>87</v>
      </c>
      <c r="K1219" s="16" t="s">
        <v>756</v>
      </c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</row>
    <row r="1220" spans="1:41" ht="15.75" hidden="1" customHeight="1" x14ac:dyDescent="0.25">
      <c r="A1220" s="3"/>
      <c r="B1220" s="3"/>
      <c r="C1220" s="3"/>
      <c r="D1220" s="3"/>
      <c r="E1220" s="3"/>
      <c r="F1220" s="3"/>
      <c r="G1220" s="3"/>
      <c r="H1220" s="3"/>
      <c r="I1220" s="3"/>
      <c r="J1220" s="3" t="s">
        <v>879</v>
      </c>
      <c r="K1220" s="16" t="s">
        <v>2496</v>
      </c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</row>
    <row r="1221" spans="1:41" ht="15.75" hidden="1" customHeight="1" x14ac:dyDescent="0.25">
      <c r="A1221" s="3"/>
      <c r="B1221" s="3"/>
      <c r="C1221" s="3"/>
      <c r="D1221" s="3"/>
      <c r="E1221" s="3"/>
      <c r="F1221" s="3"/>
      <c r="G1221" s="3"/>
      <c r="H1221" s="3"/>
      <c r="I1221" s="3"/>
      <c r="J1221" s="3" t="s">
        <v>872</v>
      </c>
      <c r="K1221" s="16" t="s">
        <v>2496</v>
      </c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</row>
    <row r="1222" spans="1:41" ht="15.75" hidden="1" customHeight="1" x14ac:dyDescent="0.25">
      <c r="A1222" s="3"/>
      <c r="B1222" s="3"/>
      <c r="C1222" s="3"/>
      <c r="D1222" s="3"/>
      <c r="E1222" s="3"/>
      <c r="F1222" s="3"/>
      <c r="G1222" s="3"/>
      <c r="H1222" s="3"/>
      <c r="I1222" s="3"/>
      <c r="J1222" s="3" t="s">
        <v>874</v>
      </c>
      <c r="K1222" s="16" t="s">
        <v>2494</v>
      </c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</row>
    <row r="1223" spans="1:41" ht="15.75" hidden="1" customHeight="1" x14ac:dyDescent="0.25">
      <c r="A1223" s="3"/>
      <c r="B1223" s="3"/>
      <c r="C1223" s="3"/>
      <c r="D1223" s="3"/>
      <c r="E1223" s="3"/>
      <c r="F1223" s="3"/>
      <c r="G1223" s="3"/>
      <c r="H1223" s="3"/>
      <c r="I1223" s="3"/>
      <c r="J1223" s="3" t="s">
        <v>303</v>
      </c>
      <c r="K1223" s="16" t="s">
        <v>759</v>
      </c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</row>
    <row r="1224" spans="1:41" ht="15.75" customHeight="1" x14ac:dyDescent="0.25">
      <c r="A1224" s="3"/>
      <c r="B1224" s="3"/>
      <c r="C1224" s="3"/>
      <c r="D1224" s="3"/>
      <c r="E1224" s="3"/>
      <c r="F1224" s="3"/>
      <c r="G1224" s="3"/>
      <c r="H1224" s="3" t="s">
        <v>305</v>
      </c>
      <c r="I1224" s="3"/>
      <c r="J1224" s="3" t="s">
        <v>521</v>
      </c>
      <c r="K1224" s="16" t="s">
        <v>757</v>
      </c>
      <c r="L1224" s="18" t="s">
        <v>2845</v>
      </c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</row>
    <row r="1225" spans="1:41" ht="15.75" customHeight="1" x14ac:dyDescent="0.25">
      <c r="A1225" s="3"/>
      <c r="B1225" s="3"/>
      <c r="C1225" s="3"/>
      <c r="D1225" s="3"/>
      <c r="E1225" s="3"/>
      <c r="F1225" s="3"/>
      <c r="G1225" s="3"/>
      <c r="H1225" s="3" t="s">
        <v>199</v>
      </c>
      <c r="I1225" s="3"/>
      <c r="J1225" s="3" t="s">
        <v>520</v>
      </c>
      <c r="K1225" s="16" t="s">
        <v>757</v>
      </c>
      <c r="L1225" s="18" t="s">
        <v>2845</v>
      </c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</row>
    <row r="1226" spans="1:41" ht="15.75" customHeight="1" x14ac:dyDescent="0.25">
      <c r="A1226" s="3"/>
      <c r="B1226" s="3"/>
      <c r="C1226" s="3"/>
      <c r="D1226" s="3"/>
      <c r="E1226" s="3"/>
      <c r="F1226" s="3"/>
      <c r="G1226" s="3"/>
      <c r="H1226" s="3" t="s">
        <v>306</v>
      </c>
      <c r="I1226" s="3"/>
      <c r="J1226" s="3" t="s">
        <v>308</v>
      </c>
      <c r="K1226" s="16" t="s">
        <v>757</v>
      </c>
      <c r="L1226" s="18" t="s">
        <v>2845</v>
      </c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</row>
    <row r="1227" spans="1:41" ht="15.75" customHeight="1" x14ac:dyDescent="0.25">
      <c r="A1227" s="3"/>
      <c r="B1227" s="3"/>
      <c r="C1227" s="3"/>
      <c r="D1227" s="3"/>
      <c r="E1227" s="3"/>
      <c r="F1227" s="3"/>
      <c r="G1227" s="3"/>
      <c r="H1227" s="3" t="s">
        <v>195</v>
      </c>
      <c r="I1227" s="3"/>
      <c r="J1227" s="3" t="s">
        <v>452</v>
      </c>
      <c r="K1227" s="16" t="s">
        <v>757</v>
      </c>
      <c r="L1227" s="18" t="s">
        <v>2845</v>
      </c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</row>
    <row r="1228" spans="1:41" ht="15.75" customHeight="1" x14ac:dyDescent="0.25">
      <c r="A1228" s="3"/>
      <c r="B1228" s="3"/>
      <c r="C1228" s="3"/>
      <c r="D1228" s="3"/>
      <c r="E1228" s="3"/>
      <c r="F1228" s="3"/>
      <c r="G1228" s="3"/>
      <c r="H1228" s="3" t="s">
        <v>196</v>
      </c>
      <c r="I1228" s="3"/>
      <c r="J1228" s="3" t="s">
        <v>451</v>
      </c>
      <c r="K1228" s="16" t="s">
        <v>757</v>
      </c>
      <c r="L1228" s="18" t="s">
        <v>2845</v>
      </c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</row>
    <row r="1229" spans="1:41" ht="15.75" hidden="1" customHeight="1" x14ac:dyDescent="0.25">
      <c r="A1229" s="3"/>
      <c r="B1229" s="3"/>
      <c r="C1229" s="3"/>
      <c r="D1229" s="3" t="s">
        <v>846</v>
      </c>
      <c r="E1229" s="3" t="s">
        <v>902</v>
      </c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</row>
    <row r="1230" spans="1:41" ht="15.75" hidden="1" customHeight="1" x14ac:dyDescent="0.25">
      <c r="A1230" s="3"/>
      <c r="B1230" s="3"/>
      <c r="C1230" s="3"/>
      <c r="D1230" s="3"/>
      <c r="E1230" s="3" t="s">
        <v>903</v>
      </c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</row>
    <row r="1231" spans="1:41" ht="15.75" customHeight="1" x14ac:dyDescent="0.25">
      <c r="A1231" s="3"/>
      <c r="B1231" s="3"/>
      <c r="C1231" s="3"/>
      <c r="D1231" s="3"/>
      <c r="E1231" s="3" t="s">
        <v>677</v>
      </c>
      <c r="F1231" s="3" t="s">
        <v>850</v>
      </c>
      <c r="G1231" s="3" t="s">
        <v>851</v>
      </c>
      <c r="H1231" s="3" t="s">
        <v>852</v>
      </c>
      <c r="I1231" s="3" t="s">
        <v>249</v>
      </c>
      <c r="J1231" s="3" t="s">
        <v>153</v>
      </c>
      <c r="L1231" s="18" t="s">
        <v>2611</v>
      </c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</row>
    <row r="1232" spans="1:41" ht="15.75" customHeight="1" x14ac:dyDescent="0.25">
      <c r="A1232" s="3"/>
      <c r="B1232" s="3"/>
      <c r="C1232" s="3"/>
      <c r="D1232" s="3"/>
      <c r="E1232" s="3" t="s">
        <v>849</v>
      </c>
      <c r="F1232" s="3"/>
      <c r="G1232" s="3"/>
      <c r="H1232" s="3" t="s">
        <v>51</v>
      </c>
      <c r="I1232" s="3" t="s">
        <v>2858</v>
      </c>
      <c r="J1232" s="3" t="s">
        <v>109</v>
      </c>
      <c r="L1232" s="18" t="s">
        <v>2611</v>
      </c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</row>
    <row r="1233" spans="1:41" ht="15.75" customHeight="1" x14ac:dyDescent="0.25">
      <c r="A1233" s="3"/>
      <c r="B1233" s="3"/>
      <c r="C1233" s="3"/>
      <c r="D1233" s="3"/>
      <c r="E1233" s="3"/>
      <c r="F1233" s="3"/>
      <c r="G1233" s="3"/>
      <c r="H1233" s="3" t="s">
        <v>51</v>
      </c>
      <c r="I1233" s="3" t="s">
        <v>2858</v>
      </c>
      <c r="J1233" s="3" t="s">
        <v>109</v>
      </c>
      <c r="L1233" s="18" t="s">
        <v>2611</v>
      </c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</row>
    <row r="1234" spans="1:41" ht="15.75" hidden="1" customHeight="1" x14ac:dyDescent="0.25">
      <c r="A1234" s="3"/>
      <c r="B1234" s="3"/>
      <c r="C1234" s="3"/>
      <c r="D1234" s="3"/>
      <c r="E1234" s="3"/>
      <c r="F1234" s="3"/>
      <c r="G1234" s="3"/>
      <c r="H1234" s="3" t="s">
        <v>2832</v>
      </c>
      <c r="I1234" s="3" t="s">
        <v>656</v>
      </c>
      <c r="J1234" s="3" t="str">
        <f>VAV</f>
        <v xml:space="preserve">Variable Air Volume Terminal w/ 200mm spacer and access panel between VAV assembly and reheat coil </v>
      </c>
      <c r="K1234" s="16" t="str">
        <f>V</f>
        <v xml:space="preserve">VAV QA Checklist </v>
      </c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</row>
    <row r="1235" spans="1:41" ht="15.75" hidden="1" customHeight="1" x14ac:dyDescent="0.2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</row>
    <row r="1236" spans="1:41" ht="15.75" customHeight="1" x14ac:dyDescent="0.25">
      <c r="A1236" s="3"/>
      <c r="B1236" s="3"/>
      <c r="C1236" s="3"/>
      <c r="D1236" s="3"/>
      <c r="E1236" s="3"/>
      <c r="F1236" s="3" t="s">
        <v>853</v>
      </c>
      <c r="G1236" s="3" t="s">
        <v>242</v>
      </c>
      <c r="H1236" s="3" t="s">
        <v>62</v>
      </c>
      <c r="I1236" s="3" t="s">
        <v>249</v>
      </c>
      <c r="J1236" s="3" t="s">
        <v>153</v>
      </c>
      <c r="L1236" s="18" t="s">
        <v>2611</v>
      </c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</row>
    <row r="1237" spans="1:41" ht="15.75" customHeight="1" x14ac:dyDescent="0.25">
      <c r="A1237" s="3"/>
      <c r="B1237" s="3"/>
      <c r="C1237" s="3"/>
      <c r="D1237" s="3"/>
      <c r="E1237" s="3"/>
      <c r="F1237" s="3"/>
      <c r="G1237" s="3"/>
      <c r="H1237" s="3" t="s">
        <v>105</v>
      </c>
      <c r="I1237" s="3" t="s">
        <v>249</v>
      </c>
      <c r="J1237" s="3" t="s">
        <v>110</v>
      </c>
      <c r="L1237" s="18" t="s">
        <v>2611</v>
      </c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</row>
    <row r="1238" spans="1:41" ht="15.75" hidden="1" customHeight="1" x14ac:dyDescent="0.25">
      <c r="A1238" s="3"/>
      <c r="B1238" s="3"/>
      <c r="C1238" s="3"/>
      <c r="D1238" s="3"/>
      <c r="E1238" s="3"/>
      <c r="F1238" s="3"/>
      <c r="G1238" s="3"/>
      <c r="H1238" s="3" t="s">
        <v>135</v>
      </c>
      <c r="I1238" s="3" t="s">
        <v>339</v>
      </c>
      <c r="J1238" s="3" t="s">
        <v>177</v>
      </c>
      <c r="K1238" s="16" t="s">
        <v>763</v>
      </c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</row>
    <row r="1239" spans="1:41" ht="15.75" hidden="1" customHeight="1" x14ac:dyDescent="0.25">
      <c r="A1239" s="3"/>
      <c r="B1239" s="3"/>
      <c r="C1239" s="3"/>
      <c r="D1239" s="3"/>
      <c r="E1239" s="3"/>
      <c r="F1239" s="3"/>
      <c r="G1239" s="3"/>
      <c r="H1239" s="3" t="s">
        <v>93</v>
      </c>
      <c r="I1239" s="3" t="s">
        <v>340</v>
      </c>
      <c r="J1239" s="3" t="s">
        <v>233</v>
      </c>
      <c r="K1239" s="16" t="s">
        <v>760</v>
      </c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</row>
    <row r="1240" spans="1:41" ht="15.75" customHeight="1" x14ac:dyDescent="0.25">
      <c r="A1240" s="3"/>
      <c r="B1240" s="3"/>
      <c r="C1240" s="3"/>
      <c r="D1240" s="3"/>
      <c r="E1240" s="3"/>
      <c r="F1240" s="3"/>
      <c r="G1240" s="3"/>
      <c r="H1240" s="3" t="s">
        <v>52</v>
      </c>
      <c r="I1240" s="3" t="s">
        <v>253</v>
      </c>
      <c r="J1240" s="3" t="s">
        <v>108</v>
      </c>
      <c r="L1240" s="18" t="s">
        <v>2611</v>
      </c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</row>
    <row r="1241" spans="1:41" ht="15.75" customHeight="1" x14ac:dyDescent="0.25">
      <c r="A1241" s="3"/>
      <c r="B1241" s="3"/>
      <c r="C1241" s="3"/>
      <c r="D1241" s="3"/>
      <c r="E1241" s="3"/>
      <c r="F1241" s="3"/>
      <c r="G1241" s="3"/>
      <c r="H1241" s="3" t="s">
        <v>62</v>
      </c>
      <c r="I1241" s="3" t="s">
        <v>249</v>
      </c>
      <c r="J1241" s="3" t="s">
        <v>153</v>
      </c>
      <c r="L1241" s="18" t="s">
        <v>2611</v>
      </c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</row>
    <row r="1242" spans="1:41" ht="15.75" customHeight="1" x14ac:dyDescent="0.25">
      <c r="A1242" s="3"/>
      <c r="B1242" s="3"/>
      <c r="C1242" s="3"/>
      <c r="D1242" s="3"/>
      <c r="E1242" s="3"/>
      <c r="F1242" s="3"/>
      <c r="G1242" s="3"/>
      <c r="H1242" s="3" t="s">
        <v>62</v>
      </c>
      <c r="I1242" s="3" t="s">
        <v>249</v>
      </c>
      <c r="J1242" s="3" t="s">
        <v>153</v>
      </c>
      <c r="L1242" s="18" t="s">
        <v>2611</v>
      </c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</row>
    <row r="1243" spans="1:41" ht="15.75" customHeight="1" x14ac:dyDescent="0.25">
      <c r="A1243" s="3"/>
      <c r="B1243" s="3"/>
      <c r="C1243" s="3"/>
      <c r="D1243" s="3"/>
      <c r="E1243" s="3"/>
      <c r="F1243" s="3"/>
      <c r="G1243" s="3"/>
      <c r="H1243" s="3" t="s">
        <v>62</v>
      </c>
      <c r="I1243" s="3" t="s">
        <v>249</v>
      </c>
      <c r="J1243" s="3" t="s">
        <v>153</v>
      </c>
      <c r="L1243" s="18" t="s">
        <v>2611</v>
      </c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</row>
    <row r="1244" spans="1:41" ht="15.75" customHeight="1" x14ac:dyDescent="0.25">
      <c r="A1244" s="3"/>
      <c r="B1244" s="3"/>
      <c r="C1244" s="3"/>
      <c r="D1244" s="3"/>
      <c r="E1244" s="3"/>
      <c r="F1244" s="3"/>
      <c r="G1244" s="3"/>
      <c r="H1244" s="3" t="s">
        <v>62</v>
      </c>
      <c r="I1244" s="3" t="s">
        <v>249</v>
      </c>
      <c r="J1244" s="3" t="s">
        <v>153</v>
      </c>
      <c r="L1244" s="18" t="s">
        <v>2611</v>
      </c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</row>
    <row r="1245" spans="1:41" ht="15.75" customHeight="1" x14ac:dyDescent="0.25">
      <c r="A1245" s="3"/>
      <c r="B1245" s="3"/>
      <c r="C1245" s="3"/>
      <c r="D1245" s="3"/>
      <c r="E1245" s="3"/>
      <c r="F1245" s="3"/>
      <c r="G1245" s="3"/>
      <c r="H1245" s="3" t="s">
        <v>105</v>
      </c>
      <c r="I1245" s="3" t="s">
        <v>249</v>
      </c>
      <c r="J1245" s="3" t="s">
        <v>153</v>
      </c>
      <c r="L1245" s="18" t="s">
        <v>2611</v>
      </c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</row>
    <row r="1246" spans="1:41" ht="15.75" customHeight="1" x14ac:dyDescent="0.25">
      <c r="A1246" s="3"/>
      <c r="B1246" s="3"/>
      <c r="C1246" s="3"/>
      <c r="D1246" s="3"/>
      <c r="E1246" s="3"/>
      <c r="F1246" s="3"/>
      <c r="G1246" s="3"/>
      <c r="H1246" s="3" t="s">
        <v>62</v>
      </c>
      <c r="I1246" s="3" t="s">
        <v>249</v>
      </c>
      <c r="J1246" s="3" t="s">
        <v>153</v>
      </c>
      <c r="L1246" s="18" t="s">
        <v>2611</v>
      </c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</row>
    <row r="1247" spans="1:41" ht="15.75" customHeight="1" x14ac:dyDescent="0.25">
      <c r="A1247" s="3"/>
      <c r="B1247" s="3"/>
      <c r="C1247" s="3"/>
      <c r="D1247" s="3"/>
      <c r="E1247" s="3"/>
      <c r="F1247" s="3"/>
      <c r="G1247" s="3"/>
      <c r="H1247" s="3" t="s">
        <v>58</v>
      </c>
      <c r="I1247" s="3" t="s">
        <v>253</v>
      </c>
      <c r="J1247" s="3" t="s">
        <v>108</v>
      </c>
      <c r="L1247" s="18" t="s">
        <v>2611</v>
      </c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</row>
    <row r="1248" spans="1:41" ht="15.75" hidden="1" customHeight="1" x14ac:dyDescent="0.25">
      <c r="A1248" s="3"/>
      <c r="B1248" s="3"/>
      <c r="C1248" s="3"/>
      <c r="D1248" s="3"/>
      <c r="E1248" s="3"/>
      <c r="F1248" s="3"/>
      <c r="G1248" s="3"/>
      <c r="H1248" s="3" t="s">
        <v>135</v>
      </c>
      <c r="I1248" s="3" t="s">
        <v>465</v>
      </c>
      <c r="J1248" s="3" t="s">
        <v>177</v>
      </c>
      <c r="K1248" s="16" t="s">
        <v>763</v>
      </c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</row>
    <row r="1249" spans="1:41" ht="15.75" hidden="1" customHeight="1" x14ac:dyDescent="0.25">
      <c r="A1249" s="3"/>
      <c r="B1249" s="3"/>
      <c r="C1249" s="3"/>
      <c r="D1249" s="3"/>
      <c r="E1249" s="3"/>
      <c r="H1249" s="3" t="s">
        <v>93</v>
      </c>
      <c r="I1249" s="3" t="s">
        <v>438</v>
      </c>
      <c r="J1249" s="3" t="s">
        <v>233</v>
      </c>
      <c r="K1249" s="16" t="s">
        <v>760</v>
      </c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</row>
    <row r="1250" spans="1:41" ht="15.75" hidden="1" customHeight="1" x14ac:dyDescent="0.25">
      <c r="A1250" s="3"/>
      <c r="B1250" s="3"/>
      <c r="C1250" s="3"/>
      <c r="D1250" s="3"/>
      <c r="E1250" s="3"/>
      <c r="H1250" s="3" t="s">
        <v>881</v>
      </c>
      <c r="I1250" s="3" t="s">
        <v>117</v>
      </c>
      <c r="J1250" s="2" t="s">
        <v>118</v>
      </c>
      <c r="K1250" s="16" t="s">
        <v>2629</v>
      </c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</row>
    <row r="1251" spans="1:41" ht="15.75" customHeight="1" x14ac:dyDescent="0.25">
      <c r="A1251" s="3"/>
      <c r="B1251" s="3"/>
      <c r="C1251" s="3"/>
      <c r="D1251" s="3"/>
      <c r="E1251" s="3"/>
      <c r="H1251" s="3" t="s">
        <v>901</v>
      </c>
      <c r="I1251" s="3" t="s">
        <v>421</v>
      </c>
      <c r="J1251" s="2" t="s">
        <v>422</v>
      </c>
      <c r="K1251" s="16" t="s">
        <v>757</v>
      </c>
      <c r="L1251" s="18" t="s">
        <v>2845</v>
      </c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</row>
    <row r="1252" spans="1:41" ht="15.75" hidden="1" customHeight="1" x14ac:dyDescent="0.25">
      <c r="A1252" s="3"/>
      <c r="B1252" s="3"/>
      <c r="C1252" s="3"/>
      <c r="D1252" s="3"/>
      <c r="E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</row>
    <row r="1253" spans="1:41" ht="15.75" customHeight="1" x14ac:dyDescent="0.25">
      <c r="A1253" s="3"/>
      <c r="B1253" s="3"/>
      <c r="C1253" s="3"/>
      <c r="D1253" s="3"/>
      <c r="E1253" s="3"/>
      <c r="F1253" s="3" t="s">
        <v>854</v>
      </c>
      <c r="G1253" s="3" t="s">
        <v>855</v>
      </c>
      <c r="H1253" s="3" t="s">
        <v>127</v>
      </c>
      <c r="I1253" s="3" t="s">
        <v>276</v>
      </c>
      <c r="J1253" s="3" t="s">
        <v>109</v>
      </c>
      <c r="L1253" s="18" t="s">
        <v>2611</v>
      </c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</row>
    <row r="1254" spans="1:41" ht="15.75" hidden="1" customHeight="1" x14ac:dyDescent="0.25">
      <c r="A1254" s="3"/>
      <c r="B1254" s="3"/>
      <c r="C1254" s="3"/>
      <c r="D1254" s="3"/>
      <c r="E1254" s="3"/>
      <c r="F1254" s="3"/>
      <c r="G1254" s="3"/>
      <c r="H1254" s="3" t="s">
        <v>856</v>
      </c>
      <c r="I1254" s="3" t="s">
        <v>205</v>
      </c>
      <c r="J1254" s="2" t="s">
        <v>118</v>
      </c>
      <c r="K1254" s="16" t="s">
        <v>761</v>
      </c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</row>
    <row r="1255" spans="1:41" ht="15.75" hidden="1" customHeight="1" x14ac:dyDescent="0.2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</row>
    <row r="1256" spans="1:41" ht="15.75" customHeight="1" x14ac:dyDescent="0.25">
      <c r="A1256" s="3"/>
      <c r="B1256" s="3"/>
      <c r="C1256" s="3"/>
      <c r="D1256" s="3"/>
      <c r="E1256" s="3"/>
      <c r="F1256" s="3" t="s">
        <v>857</v>
      </c>
      <c r="G1256" s="3" t="s">
        <v>851</v>
      </c>
      <c r="H1256" s="3" t="s">
        <v>590</v>
      </c>
      <c r="I1256" s="3" t="s">
        <v>251</v>
      </c>
      <c r="J1256" s="3" t="s">
        <v>153</v>
      </c>
      <c r="L1256" s="18" t="s">
        <v>2611</v>
      </c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</row>
    <row r="1257" spans="1:41" ht="15.75" customHeight="1" x14ac:dyDescent="0.25">
      <c r="A1257" s="3"/>
      <c r="B1257" s="3"/>
      <c r="C1257" s="3"/>
      <c r="D1257" s="3"/>
      <c r="E1257" s="3"/>
      <c r="F1257" s="3"/>
      <c r="G1257" s="3"/>
      <c r="H1257" s="3" t="s">
        <v>49</v>
      </c>
      <c r="I1257" s="3" t="s">
        <v>250</v>
      </c>
      <c r="J1257" s="3" t="s">
        <v>109</v>
      </c>
      <c r="L1257" s="18" t="s">
        <v>2611</v>
      </c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</row>
    <row r="1258" spans="1:41" ht="15.75" customHeight="1" x14ac:dyDescent="0.25">
      <c r="A1258" s="3"/>
      <c r="B1258" s="3"/>
      <c r="C1258" s="3"/>
      <c r="D1258" s="3"/>
      <c r="E1258" s="3"/>
      <c r="F1258" s="3"/>
      <c r="G1258" s="3"/>
      <c r="H1258" s="3" t="s">
        <v>49</v>
      </c>
      <c r="I1258" s="3" t="s">
        <v>250</v>
      </c>
      <c r="J1258" s="3" t="s">
        <v>109</v>
      </c>
      <c r="L1258" s="18" t="s">
        <v>2611</v>
      </c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</row>
    <row r="1259" spans="1:41" ht="15.75" hidden="1" customHeight="1" x14ac:dyDescent="0.25">
      <c r="A1259" s="3"/>
      <c r="B1259" s="3"/>
      <c r="C1259" s="3"/>
      <c r="D1259" s="3"/>
      <c r="E1259" s="3"/>
      <c r="F1259" s="3"/>
      <c r="G1259" s="3"/>
      <c r="H1259" s="3" t="s">
        <v>858</v>
      </c>
      <c r="I1259" s="3" t="s">
        <v>137</v>
      </c>
      <c r="J1259" s="2" t="s">
        <v>118</v>
      </c>
      <c r="K1259" s="16" t="s">
        <v>761</v>
      </c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</row>
    <row r="1260" spans="1:41" ht="15.75" hidden="1" customHeight="1" x14ac:dyDescent="0.25">
      <c r="A1260" s="3"/>
      <c r="B1260" s="3"/>
      <c r="C1260" s="3"/>
      <c r="D1260" s="3"/>
      <c r="E1260" s="3"/>
      <c r="F1260" s="3"/>
      <c r="G1260" s="3"/>
      <c r="H1260" s="3" t="s">
        <v>93</v>
      </c>
      <c r="I1260" s="3" t="s">
        <v>866</v>
      </c>
      <c r="J1260" s="3" t="s">
        <v>94</v>
      </c>
      <c r="K1260" s="16" t="s">
        <v>760</v>
      </c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</row>
    <row r="1261" spans="1:41" ht="15.75" hidden="1" customHeight="1" x14ac:dyDescent="0.25">
      <c r="A1261" s="3"/>
      <c r="B1261" s="3"/>
      <c r="C1261" s="3"/>
      <c r="D1261" s="3"/>
      <c r="E1261" s="3"/>
      <c r="H1261" s="3" t="s">
        <v>135</v>
      </c>
      <c r="I1261" s="3" t="s">
        <v>867</v>
      </c>
      <c r="J1261" s="3" t="s">
        <v>177</v>
      </c>
      <c r="K1261" s="16" t="s">
        <v>763</v>
      </c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</row>
    <row r="1262" spans="1:41" ht="15.75" hidden="1" customHeight="1" x14ac:dyDescent="0.25">
      <c r="A1262" s="3"/>
      <c r="B1262" s="3"/>
      <c r="C1262" s="3"/>
      <c r="D1262" s="3"/>
      <c r="E1262" s="3"/>
      <c r="K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</row>
    <row r="1263" spans="1:41" ht="15.75" customHeight="1" x14ac:dyDescent="0.25">
      <c r="A1263" s="3"/>
      <c r="B1263" s="3"/>
      <c r="C1263" s="3"/>
      <c r="D1263" s="3"/>
      <c r="E1263" s="3"/>
      <c r="F1263" s="3" t="s">
        <v>860</v>
      </c>
      <c r="G1263" s="3" t="s">
        <v>861</v>
      </c>
      <c r="H1263" s="3" t="s">
        <v>58</v>
      </c>
      <c r="I1263" s="3" t="s">
        <v>253</v>
      </c>
      <c r="J1263" s="3" t="s">
        <v>108</v>
      </c>
      <c r="L1263" s="18" t="s">
        <v>2611</v>
      </c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</row>
    <row r="1264" spans="1:41" ht="15.75" customHeight="1" x14ac:dyDescent="0.25">
      <c r="A1264" s="3"/>
      <c r="B1264" s="3"/>
      <c r="C1264" s="3"/>
      <c r="D1264" s="3"/>
      <c r="E1264" s="3"/>
      <c r="F1264" s="3"/>
      <c r="G1264" s="3"/>
      <c r="H1264" s="3" t="s">
        <v>52</v>
      </c>
      <c r="I1264" s="3" t="s">
        <v>253</v>
      </c>
      <c r="J1264" s="3" t="s">
        <v>108</v>
      </c>
      <c r="L1264" s="18" t="s">
        <v>2611</v>
      </c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</row>
    <row r="1265" spans="1:41" ht="15.75" hidden="1" customHeight="1" x14ac:dyDescent="0.2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</row>
    <row r="1266" spans="1:41" ht="15.75" customHeight="1" x14ac:dyDescent="0.25">
      <c r="A1266" s="3"/>
      <c r="B1266" s="3"/>
      <c r="C1266" s="3"/>
      <c r="D1266" s="3"/>
      <c r="E1266" s="3"/>
      <c r="F1266" s="3" t="s">
        <v>862</v>
      </c>
      <c r="G1266" s="3" t="s">
        <v>202</v>
      </c>
      <c r="H1266" s="3" t="s">
        <v>121</v>
      </c>
      <c r="I1266" s="3" t="s">
        <v>250</v>
      </c>
      <c r="J1266" s="3" t="s">
        <v>111</v>
      </c>
      <c r="L1266" s="18" t="s">
        <v>2611</v>
      </c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</row>
    <row r="1267" spans="1:41" ht="15.75" customHeight="1" x14ac:dyDescent="0.25">
      <c r="A1267" s="3"/>
      <c r="B1267" s="3"/>
      <c r="C1267" s="3"/>
      <c r="D1267" s="3"/>
      <c r="E1267" s="3"/>
      <c r="F1267" s="3"/>
      <c r="G1267" s="3"/>
      <c r="H1267" s="3" t="s">
        <v>121</v>
      </c>
      <c r="I1267" s="3" t="s">
        <v>250</v>
      </c>
      <c r="J1267" s="3" t="s">
        <v>111</v>
      </c>
      <c r="L1267" s="18" t="s">
        <v>2611</v>
      </c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</row>
    <row r="1268" spans="1:41" ht="15.75" hidden="1" customHeight="1" x14ac:dyDescent="0.25">
      <c r="A1268" s="3"/>
      <c r="B1268" s="3"/>
      <c r="C1268" s="3"/>
      <c r="D1268" s="3"/>
      <c r="E1268" s="3"/>
      <c r="F1268" s="3"/>
      <c r="G1268" s="3"/>
      <c r="H1268" s="3" t="s">
        <v>863</v>
      </c>
      <c r="I1268" s="3" t="s">
        <v>864</v>
      </c>
      <c r="J1268" s="3" t="s">
        <v>865</v>
      </c>
      <c r="K1268" s="16" t="s">
        <v>801</v>
      </c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</row>
    <row r="1269" spans="1:41" ht="15.75" hidden="1" customHeight="1" x14ac:dyDescent="0.25">
      <c r="A1269" s="3" t="s">
        <v>859</v>
      </c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</row>
    <row r="1270" spans="1:41" ht="15.75" customHeight="1" x14ac:dyDescent="0.25">
      <c r="A1270" s="3"/>
      <c r="B1270" s="3"/>
      <c r="C1270" s="3"/>
      <c r="D1270" s="3"/>
      <c r="E1270" s="3"/>
      <c r="F1270" s="3" t="s">
        <v>880</v>
      </c>
      <c r="G1270" s="3" t="s">
        <v>882</v>
      </c>
      <c r="H1270" s="3" t="s">
        <v>51</v>
      </c>
      <c r="I1270" s="3" t="s">
        <v>2858</v>
      </c>
      <c r="J1270" s="3" t="s">
        <v>109</v>
      </c>
      <c r="L1270" s="18" t="s">
        <v>2611</v>
      </c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  <c r="AO1270" s="3"/>
    </row>
    <row r="1271" spans="1:41" ht="15.75" customHeight="1" x14ac:dyDescent="0.25">
      <c r="A1271" s="3"/>
      <c r="B1271" s="3"/>
      <c r="C1271" s="3"/>
      <c r="D1271" s="3"/>
      <c r="E1271" s="3"/>
      <c r="F1271" s="3"/>
      <c r="G1271" s="3"/>
      <c r="H1271" s="3" t="s">
        <v>62</v>
      </c>
      <c r="I1271" s="3" t="s">
        <v>249</v>
      </c>
      <c r="J1271" s="3" t="s">
        <v>153</v>
      </c>
      <c r="L1271" s="18" t="s">
        <v>2611</v>
      </c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</row>
    <row r="1272" spans="1:41" ht="15.75" hidden="1" customHeight="1" x14ac:dyDescent="0.25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</row>
    <row r="1273" spans="1:41" ht="15.75" customHeight="1" x14ac:dyDescent="0.25">
      <c r="A1273" s="3"/>
      <c r="B1273" s="3"/>
      <c r="C1273" s="3"/>
      <c r="D1273" s="3"/>
      <c r="E1273" s="3"/>
      <c r="F1273" s="3" t="s">
        <v>883</v>
      </c>
      <c r="G1273" s="3" t="s">
        <v>207</v>
      </c>
      <c r="H1273" s="3" t="s">
        <v>62</v>
      </c>
      <c r="I1273" s="3" t="s">
        <v>249</v>
      </c>
      <c r="J1273" s="3" t="s">
        <v>153</v>
      </c>
      <c r="L1273" s="18" t="s">
        <v>2611</v>
      </c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</row>
    <row r="1274" spans="1:41" ht="15.75" customHeight="1" x14ac:dyDescent="0.25">
      <c r="A1274" s="3"/>
      <c r="B1274" s="3"/>
      <c r="C1274" s="3"/>
      <c r="D1274" s="3"/>
      <c r="E1274" s="3"/>
      <c r="F1274" s="3"/>
      <c r="G1274" s="3"/>
      <c r="H1274" s="3" t="s">
        <v>51</v>
      </c>
      <c r="I1274" s="3" t="s">
        <v>2858</v>
      </c>
      <c r="J1274" s="3" t="s">
        <v>109</v>
      </c>
      <c r="L1274" s="18" t="s">
        <v>2611</v>
      </c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</row>
    <row r="1275" spans="1:41" ht="15.75" hidden="1" customHeight="1" x14ac:dyDescent="0.25">
      <c r="A1275" s="3"/>
      <c r="B1275" s="3"/>
      <c r="C1275" s="3"/>
      <c r="D1275" s="3"/>
      <c r="E1275" s="3"/>
      <c r="F1275" s="3"/>
      <c r="G1275" s="3"/>
      <c r="H1275" s="3" t="s">
        <v>884</v>
      </c>
      <c r="I1275" s="3" t="s">
        <v>129</v>
      </c>
      <c r="J1275" s="2" t="s">
        <v>118</v>
      </c>
      <c r="K1275" s="16" t="s">
        <v>761</v>
      </c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</row>
    <row r="1276" spans="1:41" ht="15.75" hidden="1" customHeight="1" x14ac:dyDescent="0.25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</row>
    <row r="1277" spans="1:41" ht="15.75" customHeight="1" x14ac:dyDescent="0.25">
      <c r="A1277" s="3"/>
      <c r="B1277" s="3"/>
      <c r="C1277" s="3"/>
      <c r="D1277" s="3"/>
      <c r="E1277" s="3"/>
      <c r="F1277" s="3" t="s">
        <v>886</v>
      </c>
      <c r="G1277" s="3" t="s">
        <v>887</v>
      </c>
      <c r="H1277" s="3" t="s">
        <v>52</v>
      </c>
      <c r="I1277" s="3" t="s">
        <v>253</v>
      </c>
      <c r="J1277" s="3" t="s">
        <v>153</v>
      </c>
      <c r="L1277" s="18" t="s">
        <v>2611</v>
      </c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</row>
    <row r="1278" spans="1:41" ht="15.75" customHeight="1" x14ac:dyDescent="0.25">
      <c r="A1278" s="3"/>
      <c r="B1278" s="3"/>
      <c r="C1278" s="3"/>
      <c r="D1278" s="3"/>
      <c r="E1278" s="3"/>
      <c r="F1278" s="3"/>
      <c r="G1278" s="3"/>
      <c r="H1278" s="3" t="s">
        <v>152</v>
      </c>
      <c r="I1278" s="3" t="s">
        <v>249</v>
      </c>
      <c r="J1278" s="3" t="s">
        <v>153</v>
      </c>
      <c r="L1278" s="18" t="s">
        <v>2611</v>
      </c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</row>
    <row r="1279" spans="1:41" ht="15.75" customHeight="1" x14ac:dyDescent="0.25">
      <c r="A1279" s="3"/>
      <c r="B1279" s="3"/>
      <c r="C1279" s="3"/>
      <c r="D1279" s="3"/>
      <c r="E1279" s="3"/>
      <c r="F1279" s="3"/>
      <c r="G1279" s="3"/>
      <c r="H1279" s="3" t="s">
        <v>51</v>
      </c>
      <c r="I1279" s="3" t="s">
        <v>252</v>
      </c>
      <c r="J1279" s="3" t="s">
        <v>111</v>
      </c>
      <c r="L1279" s="18" t="s">
        <v>2611</v>
      </c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</row>
    <row r="1280" spans="1:41" ht="15.75" hidden="1" customHeight="1" x14ac:dyDescent="0.25">
      <c r="A1280" s="3"/>
      <c r="B1280" s="3"/>
      <c r="C1280" s="3"/>
      <c r="D1280" s="3"/>
      <c r="E1280" s="3"/>
      <c r="F1280" s="3"/>
      <c r="G1280" s="3"/>
      <c r="H1280" s="3" t="s">
        <v>888</v>
      </c>
      <c r="I1280" s="3" t="s">
        <v>137</v>
      </c>
      <c r="J1280" s="2" t="s">
        <v>118</v>
      </c>
      <c r="K1280" s="16" t="s">
        <v>761</v>
      </c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</row>
    <row r="1281" spans="1:41" ht="15.75" customHeight="1" x14ac:dyDescent="0.25">
      <c r="A1281" s="3"/>
      <c r="B1281" s="3"/>
      <c r="C1281" s="3"/>
      <c r="D1281" s="3"/>
      <c r="E1281" s="3"/>
      <c r="F1281" s="3"/>
      <c r="G1281" s="3"/>
      <c r="H1281" s="3" t="s">
        <v>1763</v>
      </c>
      <c r="I1281" s="3"/>
      <c r="J1281" s="2" t="s">
        <v>1766</v>
      </c>
      <c r="K1281" s="16" t="s">
        <v>757</v>
      </c>
      <c r="L1281" s="18" t="s">
        <v>2845</v>
      </c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</row>
    <row r="1282" spans="1:41" ht="15.75" customHeight="1" x14ac:dyDescent="0.25">
      <c r="A1282" s="3"/>
      <c r="B1282" s="3"/>
      <c r="C1282" s="3"/>
      <c r="D1282" s="3"/>
      <c r="E1282" s="3"/>
      <c r="F1282" s="3"/>
      <c r="G1282" s="3"/>
      <c r="H1282" s="3" t="s">
        <v>1764</v>
      </c>
      <c r="I1282" s="3"/>
      <c r="J1282" s="2" t="s">
        <v>2097</v>
      </c>
      <c r="K1282" s="16" t="s">
        <v>757</v>
      </c>
      <c r="L1282" s="18" t="s">
        <v>2845</v>
      </c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</row>
    <row r="1283" spans="1:41" ht="15.75" hidden="1" customHeight="1" x14ac:dyDescent="0.2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</row>
    <row r="1284" spans="1:41" ht="15.75" customHeight="1" x14ac:dyDescent="0.25">
      <c r="A1284" s="3"/>
      <c r="B1284" s="3"/>
      <c r="C1284" s="3"/>
      <c r="D1284" s="3"/>
      <c r="E1284" s="3"/>
      <c r="F1284" s="3" t="s">
        <v>889</v>
      </c>
      <c r="G1284" s="3" t="s">
        <v>213</v>
      </c>
      <c r="H1284" s="3" t="s">
        <v>62</v>
      </c>
      <c r="I1284" s="3" t="s">
        <v>249</v>
      </c>
      <c r="J1284" s="3" t="s">
        <v>153</v>
      </c>
      <c r="L1284" s="18" t="s">
        <v>2611</v>
      </c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</row>
    <row r="1285" spans="1:41" ht="15.75" customHeight="1" x14ac:dyDescent="0.25">
      <c r="A1285" s="3"/>
      <c r="B1285" s="3"/>
      <c r="C1285" s="3"/>
      <c r="D1285" s="3"/>
      <c r="E1285" s="3"/>
      <c r="F1285" s="3"/>
      <c r="G1285" s="3"/>
      <c r="H1285" s="3" t="s">
        <v>152</v>
      </c>
      <c r="I1285" s="3" t="s">
        <v>249</v>
      </c>
      <c r="J1285" s="3" t="s">
        <v>153</v>
      </c>
      <c r="L1285" s="18" t="s">
        <v>2611</v>
      </c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</row>
    <row r="1286" spans="1:41" ht="15.75" customHeight="1" x14ac:dyDescent="0.25">
      <c r="A1286" s="3"/>
      <c r="B1286" s="3"/>
      <c r="C1286" s="3"/>
      <c r="D1286" s="3"/>
      <c r="E1286" s="3"/>
      <c r="F1286" s="3"/>
      <c r="G1286" s="3"/>
      <c r="H1286" s="3" t="s">
        <v>51</v>
      </c>
      <c r="I1286" s="3" t="s">
        <v>252</v>
      </c>
      <c r="J1286" s="3" t="s">
        <v>111</v>
      </c>
      <c r="L1286" s="18" t="s">
        <v>2611</v>
      </c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</row>
    <row r="1287" spans="1:41" ht="15.75" hidden="1" customHeight="1" x14ac:dyDescent="0.25">
      <c r="A1287" s="3"/>
      <c r="B1287" s="3"/>
      <c r="C1287" s="3"/>
      <c r="D1287" s="3"/>
      <c r="E1287" s="3"/>
      <c r="F1287" s="3"/>
      <c r="G1287" s="3"/>
      <c r="H1287" s="3" t="s">
        <v>890</v>
      </c>
      <c r="I1287" s="3" t="s">
        <v>137</v>
      </c>
      <c r="J1287" s="2" t="s">
        <v>118</v>
      </c>
      <c r="K1287" s="16" t="s">
        <v>2630</v>
      </c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</row>
    <row r="1288" spans="1:41" ht="15.75" customHeight="1" x14ac:dyDescent="0.25">
      <c r="A1288" s="3"/>
      <c r="B1288" s="3"/>
      <c r="C1288" s="3"/>
      <c r="D1288" s="3"/>
      <c r="E1288" s="3"/>
      <c r="F1288" s="3"/>
      <c r="G1288" s="3"/>
      <c r="H1288" s="3" t="s">
        <v>1763</v>
      </c>
      <c r="I1288" s="3"/>
      <c r="J1288" s="2" t="s">
        <v>2098</v>
      </c>
      <c r="K1288" s="16" t="s">
        <v>757</v>
      </c>
      <c r="L1288" s="18" t="s">
        <v>2845</v>
      </c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</row>
    <row r="1289" spans="1:41" ht="15.75" customHeight="1" x14ac:dyDescent="0.25">
      <c r="A1289" s="3"/>
      <c r="B1289" s="3"/>
      <c r="C1289" s="3"/>
      <c r="D1289" s="3"/>
      <c r="E1289" s="3"/>
      <c r="F1289" s="3"/>
      <c r="G1289" s="3"/>
      <c r="H1289" s="3" t="s">
        <v>1764</v>
      </c>
      <c r="I1289" s="3"/>
      <c r="J1289" s="2" t="s">
        <v>2097</v>
      </c>
      <c r="K1289" s="16" t="s">
        <v>757</v>
      </c>
      <c r="L1289" s="18" t="s">
        <v>2845</v>
      </c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</row>
    <row r="1290" spans="1:41" ht="15.75" hidden="1" customHeight="1" x14ac:dyDescent="0.25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</row>
    <row r="1291" spans="1:41" ht="15.75" customHeight="1" x14ac:dyDescent="0.25">
      <c r="A1291" s="3"/>
      <c r="B1291" s="3"/>
      <c r="C1291" s="3"/>
      <c r="D1291" s="3"/>
      <c r="E1291" s="3"/>
      <c r="F1291" s="3" t="s">
        <v>891</v>
      </c>
      <c r="G1291" s="3" t="s">
        <v>219</v>
      </c>
      <c r="H1291" s="3" t="s">
        <v>127</v>
      </c>
      <c r="I1291" s="3" t="s">
        <v>894</v>
      </c>
      <c r="J1291" s="3" t="s">
        <v>109</v>
      </c>
      <c r="L1291" s="18" t="s">
        <v>2611</v>
      </c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</row>
    <row r="1292" spans="1:41" ht="15.75" hidden="1" customHeight="1" x14ac:dyDescent="0.25">
      <c r="A1292" s="3"/>
      <c r="B1292" s="3"/>
      <c r="C1292" s="3"/>
      <c r="D1292" s="3"/>
      <c r="E1292" s="3"/>
      <c r="F1292" s="3"/>
      <c r="G1292" s="3"/>
      <c r="H1292" s="3" t="s">
        <v>893</v>
      </c>
      <c r="I1292" s="3" t="s">
        <v>205</v>
      </c>
      <c r="J1292" s="2" t="s">
        <v>118</v>
      </c>
      <c r="K1292" s="16" t="s">
        <v>2630</v>
      </c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</row>
    <row r="1293" spans="1:41" ht="15.75" hidden="1" customHeight="1" x14ac:dyDescent="0.2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</row>
    <row r="1294" spans="1:41" ht="15.75" customHeight="1" x14ac:dyDescent="0.25">
      <c r="A1294" s="3"/>
      <c r="B1294" s="3"/>
      <c r="C1294" s="3"/>
      <c r="D1294" s="3"/>
      <c r="E1294" s="3"/>
      <c r="F1294" s="3" t="s">
        <v>895</v>
      </c>
      <c r="G1294" s="3" t="s">
        <v>896</v>
      </c>
      <c r="H1294" s="3" t="s">
        <v>121</v>
      </c>
      <c r="I1294" s="3" t="s">
        <v>250</v>
      </c>
      <c r="J1294" s="3" t="s">
        <v>111</v>
      </c>
      <c r="L1294" s="18" t="s">
        <v>2611</v>
      </c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</row>
    <row r="1295" spans="1:41" ht="15.75" customHeight="1" x14ac:dyDescent="0.25">
      <c r="A1295" s="3"/>
      <c r="B1295" s="3"/>
      <c r="C1295" s="3"/>
      <c r="D1295" s="3"/>
      <c r="E1295" s="3"/>
      <c r="F1295" s="3"/>
      <c r="G1295" s="3"/>
      <c r="H1295" s="3" t="s">
        <v>121</v>
      </c>
      <c r="I1295" s="3" t="s">
        <v>250</v>
      </c>
      <c r="J1295" s="3" t="s">
        <v>111</v>
      </c>
      <c r="L1295" s="18" t="s">
        <v>2611</v>
      </c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</row>
    <row r="1296" spans="1:41" ht="15.75" customHeight="1" x14ac:dyDescent="0.25">
      <c r="A1296" s="3"/>
      <c r="B1296" s="3"/>
      <c r="C1296" s="3"/>
      <c r="D1296" s="3"/>
      <c r="E1296" s="3"/>
      <c r="F1296" s="3"/>
      <c r="G1296" s="3"/>
      <c r="H1296" s="3" t="s">
        <v>62</v>
      </c>
      <c r="I1296" s="3" t="s">
        <v>249</v>
      </c>
      <c r="J1296" s="3" t="s">
        <v>153</v>
      </c>
      <c r="L1296" s="18" t="s">
        <v>2611</v>
      </c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</row>
    <row r="1297" spans="1:41" ht="15.75" hidden="1" customHeight="1" x14ac:dyDescent="0.25">
      <c r="A1297" s="3"/>
      <c r="B1297" s="3"/>
      <c r="C1297" s="3"/>
      <c r="D1297" s="3"/>
      <c r="E1297" s="3"/>
      <c r="F1297" s="3"/>
      <c r="G1297" s="3"/>
      <c r="H1297" s="3" t="s">
        <v>93</v>
      </c>
      <c r="I1297" s="3" t="s">
        <v>342</v>
      </c>
      <c r="J1297" s="3" t="s">
        <v>94</v>
      </c>
      <c r="K1297" s="16" t="s">
        <v>2631</v>
      </c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</row>
    <row r="1298" spans="1:41" ht="15.75" hidden="1" customHeight="1" x14ac:dyDescent="0.25">
      <c r="A1298" s="3"/>
      <c r="B1298" s="3"/>
      <c r="C1298" s="3"/>
      <c r="D1298" s="3"/>
      <c r="E1298" s="3"/>
      <c r="F1298" s="3"/>
      <c r="G1298" s="3"/>
      <c r="H1298" s="3" t="s">
        <v>135</v>
      </c>
      <c r="I1298" s="3" t="s">
        <v>341</v>
      </c>
      <c r="J1298" s="3" t="s">
        <v>177</v>
      </c>
      <c r="K1298" s="16" t="s">
        <v>2632</v>
      </c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</row>
    <row r="1299" spans="1:41" ht="15.75" hidden="1" customHeight="1" x14ac:dyDescent="0.25">
      <c r="A1299" s="3"/>
      <c r="B1299" s="3"/>
      <c r="C1299" s="3"/>
      <c r="D1299" s="3"/>
      <c r="E1299" s="3"/>
      <c r="F1299" s="3"/>
      <c r="G1299" s="3"/>
      <c r="H1299" s="3" t="s">
        <v>892</v>
      </c>
      <c r="I1299" s="3" t="s">
        <v>137</v>
      </c>
      <c r="J1299" s="2" t="s">
        <v>118</v>
      </c>
      <c r="K1299" s="16" t="s">
        <v>2630</v>
      </c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</row>
    <row r="1300" spans="1:41" ht="15.75" hidden="1" customHeight="1" x14ac:dyDescent="0.25">
      <c r="A1300" s="3"/>
      <c r="B1300" s="3"/>
      <c r="C1300" s="3"/>
      <c r="D1300" s="3"/>
      <c r="E1300" s="3"/>
      <c r="F1300" s="3"/>
      <c r="G1300" s="3"/>
      <c r="H1300" s="3" t="s">
        <v>897</v>
      </c>
      <c r="I1300" s="3" t="s">
        <v>864</v>
      </c>
      <c r="J1300" s="3" t="s">
        <v>898</v>
      </c>
      <c r="K1300" s="16" t="s">
        <v>2633</v>
      </c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</row>
    <row r="1301" spans="1:41" ht="15.75" hidden="1" customHeight="1" x14ac:dyDescent="0.25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</row>
    <row r="1302" spans="1:41" ht="15.75" customHeight="1" x14ac:dyDescent="0.25">
      <c r="A1302" s="3"/>
      <c r="B1302" s="3"/>
      <c r="C1302" s="3"/>
      <c r="D1302" s="3"/>
      <c r="E1302" s="3"/>
      <c r="F1302" s="3" t="s">
        <v>899</v>
      </c>
      <c r="G1302" s="3" t="s">
        <v>207</v>
      </c>
      <c r="H1302" s="3" t="s">
        <v>62</v>
      </c>
      <c r="I1302" s="3" t="s">
        <v>249</v>
      </c>
      <c r="J1302" s="3" t="s">
        <v>153</v>
      </c>
      <c r="L1302" s="18" t="s">
        <v>2611</v>
      </c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</row>
    <row r="1303" spans="1:41" ht="15.75" customHeight="1" x14ac:dyDescent="0.25">
      <c r="A1303" s="3"/>
      <c r="B1303" s="3"/>
      <c r="C1303" s="3"/>
      <c r="D1303" s="3"/>
      <c r="E1303" s="3"/>
      <c r="F1303" s="3"/>
      <c r="G1303" s="3"/>
      <c r="H1303" s="3" t="s">
        <v>121</v>
      </c>
      <c r="I1303" s="3" t="s">
        <v>250</v>
      </c>
      <c r="J1303" s="3" t="s">
        <v>111</v>
      </c>
      <c r="L1303" s="18" t="s">
        <v>2611</v>
      </c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</row>
    <row r="1304" spans="1:41" ht="15.75" hidden="1" customHeight="1" x14ac:dyDescent="0.25">
      <c r="A1304" s="3"/>
      <c r="B1304" s="3"/>
      <c r="C1304" s="3"/>
      <c r="D1304" s="3"/>
      <c r="E1304" s="3"/>
      <c r="F1304" s="3"/>
      <c r="G1304" s="3"/>
      <c r="H1304" s="3" t="s">
        <v>900</v>
      </c>
      <c r="I1304" s="3" t="s">
        <v>316</v>
      </c>
      <c r="J1304" s="2" t="s">
        <v>118</v>
      </c>
      <c r="K1304" s="16" t="s">
        <v>2630</v>
      </c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</row>
    <row r="1305" spans="1:41" ht="15.75" hidden="1" customHeight="1" x14ac:dyDescent="0.2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</row>
    <row r="1306" spans="1:41" ht="15.75" hidden="1" customHeight="1" x14ac:dyDescent="0.25">
      <c r="A1306" s="3"/>
      <c r="B1306" s="3"/>
      <c r="C1306" s="3"/>
      <c r="D1306" s="3"/>
      <c r="E1306" s="3"/>
      <c r="F1306" s="3" t="s">
        <v>99</v>
      </c>
      <c r="G1306" s="3"/>
      <c r="H1306" s="3"/>
      <c r="I1306" s="3"/>
      <c r="J1306" s="3" t="s">
        <v>41</v>
      </c>
      <c r="K1306" s="16" t="s">
        <v>2634</v>
      </c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</row>
    <row r="1307" spans="1:41" ht="15.75" hidden="1" customHeight="1" x14ac:dyDescent="0.25">
      <c r="A1307" s="3"/>
      <c r="B1307" s="3"/>
      <c r="C1307" s="3"/>
      <c r="D1307" s="3"/>
      <c r="E1307" s="3"/>
      <c r="F1307" s="3"/>
      <c r="G1307" s="3"/>
      <c r="H1307" s="3"/>
      <c r="I1307" s="3"/>
      <c r="J1307" s="3" t="s">
        <v>87</v>
      </c>
      <c r="K1307" s="16" t="s">
        <v>2635</v>
      </c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</row>
    <row r="1308" spans="1:41" ht="15.75" hidden="1" customHeight="1" x14ac:dyDescent="0.25">
      <c r="A1308" s="3"/>
      <c r="B1308" s="3"/>
      <c r="C1308" s="3"/>
      <c r="D1308" s="3"/>
      <c r="E1308" s="3"/>
      <c r="F1308" s="3"/>
      <c r="G1308" s="3"/>
      <c r="H1308" s="3"/>
      <c r="I1308" s="3"/>
      <c r="J1308" s="3" t="s">
        <v>879</v>
      </c>
      <c r="K1308" s="16" t="s">
        <v>2496</v>
      </c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</row>
    <row r="1309" spans="1:41" ht="15.75" hidden="1" customHeight="1" x14ac:dyDescent="0.25">
      <c r="A1309" s="3"/>
      <c r="B1309" s="3"/>
      <c r="C1309" s="3"/>
      <c r="D1309" s="3"/>
      <c r="E1309" s="3"/>
      <c r="F1309" s="3"/>
      <c r="G1309" s="3"/>
      <c r="H1309" s="3"/>
      <c r="I1309" s="3"/>
      <c r="J1309" s="3" t="s">
        <v>872</v>
      </c>
      <c r="K1309" s="16" t="s">
        <v>2496</v>
      </c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</row>
    <row r="1310" spans="1:41" ht="15.75" hidden="1" customHeight="1" x14ac:dyDescent="0.25">
      <c r="A1310" s="3"/>
      <c r="B1310" s="3"/>
      <c r="C1310" s="3"/>
      <c r="D1310" s="3"/>
      <c r="E1310" s="3"/>
      <c r="F1310" s="3"/>
      <c r="G1310" s="3"/>
      <c r="H1310" s="3"/>
      <c r="I1310" s="3"/>
      <c r="J1310" s="3" t="s">
        <v>874</v>
      </c>
      <c r="K1310" s="16" t="s">
        <v>2494</v>
      </c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</row>
    <row r="1311" spans="1:41" ht="15.75" hidden="1" customHeight="1" x14ac:dyDescent="0.25">
      <c r="A1311" s="3"/>
      <c r="B1311" s="3"/>
      <c r="C1311" s="3"/>
      <c r="D1311" s="3"/>
      <c r="E1311" s="3"/>
      <c r="F1311" s="3"/>
      <c r="G1311" s="3"/>
      <c r="H1311" s="3"/>
      <c r="I1311" s="3"/>
      <c r="J1311" s="3" t="s">
        <v>299</v>
      </c>
      <c r="K1311" s="16" t="s">
        <v>759</v>
      </c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</row>
    <row r="1312" spans="1:41" ht="15.75" customHeight="1" x14ac:dyDescent="0.25">
      <c r="A1312" s="3"/>
      <c r="B1312" s="3"/>
      <c r="C1312" s="3"/>
      <c r="D1312" s="3"/>
      <c r="E1312" s="3"/>
      <c r="F1312" s="3"/>
      <c r="G1312" s="3"/>
      <c r="H1312" s="3" t="s">
        <v>195</v>
      </c>
      <c r="I1312" s="3"/>
      <c r="J1312" s="3" t="s">
        <v>452</v>
      </c>
      <c r="K1312" s="16" t="s">
        <v>757</v>
      </c>
      <c r="L1312" s="18" t="s">
        <v>2845</v>
      </c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</row>
    <row r="1313" spans="1:41" ht="15.75" customHeight="1" x14ac:dyDescent="0.25">
      <c r="A1313" s="3"/>
      <c r="B1313" s="3"/>
      <c r="C1313" s="3"/>
      <c r="D1313" s="3"/>
      <c r="E1313" s="3"/>
      <c r="F1313" s="3"/>
      <c r="G1313" s="3"/>
      <c r="H1313" s="3" t="s">
        <v>199</v>
      </c>
      <c r="I1313" s="3"/>
      <c r="J1313" s="3" t="s">
        <v>520</v>
      </c>
      <c r="K1313" s="16" t="s">
        <v>757</v>
      </c>
      <c r="L1313" s="18" t="s">
        <v>2845</v>
      </c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</row>
    <row r="1314" spans="1:41" ht="15.75" customHeight="1" x14ac:dyDescent="0.25">
      <c r="A1314" s="3"/>
      <c r="B1314" s="3"/>
      <c r="C1314" s="3"/>
      <c r="D1314" s="3"/>
      <c r="E1314" s="3"/>
      <c r="F1314" s="3"/>
      <c r="G1314" s="3"/>
      <c r="H1314" s="3" t="s">
        <v>196</v>
      </c>
      <c r="I1314" s="3"/>
      <c r="J1314" s="3" t="s">
        <v>378</v>
      </c>
      <c r="K1314" s="16" t="s">
        <v>757</v>
      </c>
      <c r="L1314" s="18" t="s">
        <v>2845</v>
      </c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</row>
    <row r="1315" spans="1:41" ht="15.75" customHeight="1" x14ac:dyDescent="0.25">
      <c r="A1315" s="3"/>
      <c r="B1315" s="3"/>
      <c r="C1315" s="3"/>
      <c r="D1315" s="3"/>
      <c r="E1315" s="3"/>
      <c r="F1315" s="3"/>
      <c r="G1315" s="3"/>
      <c r="H1315" s="3" t="s">
        <v>306</v>
      </c>
      <c r="I1315" s="3"/>
      <c r="J1315" s="3" t="s">
        <v>308</v>
      </c>
      <c r="K1315" s="16" t="s">
        <v>757</v>
      </c>
      <c r="L1315" s="18" t="s">
        <v>2845</v>
      </c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</row>
    <row r="1316" spans="1:41" ht="15.75" customHeight="1" x14ac:dyDescent="0.25">
      <c r="A1316" s="3"/>
      <c r="B1316" s="3"/>
      <c r="C1316" s="3"/>
      <c r="D1316" s="3"/>
      <c r="E1316" s="3" t="s">
        <v>949</v>
      </c>
      <c r="F1316" s="3"/>
      <c r="G1316" s="3"/>
      <c r="H1316" s="3" t="s">
        <v>305</v>
      </c>
      <c r="I1316" s="3"/>
      <c r="J1316" s="3" t="s">
        <v>521</v>
      </c>
      <c r="K1316" s="16" t="s">
        <v>757</v>
      </c>
      <c r="L1316" s="18" t="s">
        <v>2845</v>
      </c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</row>
    <row r="1317" spans="1:41" ht="15.75" hidden="1" customHeight="1" x14ac:dyDescent="0.25">
      <c r="A1317" s="3"/>
      <c r="B1317" s="3"/>
      <c r="C1317" s="3"/>
      <c r="E1317" s="3" t="s">
        <v>950</v>
      </c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</row>
    <row r="1318" spans="1:41" ht="15.75" hidden="1" customHeight="1" x14ac:dyDescent="0.25">
      <c r="A1318" s="3"/>
      <c r="B1318" s="3"/>
      <c r="C1318" s="3"/>
      <c r="D1318" s="3" t="s">
        <v>16</v>
      </c>
      <c r="E1318" s="3" t="s">
        <v>849</v>
      </c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</row>
    <row r="1319" spans="1:41" ht="15.75" customHeight="1" x14ac:dyDescent="0.25">
      <c r="A1319" s="3"/>
      <c r="B1319" s="3"/>
      <c r="C1319" s="3"/>
      <c r="D1319" s="3"/>
      <c r="F1319" s="3" t="s">
        <v>905</v>
      </c>
      <c r="G1319" s="3" t="s">
        <v>906</v>
      </c>
      <c r="H1319" s="3" t="s">
        <v>49</v>
      </c>
      <c r="I1319" s="3" t="s">
        <v>250</v>
      </c>
      <c r="J1319" s="3" t="s">
        <v>109</v>
      </c>
      <c r="L1319" s="18" t="s">
        <v>2611</v>
      </c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</row>
    <row r="1320" spans="1:41" ht="15.75" customHeight="1" x14ac:dyDescent="0.25">
      <c r="A1320" s="3"/>
      <c r="B1320" s="3"/>
      <c r="C1320" s="3"/>
      <c r="D1320" s="3"/>
      <c r="F1320" s="3"/>
      <c r="G1320" s="3"/>
      <c r="H1320" s="3" t="s">
        <v>63</v>
      </c>
      <c r="I1320" s="3" t="s">
        <v>258</v>
      </c>
      <c r="J1320" s="3" t="s">
        <v>108</v>
      </c>
      <c r="L1320" s="18" t="s">
        <v>2611</v>
      </c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</row>
    <row r="1321" spans="1:41" ht="15.75" customHeight="1" x14ac:dyDescent="0.25">
      <c r="A1321" s="3"/>
      <c r="B1321" s="3"/>
      <c r="C1321" s="3"/>
      <c r="D1321" s="3"/>
      <c r="F1321" s="3"/>
      <c r="G1321" s="3"/>
      <c r="H1321" s="3" t="s">
        <v>1763</v>
      </c>
      <c r="I1321" s="3"/>
      <c r="J1321" s="3" t="s">
        <v>1766</v>
      </c>
      <c r="K1321" s="16" t="s">
        <v>757</v>
      </c>
      <c r="L1321" s="18" t="s">
        <v>2845</v>
      </c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</row>
    <row r="1322" spans="1:41" ht="15.75" customHeight="1" x14ac:dyDescent="0.25">
      <c r="A1322" s="3"/>
      <c r="B1322" s="3"/>
      <c r="C1322" s="3"/>
      <c r="D1322" s="3"/>
      <c r="F1322" s="3"/>
      <c r="G1322" s="3"/>
      <c r="H1322" s="3" t="s">
        <v>1764</v>
      </c>
      <c r="I1322" s="3"/>
      <c r="J1322" s="3" t="s">
        <v>2097</v>
      </c>
      <c r="K1322" s="16" t="s">
        <v>757</v>
      </c>
      <c r="L1322" s="18" t="s">
        <v>2845</v>
      </c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</row>
    <row r="1323" spans="1:41" ht="15.75" customHeight="1" x14ac:dyDescent="0.25">
      <c r="A1323" s="3"/>
      <c r="B1323" s="3"/>
      <c r="C1323" s="3"/>
      <c r="D1323" s="3"/>
      <c r="F1323" s="3"/>
      <c r="G1323" s="3"/>
      <c r="H1323" s="3" t="s">
        <v>1762</v>
      </c>
      <c r="I1323" s="3"/>
      <c r="J1323" s="3" t="s">
        <v>1765</v>
      </c>
      <c r="K1323" s="16" t="s">
        <v>757</v>
      </c>
      <c r="L1323" s="18" t="s">
        <v>2845</v>
      </c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</row>
    <row r="1324" spans="1:41" ht="15.75" customHeight="1" x14ac:dyDescent="0.25">
      <c r="A1324" s="3"/>
      <c r="B1324" s="3"/>
      <c r="C1324" s="3"/>
      <c r="D1324" s="3"/>
      <c r="F1324" s="3"/>
      <c r="G1324" s="3"/>
      <c r="H1324" s="3" t="s">
        <v>2099</v>
      </c>
      <c r="I1324" s="3"/>
      <c r="J1324" s="3" t="s">
        <v>2102</v>
      </c>
      <c r="K1324" s="16" t="s">
        <v>757</v>
      </c>
      <c r="L1324" s="18" t="s">
        <v>2845</v>
      </c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</row>
    <row r="1325" spans="1:41" ht="15.75" hidden="1" customHeight="1" x14ac:dyDescent="0.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</row>
    <row r="1326" spans="1:41" ht="15.75" customHeight="1" x14ac:dyDescent="0.25">
      <c r="A1326" s="3"/>
      <c r="B1326" s="3"/>
      <c r="C1326" s="3"/>
      <c r="D1326" s="3"/>
      <c r="E1326" s="3"/>
      <c r="F1326" s="3" t="s">
        <v>907</v>
      </c>
      <c r="G1326" s="3" t="s">
        <v>908</v>
      </c>
      <c r="H1326" s="3" t="s">
        <v>58</v>
      </c>
      <c r="I1326" s="3" t="s">
        <v>253</v>
      </c>
      <c r="J1326" s="3" t="s">
        <v>153</v>
      </c>
      <c r="L1326" s="18" t="s">
        <v>2611</v>
      </c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</row>
    <row r="1327" spans="1:41" ht="15.75" customHeight="1" x14ac:dyDescent="0.25">
      <c r="A1327" s="3"/>
      <c r="B1327" s="3"/>
      <c r="C1327" s="3"/>
      <c r="D1327" s="3"/>
      <c r="E1327" s="3"/>
      <c r="F1327" s="3"/>
      <c r="G1327" s="3"/>
      <c r="H1327" s="3" t="s">
        <v>52</v>
      </c>
      <c r="I1327" s="3" t="s">
        <v>253</v>
      </c>
      <c r="J1327" s="3" t="s">
        <v>153</v>
      </c>
      <c r="L1327" s="18" t="s">
        <v>2611</v>
      </c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</row>
    <row r="1328" spans="1:41" ht="15.75" hidden="1" customHeight="1" x14ac:dyDescent="0.25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</row>
    <row r="1329" spans="1:41" ht="15.75" customHeight="1" x14ac:dyDescent="0.25">
      <c r="A1329" s="3"/>
      <c r="B1329" s="3"/>
      <c r="C1329" s="3"/>
      <c r="D1329" s="3"/>
      <c r="E1329" s="3"/>
      <c r="F1329" s="3" t="s">
        <v>790</v>
      </c>
      <c r="G1329" s="3" t="s">
        <v>71</v>
      </c>
      <c r="H1329" s="3" t="s">
        <v>52</v>
      </c>
      <c r="I1329" s="3" t="s">
        <v>253</v>
      </c>
      <c r="J1329" s="3" t="s">
        <v>153</v>
      </c>
      <c r="L1329" s="18" t="s">
        <v>2611</v>
      </c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</row>
    <row r="1330" spans="1:41" ht="15.75" customHeight="1" x14ac:dyDescent="0.25">
      <c r="A1330" s="3"/>
      <c r="B1330" s="3"/>
      <c r="C1330" s="3"/>
      <c r="D1330" s="3"/>
      <c r="E1330" s="3"/>
      <c r="F1330" s="3"/>
      <c r="G1330" s="3"/>
      <c r="H1330" s="3" t="s">
        <v>52</v>
      </c>
      <c r="I1330" s="3" t="s">
        <v>253</v>
      </c>
      <c r="J1330" s="3" t="s">
        <v>153</v>
      </c>
      <c r="L1330" s="18" t="s">
        <v>2611</v>
      </c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</row>
    <row r="1331" spans="1:41" ht="15.75" customHeight="1" x14ac:dyDescent="0.25">
      <c r="A1331" s="3"/>
      <c r="B1331" s="3"/>
      <c r="C1331" s="3"/>
      <c r="D1331" s="3"/>
      <c r="E1331" s="3"/>
      <c r="F1331" s="3"/>
      <c r="G1331" s="3"/>
      <c r="H1331" s="3" t="s">
        <v>63</v>
      </c>
      <c r="I1331" s="3" t="s">
        <v>258</v>
      </c>
      <c r="J1331" s="3" t="s">
        <v>108</v>
      </c>
      <c r="L1331" s="18" t="s">
        <v>2611</v>
      </c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</row>
    <row r="1332" spans="1:41" ht="15.75" hidden="1" customHeight="1" x14ac:dyDescent="0.25">
      <c r="A1332" s="3"/>
      <c r="B1332" s="3"/>
      <c r="C1332" s="3"/>
      <c r="D1332" s="3"/>
      <c r="E1332" s="3"/>
      <c r="F1332" s="3"/>
      <c r="G1332" s="3"/>
      <c r="H1332" s="3" t="s">
        <v>914</v>
      </c>
      <c r="I1332" s="3" t="s">
        <v>864</v>
      </c>
      <c r="J1332" s="3" t="s">
        <v>916</v>
      </c>
      <c r="K1332" s="16" t="s">
        <v>2633</v>
      </c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</row>
    <row r="1333" spans="1:41" ht="15.75" customHeight="1" x14ac:dyDescent="0.25">
      <c r="A1333" s="3"/>
      <c r="B1333" s="3"/>
      <c r="C1333" s="3"/>
      <c r="D1333" s="3"/>
      <c r="E1333" s="3"/>
      <c r="H1333" s="3" t="s">
        <v>951</v>
      </c>
      <c r="I1333" s="3" t="s">
        <v>421</v>
      </c>
      <c r="J1333" s="2" t="s">
        <v>422</v>
      </c>
      <c r="K1333" s="16" t="s">
        <v>757</v>
      </c>
      <c r="L1333" s="18" t="s">
        <v>2845</v>
      </c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</row>
    <row r="1334" spans="1:41" ht="15.75" hidden="1" customHeight="1" x14ac:dyDescent="0.25">
      <c r="A1334" s="3"/>
      <c r="B1334" s="3"/>
      <c r="C1334" s="3"/>
      <c r="D1334" s="3"/>
      <c r="E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</row>
    <row r="1335" spans="1:41" ht="15.75" customHeight="1" x14ac:dyDescent="0.25">
      <c r="A1335" s="3"/>
      <c r="B1335" s="3"/>
      <c r="C1335" s="3"/>
      <c r="D1335" s="3"/>
      <c r="E1335" s="3"/>
      <c r="F1335" s="3" t="s">
        <v>909</v>
      </c>
      <c r="G1335" s="3" t="s">
        <v>910</v>
      </c>
      <c r="H1335" s="3" t="s">
        <v>49</v>
      </c>
      <c r="I1335" s="3" t="s">
        <v>250</v>
      </c>
      <c r="J1335" s="3" t="s">
        <v>109</v>
      </c>
      <c r="L1335" s="18" t="s">
        <v>2611</v>
      </c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</row>
    <row r="1336" spans="1:41" ht="15.75" hidden="1" customHeight="1" x14ac:dyDescent="0.25">
      <c r="A1336" s="3"/>
      <c r="B1336" s="3"/>
      <c r="C1336" s="3"/>
      <c r="D1336" s="3"/>
      <c r="E1336" s="3"/>
      <c r="F1336" s="3"/>
      <c r="G1336" s="3"/>
      <c r="H1336" s="3" t="s">
        <v>93</v>
      </c>
      <c r="I1336" s="3" t="s">
        <v>348</v>
      </c>
      <c r="J1336" s="3" t="s">
        <v>94</v>
      </c>
      <c r="K1336" s="16" t="s">
        <v>2631</v>
      </c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</row>
    <row r="1337" spans="1:41" ht="15.75" customHeight="1" x14ac:dyDescent="0.25">
      <c r="A1337" s="3"/>
      <c r="B1337" s="3"/>
      <c r="C1337" s="3"/>
      <c r="D1337" s="3"/>
      <c r="E1337" s="3"/>
      <c r="F1337" s="3"/>
      <c r="G1337" s="3"/>
      <c r="H1337" s="3" t="s">
        <v>1763</v>
      </c>
      <c r="I1337" s="3"/>
      <c r="J1337" s="3" t="s">
        <v>2098</v>
      </c>
      <c r="K1337" s="16" t="s">
        <v>757</v>
      </c>
      <c r="L1337" s="18" t="s">
        <v>2845</v>
      </c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</row>
    <row r="1338" spans="1:41" ht="15.75" customHeight="1" x14ac:dyDescent="0.25">
      <c r="A1338" s="3"/>
      <c r="B1338" s="3"/>
      <c r="C1338" s="3"/>
      <c r="D1338" s="3"/>
      <c r="E1338" s="3"/>
      <c r="F1338" s="3"/>
      <c r="G1338" s="3"/>
      <c r="H1338" s="3" t="s">
        <v>1764</v>
      </c>
      <c r="I1338" s="3"/>
      <c r="J1338" s="3" t="s">
        <v>2097</v>
      </c>
      <c r="K1338" s="16" t="s">
        <v>757</v>
      </c>
      <c r="L1338" s="18" t="s">
        <v>2845</v>
      </c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</row>
    <row r="1339" spans="1:41" ht="15.75" hidden="1" customHeight="1" x14ac:dyDescent="0.25">
      <c r="A1339" s="3"/>
      <c r="B1339" s="3"/>
      <c r="C1339" s="3"/>
      <c r="D1339" s="3"/>
      <c r="E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</row>
    <row r="1340" spans="1:41" ht="15.75" customHeight="1" x14ac:dyDescent="0.25">
      <c r="A1340" s="3"/>
      <c r="B1340" s="3"/>
      <c r="C1340" s="3"/>
      <c r="D1340" s="3"/>
      <c r="E1340" s="3"/>
      <c r="F1340" s="3" t="s">
        <v>2104</v>
      </c>
      <c r="G1340" s="3" t="s">
        <v>911</v>
      </c>
      <c r="H1340" s="3" t="s">
        <v>49</v>
      </c>
      <c r="I1340" s="3" t="s">
        <v>250</v>
      </c>
      <c r="J1340" s="3" t="s">
        <v>109</v>
      </c>
      <c r="L1340" s="18" t="s">
        <v>2611</v>
      </c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</row>
    <row r="1341" spans="1:41" ht="15.75" hidden="1" customHeight="1" x14ac:dyDescent="0.25">
      <c r="A1341" s="3"/>
      <c r="B1341" s="3"/>
      <c r="C1341" s="3"/>
      <c r="D1341" s="3"/>
      <c r="E1341" s="3"/>
      <c r="F1341" s="3"/>
      <c r="G1341" s="3"/>
      <c r="H1341" s="3" t="s">
        <v>912</v>
      </c>
      <c r="I1341" s="3" t="s">
        <v>129</v>
      </c>
      <c r="J1341" s="3" t="str">
        <f>VAV</f>
        <v xml:space="preserve">Variable Air Volume Terminal w/ 200mm spacer and access panel between VAV assembly and reheat coil </v>
      </c>
      <c r="K1341" s="16" t="s">
        <v>2630</v>
      </c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</row>
    <row r="1342" spans="1:41" ht="15.75" hidden="1" customHeight="1" x14ac:dyDescent="0.25">
      <c r="A1342" s="3"/>
      <c r="B1342" s="3"/>
      <c r="C1342" s="3"/>
      <c r="D1342" s="3"/>
      <c r="E1342" s="3"/>
      <c r="F1342" s="3"/>
      <c r="G1342" s="3"/>
      <c r="H1342" s="3" t="s">
        <v>913</v>
      </c>
      <c r="I1342" s="3" t="s">
        <v>864</v>
      </c>
      <c r="J1342" s="3" t="s">
        <v>915</v>
      </c>
      <c r="K1342" s="16" t="s">
        <v>2636</v>
      </c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</row>
    <row r="1343" spans="1:41" ht="15.75" hidden="1" customHeight="1" x14ac:dyDescent="0.25">
      <c r="A1343" s="3"/>
      <c r="B1343" s="3"/>
      <c r="C1343" s="3"/>
      <c r="D1343" s="3"/>
      <c r="E1343" s="3"/>
      <c r="F1343" s="3"/>
      <c r="G1343" s="3"/>
      <c r="H1343" s="3" t="s">
        <v>93</v>
      </c>
      <c r="I1343" s="3" t="s">
        <v>260</v>
      </c>
      <c r="J1343" s="3" t="s">
        <v>94</v>
      </c>
      <c r="K1343" s="16" t="s">
        <v>2631</v>
      </c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</row>
    <row r="1344" spans="1:41" ht="15.75" customHeight="1" x14ac:dyDescent="0.25">
      <c r="A1344" s="3"/>
      <c r="B1344" s="3"/>
      <c r="C1344" s="3"/>
      <c r="D1344" s="3"/>
      <c r="E1344" s="3"/>
      <c r="F1344" s="3"/>
      <c r="G1344" s="3"/>
      <c r="H1344" s="3" t="s">
        <v>1763</v>
      </c>
      <c r="I1344" s="3"/>
      <c r="J1344" s="3" t="s">
        <v>2098</v>
      </c>
      <c r="K1344" s="16" t="s">
        <v>757</v>
      </c>
      <c r="L1344" s="18" t="s">
        <v>2845</v>
      </c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</row>
    <row r="1345" spans="1:41" ht="15.75" customHeight="1" x14ac:dyDescent="0.25">
      <c r="A1345" s="3"/>
      <c r="B1345" s="3"/>
      <c r="C1345" s="3"/>
      <c r="D1345" s="3"/>
      <c r="E1345" s="3"/>
      <c r="F1345" s="3"/>
      <c r="G1345" s="3"/>
      <c r="H1345" s="3" t="s">
        <v>1764</v>
      </c>
      <c r="I1345" s="3"/>
      <c r="J1345" s="3" t="s">
        <v>2097</v>
      </c>
      <c r="K1345" s="16" t="s">
        <v>757</v>
      </c>
      <c r="L1345" s="18" t="s">
        <v>2845</v>
      </c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</row>
    <row r="1346" spans="1:41" ht="15.75" customHeight="1" x14ac:dyDescent="0.25">
      <c r="A1346" s="3"/>
      <c r="B1346" s="3"/>
      <c r="C1346" s="3"/>
      <c r="D1346" s="3"/>
      <c r="E1346" s="3"/>
      <c r="F1346" s="3"/>
      <c r="G1346" s="3"/>
      <c r="H1346" s="3" t="s">
        <v>1762</v>
      </c>
      <c r="I1346" s="3"/>
      <c r="J1346" s="3" t="s">
        <v>1765</v>
      </c>
      <c r="K1346" s="16" t="s">
        <v>757</v>
      </c>
      <c r="L1346" s="18" t="s">
        <v>2845</v>
      </c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</row>
    <row r="1347" spans="1:41" ht="15.75" customHeight="1" x14ac:dyDescent="0.25">
      <c r="A1347" s="3"/>
      <c r="B1347" s="3"/>
      <c r="C1347" s="3"/>
      <c r="D1347" s="3"/>
      <c r="E1347" s="3"/>
      <c r="F1347" s="3"/>
      <c r="G1347" s="3"/>
      <c r="H1347" s="3" t="s">
        <v>2099</v>
      </c>
      <c r="I1347" s="3"/>
      <c r="J1347" s="3" t="s">
        <v>2102</v>
      </c>
      <c r="K1347" s="16" t="s">
        <v>757</v>
      </c>
      <c r="L1347" s="18" t="s">
        <v>2845</v>
      </c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</row>
    <row r="1348" spans="1:41" ht="15.75" hidden="1" customHeight="1" x14ac:dyDescent="0.25">
      <c r="A1348" s="3"/>
      <c r="B1348" s="3"/>
      <c r="C1348" s="3"/>
      <c r="D1348" s="3"/>
      <c r="E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</row>
    <row r="1349" spans="1:41" ht="15.75" customHeight="1" x14ac:dyDescent="0.25">
      <c r="A1349" s="3"/>
      <c r="B1349" s="3"/>
      <c r="C1349" s="3"/>
      <c r="D1349" s="3"/>
      <c r="E1349" s="3"/>
      <c r="F1349" s="3" t="s">
        <v>917</v>
      </c>
      <c r="G1349" s="3" t="s">
        <v>910</v>
      </c>
      <c r="H1349" s="3" t="s">
        <v>49</v>
      </c>
      <c r="I1349" s="3" t="s">
        <v>250</v>
      </c>
      <c r="J1349" s="3" t="s">
        <v>109</v>
      </c>
      <c r="L1349" s="18" t="s">
        <v>2611</v>
      </c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</row>
    <row r="1350" spans="1:41" ht="15.75" customHeight="1" x14ac:dyDescent="0.25">
      <c r="A1350" s="3"/>
      <c r="B1350" s="3"/>
      <c r="C1350" s="3"/>
      <c r="D1350" s="3"/>
      <c r="E1350" s="3"/>
      <c r="F1350" s="3"/>
      <c r="G1350" s="3"/>
      <c r="H1350" s="3" t="s">
        <v>1763</v>
      </c>
      <c r="I1350" s="3"/>
      <c r="J1350" s="3" t="s">
        <v>2098</v>
      </c>
      <c r="K1350" s="16" t="s">
        <v>757</v>
      </c>
      <c r="L1350" s="18" t="s">
        <v>2845</v>
      </c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</row>
    <row r="1351" spans="1:41" ht="15.75" customHeight="1" x14ac:dyDescent="0.25">
      <c r="A1351" s="3"/>
      <c r="B1351" s="3"/>
      <c r="C1351" s="3"/>
      <c r="D1351" s="3"/>
      <c r="E1351" s="3"/>
      <c r="F1351" s="3"/>
      <c r="G1351" s="3"/>
      <c r="H1351" s="3" t="s">
        <v>1764</v>
      </c>
      <c r="I1351" s="3"/>
      <c r="J1351" s="3" t="s">
        <v>2097</v>
      </c>
      <c r="K1351" s="16" t="s">
        <v>757</v>
      </c>
      <c r="L1351" s="18" t="s">
        <v>2845</v>
      </c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</row>
    <row r="1352" spans="1:41" ht="15.75" hidden="1" customHeight="1" x14ac:dyDescent="0.2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</row>
    <row r="1353" spans="1:41" ht="15.75" customHeight="1" x14ac:dyDescent="0.25">
      <c r="A1353" s="3"/>
      <c r="B1353" s="3"/>
      <c r="C1353" s="3"/>
      <c r="D1353" s="3"/>
      <c r="E1353" s="3"/>
      <c r="F1353" s="3" t="s">
        <v>918</v>
      </c>
      <c r="G1353" s="3" t="s">
        <v>910</v>
      </c>
      <c r="H1353" s="3" t="s">
        <v>49</v>
      </c>
      <c r="I1353" s="3" t="s">
        <v>250</v>
      </c>
      <c r="J1353" s="3" t="s">
        <v>109</v>
      </c>
      <c r="L1353" s="18" t="s">
        <v>2611</v>
      </c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</row>
    <row r="1354" spans="1:41" ht="15.75" customHeight="1" x14ac:dyDescent="0.25">
      <c r="A1354" s="3"/>
      <c r="B1354" s="3"/>
      <c r="C1354" s="3"/>
      <c r="D1354" s="3"/>
      <c r="E1354" s="3"/>
      <c r="F1354" s="3"/>
      <c r="G1354" s="3"/>
      <c r="H1354" s="3" t="s">
        <v>1763</v>
      </c>
      <c r="I1354" s="3"/>
      <c r="J1354" s="3" t="s">
        <v>2098</v>
      </c>
      <c r="K1354" s="16" t="s">
        <v>757</v>
      </c>
      <c r="L1354" s="18" t="s">
        <v>2845</v>
      </c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</row>
    <row r="1355" spans="1:41" ht="15.75" customHeight="1" x14ac:dyDescent="0.25">
      <c r="A1355" s="3"/>
      <c r="B1355" s="3"/>
      <c r="C1355" s="3"/>
      <c r="D1355" s="3"/>
      <c r="E1355" s="3"/>
      <c r="F1355" s="3"/>
      <c r="G1355" s="3"/>
      <c r="H1355" s="3" t="s">
        <v>1764</v>
      </c>
      <c r="I1355" s="3"/>
      <c r="J1355" s="3" t="s">
        <v>2097</v>
      </c>
      <c r="K1355" s="16" t="s">
        <v>757</v>
      </c>
      <c r="L1355" s="18" t="s">
        <v>2845</v>
      </c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</row>
    <row r="1356" spans="1:41" ht="15.75" hidden="1" customHeight="1" x14ac:dyDescent="0.25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</row>
    <row r="1357" spans="1:41" ht="15.75" customHeight="1" x14ac:dyDescent="0.25">
      <c r="A1357" s="3"/>
      <c r="B1357" s="3"/>
      <c r="C1357" s="3"/>
      <c r="D1357" s="3"/>
      <c r="E1357" s="3"/>
      <c r="F1357" s="3" t="s">
        <v>919</v>
      </c>
      <c r="G1357" s="3" t="s">
        <v>910</v>
      </c>
      <c r="H1357" s="3" t="s">
        <v>49</v>
      </c>
      <c r="I1357" s="3" t="s">
        <v>250</v>
      </c>
      <c r="J1357" s="3" t="s">
        <v>109</v>
      </c>
      <c r="L1357" s="18" t="s">
        <v>2611</v>
      </c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</row>
    <row r="1358" spans="1:41" ht="15.75" customHeight="1" x14ac:dyDescent="0.25">
      <c r="A1358" s="3"/>
      <c r="B1358" s="3"/>
      <c r="C1358" s="3"/>
      <c r="D1358" s="3"/>
      <c r="E1358" s="3"/>
      <c r="F1358" s="3"/>
      <c r="G1358" s="3"/>
      <c r="H1358" s="3" t="s">
        <v>1763</v>
      </c>
      <c r="I1358" s="3"/>
      <c r="J1358" s="3" t="s">
        <v>2098</v>
      </c>
      <c r="K1358" s="16" t="s">
        <v>757</v>
      </c>
      <c r="L1358" s="18" t="s">
        <v>2845</v>
      </c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</row>
    <row r="1359" spans="1:41" ht="15.75" customHeight="1" x14ac:dyDescent="0.25">
      <c r="A1359" s="3"/>
      <c r="B1359" s="3"/>
      <c r="C1359" s="3"/>
      <c r="D1359" s="3"/>
      <c r="E1359" s="3"/>
      <c r="F1359" s="3"/>
      <c r="G1359" s="3"/>
      <c r="H1359" s="3" t="s">
        <v>1764</v>
      </c>
      <c r="I1359" s="3"/>
      <c r="J1359" s="3" t="s">
        <v>2097</v>
      </c>
      <c r="K1359" s="16" t="s">
        <v>757</v>
      </c>
      <c r="L1359" s="18" t="s">
        <v>2845</v>
      </c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</row>
    <row r="1360" spans="1:41" ht="15.75" hidden="1" customHeight="1" x14ac:dyDescent="0.25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</row>
    <row r="1361" spans="1:41" ht="15.75" customHeight="1" x14ac:dyDescent="0.25">
      <c r="A1361" s="3"/>
      <c r="B1361" s="3"/>
      <c r="C1361" s="3"/>
      <c r="D1361" s="3"/>
      <c r="E1361" s="3"/>
      <c r="F1361" s="3" t="s">
        <v>920</v>
      </c>
      <c r="G1361" s="3" t="s">
        <v>71</v>
      </c>
      <c r="H1361" s="3" t="s">
        <v>921</v>
      </c>
      <c r="I1361" s="3" t="s">
        <v>82</v>
      </c>
      <c r="J1361" s="3" t="s">
        <v>923</v>
      </c>
      <c r="K1361" s="16" t="s">
        <v>2637</v>
      </c>
      <c r="L1361" s="18" t="str">
        <f>FCUA</f>
        <v xml:space="preserve">FCU Template </v>
      </c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</row>
    <row r="1362" spans="1:41" ht="15.75" customHeight="1" x14ac:dyDescent="0.25">
      <c r="A1362" s="3"/>
      <c r="B1362" s="3"/>
      <c r="C1362" s="3"/>
      <c r="D1362" s="3"/>
      <c r="E1362" s="3"/>
      <c r="F1362" s="3"/>
      <c r="G1362" s="3"/>
      <c r="H1362" s="3" t="s">
        <v>922</v>
      </c>
      <c r="I1362" s="3" t="s">
        <v>82</v>
      </c>
      <c r="J1362" s="3" t="s">
        <v>924</v>
      </c>
      <c r="K1362" s="16" t="s">
        <v>2637</v>
      </c>
      <c r="L1362" s="18" t="str">
        <f>FCUA</f>
        <v xml:space="preserve">FCU Template </v>
      </c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</row>
    <row r="1363" spans="1:41" ht="15.75" customHeight="1" x14ac:dyDescent="0.25">
      <c r="A1363" s="3"/>
      <c r="B1363" s="3"/>
      <c r="C1363" s="3"/>
      <c r="D1363" s="3"/>
      <c r="E1363" s="3"/>
      <c r="F1363" s="3"/>
      <c r="G1363" s="3"/>
      <c r="H1363" s="3" t="s">
        <v>62</v>
      </c>
      <c r="I1363" s="3" t="s">
        <v>249</v>
      </c>
      <c r="J1363" s="3" t="s">
        <v>153</v>
      </c>
      <c r="L1363" s="18" t="s">
        <v>2611</v>
      </c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</row>
    <row r="1364" spans="1:41" ht="15.75" customHeight="1" x14ac:dyDescent="0.25">
      <c r="A1364" s="3"/>
      <c r="B1364" s="3"/>
      <c r="C1364" s="3"/>
      <c r="D1364" s="3"/>
      <c r="E1364" s="3"/>
      <c r="F1364" s="3"/>
      <c r="G1364" s="3"/>
      <c r="H1364" s="3" t="s">
        <v>52</v>
      </c>
      <c r="I1364" s="3" t="s">
        <v>253</v>
      </c>
      <c r="J1364" s="3" t="s">
        <v>153</v>
      </c>
      <c r="L1364" s="18" t="s">
        <v>2611</v>
      </c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</row>
    <row r="1365" spans="1:41" ht="15.75" customHeight="1" x14ac:dyDescent="0.25">
      <c r="A1365" s="3"/>
      <c r="B1365" s="3"/>
      <c r="C1365" s="3"/>
      <c r="D1365" s="3"/>
      <c r="E1365" s="3"/>
      <c r="F1365" s="3"/>
      <c r="G1365" s="3"/>
      <c r="H1365" s="3" t="s">
        <v>925</v>
      </c>
      <c r="I1365" s="3" t="s">
        <v>83</v>
      </c>
      <c r="J1365" s="3" t="s">
        <v>172</v>
      </c>
      <c r="K1365" s="16" t="s">
        <v>2637</v>
      </c>
      <c r="L1365" s="18" t="str">
        <f>FCUA</f>
        <v xml:space="preserve">FCU Template </v>
      </c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</row>
    <row r="1366" spans="1:41" ht="15.75" hidden="1" customHeight="1" x14ac:dyDescent="0.2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</row>
    <row r="1367" spans="1:41" ht="15.75" customHeight="1" x14ac:dyDescent="0.25">
      <c r="A1367" s="3"/>
      <c r="B1367" s="3"/>
      <c r="C1367" s="3"/>
      <c r="D1367" s="3"/>
      <c r="E1367" s="3"/>
      <c r="F1367" s="3" t="s">
        <v>926</v>
      </c>
      <c r="G1367" s="3" t="s">
        <v>927</v>
      </c>
      <c r="H1367" s="3" t="s">
        <v>62</v>
      </c>
      <c r="I1367" s="3" t="s">
        <v>249</v>
      </c>
      <c r="J1367" s="3" t="s">
        <v>153</v>
      </c>
      <c r="L1367" s="18" t="s">
        <v>2611</v>
      </c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</row>
    <row r="1368" spans="1:41" ht="15.75" customHeight="1" x14ac:dyDescent="0.25">
      <c r="A1368" s="3"/>
      <c r="B1368" s="3"/>
      <c r="C1368" s="3"/>
      <c r="D1368" s="3"/>
      <c r="E1368" s="3"/>
      <c r="F1368" s="3"/>
      <c r="G1368" s="3"/>
      <c r="H1368" s="3" t="s">
        <v>121</v>
      </c>
      <c r="I1368" s="3" t="s">
        <v>250</v>
      </c>
      <c r="J1368" s="3" t="s">
        <v>111</v>
      </c>
      <c r="L1368" s="18" t="s">
        <v>2611</v>
      </c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</row>
    <row r="1369" spans="1:41" ht="15.75" customHeight="1" x14ac:dyDescent="0.25">
      <c r="A1369" s="3"/>
      <c r="B1369" s="3"/>
      <c r="C1369" s="3"/>
      <c r="D1369" s="3"/>
      <c r="E1369" s="3"/>
      <c r="F1369" s="3"/>
      <c r="G1369" s="3"/>
      <c r="H1369" s="3" t="s">
        <v>121</v>
      </c>
      <c r="I1369" s="3" t="s">
        <v>250</v>
      </c>
      <c r="J1369" s="3" t="s">
        <v>111</v>
      </c>
      <c r="L1369" s="18" t="s">
        <v>2611</v>
      </c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</row>
    <row r="1370" spans="1:41" ht="15.75" hidden="1" customHeight="1" x14ac:dyDescent="0.25">
      <c r="A1370" s="3"/>
      <c r="B1370" s="3"/>
      <c r="C1370" s="3"/>
      <c r="D1370" s="3"/>
      <c r="E1370" s="3"/>
      <c r="F1370" s="3"/>
      <c r="G1370" s="3"/>
      <c r="H1370" s="3" t="s">
        <v>2834</v>
      </c>
      <c r="I1370" s="3" t="s">
        <v>137</v>
      </c>
      <c r="J1370" s="3" t="str">
        <f>VAV</f>
        <v xml:space="preserve">Variable Air Volume Terminal w/ 200mm spacer and access panel between VAV assembly and reheat coil </v>
      </c>
      <c r="K1370" s="16" t="str">
        <f>V</f>
        <v xml:space="preserve">VAV QA Checklist </v>
      </c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</row>
    <row r="1371" spans="1:41" ht="15.75" hidden="1" customHeight="1" x14ac:dyDescent="0.2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</row>
    <row r="1372" spans="1:41" ht="15.75" customHeight="1" x14ac:dyDescent="0.25">
      <c r="A1372" s="3"/>
      <c r="B1372" s="3"/>
      <c r="C1372" s="3"/>
      <c r="D1372" s="3"/>
      <c r="E1372" s="3"/>
      <c r="F1372" s="3" t="s">
        <v>928</v>
      </c>
      <c r="G1372" s="3" t="s">
        <v>352</v>
      </c>
      <c r="H1372" s="3" t="s">
        <v>58</v>
      </c>
      <c r="I1372" s="3" t="s">
        <v>253</v>
      </c>
      <c r="J1372" s="3" t="s">
        <v>153</v>
      </c>
      <c r="L1372" s="18" t="s">
        <v>2611</v>
      </c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</row>
    <row r="1373" spans="1:41" ht="15.75" customHeight="1" x14ac:dyDescent="0.25">
      <c r="A1373" s="3"/>
      <c r="B1373" s="3"/>
      <c r="C1373" s="3"/>
      <c r="D1373" s="3"/>
      <c r="E1373" s="3"/>
      <c r="F1373" s="3"/>
      <c r="G1373" s="3"/>
      <c r="H1373" s="3" t="s">
        <v>52</v>
      </c>
      <c r="I1373" s="3" t="s">
        <v>253</v>
      </c>
      <c r="J1373" s="3" t="s">
        <v>153</v>
      </c>
      <c r="L1373" s="18" t="s">
        <v>2611</v>
      </c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</row>
    <row r="1374" spans="1:41" ht="15.75" hidden="1" customHeight="1" x14ac:dyDescent="0.25">
      <c r="A1374" s="3"/>
      <c r="B1374" s="3"/>
      <c r="C1374" s="3"/>
      <c r="D1374" s="3"/>
      <c r="E1374" s="3"/>
      <c r="F1374" s="3"/>
      <c r="G1374" s="3"/>
      <c r="H1374" s="3" t="s">
        <v>929</v>
      </c>
      <c r="I1374" s="3" t="s">
        <v>137</v>
      </c>
      <c r="J1374" s="3" t="str">
        <f>VAV</f>
        <v xml:space="preserve">Variable Air Volume Terminal w/ 200mm spacer and access panel between VAV assembly and reheat coil </v>
      </c>
      <c r="K1374" s="16" t="s">
        <v>2630</v>
      </c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</row>
    <row r="1375" spans="1:41" ht="15.75" hidden="1" customHeight="1" x14ac:dyDescent="0.2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</row>
    <row r="1376" spans="1:41" ht="15.75" customHeight="1" x14ac:dyDescent="0.25">
      <c r="A1376" s="3"/>
      <c r="B1376" s="3"/>
      <c r="C1376" s="3"/>
      <c r="D1376" s="3"/>
      <c r="E1376" s="3"/>
      <c r="F1376" s="3" t="s">
        <v>930</v>
      </c>
      <c r="G1376" s="3" t="s">
        <v>931</v>
      </c>
      <c r="H1376" s="3" t="s">
        <v>932</v>
      </c>
      <c r="I1376" s="3" t="s">
        <v>933</v>
      </c>
      <c r="J1376" s="3" t="s">
        <v>109</v>
      </c>
      <c r="L1376" s="18" t="s">
        <v>2611</v>
      </c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</row>
    <row r="1377" spans="1:41" ht="15.75" hidden="1" customHeight="1" x14ac:dyDescent="0.25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</row>
    <row r="1378" spans="1:41" ht="15.75" customHeight="1" x14ac:dyDescent="0.25">
      <c r="A1378" s="3"/>
      <c r="B1378" s="3"/>
      <c r="C1378" s="3"/>
      <c r="D1378" s="3"/>
      <c r="E1378" s="3"/>
      <c r="F1378" s="3" t="s">
        <v>934</v>
      </c>
      <c r="G1378" s="3" t="s">
        <v>935</v>
      </c>
      <c r="H1378" s="3" t="s">
        <v>105</v>
      </c>
      <c r="I1378" s="3" t="s">
        <v>249</v>
      </c>
      <c r="J1378" s="3" t="s">
        <v>110</v>
      </c>
      <c r="L1378" s="18" t="s">
        <v>2611</v>
      </c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</row>
    <row r="1379" spans="1:41" ht="15.75" customHeight="1" x14ac:dyDescent="0.25">
      <c r="A1379" s="3"/>
      <c r="B1379" s="3"/>
      <c r="C1379" s="3"/>
      <c r="D1379" s="3"/>
      <c r="E1379" s="3"/>
      <c r="F1379" s="3"/>
      <c r="G1379" s="3"/>
      <c r="H1379" s="3" t="s">
        <v>53</v>
      </c>
      <c r="I1379" s="3" t="s">
        <v>252</v>
      </c>
      <c r="J1379" s="3" t="s">
        <v>109</v>
      </c>
      <c r="L1379" s="18" t="s">
        <v>2611</v>
      </c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</row>
    <row r="1380" spans="1:41" ht="15.75" customHeight="1" x14ac:dyDescent="0.25">
      <c r="A1380" s="3"/>
      <c r="B1380" s="3"/>
      <c r="C1380" s="3"/>
      <c r="D1380" s="3"/>
      <c r="E1380" s="3"/>
      <c r="F1380" s="3"/>
      <c r="G1380" s="3"/>
      <c r="H1380" s="3" t="s">
        <v>152</v>
      </c>
      <c r="I1380" s="3" t="s">
        <v>249</v>
      </c>
      <c r="J1380" s="3" t="s">
        <v>153</v>
      </c>
      <c r="L1380" s="18" t="s">
        <v>2611</v>
      </c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</row>
    <row r="1381" spans="1:41" ht="15.75" customHeight="1" x14ac:dyDescent="0.25">
      <c r="A1381" s="3"/>
      <c r="B1381" s="3"/>
      <c r="C1381" s="3"/>
      <c r="D1381" s="3"/>
      <c r="E1381" s="3"/>
      <c r="F1381" s="3"/>
      <c r="G1381" s="3"/>
      <c r="H1381" s="3" t="s">
        <v>53</v>
      </c>
      <c r="I1381" s="3" t="s">
        <v>252</v>
      </c>
      <c r="J1381" s="3" t="s">
        <v>109</v>
      </c>
      <c r="L1381" s="18" t="s">
        <v>2611</v>
      </c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</row>
    <row r="1382" spans="1:41" ht="15.75" customHeight="1" x14ac:dyDescent="0.25">
      <c r="A1382" s="3"/>
      <c r="B1382" s="3"/>
      <c r="C1382" s="3"/>
      <c r="D1382" s="3"/>
      <c r="E1382" s="3"/>
      <c r="F1382" s="3"/>
      <c r="G1382" s="3"/>
      <c r="H1382" s="3" t="s">
        <v>105</v>
      </c>
      <c r="I1382" s="3" t="s">
        <v>249</v>
      </c>
      <c r="J1382" s="3" t="s">
        <v>110</v>
      </c>
      <c r="L1382" s="18" t="s">
        <v>2611</v>
      </c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</row>
    <row r="1383" spans="1:41" ht="15.75" customHeight="1" x14ac:dyDescent="0.25">
      <c r="A1383" s="3"/>
      <c r="B1383" s="3"/>
      <c r="C1383" s="3"/>
      <c r="D1383" s="3"/>
      <c r="E1383" s="3"/>
      <c r="F1383" s="3"/>
      <c r="G1383" s="3"/>
      <c r="H1383" s="3" t="s">
        <v>53</v>
      </c>
      <c r="I1383" s="3" t="s">
        <v>252</v>
      </c>
      <c r="J1383" s="3" t="s">
        <v>109</v>
      </c>
      <c r="L1383" s="18" t="s">
        <v>2611</v>
      </c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</row>
    <row r="1384" spans="1:41" ht="15.75" customHeight="1" x14ac:dyDescent="0.25">
      <c r="A1384" s="3"/>
      <c r="B1384" s="3"/>
      <c r="C1384" s="3"/>
      <c r="D1384" s="3"/>
      <c r="E1384" s="3"/>
      <c r="F1384" s="3"/>
      <c r="G1384" s="3"/>
      <c r="H1384" s="3" t="s">
        <v>53</v>
      </c>
      <c r="I1384" s="3" t="s">
        <v>252</v>
      </c>
      <c r="J1384" s="3" t="s">
        <v>109</v>
      </c>
      <c r="L1384" s="18" t="s">
        <v>2611</v>
      </c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</row>
    <row r="1385" spans="1:41" ht="15.75" customHeight="1" x14ac:dyDescent="0.25">
      <c r="A1385" s="3"/>
      <c r="B1385" s="3"/>
      <c r="C1385" s="3"/>
      <c r="D1385" s="3"/>
      <c r="E1385" s="3"/>
      <c r="F1385" s="3"/>
      <c r="G1385" s="3"/>
      <c r="H1385" s="3" t="s">
        <v>152</v>
      </c>
      <c r="I1385" s="3" t="s">
        <v>249</v>
      </c>
      <c r="J1385" s="3" t="s">
        <v>153</v>
      </c>
      <c r="L1385" s="18" t="s">
        <v>2611</v>
      </c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</row>
    <row r="1386" spans="1:41" ht="15.75" hidden="1" customHeight="1" x14ac:dyDescent="0.25">
      <c r="A1386" s="3"/>
      <c r="B1386" s="3"/>
      <c r="C1386" s="3"/>
      <c r="D1386" s="3"/>
      <c r="E1386" s="3"/>
      <c r="F1386" s="3"/>
      <c r="G1386" s="3"/>
      <c r="H1386" s="3" t="s">
        <v>93</v>
      </c>
      <c r="I1386" s="3" t="s">
        <v>830</v>
      </c>
      <c r="J1386" s="3" t="s">
        <v>233</v>
      </c>
      <c r="K1386" s="16" t="s">
        <v>2631</v>
      </c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</row>
    <row r="1387" spans="1:41" ht="15.75" hidden="1" customHeight="1" x14ac:dyDescent="0.25">
      <c r="A1387" s="3"/>
      <c r="B1387" s="3"/>
      <c r="C1387" s="3"/>
      <c r="D1387" s="3"/>
      <c r="E1387" s="3"/>
      <c r="F1387" s="3"/>
      <c r="G1387" s="3"/>
      <c r="H1387" s="3" t="s">
        <v>93</v>
      </c>
      <c r="I1387" s="3" t="s">
        <v>260</v>
      </c>
      <c r="J1387" s="3" t="s">
        <v>233</v>
      </c>
      <c r="K1387" s="16" t="s">
        <v>2631</v>
      </c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</row>
    <row r="1388" spans="1:41" ht="15.75" hidden="1" customHeight="1" x14ac:dyDescent="0.25">
      <c r="A1388" s="3"/>
      <c r="B1388" s="3"/>
      <c r="C1388" s="3"/>
      <c r="D1388" s="3"/>
      <c r="E1388" s="3"/>
      <c r="F1388" s="3"/>
      <c r="G1388" s="3"/>
      <c r="H1388" s="3" t="s">
        <v>93</v>
      </c>
      <c r="I1388" s="3" t="s">
        <v>348</v>
      </c>
      <c r="J1388" s="3" t="s">
        <v>233</v>
      </c>
      <c r="K1388" s="16" t="s">
        <v>2631</v>
      </c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</row>
    <row r="1389" spans="1:41" ht="15.75" hidden="1" customHeight="1" x14ac:dyDescent="0.25">
      <c r="A1389" s="3"/>
      <c r="B1389" s="3"/>
      <c r="C1389" s="3"/>
      <c r="D1389" s="3"/>
      <c r="E1389" s="3"/>
      <c r="F1389" s="3"/>
      <c r="G1389" s="3"/>
      <c r="H1389" s="3" t="s">
        <v>2833</v>
      </c>
      <c r="I1389" s="3" t="s">
        <v>656</v>
      </c>
      <c r="J1389" s="3" t="str">
        <f>VAV</f>
        <v xml:space="preserve">Variable Air Volume Terminal w/ 200mm spacer and access panel between VAV assembly and reheat coil </v>
      </c>
      <c r="K1389" s="16" t="str">
        <f>V</f>
        <v xml:space="preserve">VAV QA Checklist </v>
      </c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</row>
    <row r="1390" spans="1:41" ht="15.75" customHeight="1" x14ac:dyDescent="0.25">
      <c r="A1390" s="3"/>
      <c r="B1390" s="3"/>
      <c r="C1390" s="3"/>
      <c r="D1390" s="3"/>
      <c r="E1390" s="3"/>
      <c r="F1390" s="3"/>
      <c r="G1390" s="3"/>
      <c r="H1390" s="3" t="s">
        <v>1763</v>
      </c>
      <c r="I1390" s="3"/>
      <c r="J1390" s="3" t="s">
        <v>2098</v>
      </c>
      <c r="K1390" s="16" t="s">
        <v>757</v>
      </c>
      <c r="L1390" s="18" t="s">
        <v>2845</v>
      </c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</row>
    <row r="1391" spans="1:41" ht="15.75" customHeight="1" x14ac:dyDescent="0.25">
      <c r="A1391" s="3"/>
      <c r="B1391" s="3"/>
      <c r="C1391" s="3"/>
      <c r="D1391" s="3"/>
      <c r="E1391" s="3"/>
      <c r="F1391" s="3"/>
      <c r="G1391" s="3"/>
      <c r="H1391" s="3" t="s">
        <v>1764</v>
      </c>
      <c r="I1391" s="3"/>
      <c r="J1391" s="3" t="s">
        <v>2097</v>
      </c>
      <c r="K1391" s="16" t="s">
        <v>757</v>
      </c>
      <c r="L1391" s="18" t="s">
        <v>2845</v>
      </c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</row>
    <row r="1392" spans="1:41" ht="15.75" customHeight="1" x14ac:dyDescent="0.25">
      <c r="A1392" s="3"/>
      <c r="B1392" s="3"/>
      <c r="C1392" s="3"/>
      <c r="D1392" s="3"/>
      <c r="E1392" s="3"/>
      <c r="F1392" s="3"/>
      <c r="G1392" s="3"/>
      <c r="H1392" s="3" t="s">
        <v>1762</v>
      </c>
      <c r="I1392" s="3"/>
      <c r="J1392" s="3" t="s">
        <v>1765</v>
      </c>
      <c r="K1392" s="16" t="s">
        <v>757</v>
      </c>
      <c r="L1392" s="18" t="s">
        <v>2845</v>
      </c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</row>
    <row r="1393" spans="1:41" ht="15.75" customHeight="1" x14ac:dyDescent="0.25">
      <c r="A1393" s="3"/>
      <c r="B1393" s="3"/>
      <c r="C1393" s="3"/>
      <c r="D1393" s="3"/>
      <c r="E1393" s="3"/>
      <c r="F1393" s="3"/>
      <c r="G1393" s="3"/>
      <c r="H1393" s="3" t="s">
        <v>2099</v>
      </c>
      <c r="I1393" s="3"/>
      <c r="J1393" s="3" t="s">
        <v>2102</v>
      </c>
      <c r="K1393" s="16" t="s">
        <v>757</v>
      </c>
      <c r="L1393" s="18" t="s">
        <v>2845</v>
      </c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</row>
    <row r="1394" spans="1:41" ht="15.75" hidden="1" customHeight="1" x14ac:dyDescent="0.25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</row>
    <row r="1395" spans="1:41" ht="15.75" customHeight="1" x14ac:dyDescent="0.25">
      <c r="A1395" s="3"/>
      <c r="B1395" s="3"/>
      <c r="C1395" s="3"/>
      <c r="D1395" s="3"/>
      <c r="E1395" s="3"/>
      <c r="F1395" s="3" t="s">
        <v>936</v>
      </c>
      <c r="G1395" s="3" t="s">
        <v>937</v>
      </c>
      <c r="H1395" s="3" t="s">
        <v>53</v>
      </c>
      <c r="I1395" s="3" t="s">
        <v>252</v>
      </c>
      <c r="J1395" s="3" t="s">
        <v>109</v>
      </c>
      <c r="L1395" s="18" t="s">
        <v>2611</v>
      </c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</row>
    <row r="1396" spans="1:41" ht="15.75" customHeight="1" x14ac:dyDescent="0.25">
      <c r="A1396" s="3"/>
      <c r="B1396" s="3"/>
      <c r="C1396" s="3"/>
      <c r="D1396" s="3"/>
      <c r="E1396" s="3"/>
      <c r="F1396" s="3"/>
      <c r="G1396" s="3"/>
      <c r="H1396" s="3" t="s">
        <v>53</v>
      </c>
      <c r="I1396" s="3" t="s">
        <v>252</v>
      </c>
      <c r="J1396" s="3" t="s">
        <v>109</v>
      </c>
      <c r="L1396" s="18" t="s">
        <v>2611</v>
      </c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</row>
    <row r="1397" spans="1:41" ht="15.75" customHeight="1" x14ac:dyDescent="0.25">
      <c r="A1397" s="3"/>
      <c r="B1397" s="3"/>
      <c r="C1397" s="3"/>
      <c r="D1397" s="3"/>
      <c r="E1397" s="3"/>
      <c r="F1397" s="3"/>
      <c r="G1397" s="3"/>
      <c r="H1397" s="3" t="s">
        <v>363</v>
      </c>
      <c r="I1397" s="3" t="s">
        <v>372</v>
      </c>
      <c r="J1397" s="3" t="s">
        <v>109</v>
      </c>
      <c r="L1397" s="18" t="s">
        <v>2611</v>
      </c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</row>
    <row r="1398" spans="1:41" ht="15.75" customHeight="1" x14ac:dyDescent="0.25">
      <c r="A1398" s="3"/>
      <c r="B1398" s="3"/>
      <c r="C1398" s="3"/>
      <c r="D1398" s="3"/>
      <c r="E1398" s="3"/>
      <c r="F1398" s="3"/>
      <c r="G1398" s="3"/>
      <c r="H1398" s="3" t="s">
        <v>105</v>
      </c>
      <c r="I1398" s="3" t="s">
        <v>249</v>
      </c>
      <c r="J1398" s="3" t="s">
        <v>110</v>
      </c>
      <c r="L1398" s="18" t="s">
        <v>2611</v>
      </c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</row>
    <row r="1399" spans="1:41" ht="15.75" hidden="1" customHeight="1" x14ac:dyDescent="0.25">
      <c r="A1399" s="3"/>
      <c r="B1399" s="3"/>
      <c r="C1399" s="3"/>
      <c r="D1399" s="3"/>
      <c r="E1399" s="3"/>
      <c r="F1399" s="3"/>
      <c r="G1399" s="3"/>
      <c r="H1399" s="3" t="s">
        <v>93</v>
      </c>
      <c r="I1399" s="3" t="s">
        <v>260</v>
      </c>
      <c r="J1399" s="3" t="s">
        <v>233</v>
      </c>
      <c r="K1399" s="16" t="s">
        <v>2631</v>
      </c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</row>
    <row r="1400" spans="1:41" ht="15.75" hidden="1" customHeight="1" x14ac:dyDescent="0.25">
      <c r="A1400" s="3"/>
      <c r="B1400" s="3"/>
      <c r="C1400" s="3"/>
      <c r="D1400" s="3"/>
      <c r="E1400" s="3"/>
      <c r="F1400" s="3"/>
      <c r="G1400" s="3"/>
      <c r="H1400" s="3" t="s">
        <v>93</v>
      </c>
      <c r="I1400" s="3" t="s">
        <v>438</v>
      </c>
      <c r="J1400" s="3" t="s">
        <v>233</v>
      </c>
      <c r="K1400" s="16" t="s">
        <v>2631</v>
      </c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</row>
    <row r="1401" spans="1:41" ht="15.75" hidden="1" customHeight="1" x14ac:dyDescent="0.25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</row>
    <row r="1402" spans="1:41" ht="15.75" customHeight="1" x14ac:dyDescent="0.25">
      <c r="A1402" s="3"/>
      <c r="B1402" s="3"/>
      <c r="C1402" s="3"/>
      <c r="D1402" s="3"/>
      <c r="E1402" s="3"/>
      <c r="F1402" s="3" t="s">
        <v>938</v>
      </c>
      <c r="G1402" s="3" t="s">
        <v>939</v>
      </c>
      <c r="H1402" s="3" t="s">
        <v>49</v>
      </c>
      <c r="I1402" s="3" t="s">
        <v>250</v>
      </c>
      <c r="J1402" s="3" t="s">
        <v>109</v>
      </c>
      <c r="L1402" s="18" t="s">
        <v>2611</v>
      </c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</row>
    <row r="1403" spans="1:41" ht="15.75" customHeight="1" x14ac:dyDescent="0.25">
      <c r="A1403" s="3"/>
      <c r="B1403" s="3"/>
      <c r="C1403" s="3"/>
      <c r="D1403" s="3"/>
      <c r="E1403" s="3"/>
      <c r="F1403" s="3"/>
      <c r="G1403" s="3"/>
      <c r="H1403" s="3" t="s">
        <v>49</v>
      </c>
      <c r="I1403" s="3" t="s">
        <v>250</v>
      </c>
      <c r="J1403" s="3" t="s">
        <v>109</v>
      </c>
      <c r="L1403" s="18" t="s">
        <v>2611</v>
      </c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</row>
    <row r="1404" spans="1:41" ht="15.75" customHeight="1" x14ac:dyDescent="0.25">
      <c r="A1404" s="3"/>
      <c r="B1404" s="3"/>
      <c r="C1404" s="3"/>
      <c r="D1404" s="3"/>
      <c r="E1404" s="3"/>
      <c r="F1404" s="3"/>
      <c r="G1404" s="3"/>
      <c r="H1404" s="3" t="s">
        <v>62</v>
      </c>
      <c r="I1404" s="3" t="s">
        <v>249</v>
      </c>
      <c r="J1404" s="3" t="s">
        <v>153</v>
      </c>
      <c r="L1404" s="18" t="s">
        <v>2611</v>
      </c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</row>
    <row r="1405" spans="1:41" ht="15.75" hidden="1" customHeight="1" x14ac:dyDescent="0.25">
      <c r="A1405" s="3"/>
      <c r="B1405" s="3"/>
      <c r="C1405" s="3"/>
      <c r="D1405" s="3"/>
      <c r="E1405" s="3"/>
      <c r="F1405" s="3"/>
      <c r="G1405" s="3"/>
      <c r="H1405" s="3" t="s">
        <v>940</v>
      </c>
      <c r="I1405" s="3" t="s">
        <v>129</v>
      </c>
      <c r="J1405" s="3" t="str">
        <f>VAV</f>
        <v xml:space="preserve">Variable Air Volume Terminal w/ 200mm spacer and access panel between VAV assembly and reheat coil </v>
      </c>
      <c r="K1405" s="16" t="s">
        <v>2630</v>
      </c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</row>
    <row r="1406" spans="1:41" ht="15.75" hidden="1" customHeight="1" x14ac:dyDescent="0.25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</row>
    <row r="1407" spans="1:41" ht="15.75" customHeight="1" x14ac:dyDescent="0.25">
      <c r="A1407" s="3"/>
      <c r="B1407" s="3"/>
      <c r="C1407" s="3"/>
      <c r="D1407" s="3"/>
      <c r="E1407" s="3"/>
      <c r="F1407" s="3" t="s">
        <v>941</v>
      </c>
      <c r="G1407" s="3" t="s">
        <v>942</v>
      </c>
      <c r="H1407" s="3" t="s">
        <v>49</v>
      </c>
      <c r="I1407" s="3" t="s">
        <v>250</v>
      </c>
      <c r="J1407" s="3" t="s">
        <v>109</v>
      </c>
      <c r="L1407" s="18" t="s">
        <v>2611</v>
      </c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</row>
    <row r="1408" spans="1:41" ht="15.75" customHeight="1" x14ac:dyDescent="0.25">
      <c r="A1408" s="3"/>
      <c r="B1408" s="3"/>
      <c r="C1408" s="3"/>
      <c r="D1408" s="3"/>
      <c r="E1408" s="3"/>
      <c r="F1408" s="3"/>
      <c r="G1408" s="3"/>
      <c r="H1408" s="3" t="s">
        <v>49</v>
      </c>
      <c r="I1408" s="3" t="s">
        <v>250</v>
      </c>
      <c r="J1408" s="3" t="s">
        <v>109</v>
      </c>
      <c r="L1408" s="18" t="s">
        <v>2611</v>
      </c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</row>
    <row r="1409" spans="1:41" ht="15.75" hidden="1" customHeight="1" x14ac:dyDescent="0.25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</row>
    <row r="1410" spans="1:41" ht="15.75" customHeight="1" x14ac:dyDescent="0.25">
      <c r="A1410" s="3"/>
      <c r="B1410" s="3"/>
      <c r="C1410" s="3"/>
      <c r="D1410" s="3"/>
      <c r="E1410" s="3"/>
      <c r="F1410" s="3" t="s">
        <v>943</v>
      </c>
      <c r="G1410" s="3" t="s">
        <v>944</v>
      </c>
      <c r="H1410" s="3" t="s">
        <v>54</v>
      </c>
      <c r="I1410" s="3" t="s">
        <v>249</v>
      </c>
      <c r="J1410" s="3" t="s">
        <v>110</v>
      </c>
      <c r="L1410" s="18" t="s">
        <v>2611</v>
      </c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</row>
    <row r="1411" spans="1:41" ht="15.75" customHeight="1" x14ac:dyDescent="0.25">
      <c r="A1411" s="3"/>
      <c r="B1411" s="3"/>
      <c r="C1411" s="3"/>
      <c r="D1411" s="3"/>
      <c r="E1411" s="3"/>
      <c r="F1411" s="3"/>
      <c r="G1411" s="3"/>
      <c r="H1411" s="3" t="s">
        <v>53</v>
      </c>
      <c r="I1411" s="3" t="s">
        <v>252</v>
      </c>
      <c r="J1411" s="3" t="s">
        <v>109</v>
      </c>
      <c r="L1411" s="18" t="s">
        <v>2611</v>
      </c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</row>
    <row r="1412" spans="1:41" ht="15.75" hidden="1" customHeight="1" x14ac:dyDescent="0.25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</row>
    <row r="1413" spans="1:41" ht="15.75" customHeight="1" x14ac:dyDescent="0.25">
      <c r="A1413" s="3"/>
      <c r="B1413" s="3"/>
      <c r="C1413" s="3"/>
      <c r="D1413" s="3"/>
      <c r="E1413" s="3"/>
      <c r="F1413" s="3" t="s">
        <v>945</v>
      </c>
      <c r="G1413" s="3" t="s">
        <v>782</v>
      </c>
      <c r="H1413" s="3" t="s">
        <v>58</v>
      </c>
      <c r="I1413" s="3" t="s">
        <v>253</v>
      </c>
      <c r="J1413" s="3" t="s">
        <v>153</v>
      </c>
      <c r="L1413" s="18" t="s">
        <v>2611</v>
      </c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</row>
    <row r="1414" spans="1:41" ht="15.75" hidden="1" customHeight="1" x14ac:dyDescent="0.25">
      <c r="A1414" s="3"/>
      <c r="B1414" s="3"/>
      <c r="C1414" s="3"/>
      <c r="D1414" s="3"/>
      <c r="E1414" s="3"/>
      <c r="F1414" s="3"/>
      <c r="G1414" s="3"/>
      <c r="H1414" s="3" t="s">
        <v>93</v>
      </c>
      <c r="I1414" s="3" t="s">
        <v>340</v>
      </c>
      <c r="J1414" s="3" t="s">
        <v>94</v>
      </c>
      <c r="K1414" s="16" t="s">
        <v>2631</v>
      </c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</row>
    <row r="1415" spans="1:41" ht="15.75" hidden="1" customHeight="1" x14ac:dyDescent="0.2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</row>
    <row r="1416" spans="1:41" ht="15.75" customHeight="1" x14ac:dyDescent="0.25">
      <c r="A1416" s="3"/>
      <c r="B1416" s="3"/>
      <c r="C1416" s="3"/>
      <c r="D1416" s="3"/>
      <c r="E1416" s="3"/>
      <c r="F1416" s="3" t="s">
        <v>946</v>
      </c>
      <c r="G1416" s="3" t="s">
        <v>947</v>
      </c>
      <c r="H1416" s="3" t="s">
        <v>49</v>
      </c>
      <c r="I1416" s="3" t="s">
        <v>250</v>
      </c>
      <c r="J1416" s="3" t="s">
        <v>109</v>
      </c>
      <c r="L1416" s="18" t="s">
        <v>2611</v>
      </c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</row>
    <row r="1417" spans="1:41" ht="15.75" customHeight="1" x14ac:dyDescent="0.25">
      <c r="A1417" s="3"/>
      <c r="B1417" s="3"/>
      <c r="C1417" s="3"/>
      <c r="D1417" s="3"/>
      <c r="E1417" s="3"/>
      <c r="F1417" s="3"/>
      <c r="G1417" s="3"/>
      <c r="H1417" s="3" t="s">
        <v>1763</v>
      </c>
      <c r="I1417" s="3"/>
      <c r="J1417" s="3" t="s">
        <v>1766</v>
      </c>
      <c r="K1417" s="16" t="s">
        <v>757</v>
      </c>
      <c r="L1417" s="18" t="s">
        <v>2845</v>
      </c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</row>
    <row r="1418" spans="1:41" ht="15.75" customHeight="1" x14ac:dyDescent="0.25">
      <c r="A1418" s="3"/>
      <c r="B1418" s="3"/>
      <c r="C1418" s="3"/>
      <c r="D1418" s="3"/>
      <c r="E1418" s="3"/>
      <c r="F1418" s="3"/>
      <c r="G1418" s="3"/>
      <c r="H1418" s="3" t="s">
        <v>1764</v>
      </c>
      <c r="I1418" s="3"/>
      <c r="J1418" s="3" t="s">
        <v>2103</v>
      </c>
      <c r="K1418" s="16" t="s">
        <v>757</v>
      </c>
      <c r="L1418" s="18" t="s">
        <v>2845</v>
      </c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  <c r="AO1418" s="3"/>
    </row>
    <row r="1419" spans="1:41" ht="15.75" hidden="1" customHeight="1" x14ac:dyDescent="0.25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</row>
    <row r="1420" spans="1:41" ht="15.75" customHeight="1" x14ac:dyDescent="0.25">
      <c r="A1420" s="3"/>
      <c r="B1420" s="3"/>
      <c r="C1420" s="3"/>
      <c r="D1420" s="3"/>
      <c r="E1420" s="3"/>
      <c r="F1420" s="3" t="s">
        <v>948</v>
      </c>
      <c r="G1420" s="3" t="s">
        <v>782</v>
      </c>
      <c r="H1420" s="3" t="s">
        <v>58</v>
      </c>
      <c r="I1420" s="3" t="s">
        <v>253</v>
      </c>
      <c r="J1420" s="3" t="s">
        <v>153</v>
      </c>
      <c r="L1420" s="18" t="s">
        <v>2611</v>
      </c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  <c r="AO1420" s="3"/>
    </row>
    <row r="1421" spans="1:41" ht="15.75" customHeight="1" x14ac:dyDescent="0.25">
      <c r="A1421" s="3"/>
      <c r="B1421" s="3"/>
      <c r="C1421" s="3"/>
      <c r="D1421" s="3"/>
      <c r="E1421" s="3"/>
      <c r="F1421" s="3"/>
      <c r="G1421" s="3"/>
      <c r="H1421" s="3" t="s">
        <v>51</v>
      </c>
      <c r="I1421" s="3" t="s">
        <v>252</v>
      </c>
      <c r="J1421" s="3" t="s">
        <v>111</v>
      </c>
      <c r="L1421" s="18" t="s">
        <v>2611</v>
      </c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</row>
    <row r="1422" spans="1:41" ht="15.75" hidden="1" customHeight="1" x14ac:dyDescent="0.25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</row>
    <row r="1423" spans="1:41" ht="15.75" customHeight="1" x14ac:dyDescent="0.25">
      <c r="A1423" s="3"/>
      <c r="B1423" s="3"/>
      <c r="C1423" s="3"/>
      <c r="D1423" s="3"/>
      <c r="E1423" s="3"/>
      <c r="F1423" s="3" t="s">
        <v>920</v>
      </c>
      <c r="G1423" s="3" t="s">
        <v>71</v>
      </c>
      <c r="H1423" s="3" t="s">
        <v>952</v>
      </c>
      <c r="I1423" s="3" t="s">
        <v>421</v>
      </c>
      <c r="J1423" s="2" t="s">
        <v>422</v>
      </c>
      <c r="K1423" s="16" t="s">
        <v>757</v>
      </c>
      <c r="L1423" s="18" t="s">
        <v>2845</v>
      </c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</row>
    <row r="1424" spans="1:41" ht="15.75" hidden="1" customHeight="1" x14ac:dyDescent="0.25">
      <c r="A1424" s="3"/>
      <c r="B1424" s="3"/>
      <c r="C1424" s="3"/>
      <c r="D1424" s="3"/>
      <c r="E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</row>
    <row r="1425" spans="1:41" ht="15.75" hidden="1" customHeight="1" x14ac:dyDescent="0.25">
      <c r="A1425" s="3"/>
      <c r="B1425" s="3"/>
      <c r="C1425" s="3"/>
      <c r="D1425" s="3"/>
      <c r="E1425" s="3"/>
      <c r="F1425" s="3" t="s">
        <v>99</v>
      </c>
      <c r="G1425" s="3"/>
      <c r="H1425" s="3"/>
      <c r="I1425" s="3"/>
      <c r="J1425" s="3" t="s">
        <v>953</v>
      </c>
      <c r="K1425" s="16" t="s">
        <v>2623</v>
      </c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</row>
    <row r="1426" spans="1:41" ht="15.75" hidden="1" customHeight="1" x14ac:dyDescent="0.25">
      <c r="A1426" s="3"/>
      <c r="B1426" s="3"/>
      <c r="C1426" s="3"/>
      <c r="D1426" s="3"/>
      <c r="E1426" s="3"/>
      <c r="F1426" s="3"/>
      <c r="G1426" s="3"/>
      <c r="H1426" s="3"/>
      <c r="I1426" s="3"/>
      <c r="J1426" s="3" t="s">
        <v>87</v>
      </c>
      <c r="K1426" s="16" t="s">
        <v>2624</v>
      </c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</row>
    <row r="1427" spans="1:41" ht="15.75" hidden="1" customHeight="1" x14ac:dyDescent="0.25">
      <c r="A1427" s="3"/>
      <c r="B1427" s="3"/>
      <c r="C1427" s="3"/>
      <c r="D1427" s="3"/>
      <c r="E1427" s="3"/>
      <c r="F1427" s="3"/>
      <c r="G1427" s="3"/>
      <c r="H1427" s="3"/>
      <c r="I1427" s="3"/>
      <c r="J1427" s="3" t="s">
        <v>871</v>
      </c>
      <c r="K1427" s="16" t="s">
        <v>2622</v>
      </c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</row>
    <row r="1428" spans="1:41" ht="15.75" hidden="1" customHeight="1" x14ac:dyDescent="0.25">
      <c r="A1428" s="3"/>
      <c r="B1428" s="3"/>
      <c r="C1428" s="3"/>
      <c r="D1428" s="3"/>
      <c r="E1428" s="3"/>
      <c r="F1428" s="3"/>
      <c r="G1428" s="3"/>
      <c r="H1428" s="3"/>
      <c r="I1428" s="3"/>
      <c r="J1428" s="3" t="s">
        <v>875</v>
      </c>
      <c r="K1428" s="16" t="s">
        <v>2622</v>
      </c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</row>
    <row r="1429" spans="1:41" ht="15.75" hidden="1" customHeight="1" x14ac:dyDescent="0.25">
      <c r="A1429" s="3"/>
      <c r="B1429" s="3"/>
      <c r="C1429" s="3"/>
      <c r="D1429" s="3"/>
      <c r="E1429" s="3"/>
      <c r="F1429" s="3"/>
      <c r="G1429" s="3"/>
      <c r="H1429" s="3"/>
      <c r="I1429" s="3"/>
      <c r="J1429" s="3" t="s">
        <v>874</v>
      </c>
      <c r="K1429" s="16" t="s">
        <v>2621</v>
      </c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</row>
    <row r="1430" spans="1:41" ht="15.75" hidden="1" customHeight="1" x14ac:dyDescent="0.25">
      <c r="A1430" s="3"/>
      <c r="B1430" s="3"/>
      <c r="C1430" s="3"/>
      <c r="D1430" s="3"/>
      <c r="E1430" s="3"/>
      <c r="F1430" s="3"/>
      <c r="G1430" s="3"/>
      <c r="H1430" s="3"/>
      <c r="I1430" s="3"/>
      <c r="J1430" s="3" t="s">
        <v>300</v>
      </c>
      <c r="K1430" s="16" t="s">
        <v>2638</v>
      </c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</row>
    <row r="1431" spans="1:41" ht="15.75" customHeight="1" x14ac:dyDescent="0.25">
      <c r="A1431" s="3"/>
      <c r="B1431" s="3"/>
      <c r="C1431" s="3"/>
      <c r="D1431" s="3"/>
      <c r="E1431" s="3"/>
      <c r="F1431" s="3"/>
      <c r="G1431" s="3"/>
      <c r="H1431" s="3" t="s">
        <v>195</v>
      </c>
      <c r="I1431" s="3"/>
      <c r="J1431" s="3" t="s">
        <v>452</v>
      </c>
      <c r="K1431" s="16" t="s">
        <v>757</v>
      </c>
      <c r="L1431" s="18" t="s">
        <v>2845</v>
      </c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</row>
    <row r="1432" spans="1:41" ht="15.75" customHeight="1" x14ac:dyDescent="0.25">
      <c r="A1432" s="3"/>
      <c r="B1432" s="3"/>
      <c r="C1432" s="3"/>
      <c r="D1432" s="3"/>
      <c r="E1432" s="3"/>
      <c r="F1432" s="3"/>
      <c r="G1432" s="3"/>
      <c r="H1432" s="3" t="s">
        <v>199</v>
      </c>
      <c r="I1432" s="3"/>
      <c r="J1432" s="3" t="s">
        <v>520</v>
      </c>
      <c r="K1432" s="16" t="s">
        <v>757</v>
      </c>
      <c r="L1432" s="18" t="s">
        <v>2845</v>
      </c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</row>
    <row r="1433" spans="1:41" ht="15.75" customHeight="1" x14ac:dyDescent="0.25">
      <c r="A1433" s="3"/>
      <c r="B1433" s="3"/>
      <c r="C1433" s="3"/>
      <c r="D1433" s="3"/>
      <c r="E1433" s="3"/>
      <c r="F1433" s="3"/>
      <c r="G1433" s="3"/>
      <c r="H1433" s="3" t="s">
        <v>196</v>
      </c>
      <c r="I1433" s="3"/>
      <c r="J1433" s="3" t="s">
        <v>378</v>
      </c>
      <c r="K1433" s="16" t="s">
        <v>757</v>
      </c>
      <c r="L1433" s="18" t="s">
        <v>2845</v>
      </c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</row>
    <row r="1434" spans="1:41" ht="15.75" customHeight="1" x14ac:dyDescent="0.25">
      <c r="A1434" s="3"/>
      <c r="B1434" s="3"/>
      <c r="C1434" s="3"/>
      <c r="D1434" s="3"/>
      <c r="E1434" s="3"/>
      <c r="F1434" s="3"/>
      <c r="G1434" s="3"/>
      <c r="H1434" s="3" t="s">
        <v>306</v>
      </c>
      <c r="I1434" s="3"/>
      <c r="J1434" s="3" t="s">
        <v>308</v>
      </c>
      <c r="K1434" s="16" t="s">
        <v>757</v>
      </c>
      <c r="L1434" s="18" t="s">
        <v>2845</v>
      </c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</row>
    <row r="1435" spans="1:41" ht="15.75" hidden="1" customHeight="1" x14ac:dyDescent="0.2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</row>
    <row r="1436" spans="1:41" ht="15.75" hidden="1" customHeight="1" x14ac:dyDescent="0.25">
      <c r="A1436" s="3"/>
      <c r="B1436" s="3"/>
      <c r="C1436" s="3"/>
      <c r="D1436" s="3" t="s">
        <v>954</v>
      </c>
      <c r="E1436" s="3" t="s">
        <v>849</v>
      </c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</row>
    <row r="1437" spans="1:41" ht="15.75" hidden="1" customHeight="1" x14ac:dyDescent="0.25">
      <c r="A1437" s="3"/>
      <c r="B1437" s="3"/>
      <c r="C1437" s="3"/>
      <c r="D1437" s="3"/>
      <c r="E1437" s="3" t="s">
        <v>998</v>
      </c>
      <c r="F1437" s="3" t="s">
        <v>955</v>
      </c>
      <c r="G1437" s="3" t="s">
        <v>832</v>
      </c>
      <c r="H1437" s="3" t="s">
        <v>93</v>
      </c>
      <c r="I1437" s="3" t="s">
        <v>260</v>
      </c>
      <c r="J1437" s="3" t="s">
        <v>233</v>
      </c>
      <c r="K1437" s="16" t="s">
        <v>2631</v>
      </c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</row>
    <row r="1438" spans="1:41" ht="15.75" customHeight="1" x14ac:dyDescent="0.25">
      <c r="A1438" s="3"/>
      <c r="B1438" s="3"/>
      <c r="C1438" s="3"/>
      <c r="D1438" s="3"/>
      <c r="E1438" s="3" t="s">
        <v>999</v>
      </c>
      <c r="F1438" s="3"/>
      <c r="G1438" s="3"/>
      <c r="H1438" s="3" t="s">
        <v>54</v>
      </c>
      <c r="I1438" s="3" t="s">
        <v>249</v>
      </c>
      <c r="J1438" s="3" t="s">
        <v>110</v>
      </c>
      <c r="L1438" s="18" t="s">
        <v>2611</v>
      </c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</row>
    <row r="1439" spans="1:41" ht="15.75" customHeight="1" x14ac:dyDescent="0.25">
      <c r="A1439" s="3"/>
      <c r="B1439" s="3"/>
      <c r="C1439" s="3"/>
      <c r="D1439" s="3"/>
      <c r="E1439" s="3"/>
      <c r="F1439" s="3"/>
      <c r="G1439" s="3"/>
      <c r="H1439" s="3" t="s">
        <v>51</v>
      </c>
      <c r="I1439" s="3" t="s">
        <v>2858</v>
      </c>
      <c r="J1439" s="3" t="s">
        <v>109</v>
      </c>
      <c r="L1439" s="18" t="s">
        <v>2611</v>
      </c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</row>
    <row r="1440" spans="1:41" ht="15.75" customHeight="1" x14ac:dyDescent="0.25">
      <c r="A1440" s="3"/>
      <c r="B1440" s="3"/>
      <c r="C1440" s="3"/>
      <c r="D1440" s="3"/>
      <c r="E1440" s="3"/>
      <c r="F1440" s="3"/>
      <c r="G1440" s="3"/>
      <c r="H1440" s="3" t="s">
        <v>51</v>
      </c>
      <c r="I1440" s="3" t="s">
        <v>2858</v>
      </c>
      <c r="J1440" s="3" t="s">
        <v>109</v>
      </c>
      <c r="L1440" s="18" t="s">
        <v>2611</v>
      </c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</row>
    <row r="1441" spans="1:41" ht="15.75" hidden="1" customHeight="1" x14ac:dyDescent="0.25">
      <c r="A1441" s="3"/>
      <c r="B1441" s="3"/>
      <c r="C1441" s="3"/>
      <c r="D1441" s="3"/>
      <c r="E1441" s="3"/>
      <c r="F1441" s="3"/>
      <c r="G1441" s="3"/>
      <c r="H1441" s="3" t="s">
        <v>973</v>
      </c>
      <c r="I1441" s="3" t="s">
        <v>116</v>
      </c>
      <c r="J1441" s="3" t="str">
        <f>VAV</f>
        <v xml:space="preserve">Variable Air Volume Terminal w/ 200mm spacer and access panel between VAV assembly and reheat coil </v>
      </c>
      <c r="K1441" s="16" t="s">
        <v>2630</v>
      </c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</row>
    <row r="1442" spans="1:41" ht="15.75" customHeight="1" x14ac:dyDescent="0.25">
      <c r="A1442" s="3"/>
      <c r="B1442" s="3"/>
      <c r="C1442" s="3"/>
      <c r="D1442" s="3"/>
      <c r="E1442" s="3"/>
      <c r="F1442" s="3"/>
      <c r="G1442" s="3"/>
      <c r="H1442" s="3" t="s">
        <v>1763</v>
      </c>
      <c r="I1442" s="3"/>
      <c r="J1442" s="3" t="s">
        <v>2098</v>
      </c>
      <c r="K1442" s="16" t="s">
        <v>757</v>
      </c>
      <c r="L1442" s="18" t="s">
        <v>2845</v>
      </c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</row>
    <row r="1443" spans="1:41" ht="15.75" customHeight="1" x14ac:dyDescent="0.25">
      <c r="A1443" s="3"/>
      <c r="B1443" s="3"/>
      <c r="C1443" s="3"/>
      <c r="D1443" s="3"/>
      <c r="E1443" s="3"/>
      <c r="F1443" s="3"/>
      <c r="G1443" s="3"/>
      <c r="H1443" s="3" t="s">
        <v>1764</v>
      </c>
      <c r="I1443" s="3"/>
      <c r="J1443" s="3" t="s">
        <v>2097</v>
      </c>
      <c r="K1443" s="16" t="s">
        <v>757</v>
      </c>
      <c r="L1443" s="18" t="s">
        <v>2845</v>
      </c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</row>
    <row r="1444" spans="1:41" ht="15.75" hidden="1" customHeight="1" x14ac:dyDescent="0.25">
      <c r="A1444" s="3"/>
      <c r="B1444" s="3"/>
      <c r="C1444" s="3"/>
      <c r="D1444" s="3"/>
      <c r="E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</row>
    <row r="1445" spans="1:41" ht="15.75" customHeight="1" x14ac:dyDescent="0.25">
      <c r="A1445" s="3"/>
      <c r="B1445" s="3"/>
      <c r="C1445" s="3"/>
      <c r="D1445" s="3"/>
      <c r="E1445" s="3"/>
      <c r="F1445" s="3" t="s">
        <v>956</v>
      </c>
      <c r="G1445" s="3" t="s">
        <v>818</v>
      </c>
      <c r="H1445" s="3" t="s">
        <v>57</v>
      </c>
      <c r="I1445" s="3" t="s">
        <v>254</v>
      </c>
      <c r="J1445" s="3" t="s">
        <v>153</v>
      </c>
      <c r="L1445" s="18" t="s">
        <v>2611</v>
      </c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</row>
    <row r="1446" spans="1:41" ht="15.75" hidden="1" customHeight="1" x14ac:dyDescent="0.25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</row>
    <row r="1447" spans="1:41" ht="15.75" customHeight="1" x14ac:dyDescent="0.25">
      <c r="A1447" s="3"/>
      <c r="B1447" s="3"/>
      <c r="C1447" s="3"/>
      <c r="D1447" s="3"/>
      <c r="E1447" s="3"/>
      <c r="F1447" s="3" t="s">
        <v>957</v>
      </c>
      <c r="G1447" s="3" t="s">
        <v>818</v>
      </c>
      <c r="H1447" s="3" t="s">
        <v>57</v>
      </c>
      <c r="I1447" s="3" t="s">
        <v>254</v>
      </c>
      <c r="J1447" s="3" t="s">
        <v>153</v>
      </c>
      <c r="L1447" s="18" t="s">
        <v>2611</v>
      </c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</row>
    <row r="1448" spans="1:41" ht="15.75" hidden="1" customHeight="1" x14ac:dyDescent="0.25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</row>
    <row r="1449" spans="1:41" ht="15.75" customHeight="1" x14ac:dyDescent="0.25">
      <c r="A1449" s="3"/>
      <c r="B1449" s="3"/>
      <c r="C1449" s="3"/>
      <c r="D1449" s="3"/>
      <c r="E1449" s="3"/>
      <c r="F1449" s="3" t="s">
        <v>958</v>
      </c>
      <c r="G1449" s="3" t="s">
        <v>960</v>
      </c>
      <c r="H1449" s="3" t="s">
        <v>57</v>
      </c>
      <c r="I1449" s="3" t="s">
        <v>254</v>
      </c>
      <c r="J1449" s="3" t="s">
        <v>153</v>
      </c>
      <c r="L1449" s="18" t="s">
        <v>2611</v>
      </c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</row>
    <row r="1450" spans="1:41" ht="15.75" hidden="1" customHeight="1" x14ac:dyDescent="0.25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</row>
    <row r="1451" spans="1:41" ht="15.75" customHeight="1" x14ac:dyDescent="0.25">
      <c r="A1451" s="3"/>
      <c r="B1451" s="3"/>
      <c r="C1451" s="3"/>
      <c r="D1451" s="3"/>
      <c r="E1451" s="3"/>
      <c r="F1451" s="3" t="s">
        <v>959</v>
      </c>
      <c r="G1451" s="3" t="s">
        <v>294</v>
      </c>
      <c r="H1451" s="3" t="s">
        <v>58</v>
      </c>
      <c r="I1451" s="3" t="s">
        <v>253</v>
      </c>
      <c r="J1451" s="3" t="s">
        <v>153</v>
      </c>
      <c r="L1451" s="18" t="s">
        <v>2611</v>
      </c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</row>
    <row r="1452" spans="1:41" ht="15.75" hidden="1" customHeight="1" x14ac:dyDescent="0.25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</row>
    <row r="1453" spans="1:41" ht="15.75" customHeight="1" x14ac:dyDescent="0.25">
      <c r="A1453" s="3"/>
      <c r="B1453" s="3"/>
      <c r="C1453" s="3"/>
      <c r="D1453" s="3"/>
      <c r="E1453" s="3"/>
      <c r="F1453" s="3" t="s">
        <v>961</v>
      </c>
      <c r="G1453" s="3" t="s">
        <v>962</v>
      </c>
      <c r="H1453" s="3" t="s">
        <v>49</v>
      </c>
      <c r="I1453" s="3" t="s">
        <v>250</v>
      </c>
      <c r="J1453" s="3" t="s">
        <v>109</v>
      </c>
      <c r="L1453" s="18" t="s">
        <v>2611</v>
      </c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</row>
    <row r="1454" spans="1:41" ht="15.75" hidden="1" customHeight="1" x14ac:dyDescent="0.25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</row>
    <row r="1455" spans="1:41" ht="15.75" customHeight="1" x14ac:dyDescent="0.25">
      <c r="A1455" s="3"/>
      <c r="B1455" s="3"/>
      <c r="C1455" s="3"/>
      <c r="D1455" s="3"/>
      <c r="E1455" s="3"/>
      <c r="F1455" s="3" t="s">
        <v>963</v>
      </c>
      <c r="G1455" s="3" t="s">
        <v>964</v>
      </c>
      <c r="H1455" s="3" t="s">
        <v>62</v>
      </c>
      <c r="I1455" s="3" t="s">
        <v>249</v>
      </c>
      <c r="J1455" s="3" t="s">
        <v>153</v>
      </c>
      <c r="L1455" s="18" t="s">
        <v>2611</v>
      </c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</row>
    <row r="1456" spans="1:41" ht="15.75" hidden="1" customHeight="1" x14ac:dyDescent="0.25">
      <c r="A1456" s="3"/>
      <c r="B1456" s="3"/>
      <c r="C1456" s="3"/>
      <c r="D1456" s="3"/>
      <c r="E1456" s="3"/>
      <c r="F1456" s="3"/>
      <c r="G1456" s="3"/>
      <c r="H1456" s="3" t="s">
        <v>975</v>
      </c>
      <c r="I1456" s="3" t="s">
        <v>137</v>
      </c>
      <c r="J1456" s="3" t="str">
        <f>VAV</f>
        <v xml:space="preserve">Variable Air Volume Terminal w/ 200mm spacer and access panel between VAV assembly and reheat coil </v>
      </c>
      <c r="K1456" s="16" t="s">
        <v>2630</v>
      </c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</row>
    <row r="1457" spans="1:41" ht="15.75" hidden="1" customHeight="1" x14ac:dyDescent="0.25">
      <c r="A1457" s="3"/>
      <c r="B1457" s="3"/>
      <c r="C1457" s="3"/>
      <c r="D1457" s="3"/>
      <c r="E1457" s="3"/>
      <c r="H1457" s="3" t="s">
        <v>976</v>
      </c>
      <c r="I1457" s="3" t="s">
        <v>205</v>
      </c>
      <c r="J1457" s="3" t="str">
        <f>VAV</f>
        <v xml:space="preserve">Variable Air Volume Terminal w/ 200mm spacer and access panel between VAV assembly and reheat coil </v>
      </c>
      <c r="K1457" s="16" t="s">
        <v>2630</v>
      </c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</row>
    <row r="1458" spans="1:41" ht="15.75" customHeight="1" x14ac:dyDescent="0.25">
      <c r="A1458" s="3"/>
      <c r="B1458" s="3"/>
      <c r="C1458" s="3"/>
      <c r="D1458" s="3"/>
      <c r="E1458" s="3"/>
      <c r="H1458" s="3" t="s">
        <v>52</v>
      </c>
      <c r="I1458" s="3" t="s">
        <v>253</v>
      </c>
      <c r="J1458" s="3" t="s">
        <v>153</v>
      </c>
      <c r="L1458" s="18" t="s">
        <v>2611</v>
      </c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</row>
    <row r="1459" spans="1:41" ht="15.75" customHeight="1" x14ac:dyDescent="0.25">
      <c r="A1459" s="3"/>
      <c r="B1459" s="3"/>
      <c r="C1459" s="3"/>
      <c r="D1459" s="3"/>
      <c r="E1459" s="3"/>
      <c r="H1459" s="3" t="s">
        <v>49</v>
      </c>
      <c r="I1459" s="3" t="s">
        <v>250</v>
      </c>
      <c r="J1459" s="3" t="s">
        <v>109</v>
      </c>
      <c r="L1459" s="18" t="s">
        <v>2611</v>
      </c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</row>
    <row r="1460" spans="1:41" ht="15.75" customHeight="1" x14ac:dyDescent="0.25">
      <c r="A1460" s="3"/>
      <c r="B1460" s="3"/>
      <c r="C1460" s="3"/>
      <c r="D1460" s="3"/>
      <c r="E1460" s="3"/>
      <c r="H1460" s="3" t="s">
        <v>62</v>
      </c>
      <c r="I1460" s="3" t="s">
        <v>249</v>
      </c>
      <c r="J1460" s="3" t="s">
        <v>153</v>
      </c>
      <c r="L1460" s="18" t="s">
        <v>2611</v>
      </c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</row>
    <row r="1461" spans="1:41" ht="15.75" customHeight="1" x14ac:dyDescent="0.25">
      <c r="A1461" s="3"/>
      <c r="B1461" s="3"/>
      <c r="C1461" s="3"/>
      <c r="D1461" s="3"/>
      <c r="E1461" s="3"/>
      <c r="H1461" s="3" t="s">
        <v>54</v>
      </c>
      <c r="I1461" s="3" t="s">
        <v>249</v>
      </c>
      <c r="J1461" s="3" t="s">
        <v>110</v>
      </c>
      <c r="L1461" s="18" t="s">
        <v>2611</v>
      </c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</row>
    <row r="1462" spans="1:41" ht="15.75" customHeight="1" x14ac:dyDescent="0.25">
      <c r="A1462" s="3"/>
      <c r="B1462" s="3"/>
      <c r="C1462" s="3"/>
      <c r="D1462" s="3"/>
      <c r="E1462" s="3"/>
      <c r="H1462" s="3" t="s">
        <v>62</v>
      </c>
      <c r="I1462" s="3" t="s">
        <v>249</v>
      </c>
      <c r="J1462" s="3" t="s">
        <v>153</v>
      </c>
      <c r="L1462" s="18" t="s">
        <v>2611</v>
      </c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</row>
    <row r="1463" spans="1:41" ht="15.75" customHeight="1" x14ac:dyDescent="0.25">
      <c r="A1463" s="3"/>
      <c r="B1463" s="3"/>
      <c r="C1463" s="3"/>
      <c r="D1463" s="3"/>
      <c r="E1463" s="3"/>
      <c r="H1463" s="3" t="s">
        <v>52</v>
      </c>
      <c r="I1463" s="3" t="s">
        <v>253</v>
      </c>
      <c r="J1463" s="3" t="s">
        <v>153</v>
      </c>
      <c r="L1463" s="18" t="s">
        <v>2611</v>
      </c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</row>
    <row r="1464" spans="1:41" ht="15.75" customHeight="1" x14ac:dyDescent="0.25">
      <c r="A1464" s="3"/>
      <c r="B1464" s="3"/>
      <c r="C1464" s="3"/>
      <c r="D1464" s="3"/>
      <c r="E1464" s="3"/>
      <c r="H1464" s="3" t="s">
        <v>54</v>
      </c>
      <c r="I1464" s="3" t="s">
        <v>249</v>
      </c>
      <c r="J1464" s="3" t="s">
        <v>110</v>
      </c>
      <c r="L1464" s="18" t="s">
        <v>2611</v>
      </c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</row>
    <row r="1465" spans="1:41" ht="15.75" customHeight="1" x14ac:dyDescent="0.25">
      <c r="A1465" s="3"/>
      <c r="B1465" s="3"/>
      <c r="C1465" s="3"/>
      <c r="D1465" s="3"/>
      <c r="E1465" s="3"/>
      <c r="H1465" s="3" t="s">
        <v>62</v>
      </c>
      <c r="I1465" s="3" t="s">
        <v>249</v>
      </c>
      <c r="J1465" s="3" t="s">
        <v>153</v>
      </c>
      <c r="L1465" s="18" t="s">
        <v>2611</v>
      </c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</row>
    <row r="1466" spans="1:41" ht="15.75" customHeight="1" x14ac:dyDescent="0.25">
      <c r="A1466" s="3"/>
      <c r="B1466" s="3"/>
      <c r="C1466" s="3"/>
      <c r="D1466" s="3"/>
      <c r="E1466" s="3"/>
      <c r="H1466" s="3" t="s">
        <v>105</v>
      </c>
      <c r="I1466" s="3" t="s">
        <v>249</v>
      </c>
      <c r="J1466" s="3" t="s">
        <v>110</v>
      </c>
      <c r="L1466" s="18" t="s">
        <v>2611</v>
      </c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</row>
    <row r="1467" spans="1:41" ht="15.75" customHeight="1" x14ac:dyDescent="0.25">
      <c r="A1467" s="3"/>
      <c r="B1467" s="3"/>
      <c r="C1467" s="3"/>
      <c r="D1467" s="3"/>
      <c r="E1467" s="3"/>
      <c r="H1467" s="3" t="s">
        <v>1058</v>
      </c>
      <c r="I1467" s="3" t="s">
        <v>421</v>
      </c>
      <c r="J1467" s="2" t="s">
        <v>422</v>
      </c>
      <c r="K1467" s="16" t="s">
        <v>757</v>
      </c>
      <c r="L1467" s="18" t="s">
        <v>2845</v>
      </c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</row>
    <row r="1468" spans="1:41" ht="15.75" hidden="1" customHeight="1" x14ac:dyDescent="0.25">
      <c r="A1468" s="3"/>
      <c r="B1468" s="3"/>
      <c r="C1468" s="3"/>
      <c r="D1468" s="3"/>
      <c r="E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</row>
    <row r="1469" spans="1:41" ht="15.75" customHeight="1" x14ac:dyDescent="0.25">
      <c r="A1469" s="3"/>
      <c r="B1469" s="3"/>
      <c r="C1469" s="3"/>
      <c r="D1469" s="3"/>
      <c r="E1469" s="3"/>
      <c r="F1469" s="3" t="s">
        <v>965</v>
      </c>
      <c r="G1469" s="3" t="s">
        <v>209</v>
      </c>
      <c r="H1469" s="3" t="s">
        <v>121</v>
      </c>
      <c r="I1469" s="3" t="s">
        <v>250</v>
      </c>
      <c r="J1469" s="3" t="s">
        <v>111</v>
      </c>
      <c r="L1469" s="18" t="s">
        <v>2611</v>
      </c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</row>
    <row r="1470" spans="1:41" ht="15.75" customHeight="1" x14ac:dyDescent="0.25">
      <c r="A1470" s="3"/>
      <c r="B1470" s="3"/>
      <c r="C1470" s="3"/>
      <c r="D1470" s="3"/>
      <c r="E1470" s="3"/>
      <c r="F1470" s="3"/>
      <c r="G1470" s="3"/>
      <c r="H1470" s="3" t="s">
        <v>52</v>
      </c>
      <c r="I1470" s="3" t="s">
        <v>253</v>
      </c>
      <c r="J1470" s="3" t="s">
        <v>153</v>
      </c>
      <c r="L1470" s="18" t="s">
        <v>2611</v>
      </c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</row>
    <row r="1471" spans="1:41" ht="15.75" hidden="1" customHeight="1" x14ac:dyDescent="0.25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</row>
    <row r="1472" spans="1:41" ht="15.75" customHeight="1" x14ac:dyDescent="0.25">
      <c r="A1472" s="3"/>
      <c r="B1472" s="3"/>
      <c r="C1472" s="3"/>
      <c r="D1472" s="3"/>
      <c r="E1472" s="3"/>
      <c r="F1472" s="3" t="s">
        <v>966</v>
      </c>
      <c r="G1472" s="3" t="s">
        <v>350</v>
      </c>
      <c r="H1472" s="3" t="s">
        <v>58</v>
      </c>
      <c r="I1472" s="3" t="s">
        <v>253</v>
      </c>
      <c r="J1472" s="3" t="s">
        <v>153</v>
      </c>
      <c r="L1472" s="18" t="s">
        <v>2611</v>
      </c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</row>
    <row r="1473" spans="1:41" ht="15.75" customHeight="1" x14ac:dyDescent="0.25">
      <c r="A1473" s="3"/>
      <c r="B1473" s="3"/>
      <c r="C1473" s="3"/>
      <c r="D1473" s="3"/>
      <c r="E1473" s="3"/>
      <c r="F1473" s="3"/>
      <c r="G1473" s="3"/>
      <c r="H1473" s="3" t="s">
        <v>52</v>
      </c>
      <c r="I1473" s="3" t="s">
        <v>253</v>
      </c>
      <c r="J1473" s="3" t="s">
        <v>153</v>
      </c>
      <c r="L1473" s="18" t="s">
        <v>2611</v>
      </c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</row>
    <row r="1474" spans="1:41" ht="15.75" hidden="1" customHeight="1" x14ac:dyDescent="0.25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</row>
    <row r="1475" spans="1:41" ht="15.75" customHeight="1" x14ac:dyDescent="0.25">
      <c r="A1475" s="3"/>
      <c r="B1475" s="3"/>
      <c r="C1475" s="3"/>
      <c r="D1475" s="3"/>
      <c r="E1475" s="3"/>
      <c r="F1475" s="3" t="s">
        <v>967</v>
      </c>
      <c r="G1475" s="3" t="s">
        <v>701</v>
      </c>
      <c r="H1475" s="3" t="s">
        <v>59</v>
      </c>
      <c r="I1475" s="3" t="s">
        <v>968</v>
      </c>
      <c r="J1475" s="3" t="s">
        <v>111</v>
      </c>
      <c r="L1475" s="18" t="s">
        <v>2611</v>
      </c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</row>
    <row r="1476" spans="1:41" ht="15.75" customHeight="1" x14ac:dyDescent="0.25">
      <c r="A1476" s="3"/>
      <c r="B1476" s="3"/>
      <c r="C1476" s="3"/>
      <c r="D1476" s="3"/>
      <c r="E1476" s="3"/>
      <c r="F1476" s="3"/>
      <c r="G1476" s="3"/>
      <c r="H1476" s="3" t="s">
        <v>52</v>
      </c>
      <c r="I1476" s="3" t="s">
        <v>253</v>
      </c>
      <c r="J1476" s="3" t="s">
        <v>153</v>
      </c>
      <c r="L1476" s="18" t="s">
        <v>2611</v>
      </c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</row>
    <row r="1477" spans="1:41" ht="15.75" hidden="1" customHeight="1" x14ac:dyDescent="0.25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</row>
    <row r="1478" spans="1:41" ht="15.75" customHeight="1" x14ac:dyDescent="0.25">
      <c r="A1478" s="3"/>
      <c r="B1478" s="3"/>
      <c r="C1478" s="3"/>
      <c r="D1478" s="3"/>
      <c r="E1478" s="3"/>
      <c r="F1478" s="3" t="s">
        <v>969</v>
      </c>
      <c r="G1478" s="3" t="s">
        <v>213</v>
      </c>
      <c r="H1478" s="3" t="s">
        <v>121</v>
      </c>
      <c r="I1478" s="3" t="s">
        <v>250</v>
      </c>
      <c r="J1478" s="3" t="s">
        <v>111</v>
      </c>
      <c r="L1478" s="18" t="s">
        <v>2611</v>
      </c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</row>
    <row r="1479" spans="1:41" ht="15.75" customHeight="1" x14ac:dyDescent="0.25">
      <c r="A1479" s="3"/>
      <c r="B1479" s="3"/>
      <c r="C1479" s="3"/>
      <c r="D1479" s="3"/>
      <c r="E1479" s="3"/>
      <c r="F1479" s="3"/>
      <c r="G1479" s="3"/>
      <c r="H1479" s="3" t="s">
        <v>58</v>
      </c>
      <c r="I1479" s="3" t="s">
        <v>253</v>
      </c>
      <c r="J1479" s="3" t="s">
        <v>153</v>
      </c>
      <c r="L1479" s="18" t="s">
        <v>2611</v>
      </c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</row>
    <row r="1480" spans="1:41" ht="15.75" hidden="1" customHeight="1" x14ac:dyDescent="0.25">
      <c r="A1480" s="3"/>
      <c r="B1480" s="3"/>
      <c r="C1480" s="3"/>
      <c r="D1480" s="3"/>
      <c r="E1480" s="3"/>
      <c r="F1480" s="3"/>
      <c r="G1480" s="3"/>
      <c r="H1480" s="3" t="s">
        <v>974</v>
      </c>
      <c r="I1480" s="3" t="s">
        <v>205</v>
      </c>
      <c r="J1480" s="3" t="str">
        <f>VAV</f>
        <v xml:space="preserve">Variable Air Volume Terminal w/ 200mm spacer and access panel between VAV assembly and reheat coil </v>
      </c>
      <c r="K1480" s="16" t="s">
        <v>2630</v>
      </c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</row>
    <row r="1481" spans="1:41" ht="15.75" hidden="1" customHeight="1" x14ac:dyDescent="0.25">
      <c r="A1481" s="3"/>
      <c r="B1481" s="3"/>
      <c r="C1481" s="3"/>
      <c r="D1481" s="3"/>
      <c r="E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</row>
    <row r="1482" spans="1:41" ht="15.75" customHeight="1" x14ac:dyDescent="0.25">
      <c r="A1482" s="3"/>
      <c r="B1482" s="3"/>
      <c r="C1482" s="3"/>
      <c r="D1482" s="3"/>
      <c r="E1482" s="3"/>
      <c r="F1482" s="3" t="s">
        <v>970</v>
      </c>
      <c r="G1482" s="3" t="s">
        <v>428</v>
      </c>
      <c r="H1482" s="3" t="s">
        <v>971</v>
      </c>
      <c r="I1482" s="3" t="s">
        <v>276</v>
      </c>
      <c r="J1482" s="3" t="s">
        <v>109</v>
      </c>
      <c r="L1482" s="18" t="s">
        <v>2611</v>
      </c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</row>
    <row r="1483" spans="1:41" ht="15.75" hidden="1" customHeight="1" x14ac:dyDescent="0.25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</row>
    <row r="1484" spans="1:41" ht="15.75" customHeight="1" x14ac:dyDescent="0.25">
      <c r="A1484" s="3"/>
      <c r="B1484" s="3"/>
      <c r="C1484" s="3"/>
      <c r="D1484" s="3"/>
      <c r="E1484" s="3"/>
      <c r="F1484" s="3" t="s">
        <v>972</v>
      </c>
      <c r="G1484" s="3" t="s">
        <v>896</v>
      </c>
      <c r="H1484" s="3" t="s">
        <v>51</v>
      </c>
      <c r="I1484" s="3" t="s">
        <v>2858</v>
      </c>
      <c r="J1484" s="3" t="s">
        <v>109</v>
      </c>
      <c r="L1484" s="18" t="s">
        <v>2611</v>
      </c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</row>
    <row r="1485" spans="1:41" ht="15.75" customHeight="1" x14ac:dyDescent="0.25">
      <c r="A1485" s="3"/>
      <c r="B1485" s="3"/>
      <c r="C1485" s="3"/>
      <c r="D1485" s="3"/>
      <c r="E1485" s="3"/>
      <c r="F1485" s="3"/>
      <c r="G1485" s="3"/>
      <c r="H1485" s="3" t="s">
        <v>54</v>
      </c>
      <c r="I1485" s="3" t="s">
        <v>249</v>
      </c>
      <c r="J1485" s="3" t="s">
        <v>110</v>
      </c>
      <c r="L1485" s="18" t="s">
        <v>2611</v>
      </c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</row>
    <row r="1486" spans="1:41" ht="15.75" hidden="1" customHeight="1" x14ac:dyDescent="0.25">
      <c r="A1486" s="3"/>
      <c r="B1486" s="3"/>
      <c r="C1486" s="3"/>
      <c r="D1486" s="3"/>
      <c r="E1486" s="3"/>
      <c r="F1486" s="3"/>
      <c r="G1486" s="3"/>
      <c r="H1486" s="3" t="s">
        <v>977</v>
      </c>
      <c r="I1486" s="3" t="s">
        <v>137</v>
      </c>
      <c r="J1486" s="3" t="str">
        <f>VAV</f>
        <v xml:space="preserve">Variable Air Volume Terminal w/ 200mm spacer and access panel between VAV assembly and reheat coil </v>
      </c>
      <c r="K1486" s="16" t="s">
        <v>2630</v>
      </c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</row>
    <row r="1487" spans="1:41" ht="15.75" hidden="1" customHeight="1" x14ac:dyDescent="0.25">
      <c r="A1487" s="3"/>
      <c r="B1487" s="3"/>
      <c r="C1487" s="3"/>
      <c r="D1487" s="3"/>
      <c r="E1487" s="3"/>
      <c r="F1487" s="3"/>
      <c r="G1487" s="3"/>
      <c r="H1487" s="3" t="s">
        <v>978</v>
      </c>
      <c r="I1487" s="3" t="s">
        <v>864</v>
      </c>
      <c r="J1487" s="3" t="str">
        <f>VAV</f>
        <v xml:space="preserve">Variable Air Volume Terminal w/ 200mm spacer and access panel between VAV assembly and reheat coil </v>
      </c>
      <c r="K1487" s="16" t="s">
        <v>2630</v>
      </c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</row>
    <row r="1488" spans="1:41" ht="15.75" hidden="1" customHeight="1" x14ac:dyDescent="0.25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</row>
    <row r="1489" spans="1:41" ht="15.75" customHeight="1" x14ac:dyDescent="0.25">
      <c r="A1489" s="3"/>
      <c r="B1489" s="3"/>
      <c r="C1489" s="3"/>
      <c r="D1489" s="3"/>
      <c r="E1489" s="3"/>
      <c r="F1489" s="3" t="s">
        <v>979</v>
      </c>
      <c r="G1489" s="3" t="s">
        <v>352</v>
      </c>
      <c r="H1489" s="3" t="s">
        <v>58</v>
      </c>
      <c r="I1489" s="3" t="s">
        <v>253</v>
      </c>
      <c r="J1489" s="3" t="s">
        <v>153</v>
      </c>
      <c r="L1489" s="18" t="s">
        <v>2611</v>
      </c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</row>
    <row r="1490" spans="1:41" ht="15.75" customHeight="1" x14ac:dyDescent="0.25">
      <c r="A1490" s="3"/>
      <c r="B1490" s="3"/>
      <c r="C1490" s="3"/>
      <c r="D1490" s="3"/>
      <c r="E1490" s="3"/>
      <c r="F1490" s="3"/>
      <c r="G1490" s="3"/>
      <c r="H1490" s="3" t="s">
        <v>52</v>
      </c>
      <c r="I1490" s="3" t="s">
        <v>253</v>
      </c>
      <c r="J1490" s="3" t="s">
        <v>153</v>
      </c>
      <c r="L1490" s="18" t="s">
        <v>2611</v>
      </c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</row>
    <row r="1491" spans="1:41" ht="15.75" customHeight="1" x14ac:dyDescent="0.25">
      <c r="A1491" s="3"/>
      <c r="B1491" s="3"/>
      <c r="C1491" s="3"/>
      <c r="D1491" s="3"/>
      <c r="E1491" s="3"/>
      <c r="F1491" s="3"/>
      <c r="G1491" s="3"/>
      <c r="H1491" s="3" t="s">
        <v>980</v>
      </c>
      <c r="I1491" s="3" t="s">
        <v>83</v>
      </c>
      <c r="J1491" s="3" t="s">
        <v>618</v>
      </c>
      <c r="K1491" s="16" t="s">
        <v>2639</v>
      </c>
      <c r="L1491" s="18" t="str">
        <f>FCUA</f>
        <v xml:space="preserve">FCU Template </v>
      </c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</row>
    <row r="1492" spans="1:41" ht="15.75" hidden="1" customHeight="1" x14ac:dyDescent="0.25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</row>
    <row r="1493" spans="1:41" ht="15.75" customHeight="1" x14ac:dyDescent="0.25">
      <c r="A1493" s="3"/>
      <c r="B1493" s="3"/>
      <c r="C1493" s="3"/>
      <c r="D1493" s="3"/>
      <c r="E1493" s="3"/>
      <c r="F1493" s="3" t="s">
        <v>981</v>
      </c>
      <c r="G1493" s="3" t="s">
        <v>982</v>
      </c>
      <c r="H1493" s="3" t="s">
        <v>53</v>
      </c>
      <c r="I1493" s="3" t="s">
        <v>252</v>
      </c>
      <c r="J1493" s="3" t="s">
        <v>109</v>
      </c>
      <c r="L1493" s="18" t="s">
        <v>2611</v>
      </c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</row>
    <row r="1494" spans="1:41" ht="15.75" customHeight="1" x14ac:dyDescent="0.25">
      <c r="A1494" s="3"/>
      <c r="B1494" s="3"/>
      <c r="C1494" s="3"/>
      <c r="D1494" s="3"/>
      <c r="E1494" s="3"/>
      <c r="F1494" s="3"/>
      <c r="G1494" s="3"/>
      <c r="H1494" s="3" t="s">
        <v>56</v>
      </c>
      <c r="I1494" s="3" t="s">
        <v>251</v>
      </c>
      <c r="J1494" s="3" t="s">
        <v>110</v>
      </c>
      <c r="L1494" s="18" t="s">
        <v>2611</v>
      </c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</row>
    <row r="1495" spans="1:41" ht="15.75" customHeight="1" x14ac:dyDescent="0.25">
      <c r="A1495" s="3"/>
      <c r="B1495" s="3"/>
      <c r="C1495" s="3"/>
      <c r="D1495" s="3"/>
      <c r="E1495" s="3"/>
      <c r="F1495" s="3"/>
      <c r="G1495" s="3"/>
      <c r="H1495" s="3" t="s">
        <v>56</v>
      </c>
      <c r="I1495" s="3" t="s">
        <v>251</v>
      </c>
      <c r="J1495" s="3" t="s">
        <v>110</v>
      </c>
      <c r="L1495" s="18" t="s">
        <v>2611</v>
      </c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</row>
    <row r="1496" spans="1:41" ht="15.75" hidden="1" customHeight="1" x14ac:dyDescent="0.25">
      <c r="A1496" s="3"/>
      <c r="B1496" s="3"/>
      <c r="C1496" s="3"/>
      <c r="D1496" s="3"/>
      <c r="E1496" s="3"/>
      <c r="F1496" s="3"/>
      <c r="G1496" s="3"/>
      <c r="H1496" s="3" t="s">
        <v>93</v>
      </c>
      <c r="I1496" s="3" t="s">
        <v>348</v>
      </c>
      <c r="J1496" s="3" t="s">
        <v>233</v>
      </c>
      <c r="K1496" s="16" t="s">
        <v>2631</v>
      </c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</row>
    <row r="1497" spans="1:41" ht="15.75" hidden="1" customHeight="1" x14ac:dyDescent="0.25">
      <c r="A1497" s="3"/>
      <c r="B1497" s="3"/>
      <c r="C1497" s="3"/>
      <c r="D1497" s="3"/>
      <c r="E1497" s="3"/>
      <c r="F1497" s="3"/>
      <c r="G1497" s="3"/>
      <c r="H1497" s="3" t="s">
        <v>93</v>
      </c>
      <c r="I1497" s="3" t="s">
        <v>983</v>
      </c>
      <c r="J1497" s="3" t="s">
        <v>94</v>
      </c>
      <c r="K1497" s="16" t="s">
        <v>2631</v>
      </c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</row>
    <row r="1498" spans="1:41" ht="15.75" hidden="1" customHeight="1" x14ac:dyDescent="0.25">
      <c r="A1498" s="3"/>
      <c r="B1498" s="3"/>
      <c r="C1498" s="3"/>
      <c r="D1498" s="3"/>
      <c r="E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</row>
    <row r="1499" spans="1:41" ht="15.75" customHeight="1" x14ac:dyDescent="0.25">
      <c r="A1499" s="3"/>
      <c r="B1499" s="3"/>
      <c r="C1499" s="3"/>
      <c r="D1499" s="3"/>
      <c r="E1499" s="3"/>
      <c r="F1499" s="3" t="s">
        <v>985</v>
      </c>
      <c r="G1499" s="3" t="s">
        <v>207</v>
      </c>
      <c r="H1499" s="3" t="s">
        <v>121</v>
      </c>
      <c r="I1499" s="3" t="s">
        <v>250</v>
      </c>
      <c r="J1499" s="3" t="s">
        <v>111</v>
      </c>
      <c r="L1499" s="18" t="s">
        <v>2611</v>
      </c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</row>
    <row r="1500" spans="1:41" ht="15.75" customHeight="1" x14ac:dyDescent="0.25">
      <c r="A1500" s="3"/>
      <c r="B1500" s="3"/>
      <c r="C1500" s="3"/>
      <c r="D1500" s="3"/>
      <c r="E1500" s="3"/>
      <c r="F1500" s="3"/>
      <c r="G1500" s="3"/>
      <c r="H1500" s="3" t="s">
        <v>52</v>
      </c>
      <c r="I1500" s="3" t="s">
        <v>253</v>
      </c>
      <c r="J1500" s="3" t="s">
        <v>153</v>
      </c>
      <c r="L1500" s="18" t="s">
        <v>2611</v>
      </c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</row>
    <row r="1501" spans="1:41" ht="15.75" hidden="1" customHeight="1" x14ac:dyDescent="0.25">
      <c r="A1501" s="3"/>
      <c r="B1501" s="3"/>
      <c r="C1501" s="3"/>
      <c r="D1501" s="3"/>
      <c r="E1501" s="3"/>
      <c r="F1501" s="3"/>
      <c r="G1501" s="3"/>
      <c r="H1501" s="3" t="s">
        <v>986</v>
      </c>
      <c r="I1501" s="3" t="s">
        <v>205</v>
      </c>
      <c r="J1501" s="3" t="str">
        <f>VAV</f>
        <v xml:space="preserve">Variable Air Volume Terminal w/ 200mm spacer and access panel between VAV assembly and reheat coil </v>
      </c>
      <c r="K1501" s="16" t="str">
        <f>V</f>
        <v xml:space="preserve">VAV QA Checklist </v>
      </c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</row>
    <row r="1502" spans="1:41" ht="15.75" hidden="1" customHeight="1" x14ac:dyDescent="0.25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</row>
    <row r="1503" spans="1:41" ht="15.75" customHeight="1" x14ac:dyDescent="0.25">
      <c r="A1503" s="3"/>
      <c r="B1503" s="3"/>
      <c r="C1503" s="3"/>
      <c r="D1503" s="3"/>
      <c r="E1503" s="3"/>
      <c r="F1503" s="3" t="s">
        <v>984</v>
      </c>
      <c r="G1503" s="3" t="s">
        <v>207</v>
      </c>
      <c r="H1503" s="3" t="s">
        <v>62</v>
      </c>
      <c r="I1503" s="3" t="s">
        <v>249</v>
      </c>
      <c r="J1503" s="3" t="s">
        <v>153</v>
      </c>
      <c r="L1503" s="18" t="s">
        <v>2611</v>
      </c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</row>
    <row r="1504" spans="1:41" ht="15.75" customHeight="1" x14ac:dyDescent="0.25">
      <c r="A1504" s="3"/>
      <c r="B1504" s="3"/>
      <c r="C1504" s="3"/>
      <c r="D1504" s="3"/>
      <c r="E1504" s="3"/>
      <c r="F1504" s="3"/>
      <c r="G1504" s="3"/>
      <c r="H1504" s="3" t="s">
        <v>49</v>
      </c>
      <c r="I1504" s="3" t="s">
        <v>250</v>
      </c>
      <c r="J1504" s="3" t="s">
        <v>109</v>
      </c>
      <c r="L1504" s="18" t="s">
        <v>2611</v>
      </c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</row>
    <row r="1505" spans="1:41" ht="15.75" hidden="1" customHeight="1" x14ac:dyDescent="0.25">
      <c r="A1505" s="3"/>
      <c r="B1505" s="3"/>
      <c r="C1505" s="3"/>
      <c r="D1505" s="3"/>
      <c r="E1505" s="3"/>
      <c r="F1505" s="3"/>
      <c r="G1505" s="3"/>
      <c r="H1505" s="3" t="s">
        <v>987</v>
      </c>
      <c r="I1505" s="3" t="s">
        <v>205</v>
      </c>
      <c r="J1505" s="3" t="str">
        <f>VAV</f>
        <v xml:space="preserve">Variable Air Volume Terminal w/ 200mm spacer and access panel between VAV assembly and reheat coil </v>
      </c>
      <c r="K1505" s="16" t="str">
        <f>V</f>
        <v xml:space="preserve">VAV QA Checklist </v>
      </c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</row>
    <row r="1506" spans="1:41" ht="15.75" hidden="1" customHeight="1" x14ac:dyDescent="0.25">
      <c r="A1506" s="3"/>
      <c r="B1506" s="3"/>
      <c r="C1506" s="3"/>
      <c r="D1506" s="3"/>
      <c r="E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</row>
    <row r="1507" spans="1:41" ht="15.75" customHeight="1" x14ac:dyDescent="0.25">
      <c r="A1507" s="3"/>
      <c r="B1507" s="3"/>
      <c r="C1507" s="3"/>
      <c r="D1507" s="3"/>
      <c r="E1507" s="3"/>
      <c r="F1507" s="3" t="s">
        <v>988</v>
      </c>
      <c r="G1507" s="3" t="s">
        <v>207</v>
      </c>
      <c r="H1507" s="3" t="s">
        <v>62</v>
      </c>
      <c r="I1507" s="3" t="s">
        <v>249</v>
      </c>
      <c r="J1507" s="3" t="s">
        <v>153</v>
      </c>
      <c r="L1507" s="18" t="s">
        <v>2611</v>
      </c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</row>
    <row r="1508" spans="1:41" ht="15.75" customHeight="1" x14ac:dyDescent="0.25">
      <c r="A1508" s="3"/>
      <c r="B1508" s="3"/>
      <c r="C1508" s="3"/>
      <c r="D1508" s="3"/>
      <c r="E1508" s="3"/>
      <c r="F1508" s="3"/>
      <c r="H1508" s="3" t="s">
        <v>51</v>
      </c>
      <c r="I1508" s="3" t="s">
        <v>2858</v>
      </c>
      <c r="J1508" s="3" t="s">
        <v>109</v>
      </c>
      <c r="L1508" s="18" t="s">
        <v>2611</v>
      </c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</row>
    <row r="1509" spans="1:41" ht="15.75" hidden="1" customHeight="1" x14ac:dyDescent="0.25">
      <c r="A1509" s="3"/>
      <c r="B1509" s="3"/>
      <c r="C1509" s="3"/>
      <c r="D1509" s="3"/>
      <c r="E1509" s="3"/>
      <c r="F1509" s="3"/>
      <c r="G1509" s="3"/>
      <c r="H1509" s="3" t="s">
        <v>989</v>
      </c>
      <c r="I1509" s="3" t="s">
        <v>129</v>
      </c>
      <c r="J1509" s="3" t="str">
        <f>VAV</f>
        <v xml:space="preserve">Variable Air Volume Terminal w/ 200mm spacer and access panel between VAV assembly and reheat coil </v>
      </c>
      <c r="K1509" s="16" t="str">
        <f>V</f>
        <v xml:space="preserve">VAV QA Checklist </v>
      </c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</row>
    <row r="1510" spans="1:41" ht="15.75" hidden="1" customHeight="1" x14ac:dyDescent="0.25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</row>
    <row r="1511" spans="1:41" ht="15.75" customHeight="1" x14ac:dyDescent="0.25">
      <c r="A1511" s="3"/>
      <c r="B1511" s="3"/>
      <c r="C1511" s="3"/>
      <c r="D1511" s="3"/>
      <c r="E1511" s="3"/>
      <c r="F1511" s="3" t="s">
        <v>990</v>
      </c>
      <c r="G1511" s="3" t="s">
        <v>209</v>
      </c>
      <c r="H1511" s="3" t="s">
        <v>62</v>
      </c>
      <c r="I1511" s="3" t="s">
        <v>249</v>
      </c>
      <c r="J1511" s="3" t="s">
        <v>153</v>
      </c>
      <c r="L1511" s="18" t="s">
        <v>2611</v>
      </c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</row>
    <row r="1512" spans="1:41" ht="15.75" customHeight="1" x14ac:dyDescent="0.25">
      <c r="A1512" s="3"/>
      <c r="B1512" s="3"/>
      <c r="C1512" s="3"/>
      <c r="D1512" s="3"/>
      <c r="E1512" s="3"/>
      <c r="F1512" s="3"/>
      <c r="G1512" s="3"/>
      <c r="H1512" s="3" t="s">
        <v>51</v>
      </c>
      <c r="I1512" s="3" t="s">
        <v>2858</v>
      </c>
      <c r="J1512" s="3" t="s">
        <v>109</v>
      </c>
      <c r="L1512" s="18" t="s">
        <v>2611</v>
      </c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</row>
    <row r="1513" spans="1:41" ht="15.75" hidden="1" customHeight="1" x14ac:dyDescent="0.25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</row>
    <row r="1514" spans="1:41" ht="15.75" customHeight="1" x14ac:dyDescent="0.25">
      <c r="A1514" s="3"/>
      <c r="B1514" s="3"/>
      <c r="C1514" s="3"/>
      <c r="D1514" s="3"/>
      <c r="E1514" s="3"/>
      <c r="F1514" s="3" t="s">
        <v>991</v>
      </c>
      <c r="G1514" s="3" t="s">
        <v>209</v>
      </c>
      <c r="H1514" s="3" t="s">
        <v>62</v>
      </c>
      <c r="I1514" s="3" t="s">
        <v>249</v>
      </c>
      <c r="J1514" s="3" t="s">
        <v>153</v>
      </c>
      <c r="L1514" s="18" t="s">
        <v>2611</v>
      </c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</row>
    <row r="1515" spans="1:41" ht="15.75" customHeight="1" x14ac:dyDescent="0.25">
      <c r="A1515" s="3"/>
      <c r="B1515" s="3"/>
      <c r="C1515" s="3"/>
      <c r="D1515" s="3"/>
      <c r="E1515" s="3"/>
      <c r="F1515" s="3"/>
      <c r="G1515" s="3"/>
      <c r="H1515" s="3" t="s">
        <v>51</v>
      </c>
      <c r="I1515" s="3" t="s">
        <v>2858</v>
      </c>
      <c r="J1515" s="3" t="s">
        <v>109</v>
      </c>
      <c r="L1515" s="18" t="s">
        <v>2611</v>
      </c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</row>
    <row r="1516" spans="1:41" ht="15.75" hidden="1" customHeight="1" x14ac:dyDescent="0.25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</row>
    <row r="1517" spans="1:41" ht="15.75" customHeight="1" x14ac:dyDescent="0.25">
      <c r="A1517" s="3"/>
      <c r="B1517" s="3"/>
      <c r="C1517" s="3"/>
      <c r="D1517" s="3"/>
      <c r="E1517" s="3"/>
      <c r="F1517" s="3" t="s">
        <v>992</v>
      </c>
      <c r="G1517" s="3" t="s">
        <v>207</v>
      </c>
      <c r="H1517" s="3" t="s">
        <v>62</v>
      </c>
      <c r="I1517" s="3" t="s">
        <v>249</v>
      </c>
      <c r="J1517" s="3" t="s">
        <v>153</v>
      </c>
      <c r="L1517" s="18" t="s">
        <v>2611</v>
      </c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</row>
    <row r="1518" spans="1:41" ht="15.75" customHeight="1" x14ac:dyDescent="0.25">
      <c r="A1518" s="3"/>
      <c r="B1518" s="3"/>
      <c r="C1518" s="3"/>
      <c r="D1518" s="3"/>
      <c r="E1518" s="3"/>
      <c r="F1518" s="3"/>
      <c r="G1518" s="3"/>
      <c r="H1518" s="3" t="s">
        <v>51</v>
      </c>
      <c r="I1518" s="3" t="s">
        <v>2858</v>
      </c>
      <c r="J1518" s="3" t="s">
        <v>109</v>
      </c>
      <c r="L1518" s="18" t="s">
        <v>2611</v>
      </c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</row>
    <row r="1519" spans="1:41" ht="15.75" hidden="1" customHeight="1" x14ac:dyDescent="0.25">
      <c r="A1519" s="3"/>
      <c r="B1519" s="3"/>
      <c r="C1519" s="3"/>
      <c r="D1519" s="3"/>
      <c r="E1519" s="3"/>
      <c r="F1519" s="3"/>
      <c r="G1519" s="3"/>
      <c r="H1519" s="3" t="s">
        <v>993</v>
      </c>
      <c r="I1519" s="3" t="s">
        <v>129</v>
      </c>
      <c r="J1519" s="3" t="str">
        <f>VAV</f>
        <v xml:space="preserve">Variable Air Volume Terminal w/ 200mm spacer and access panel between VAV assembly and reheat coil </v>
      </c>
      <c r="K1519" s="16" t="str">
        <f>V</f>
        <v xml:space="preserve">VAV QA Checklist </v>
      </c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</row>
    <row r="1520" spans="1:41" ht="15.75" hidden="1" customHeight="1" x14ac:dyDescent="0.25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</row>
    <row r="1521" spans="1:41" ht="15.75" customHeight="1" x14ac:dyDescent="0.25">
      <c r="A1521" s="3"/>
      <c r="B1521" s="3"/>
      <c r="C1521" s="3"/>
      <c r="D1521" s="3"/>
      <c r="E1521" s="3"/>
      <c r="F1521" s="3" t="s">
        <v>994</v>
      </c>
      <c r="G1521" s="3" t="s">
        <v>851</v>
      </c>
      <c r="H1521" s="3" t="s">
        <v>152</v>
      </c>
      <c r="I1521" s="3" t="s">
        <v>249</v>
      </c>
      <c r="J1521" s="3" t="s">
        <v>153</v>
      </c>
      <c r="L1521" s="18" t="s">
        <v>2611</v>
      </c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</row>
    <row r="1522" spans="1:41" ht="15.75" customHeight="1" x14ac:dyDescent="0.25">
      <c r="A1522" s="3"/>
      <c r="B1522" s="3"/>
      <c r="C1522" s="3"/>
      <c r="D1522" s="3"/>
      <c r="E1522" s="3"/>
      <c r="F1522" s="3"/>
      <c r="G1522" s="3"/>
      <c r="H1522" s="3" t="s">
        <v>51</v>
      </c>
      <c r="I1522" s="3" t="s">
        <v>2858</v>
      </c>
      <c r="J1522" s="3" t="s">
        <v>109</v>
      </c>
      <c r="L1522" s="18" t="s">
        <v>2611</v>
      </c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</row>
    <row r="1523" spans="1:41" ht="15.75" hidden="1" customHeight="1" x14ac:dyDescent="0.25">
      <c r="A1523" s="3"/>
      <c r="B1523" s="3"/>
      <c r="C1523" s="3"/>
      <c r="D1523" s="3"/>
      <c r="E1523" s="3"/>
      <c r="F1523" s="3"/>
      <c r="G1523" s="3"/>
      <c r="H1523" s="3" t="s">
        <v>995</v>
      </c>
      <c r="I1523" s="3" t="s">
        <v>205</v>
      </c>
      <c r="J1523" s="3" t="str">
        <f>VAV</f>
        <v xml:space="preserve">Variable Air Volume Terminal w/ 200mm spacer and access panel between VAV assembly and reheat coil </v>
      </c>
      <c r="K1523" s="16" t="str">
        <f>V</f>
        <v xml:space="preserve">VAV QA Checklist </v>
      </c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</row>
    <row r="1524" spans="1:41" ht="15.75" hidden="1" customHeight="1" x14ac:dyDescent="0.25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</row>
    <row r="1525" spans="1:41" ht="15.75" hidden="1" customHeight="1" x14ac:dyDescent="0.25">
      <c r="A1525" s="3"/>
      <c r="B1525" s="3"/>
      <c r="C1525" s="3"/>
      <c r="D1525" s="3"/>
      <c r="E1525" s="3"/>
      <c r="F1525" s="3" t="s">
        <v>99</v>
      </c>
      <c r="G1525" s="3"/>
      <c r="H1525" s="3"/>
      <c r="I1525" s="3"/>
      <c r="J1525" s="3" t="s">
        <v>41</v>
      </c>
      <c r="K1525" s="16" t="s">
        <v>2634</v>
      </c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</row>
    <row r="1526" spans="1:41" ht="15.75" hidden="1" customHeight="1" x14ac:dyDescent="0.25">
      <c r="A1526" s="3"/>
      <c r="B1526" s="3"/>
      <c r="C1526" s="3"/>
      <c r="D1526" s="3"/>
      <c r="E1526" s="3"/>
      <c r="F1526" s="3"/>
      <c r="G1526" s="3"/>
      <c r="H1526" s="3"/>
      <c r="I1526" s="3"/>
      <c r="J1526" s="3" t="s">
        <v>87</v>
      </c>
      <c r="K1526" s="16" t="s">
        <v>2635</v>
      </c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</row>
    <row r="1527" spans="1:41" ht="15.75" hidden="1" customHeight="1" x14ac:dyDescent="0.25">
      <c r="A1527" s="3"/>
      <c r="B1527" s="3"/>
      <c r="C1527" s="3"/>
      <c r="D1527" s="3"/>
      <c r="E1527" s="3"/>
      <c r="F1527" s="3"/>
      <c r="G1527" s="3"/>
      <c r="H1527" s="3"/>
      <c r="I1527" s="3"/>
      <c r="J1527" s="3" t="s">
        <v>996</v>
      </c>
      <c r="K1527" s="16" t="s">
        <v>2622</v>
      </c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</row>
    <row r="1528" spans="1:41" ht="15.75" hidden="1" customHeight="1" x14ac:dyDescent="0.25">
      <c r="A1528" s="3"/>
      <c r="B1528" s="3"/>
      <c r="C1528" s="3"/>
      <c r="D1528" s="3"/>
      <c r="E1528" s="3"/>
      <c r="F1528" s="3"/>
      <c r="G1528" s="3"/>
      <c r="H1528" s="3"/>
      <c r="I1528" s="3"/>
      <c r="J1528" s="3" t="s">
        <v>875</v>
      </c>
      <c r="K1528" s="16" t="s">
        <v>2622</v>
      </c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</row>
    <row r="1529" spans="1:41" ht="15.75" customHeight="1" x14ac:dyDescent="0.25">
      <c r="A1529" s="3"/>
      <c r="B1529" s="3"/>
      <c r="C1529" s="3"/>
      <c r="D1529" s="3"/>
      <c r="E1529" s="3"/>
      <c r="F1529" s="3"/>
      <c r="G1529" s="3"/>
      <c r="H1529" s="3" t="s">
        <v>195</v>
      </c>
      <c r="I1529" s="3"/>
      <c r="J1529" s="3" t="s">
        <v>997</v>
      </c>
      <c r="K1529" s="16" t="str">
        <f>Med</f>
        <v>HTM02 -01 B1 carcus test</v>
      </c>
      <c r="L1529" s="18" t="s">
        <v>2845</v>
      </c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</row>
    <row r="1530" spans="1:41" ht="15.75" customHeight="1" x14ac:dyDescent="0.25">
      <c r="A1530" s="3"/>
      <c r="B1530" s="3"/>
      <c r="C1530" s="3"/>
      <c r="D1530" s="3"/>
      <c r="E1530" s="3"/>
      <c r="F1530" s="3"/>
      <c r="G1530" s="3"/>
      <c r="H1530" s="3" t="s">
        <v>199</v>
      </c>
      <c r="I1530" s="3"/>
      <c r="J1530" s="3" t="s">
        <v>520</v>
      </c>
      <c r="K1530" s="16" t="str">
        <f>Med</f>
        <v>HTM02 -01 B1 carcus test</v>
      </c>
      <c r="L1530" s="18" t="s">
        <v>2845</v>
      </c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</row>
    <row r="1531" spans="1:41" ht="15.75" customHeight="1" x14ac:dyDescent="0.25">
      <c r="A1531" s="3"/>
      <c r="B1531" s="3"/>
      <c r="C1531" s="3"/>
      <c r="D1531" s="3"/>
      <c r="E1531" s="3"/>
      <c r="F1531" s="3"/>
      <c r="G1531" s="3"/>
      <c r="H1531" s="3" t="s">
        <v>196</v>
      </c>
      <c r="I1531" s="3"/>
      <c r="J1531" s="3" t="s">
        <v>451</v>
      </c>
      <c r="K1531" s="16" t="str">
        <f>Med</f>
        <v>HTM02 -01 B1 carcus test</v>
      </c>
      <c r="L1531" s="18" t="s">
        <v>2845</v>
      </c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</row>
    <row r="1532" spans="1:41" ht="15.75" customHeight="1" x14ac:dyDescent="0.25">
      <c r="A1532" s="3"/>
      <c r="B1532" s="3"/>
      <c r="C1532" s="3"/>
      <c r="D1532" s="3"/>
      <c r="E1532" s="3"/>
      <c r="F1532" s="3"/>
      <c r="G1532" s="3"/>
      <c r="H1532" s="3" t="s">
        <v>306</v>
      </c>
      <c r="I1532" s="3"/>
      <c r="J1532" s="3" t="s">
        <v>450</v>
      </c>
      <c r="K1532" s="16" t="str">
        <f>Med</f>
        <v>HTM02 -01 B1 carcus test</v>
      </c>
      <c r="L1532" s="18" t="s">
        <v>2845</v>
      </c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</row>
    <row r="1533" spans="1:41" ht="15.75" hidden="1" customHeight="1" x14ac:dyDescent="0.25">
      <c r="A1533" s="3"/>
      <c r="B1533" s="3"/>
      <c r="C1533" s="3"/>
      <c r="D1533" s="3" t="s">
        <v>18</v>
      </c>
      <c r="E1533" s="3" t="s">
        <v>849</v>
      </c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</row>
    <row r="1534" spans="1:41" ht="15.75" hidden="1" customHeight="1" x14ac:dyDescent="0.25">
      <c r="A1534" s="3"/>
      <c r="B1534" s="3"/>
      <c r="C1534" s="3"/>
      <c r="D1534" s="3"/>
      <c r="E1534" s="3" t="s">
        <v>1060</v>
      </c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</row>
    <row r="1535" spans="1:41" ht="15.75" customHeight="1" x14ac:dyDescent="0.25">
      <c r="A1535" s="3"/>
      <c r="B1535" s="3"/>
      <c r="C1535" s="3"/>
      <c r="D1535" s="3"/>
      <c r="E1535" s="3" t="s">
        <v>1061</v>
      </c>
      <c r="F1535" s="3" t="s">
        <v>1000</v>
      </c>
      <c r="G1535" s="3" t="s">
        <v>1001</v>
      </c>
      <c r="H1535" s="3" t="s">
        <v>1002</v>
      </c>
      <c r="I1535" s="3" t="s">
        <v>1003</v>
      </c>
      <c r="J1535" s="3" t="s">
        <v>2616</v>
      </c>
      <c r="L1535" s="18" t="s">
        <v>2611</v>
      </c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</row>
    <row r="1536" spans="1:41" ht="15.75" customHeight="1" x14ac:dyDescent="0.25">
      <c r="A1536" s="3"/>
      <c r="B1536" s="3"/>
      <c r="C1536" s="3"/>
      <c r="D1536" s="3"/>
      <c r="E1536" s="3"/>
      <c r="F1536" s="3"/>
      <c r="G1536" s="3"/>
      <c r="H1536" s="3" t="s">
        <v>49</v>
      </c>
      <c r="I1536" s="3" t="s">
        <v>250</v>
      </c>
      <c r="J1536" s="3" t="s">
        <v>109</v>
      </c>
      <c r="L1536" s="18" t="s">
        <v>2611</v>
      </c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</row>
    <row r="1537" spans="1:41" ht="15.75" customHeight="1" x14ac:dyDescent="0.25">
      <c r="A1537" s="3"/>
      <c r="B1537" s="3"/>
      <c r="C1537" s="3"/>
      <c r="D1537" s="3"/>
      <c r="E1537" s="3"/>
      <c r="F1537" s="3"/>
      <c r="G1537" s="3"/>
      <c r="H1537" s="3" t="s">
        <v>1763</v>
      </c>
      <c r="I1537" s="3"/>
      <c r="J1537" s="3" t="s">
        <v>1766</v>
      </c>
      <c r="K1537" s="16" t="str">
        <f>Med</f>
        <v>HTM02 -01 B1 carcus test</v>
      </c>
      <c r="L1537" s="18" t="s">
        <v>2845</v>
      </c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</row>
    <row r="1538" spans="1:41" ht="15.75" customHeight="1" x14ac:dyDescent="0.25">
      <c r="A1538" s="3"/>
      <c r="B1538" s="3"/>
      <c r="C1538" s="3"/>
      <c r="D1538" s="3"/>
      <c r="E1538" s="3"/>
      <c r="F1538" s="3"/>
      <c r="G1538" s="3"/>
      <c r="H1538" s="3" t="s">
        <v>1764</v>
      </c>
      <c r="I1538" s="3"/>
      <c r="J1538" s="3" t="s">
        <v>2097</v>
      </c>
      <c r="K1538" s="16" t="str">
        <f>Med</f>
        <v>HTM02 -01 B1 carcus test</v>
      </c>
      <c r="L1538" s="18" t="s">
        <v>2845</v>
      </c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</row>
    <row r="1539" spans="1:41" ht="15.75" customHeight="1" x14ac:dyDescent="0.25">
      <c r="A1539" s="3"/>
      <c r="B1539" s="3"/>
      <c r="C1539" s="3"/>
      <c r="D1539" s="3"/>
      <c r="E1539" s="3"/>
      <c r="F1539" s="3"/>
      <c r="G1539" s="3"/>
      <c r="H1539" s="3" t="s">
        <v>1762</v>
      </c>
      <c r="I1539" s="3"/>
      <c r="J1539" s="3" t="s">
        <v>1765</v>
      </c>
      <c r="K1539" s="16" t="str">
        <f>Med</f>
        <v>HTM02 -01 B1 carcus test</v>
      </c>
      <c r="L1539" s="18" t="s">
        <v>2845</v>
      </c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</row>
    <row r="1540" spans="1:41" ht="15.75" customHeight="1" x14ac:dyDescent="0.25">
      <c r="A1540" s="3"/>
      <c r="B1540" s="3"/>
      <c r="C1540" s="3"/>
      <c r="D1540" s="3"/>
      <c r="E1540" s="3"/>
      <c r="F1540" s="3"/>
      <c r="G1540" s="3"/>
      <c r="H1540" s="3" t="s">
        <v>2099</v>
      </c>
      <c r="I1540" s="3"/>
      <c r="J1540" s="3" t="s">
        <v>2102</v>
      </c>
      <c r="K1540" s="16" t="str">
        <f>Med</f>
        <v>HTM02 -01 B1 carcus test</v>
      </c>
      <c r="L1540" s="18" t="s">
        <v>2845</v>
      </c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</row>
    <row r="1541" spans="1:41" ht="15.75" hidden="1" customHeight="1" x14ac:dyDescent="0.25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</row>
    <row r="1542" spans="1:41" ht="15.75" customHeight="1" x14ac:dyDescent="0.25">
      <c r="A1542" s="3"/>
      <c r="B1542" s="3"/>
      <c r="C1542" s="3"/>
      <c r="D1542" s="3"/>
      <c r="E1542" s="3"/>
      <c r="F1542" s="3" t="s">
        <v>1004</v>
      </c>
      <c r="G1542" s="3" t="s">
        <v>71</v>
      </c>
      <c r="H1542" s="3" t="s">
        <v>49</v>
      </c>
      <c r="I1542" s="3" t="s">
        <v>250</v>
      </c>
      <c r="J1542" s="3" t="s">
        <v>109</v>
      </c>
      <c r="L1542" s="18" t="s">
        <v>2611</v>
      </c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</row>
    <row r="1543" spans="1:41" ht="15.75" hidden="1" customHeight="1" x14ac:dyDescent="0.25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</row>
    <row r="1544" spans="1:41" ht="15.75" hidden="1" customHeight="1" x14ac:dyDescent="0.25">
      <c r="A1544" s="3"/>
      <c r="B1544" s="3"/>
      <c r="C1544" s="3"/>
      <c r="D1544" s="3"/>
      <c r="E1544" s="3"/>
      <c r="F1544" s="3" t="s">
        <v>1005</v>
      </c>
      <c r="G1544" s="3" t="s">
        <v>71</v>
      </c>
      <c r="H1544" s="3" t="s">
        <v>135</v>
      </c>
      <c r="I1544" s="3" t="s">
        <v>290</v>
      </c>
      <c r="J1544" s="3" t="s">
        <v>177</v>
      </c>
      <c r="K1544" s="16" t="str">
        <f>F</f>
        <v>Fire Damper QA Checklist</v>
      </c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</row>
    <row r="1545" spans="1:41" ht="15.75" hidden="1" customHeight="1" x14ac:dyDescent="0.25">
      <c r="A1545" s="3"/>
      <c r="B1545" s="3"/>
      <c r="C1545" s="3"/>
      <c r="D1545" s="3"/>
      <c r="E1545" s="3"/>
      <c r="F1545" s="3"/>
      <c r="G1545" s="3"/>
      <c r="H1545" s="3" t="s">
        <v>93</v>
      </c>
      <c r="I1545" s="3" t="s">
        <v>348</v>
      </c>
      <c r="J1545" s="3" t="s">
        <v>94</v>
      </c>
      <c r="K1545" s="16" t="str">
        <f>S</f>
        <v xml:space="preserve">Smoke Damper QA Checklist </v>
      </c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</row>
    <row r="1546" spans="1:41" ht="15.75" hidden="1" customHeight="1" x14ac:dyDescent="0.25">
      <c r="A1546" s="3"/>
      <c r="B1546" s="3"/>
      <c r="C1546" s="3"/>
      <c r="D1546" s="3"/>
      <c r="E1546" s="3"/>
      <c r="F1546" s="3"/>
      <c r="G1546" s="3"/>
      <c r="H1546" s="3" t="s">
        <v>135</v>
      </c>
      <c r="I1546" s="3" t="s">
        <v>290</v>
      </c>
      <c r="J1546" s="3" t="s">
        <v>177</v>
      </c>
      <c r="K1546" s="16" t="str">
        <f>F</f>
        <v>Fire Damper QA Checklist</v>
      </c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</row>
    <row r="1547" spans="1:41" ht="15.75" hidden="1" customHeight="1" x14ac:dyDescent="0.25">
      <c r="A1547" s="3"/>
      <c r="B1547" s="3"/>
      <c r="C1547" s="3"/>
      <c r="D1547" s="3"/>
      <c r="E1547" s="3"/>
      <c r="F1547" s="3"/>
      <c r="G1547" s="3"/>
      <c r="H1547" s="3" t="s">
        <v>93</v>
      </c>
      <c r="I1547" s="3" t="s">
        <v>709</v>
      </c>
      <c r="J1547" s="3" t="s">
        <v>94</v>
      </c>
      <c r="K1547" s="16" t="str">
        <f>S</f>
        <v xml:space="preserve">Smoke Damper QA Checklist </v>
      </c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</row>
    <row r="1548" spans="1:41" ht="15.75" hidden="1" customHeight="1" x14ac:dyDescent="0.25">
      <c r="A1548" s="3"/>
      <c r="B1548" s="3"/>
      <c r="C1548" s="3"/>
      <c r="D1548" s="3"/>
      <c r="E1548" s="3"/>
      <c r="F1548" s="3"/>
      <c r="G1548" s="3"/>
      <c r="H1548" s="3" t="s">
        <v>135</v>
      </c>
      <c r="I1548" s="3" t="s">
        <v>725</v>
      </c>
      <c r="J1548" s="3" t="s">
        <v>177</v>
      </c>
      <c r="K1548" s="16" t="str">
        <f>F</f>
        <v>Fire Damper QA Checklist</v>
      </c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</row>
    <row r="1549" spans="1:41" ht="15.75" hidden="1" customHeight="1" x14ac:dyDescent="0.25">
      <c r="A1549" s="3"/>
      <c r="B1549" s="3"/>
      <c r="C1549" s="3"/>
      <c r="D1549" s="3"/>
      <c r="E1549" s="3"/>
      <c r="F1549" s="3"/>
      <c r="G1549" s="3"/>
      <c r="H1549" s="3" t="s">
        <v>135</v>
      </c>
      <c r="I1549" s="3" t="s">
        <v>269</v>
      </c>
      <c r="J1549" s="3" t="s">
        <v>177</v>
      </c>
      <c r="K1549" s="16" t="str">
        <f>F</f>
        <v>Fire Damper QA Checklist</v>
      </c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</row>
    <row r="1550" spans="1:41" ht="15.75" hidden="1" customHeight="1" x14ac:dyDescent="0.25">
      <c r="A1550" s="3"/>
      <c r="B1550" s="3"/>
      <c r="C1550" s="3"/>
      <c r="D1550" s="3"/>
      <c r="E1550" s="3"/>
      <c r="F1550" s="3"/>
      <c r="G1550" s="3"/>
      <c r="H1550" s="3" t="s">
        <v>93</v>
      </c>
      <c r="I1550" s="3" t="s">
        <v>267</v>
      </c>
      <c r="J1550" s="3" t="s">
        <v>94</v>
      </c>
      <c r="K1550" s="16" t="str">
        <f>S</f>
        <v xml:space="preserve">Smoke Damper QA Checklist </v>
      </c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</row>
    <row r="1551" spans="1:41" ht="15.75" hidden="1" customHeight="1" x14ac:dyDescent="0.25">
      <c r="A1551" s="3"/>
      <c r="B1551" s="3"/>
      <c r="C1551" s="3"/>
      <c r="D1551" s="3"/>
      <c r="E1551" s="3"/>
      <c r="F1551" s="3"/>
      <c r="G1551" s="3"/>
      <c r="H1551" s="3" t="s">
        <v>135</v>
      </c>
      <c r="I1551" s="3" t="s">
        <v>269</v>
      </c>
      <c r="J1551" s="3" t="s">
        <v>177</v>
      </c>
      <c r="K1551" s="16" t="str">
        <f>F</f>
        <v>Fire Damper QA Checklist</v>
      </c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</row>
    <row r="1552" spans="1:41" ht="15.75" customHeight="1" x14ac:dyDescent="0.25">
      <c r="A1552" s="3"/>
      <c r="B1552" s="3"/>
      <c r="C1552" s="3"/>
      <c r="D1552" s="3"/>
      <c r="E1552" s="3"/>
      <c r="F1552" s="3"/>
      <c r="G1552" s="3"/>
      <c r="H1552" s="3" t="s">
        <v>49</v>
      </c>
      <c r="I1552" s="3" t="s">
        <v>250</v>
      </c>
      <c r="J1552" s="3" t="s">
        <v>109</v>
      </c>
      <c r="L1552" s="18" t="s">
        <v>2611</v>
      </c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</row>
    <row r="1553" spans="1:41" ht="15.75" hidden="1" customHeight="1" x14ac:dyDescent="0.25">
      <c r="A1553" s="3"/>
      <c r="B1553" s="3"/>
      <c r="C1553" s="3"/>
      <c r="D1553" s="3"/>
      <c r="E1553" s="3"/>
      <c r="F1553" s="3"/>
      <c r="G1553" s="3"/>
      <c r="H1553" s="3" t="s">
        <v>135</v>
      </c>
      <c r="I1553" s="3" t="s">
        <v>278</v>
      </c>
      <c r="J1553" s="3" t="s">
        <v>177</v>
      </c>
      <c r="K1553" s="16" t="str">
        <f>F</f>
        <v>Fire Damper QA Checklist</v>
      </c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</row>
    <row r="1554" spans="1:41" ht="15.75" hidden="1" customHeight="1" x14ac:dyDescent="0.25">
      <c r="A1554" s="3"/>
      <c r="B1554" s="3"/>
      <c r="C1554" s="3"/>
      <c r="D1554" s="3"/>
      <c r="E1554" s="3"/>
      <c r="F1554" s="3"/>
      <c r="G1554" s="3"/>
      <c r="H1554" s="3" t="s">
        <v>93</v>
      </c>
      <c r="I1554" s="3" t="s">
        <v>830</v>
      </c>
      <c r="J1554" s="3" t="s">
        <v>94</v>
      </c>
      <c r="K1554" s="16" t="str">
        <f>S</f>
        <v xml:space="preserve">Smoke Damper QA Checklist </v>
      </c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</row>
    <row r="1555" spans="1:41" ht="15.75" hidden="1" customHeight="1" x14ac:dyDescent="0.25">
      <c r="A1555" s="3"/>
      <c r="B1555" s="3"/>
      <c r="C1555" s="3"/>
      <c r="D1555" s="3"/>
      <c r="E1555" s="3"/>
      <c r="F1555" s="3"/>
      <c r="G1555" s="3"/>
      <c r="H1555" s="3" t="s">
        <v>135</v>
      </c>
      <c r="I1555" s="3" t="s">
        <v>278</v>
      </c>
      <c r="J1555" s="3" t="s">
        <v>177</v>
      </c>
      <c r="K1555" s="16" t="str">
        <f>F</f>
        <v>Fire Damper QA Checklist</v>
      </c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</row>
    <row r="1556" spans="1:41" ht="15.75" hidden="1" customHeight="1" x14ac:dyDescent="0.25">
      <c r="A1556" s="3"/>
      <c r="B1556" s="3"/>
      <c r="C1556" s="3"/>
      <c r="D1556" s="3"/>
      <c r="E1556" s="3"/>
      <c r="F1556" s="3"/>
      <c r="G1556" s="3"/>
      <c r="H1556" s="3" t="s">
        <v>135</v>
      </c>
      <c r="I1556" s="3" t="s">
        <v>269</v>
      </c>
      <c r="J1556" s="3" t="s">
        <v>177</v>
      </c>
      <c r="K1556" s="16" t="str">
        <f>F</f>
        <v>Fire Damper QA Checklist</v>
      </c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</row>
    <row r="1557" spans="1:41" ht="15.75" hidden="1" customHeight="1" x14ac:dyDescent="0.25">
      <c r="A1557" s="3"/>
      <c r="B1557" s="3"/>
      <c r="C1557" s="3"/>
      <c r="D1557" s="3"/>
      <c r="E1557" s="3"/>
      <c r="F1557" s="3"/>
      <c r="G1557" s="3"/>
      <c r="H1557" s="3" t="s">
        <v>93</v>
      </c>
      <c r="I1557" s="3" t="s">
        <v>267</v>
      </c>
      <c r="J1557" s="3" t="s">
        <v>94</v>
      </c>
      <c r="K1557" s="16" t="str">
        <f>S</f>
        <v xml:space="preserve">Smoke Damper QA Checklist </v>
      </c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</row>
    <row r="1558" spans="1:41" ht="15.75" hidden="1" customHeight="1" x14ac:dyDescent="0.25">
      <c r="A1558" s="3"/>
      <c r="B1558" s="3"/>
      <c r="C1558" s="3"/>
      <c r="D1558" s="3"/>
      <c r="E1558" s="3"/>
      <c r="F1558" s="3"/>
      <c r="G1558" s="3"/>
      <c r="H1558" s="3" t="s">
        <v>135</v>
      </c>
      <c r="I1558" s="3" t="s">
        <v>269</v>
      </c>
      <c r="J1558" s="3" t="s">
        <v>177</v>
      </c>
      <c r="K1558" s="16" t="str">
        <f>F</f>
        <v>Fire Damper QA Checklist</v>
      </c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</row>
    <row r="1559" spans="1:41" ht="15.75" hidden="1" customHeight="1" x14ac:dyDescent="0.25">
      <c r="A1559" s="3"/>
      <c r="B1559" s="3"/>
      <c r="C1559" s="3"/>
      <c r="D1559" s="3"/>
      <c r="E1559" s="3"/>
      <c r="F1559" s="3"/>
      <c r="G1559" s="3"/>
      <c r="H1559" s="3" t="s">
        <v>135</v>
      </c>
      <c r="I1559" s="3" t="s">
        <v>269</v>
      </c>
      <c r="J1559" s="3" t="s">
        <v>177</v>
      </c>
      <c r="K1559" s="16" t="str">
        <f>F</f>
        <v>Fire Damper QA Checklist</v>
      </c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</row>
    <row r="1560" spans="1:41" ht="15.75" hidden="1" customHeight="1" x14ac:dyDescent="0.25">
      <c r="A1560" s="3"/>
      <c r="B1560" s="3"/>
      <c r="C1560" s="3"/>
      <c r="D1560" s="3"/>
      <c r="E1560" s="3"/>
      <c r="F1560" s="3"/>
      <c r="G1560" s="3"/>
      <c r="H1560" s="3" t="s">
        <v>135</v>
      </c>
      <c r="I1560" s="3" t="s">
        <v>269</v>
      </c>
      <c r="J1560" s="3" t="s">
        <v>177</v>
      </c>
      <c r="K1560" s="16" t="str">
        <f>F</f>
        <v>Fire Damper QA Checklist</v>
      </c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</row>
    <row r="1561" spans="1:41" ht="15.75" hidden="1" customHeight="1" x14ac:dyDescent="0.25">
      <c r="A1561" s="3"/>
      <c r="B1561" s="3"/>
      <c r="C1561" s="3"/>
      <c r="D1561" s="3"/>
      <c r="E1561" s="3"/>
      <c r="F1561" s="3"/>
      <c r="G1561" s="3"/>
      <c r="H1561" s="3" t="s">
        <v>93</v>
      </c>
      <c r="I1561" s="3" t="s">
        <v>267</v>
      </c>
      <c r="J1561" s="3" t="s">
        <v>94</v>
      </c>
      <c r="K1561" s="16" t="str">
        <f>S</f>
        <v xml:space="preserve">Smoke Damper QA Checklist </v>
      </c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</row>
    <row r="1562" spans="1:41" ht="15.75" hidden="1" customHeight="1" x14ac:dyDescent="0.25">
      <c r="A1562" s="3"/>
      <c r="B1562" s="3"/>
      <c r="C1562" s="3"/>
      <c r="D1562" s="3"/>
      <c r="E1562" s="3"/>
      <c r="F1562" s="3"/>
      <c r="G1562" s="3"/>
      <c r="H1562" s="3" t="s">
        <v>135</v>
      </c>
      <c r="I1562" s="3" t="s">
        <v>1006</v>
      </c>
      <c r="J1562" s="3" t="s">
        <v>177</v>
      </c>
      <c r="K1562" s="16" t="str">
        <f t="shared" ref="K1562:K1570" si="0">F</f>
        <v>Fire Damper QA Checklist</v>
      </c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</row>
    <row r="1563" spans="1:41" ht="15.75" hidden="1" customHeight="1" x14ac:dyDescent="0.25">
      <c r="A1563" s="3"/>
      <c r="B1563" s="3"/>
      <c r="C1563" s="3"/>
      <c r="D1563" s="3"/>
      <c r="E1563" s="3"/>
      <c r="F1563" s="3"/>
      <c r="G1563" s="3"/>
      <c r="H1563" s="3" t="s">
        <v>135</v>
      </c>
      <c r="I1563" s="3" t="s">
        <v>1006</v>
      </c>
      <c r="J1563" s="3" t="s">
        <v>177</v>
      </c>
      <c r="K1563" s="16" t="str">
        <f t="shared" si="0"/>
        <v>Fire Damper QA Checklist</v>
      </c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</row>
    <row r="1564" spans="1:41" ht="15.75" hidden="1" customHeight="1" x14ac:dyDescent="0.25">
      <c r="A1564" s="3"/>
      <c r="B1564" s="3"/>
      <c r="C1564" s="3"/>
      <c r="D1564" s="3"/>
      <c r="E1564" s="3"/>
      <c r="F1564" s="3"/>
      <c r="G1564" s="3"/>
      <c r="H1564" s="3" t="s">
        <v>135</v>
      </c>
      <c r="I1564" s="3" t="s">
        <v>279</v>
      </c>
      <c r="J1564" s="3" t="s">
        <v>177</v>
      </c>
      <c r="K1564" s="16" t="str">
        <f t="shared" si="0"/>
        <v>Fire Damper QA Checklist</v>
      </c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</row>
    <row r="1565" spans="1:41" ht="15.75" hidden="1" customHeight="1" x14ac:dyDescent="0.25">
      <c r="A1565" s="3"/>
      <c r="B1565" s="3"/>
      <c r="C1565" s="3"/>
      <c r="D1565" s="3"/>
      <c r="E1565" s="3"/>
      <c r="F1565" s="3"/>
      <c r="G1565" s="3"/>
      <c r="H1565" s="3" t="s">
        <v>135</v>
      </c>
      <c r="I1565" s="3" t="s">
        <v>279</v>
      </c>
      <c r="J1565" s="3" t="s">
        <v>177</v>
      </c>
      <c r="K1565" s="16" t="str">
        <f t="shared" si="0"/>
        <v>Fire Damper QA Checklist</v>
      </c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</row>
    <row r="1566" spans="1:41" ht="15.75" hidden="1" customHeight="1" x14ac:dyDescent="0.25">
      <c r="A1566" s="3"/>
      <c r="B1566" s="3"/>
      <c r="C1566" s="3"/>
      <c r="D1566" s="3"/>
      <c r="E1566" s="3"/>
      <c r="F1566" s="3"/>
      <c r="G1566" s="3"/>
      <c r="H1566" s="3" t="s">
        <v>135</v>
      </c>
      <c r="I1566" s="3" t="s">
        <v>1007</v>
      </c>
      <c r="J1566" s="3" t="s">
        <v>177</v>
      </c>
      <c r="K1566" s="16" t="str">
        <f t="shared" si="0"/>
        <v>Fire Damper QA Checklist</v>
      </c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</row>
    <row r="1567" spans="1:41" ht="15.75" hidden="1" customHeight="1" x14ac:dyDescent="0.25">
      <c r="A1567" s="3"/>
      <c r="B1567" s="3"/>
      <c r="C1567" s="3"/>
      <c r="D1567" s="3"/>
      <c r="E1567" s="3"/>
      <c r="F1567" s="3"/>
      <c r="G1567" s="3"/>
      <c r="H1567" s="3" t="s">
        <v>135</v>
      </c>
      <c r="I1567" s="3" t="s">
        <v>1007</v>
      </c>
      <c r="J1567" s="3" t="s">
        <v>177</v>
      </c>
      <c r="K1567" s="16" t="str">
        <f t="shared" si="0"/>
        <v>Fire Damper QA Checklist</v>
      </c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</row>
    <row r="1568" spans="1:41" ht="15.75" hidden="1" customHeight="1" x14ac:dyDescent="0.25">
      <c r="A1568" s="3"/>
      <c r="B1568" s="3"/>
      <c r="C1568" s="3"/>
      <c r="D1568" s="3"/>
      <c r="E1568" s="3"/>
      <c r="F1568" s="3"/>
      <c r="G1568" s="3"/>
      <c r="H1568" s="3" t="s">
        <v>135</v>
      </c>
      <c r="I1568" s="3" t="s">
        <v>1007</v>
      </c>
      <c r="J1568" s="3" t="s">
        <v>177</v>
      </c>
      <c r="K1568" s="16" t="str">
        <f t="shared" si="0"/>
        <v>Fire Damper QA Checklist</v>
      </c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</row>
    <row r="1569" spans="1:41" ht="15.75" hidden="1" customHeight="1" x14ac:dyDescent="0.25">
      <c r="A1569" s="3"/>
      <c r="B1569" s="3"/>
      <c r="C1569" s="3"/>
      <c r="D1569" s="3"/>
      <c r="E1569" s="3"/>
      <c r="F1569" s="3"/>
      <c r="G1569" s="3"/>
      <c r="H1569" s="3" t="s">
        <v>135</v>
      </c>
      <c r="I1569" s="3" t="s">
        <v>278</v>
      </c>
      <c r="J1569" s="3" t="s">
        <v>177</v>
      </c>
      <c r="K1569" s="16" t="str">
        <f t="shared" si="0"/>
        <v>Fire Damper QA Checklist</v>
      </c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</row>
    <row r="1570" spans="1:41" ht="15.75" hidden="1" customHeight="1" x14ac:dyDescent="0.25">
      <c r="A1570" s="3"/>
      <c r="B1570" s="3"/>
      <c r="C1570" s="3"/>
      <c r="D1570" s="3"/>
      <c r="E1570" s="3"/>
      <c r="F1570" s="3"/>
      <c r="G1570" s="3"/>
      <c r="H1570" s="3" t="s">
        <v>135</v>
      </c>
      <c r="I1570" s="3" t="s">
        <v>290</v>
      </c>
      <c r="J1570" s="3" t="s">
        <v>177</v>
      </c>
      <c r="K1570" s="16" t="str">
        <f t="shared" si="0"/>
        <v>Fire Damper QA Checklist</v>
      </c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</row>
    <row r="1571" spans="1:41" ht="15.75" hidden="1" customHeight="1" x14ac:dyDescent="0.25">
      <c r="A1571" s="3"/>
      <c r="B1571" s="3"/>
      <c r="C1571" s="3"/>
      <c r="D1571" s="3"/>
      <c r="E1571" s="3"/>
      <c r="F1571" s="3"/>
      <c r="G1571" s="3"/>
      <c r="H1571" s="3" t="s">
        <v>93</v>
      </c>
      <c r="I1571" s="3" t="s">
        <v>348</v>
      </c>
      <c r="J1571" s="3" t="s">
        <v>94</v>
      </c>
      <c r="K1571" s="16" t="s">
        <v>2631</v>
      </c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</row>
    <row r="1572" spans="1:41" ht="15.75" customHeight="1" x14ac:dyDescent="0.25">
      <c r="A1572" s="3"/>
      <c r="B1572" s="3"/>
      <c r="C1572" s="3"/>
      <c r="D1572" s="3"/>
      <c r="E1572" s="3"/>
      <c r="F1572" s="3"/>
      <c r="G1572" s="3"/>
      <c r="H1572" s="3" t="s">
        <v>52</v>
      </c>
      <c r="I1572" s="3" t="s">
        <v>253</v>
      </c>
      <c r="J1572" s="3" t="s">
        <v>153</v>
      </c>
      <c r="L1572" s="18" t="s">
        <v>2611</v>
      </c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</row>
    <row r="1573" spans="1:41" ht="15.75" customHeight="1" x14ac:dyDescent="0.25">
      <c r="A1573" s="3"/>
      <c r="B1573" s="3"/>
      <c r="C1573" s="3"/>
      <c r="D1573" s="3"/>
      <c r="E1573" s="3"/>
      <c r="F1573" s="3"/>
      <c r="G1573" s="3"/>
      <c r="H1573" s="3" t="s">
        <v>49</v>
      </c>
      <c r="I1573" s="3" t="s">
        <v>250</v>
      </c>
      <c r="J1573" s="3" t="s">
        <v>109</v>
      </c>
      <c r="L1573" s="18" t="s">
        <v>2611</v>
      </c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</row>
    <row r="1574" spans="1:41" ht="15.75" hidden="1" customHeight="1" x14ac:dyDescent="0.25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</row>
    <row r="1575" spans="1:41" ht="15.75" customHeight="1" x14ac:dyDescent="0.25">
      <c r="A1575" s="3"/>
      <c r="B1575" s="3"/>
      <c r="C1575" s="3"/>
      <c r="D1575" s="3"/>
      <c r="E1575" s="3"/>
      <c r="F1575" s="3" t="s">
        <v>1008</v>
      </c>
      <c r="G1575" s="3" t="s">
        <v>294</v>
      </c>
      <c r="H1575" s="3" t="s">
        <v>57</v>
      </c>
      <c r="I1575" s="3" t="s">
        <v>254</v>
      </c>
      <c r="J1575" s="3" t="s">
        <v>153</v>
      </c>
      <c r="L1575" s="18" t="s">
        <v>2611</v>
      </c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</row>
    <row r="1576" spans="1:41" ht="15.75" customHeight="1" x14ac:dyDescent="0.25">
      <c r="A1576" s="3"/>
      <c r="B1576" s="3"/>
      <c r="C1576" s="3"/>
      <c r="D1576" s="3"/>
      <c r="E1576" s="3"/>
      <c r="F1576" s="3"/>
      <c r="G1576" s="3"/>
      <c r="H1576" s="3" t="s">
        <v>145</v>
      </c>
      <c r="I1576" s="3" t="s">
        <v>254</v>
      </c>
      <c r="J1576" s="3" t="s">
        <v>153</v>
      </c>
      <c r="L1576" s="18" t="s">
        <v>2611</v>
      </c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</row>
    <row r="1577" spans="1:41" ht="15.75" hidden="1" customHeight="1" x14ac:dyDescent="0.25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</row>
    <row r="1578" spans="1:41" ht="15.75" customHeight="1" x14ac:dyDescent="0.25">
      <c r="A1578" s="3"/>
      <c r="B1578" s="3"/>
      <c r="C1578" s="3"/>
      <c r="D1578" s="3"/>
      <c r="E1578" s="3"/>
      <c r="F1578" s="3" t="s">
        <v>1009</v>
      </c>
      <c r="G1578" s="3" t="s">
        <v>818</v>
      </c>
      <c r="H1578" s="3" t="s">
        <v>62</v>
      </c>
      <c r="I1578" s="3" t="s">
        <v>249</v>
      </c>
      <c r="J1578" s="3" t="s">
        <v>153</v>
      </c>
      <c r="L1578" s="18" t="s">
        <v>2611</v>
      </c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</row>
    <row r="1579" spans="1:41" ht="15.75" customHeight="1" x14ac:dyDescent="0.25">
      <c r="A1579" s="3"/>
      <c r="B1579" s="3"/>
      <c r="C1579" s="3"/>
      <c r="D1579" s="3"/>
      <c r="E1579" s="3"/>
      <c r="F1579" s="3"/>
      <c r="G1579" s="3"/>
      <c r="H1579" s="3" t="s">
        <v>57</v>
      </c>
      <c r="I1579" s="3" t="s">
        <v>254</v>
      </c>
      <c r="J1579" s="3" t="s">
        <v>153</v>
      </c>
      <c r="L1579" s="18" t="s">
        <v>2611</v>
      </c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</row>
    <row r="1580" spans="1:41" ht="15.75" customHeight="1" x14ac:dyDescent="0.25">
      <c r="A1580" s="3"/>
      <c r="B1580" s="3"/>
      <c r="C1580" s="3"/>
      <c r="D1580" s="3"/>
      <c r="E1580" s="3"/>
      <c r="F1580" s="3"/>
      <c r="G1580" s="3"/>
      <c r="H1580" s="3" t="s">
        <v>145</v>
      </c>
      <c r="I1580" s="3" t="s">
        <v>254</v>
      </c>
      <c r="J1580" s="3" t="s">
        <v>153</v>
      </c>
      <c r="L1580" s="18" t="s">
        <v>2611</v>
      </c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</row>
    <row r="1581" spans="1:41" ht="15.75" hidden="1" customHeight="1" x14ac:dyDescent="0.25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</row>
    <row r="1582" spans="1:41" ht="15.75" customHeight="1" x14ac:dyDescent="0.25">
      <c r="A1582" s="3"/>
      <c r="B1582" s="3"/>
      <c r="C1582" s="3"/>
      <c r="D1582" s="3"/>
      <c r="E1582" s="3"/>
      <c r="F1582" s="3" t="s">
        <v>1010</v>
      </c>
      <c r="G1582" s="3" t="s">
        <v>1011</v>
      </c>
      <c r="H1582" s="3" t="s">
        <v>145</v>
      </c>
      <c r="I1582" s="3" t="s">
        <v>254</v>
      </c>
      <c r="J1582" s="3" t="s">
        <v>153</v>
      </c>
      <c r="L1582" s="18" t="s">
        <v>2611</v>
      </c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</row>
    <row r="1583" spans="1:41" ht="15.75" customHeight="1" x14ac:dyDescent="0.25">
      <c r="A1583" s="3"/>
      <c r="B1583" s="3"/>
      <c r="C1583" s="3"/>
      <c r="D1583" s="3"/>
      <c r="E1583" s="3"/>
      <c r="F1583" s="3"/>
      <c r="G1583" s="3"/>
      <c r="H1583" s="3" t="s">
        <v>57</v>
      </c>
      <c r="I1583" s="3" t="s">
        <v>254</v>
      </c>
      <c r="J1583" s="3" t="s">
        <v>153</v>
      </c>
      <c r="L1583" s="18" t="s">
        <v>2611</v>
      </c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</row>
    <row r="1584" spans="1:41" ht="15.75" hidden="1" customHeight="1" x14ac:dyDescent="0.25">
      <c r="A1584" s="3"/>
      <c r="B1584" s="3"/>
      <c r="C1584" s="3"/>
      <c r="D1584" s="3"/>
      <c r="E1584" s="3"/>
      <c r="F1584" s="3"/>
      <c r="G1584" s="3"/>
      <c r="H1584" s="3" t="s">
        <v>93</v>
      </c>
      <c r="I1584" s="3" t="s">
        <v>348</v>
      </c>
      <c r="J1584" s="3" t="s">
        <v>94</v>
      </c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</row>
    <row r="1585" spans="1:41" ht="15.75" hidden="1" customHeight="1" x14ac:dyDescent="0.2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</row>
    <row r="1586" spans="1:41" ht="15.75" hidden="1" customHeight="1" x14ac:dyDescent="0.25">
      <c r="A1586" s="3"/>
      <c r="B1586" s="3"/>
      <c r="C1586" s="3"/>
      <c r="D1586" s="3"/>
      <c r="E1586" s="3"/>
      <c r="F1586" s="3" t="s">
        <v>1012</v>
      </c>
      <c r="G1586" s="3" t="s">
        <v>71</v>
      </c>
      <c r="H1586" s="3" t="s">
        <v>135</v>
      </c>
      <c r="I1586" s="3" t="s">
        <v>278</v>
      </c>
      <c r="J1586" s="3" t="s">
        <v>177</v>
      </c>
      <c r="K1586" s="16" t="str">
        <f>F</f>
        <v>Fire Damper QA Checklist</v>
      </c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</row>
    <row r="1587" spans="1:41" ht="15.75" hidden="1" customHeight="1" x14ac:dyDescent="0.25">
      <c r="A1587" s="3"/>
      <c r="B1587" s="3"/>
      <c r="C1587" s="3"/>
      <c r="D1587" s="3"/>
      <c r="E1587" s="3"/>
      <c r="F1587" s="3"/>
      <c r="G1587" s="3"/>
      <c r="H1587" s="3" t="s">
        <v>93</v>
      </c>
      <c r="I1587" s="3" t="s">
        <v>830</v>
      </c>
      <c r="J1587" s="3" t="s">
        <v>233</v>
      </c>
      <c r="K1587" s="16" t="str">
        <f>S</f>
        <v xml:space="preserve">Smoke Damper QA Checklist </v>
      </c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</row>
    <row r="1588" spans="1:41" ht="15.75" customHeight="1" x14ac:dyDescent="0.25">
      <c r="A1588" s="3"/>
      <c r="B1588" s="3"/>
      <c r="C1588" s="3"/>
      <c r="D1588" s="3"/>
      <c r="E1588" s="3"/>
      <c r="F1588" s="3"/>
      <c r="G1588" s="3"/>
      <c r="H1588" s="3" t="s">
        <v>1057</v>
      </c>
      <c r="I1588" s="3" t="s">
        <v>421</v>
      </c>
      <c r="J1588" s="2" t="s">
        <v>422</v>
      </c>
      <c r="K1588" s="16" t="str">
        <f>Med</f>
        <v>HTM02 -01 B1 carcus test</v>
      </c>
      <c r="L1588" s="18" t="s">
        <v>2845</v>
      </c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</row>
    <row r="1589" spans="1:41" ht="15.75" hidden="1" customHeight="1" x14ac:dyDescent="0.25">
      <c r="A1589" s="3"/>
      <c r="B1589" s="3"/>
      <c r="C1589" s="3"/>
      <c r="D1589" s="3"/>
      <c r="E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</row>
    <row r="1590" spans="1:41" ht="15.75" customHeight="1" x14ac:dyDescent="0.25">
      <c r="A1590" s="3"/>
      <c r="B1590" s="3"/>
      <c r="C1590" s="3"/>
      <c r="D1590" s="3"/>
      <c r="E1590" s="3"/>
      <c r="F1590" s="3" t="s">
        <v>961</v>
      </c>
      <c r="G1590" s="3" t="s">
        <v>778</v>
      </c>
      <c r="H1590" s="3" t="s">
        <v>54</v>
      </c>
      <c r="I1590" s="3" t="s">
        <v>249</v>
      </c>
      <c r="J1590" s="3" t="s">
        <v>110</v>
      </c>
      <c r="L1590" s="18" t="s">
        <v>2611</v>
      </c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</row>
    <row r="1591" spans="1:41" ht="15.75" customHeight="1" x14ac:dyDescent="0.25">
      <c r="A1591" s="3"/>
      <c r="B1591" s="3"/>
      <c r="C1591" s="3"/>
      <c r="D1591" s="3"/>
      <c r="E1591" s="3"/>
      <c r="F1591" s="3"/>
      <c r="G1591" s="3"/>
      <c r="H1591" s="3" t="s">
        <v>49</v>
      </c>
      <c r="I1591" s="3" t="s">
        <v>250</v>
      </c>
      <c r="J1591" s="3" t="s">
        <v>109</v>
      </c>
      <c r="L1591" s="18" t="s">
        <v>2611</v>
      </c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</row>
    <row r="1592" spans="1:41" ht="15.75" hidden="1" customHeight="1" x14ac:dyDescent="0.25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</row>
    <row r="1593" spans="1:41" ht="15.75" customHeight="1" x14ac:dyDescent="0.25">
      <c r="A1593" s="3"/>
      <c r="B1593" s="3"/>
      <c r="C1593" s="3"/>
      <c r="D1593" s="3"/>
      <c r="E1593" s="3"/>
      <c r="F1593" s="3" t="s">
        <v>1013</v>
      </c>
      <c r="G1593" s="3" t="s">
        <v>413</v>
      </c>
      <c r="H1593" s="3" t="s">
        <v>458</v>
      </c>
      <c r="I1593" s="3" t="s">
        <v>253</v>
      </c>
      <c r="J1593" s="3" t="s">
        <v>114</v>
      </c>
      <c r="L1593" s="18" t="s">
        <v>2611</v>
      </c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</row>
    <row r="1594" spans="1:41" ht="15.75" customHeight="1" x14ac:dyDescent="0.25">
      <c r="A1594" s="3"/>
      <c r="B1594" s="3"/>
      <c r="C1594" s="3"/>
      <c r="D1594" s="3"/>
      <c r="E1594" s="3"/>
      <c r="F1594" s="3"/>
      <c r="G1594" s="3"/>
      <c r="H1594" s="3" t="s">
        <v>121</v>
      </c>
      <c r="I1594" s="3" t="s">
        <v>250</v>
      </c>
      <c r="J1594" s="3" t="s">
        <v>111</v>
      </c>
      <c r="L1594" s="18" t="s">
        <v>2611</v>
      </c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</row>
    <row r="1595" spans="1:41" ht="15.75" hidden="1" customHeight="1" x14ac:dyDescent="0.2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</row>
    <row r="1596" spans="1:41" ht="15.75" customHeight="1" x14ac:dyDescent="0.25">
      <c r="A1596" s="3"/>
      <c r="B1596" s="3"/>
      <c r="C1596" s="3"/>
      <c r="D1596" s="3"/>
      <c r="E1596" s="3"/>
      <c r="F1596" s="3" t="s">
        <v>1014</v>
      </c>
      <c r="G1596" s="3" t="s">
        <v>1015</v>
      </c>
      <c r="H1596" s="3" t="s">
        <v>58</v>
      </c>
      <c r="I1596" s="3" t="s">
        <v>253</v>
      </c>
      <c r="J1596" s="3" t="s">
        <v>153</v>
      </c>
      <c r="L1596" s="18" t="s">
        <v>2611</v>
      </c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</row>
    <row r="1597" spans="1:41" ht="15.75" customHeight="1" x14ac:dyDescent="0.25">
      <c r="A1597" s="3"/>
      <c r="B1597" s="3"/>
      <c r="C1597" s="3"/>
      <c r="D1597" s="3"/>
      <c r="E1597" s="3"/>
      <c r="F1597" s="3"/>
      <c r="G1597" s="3"/>
      <c r="H1597" s="3" t="s">
        <v>52</v>
      </c>
      <c r="I1597" s="3" t="s">
        <v>253</v>
      </c>
      <c r="J1597" s="3" t="s">
        <v>153</v>
      </c>
      <c r="L1597" s="18" t="s">
        <v>2611</v>
      </c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</row>
    <row r="1598" spans="1:41" ht="15.75" hidden="1" customHeight="1" x14ac:dyDescent="0.25">
      <c r="A1598" s="3"/>
      <c r="B1598" s="3"/>
      <c r="C1598" s="3"/>
      <c r="D1598" s="3"/>
      <c r="E1598" s="3"/>
      <c r="F1598" s="3"/>
      <c r="G1598" s="3"/>
      <c r="H1598" s="3" t="s">
        <v>93</v>
      </c>
      <c r="I1598" s="3" t="s">
        <v>340</v>
      </c>
      <c r="J1598" s="3" t="s">
        <v>94</v>
      </c>
      <c r="K1598" s="16" t="str">
        <f>S</f>
        <v xml:space="preserve">Smoke Damper QA Checklist </v>
      </c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</row>
    <row r="1599" spans="1:41" ht="15.75" hidden="1" customHeight="1" x14ac:dyDescent="0.25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</row>
    <row r="1600" spans="1:41" ht="15.75" customHeight="1" x14ac:dyDescent="0.25">
      <c r="A1600" s="3"/>
      <c r="B1600" s="3"/>
      <c r="C1600" s="3"/>
      <c r="D1600" s="3"/>
      <c r="E1600" s="3"/>
      <c r="F1600" s="3" t="s">
        <v>1016</v>
      </c>
      <c r="G1600" s="3" t="s">
        <v>202</v>
      </c>
      <c r="H1600" s="3" t="s">
        <v>63</v>
      </c>
      <c r="I1600" s="3" t="s">
        <v>258</v>
      </c>
      <c r="J1600" s="3" t="s">
        <v>153</v>
      </c>
      <c r="L1600" s="18" t="s">
        <v>2611</v>
      </c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</row>
    <row r="1601" spans="1:41" ht="15.75" customHeight="1" x14ac:dyDescent="0.25">
      <c r="A1601" s="3"/>
      <c r="B1601" s="3"/>
      <c r="C1601" s="3"/>
      <c r="D1601" s="3"/>
      <c r="E1601" s="3"/>
      <c r="F1601" s="3"/>
      <c r="G1601" s="3"/>
      <c r="H1601" s="3" t="s">
        <v>51</v>
      </c>
      <c r="I1601" s="3" t="s">
        <v>2858</v>
      </c>
      <c r="J1601" s="3" t="s">
        <v>109</v>
      </c>
      <c r="L1601" s="18" t="s">
        <v>2611</v>
      </c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</row>
    <row r="1602" spans="1:41" ht="15.75" hidden="1" customHeight="1" x14ac:dyDescent="0.25">
      <c r="A1602" s="3"/>
      <c r="B1602" s="3"/>
      <c r="C1602" s="3"/>
      <c r="D1602" s="3"/>
      <c r="E1602" s="3"/>
      <c r="F1602" s="3"/>
      <c r="G1602" s="3"/>
      <c r="H1602" s="3" t="s">
        <v>1017</v>
      </c>
      <c r="I1602" s="3" t="s">
        <v>864</v>
      </c>
      <c r="J1602" s="3" t="s">
        <v>1018</v>
      </c>
      <c r="K1602" s="16" t="s">
        <v>2633</v>
      </c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</row>
    <row r="1603" spans="1:41" ht="15.75" hidden="1" customHeight="1" x14ac:dyDescent="0.25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</row>
    <row r="1604" spans="1:41" ht="15.75" customHeight="1" x14ac:dyDescent="0.25">
      <c r="A1604" s="3"/>
      <c r="B1604" s="3"/>
      <c r="C1604" s="3"/>
      <c r="D1604" s="3"/>
      <c r="E1604" s="3"/>
      <c r="F1604" s="3" t="s">
        <v>1019</v>
      </c>
      <c r="G1604" s="3" t="s">
        <v>131</v>
      </c>
      <c r="H1604" s="3" t="s">
        <v>51</v>
      </c>
      <c r="I1604" s="3" t="s">
        <v>2858</v>
      </c>
      <c r="J1604" s="3" t="s">
        <v>109</v>
      </c>
      <c r="L1604" s="18" t="s">
        <v>2611</v>
      </c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</row>
    <row r="1605" spans="1:41" ht="15.75" customHeight="1" x14ac:dyDescent="0.25">
      <c r="A1605" s="3"/>
      <c r="B1605" s="3"/>
      <c r="C1605" s="3"/>
      <c r="D1605" s="3"/>
      <c r="E1605" s="3"/>
      <c r="F1605" s="3"/>
      <c r="G1605" s="3"/>
      <c r="H1605" s="3" t="s">
        <v>51</v>
      </c>
      <c r="I1605" s="3" t="s">
        <v>2858</v>
      </c>
      <c r="J1605" s="3" t="s">
        <v>109</v>
      </c>
      <c r="L1605" s="18" t="s">
        <v>2611</v>
      </c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</row>
    <row r="1606" spans="1:41" ht="15.75" customHeight="1" x14ac:dyDescent="0.25">
      <c r="A1606" s="3"/>
      <c r="B1606" s="3"/>
      <c r="C1606" s="3"/>
      <c r="D1606" s="3"/>
      <c r="E1606" s="3"/>
      <c r="F1606" s="3"/>
      <c r="G1606" s="3"/>
      <c r="H1606" s="3" t="s">
        <v>48</v>
      </c>
      <c r="I1606" s="3" t="s">
        <v>249</v>
      </c>
      <c r="J1606" s="3" t="s">
        <v>110</v>
      </c>
      <c r="L1606" s="18" t="s">
        <v>2611</v>
      </c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</row>
    <row r="1607" spans="1:41" ht="15.75" hidden="1" customHeight="1" x14ac:dyDescent="0.25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</row>
    <row r="1608" spans="1:41" ht="15.75" hidden="1" customHeight="1" x14ac:dyDescent="0.25">
      <c r="A1608" s="3"/>
      <c r="B1608" s="3"/>
      <c r="C1608" s="3"/>
      <c r="D1608" s="3"/>
      <c r="E1608" s="3"/>
      <c r="F1608" s="3" t="s">
        <v>1022</v>
      </c>
      <c r="G1608" s="3" t="s">
        <v>71</v>
      </c>
      <c r="H1608" s="3" t="s">
        <v>135</v>
      </c>
      <c r="I1608" s="3" t="s">
        <v>269</v>
      </c>
      <c r="J1608" s="3" t="s">
        <v>177</v>
      </c>
      <c r="K1608" s="16" t="str">
        <f>F</f>
        <v>Fire Damper QA Checklist</v>
      </c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</row>
    <row r="1609" spans="1:41" ht="15.75" hidden="1" customHeight="1" x14ac:dyDescent="0.25">
      <c r="A1609" s="3"/>
      <c r="B1609" s="3"/>
      <c r="C1609" s="3"/>
      <c r="D1609" s="3"/>
      <c r="E1609" s="3"/>
      <c r="F1609" s="3"/>
      <c r="G1609" s="3"/>
      <c r="H1609" s="3" t="s">
        <v>135</v>
      </c>
      <c r="I1609" s="3" t="s">
        <v>269</v>
      </c>
      <c r="J1609" s="3" t="s">
        <v>177</v>
      </c>
      <c r="K1609" s="16" t="str">
        <f>F</f>
        <v>Fire Damper QA Checklist</v>
      </c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</row>
    <row r="1610" spans="1:41" ht="15.75" hidden="1" customHeight="1" x14ac:dyDescent="0.25">
      <c r="A1610" s="3"/>
      <c r="B1610" s="3"/>
      <c r="C1610" s="3"/>
      <c r="D1610" s="3"/>
      <c r="E1610" s="3"/>
      <c r="F1610" s="3"/>
      <c r="G1610" s="3"/>
      <c r="H1610" s="3" t="s">
        <v>135</v>
      </c>
      <c r="I1610" s="3" t="s">
        <v>269</v>
      </c>
      <c r="J1610" s="3" t="s">
        <v>177</v>
      </c>
      <c r="K1610" s="16" t="str">
        <f>F</f>
        <v>Fire Damper QA Checklist</v>
      </c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</row>
    <row r="1611" spans="1:41" ht="15.75" hidden="1" customHeight="1" x14ac:dyDescent="0.25">
      <c r="A1611" s="3"/>
      <c r="B1611" s="3"/>
      <c r="C1611" s="3"/>
      <c r="D1611" s="3"/>
      <c r="E1611" s="3"/>
      <c r="F1611" s="3"/>
      <c r="G1611" s="3"/>
      <c r="H1611" s="3" t="s">
        <v>1023</v>
      </c>
      <c r="I1611" s="3" t="s">
        <v>316</v>
      </c>
      <c r="J1611" s="3" t="str">
        <f>VAV</f>
        <v xml:space="preserve">Variable Air Volume Terminal w/ 200mm spacer and access panel between VAV assembly and reheat coil </v>
      </c>
      <c r="K1611" s="16" t="str">
        <f>V</f>
        <v xml:space="preserve">VAV QA Checklist </v>
      </c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</row>
    <row r="1612" spans="1:41" ht="15.75" customHeight="1" x14ac:dyDescent="0.25">
      <c r="A1612" s="3"/>
      <c r="B1612" s="3"/>
      <c r="C1612" s="3"/>
      <c r="D1612" s="3"/>
      <c r="E1612" s="3"/>
      <c r="F1612" s="3"/>
      <c r="G1612" s="3"/>
      <c r="H1612" s="3" t="s">
        <v>48</v>
      </c>
      <c r="I1612" s="3" t="s">
        <v>249</v>
      </c>
      <c r="J1612" s="3" t="s">
        <v>110</v>
      </c>
      <c r="L1612" s="18" t="s">
        <v>2611</v>
      </c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  <c r="AO1612" s="3"/>
    </row>
    <row r="1613" spans="1:41" ht="15.75" customHeight="1" x14ac:dyDescent="0.25">
      <c r="A1613" s="3"/>
      <c r="B1613" s="3"/>
      <c r="C1613" s="3"/>
      <c r="D1613" s="3"/>
      <c r="E1613" s="3"/>
      <c r="F1613" s="3"/>
      <c r="G1613" s="3"/>
      <c r="H1613" s="3" t="s">
        <v>145</v>
      </c>
      <c r="I1613" s="3" t="s">
        <v>254</v>
      </c>
      <c r="J1613" s="3" t="s">
        <v>153</v>
      </c>
      <c r="L1613" s="18" t="s">
        <v>2611</v>
      </c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</row>
    <row r="1614" spans="1:41" ht="15.75" customHeight="1" x14ac:dyDescent="0.25">
      <c r="A1614" s="3"/>
      <c r="B1614" s="3"/>
      <c r="C1614" s="3"/>
      <c r="D1614" s="3"/>
      <c r="E1614" s="3"/>
      <c r="F1614" s="3"/>
      <c r="G1614" s="3"/>
      <c r="H1614" s="3" t="s">
        <v>121</v>
      </c>
      <c r="I1614" s="3" t="s">
        <v>250</v>
      </c>
      <c r="J1614" s="3" t="s">
        <v>111</v>
      </c>
      <c r="L1614" s="18" t="s">
        <v>2611</v>
      </c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</row>
    <row r="1615" spans="1:41" ht="15.75" customHeight="1" x14ac:dyDescent="0.25">
      <c r="A1615" s="3"/>
      <c r="B1615" s="3"/>
      <c r="C1615" s="3"/>
      <c r="D1615" s="3"/>
      <c r="E1615" s="3"/>
      <c r="F1615" s="3"/>
      <c r="G1615" s="3"/>
      <c r="H1615" s="3" t="s">
        <v>145</v>
      </c>
      <c r="I1615" s="3" t="s">
        <v>254</v>
      </c>
      <c r="J1615" s="3" t="s">
        <v>153</v>
      </c>
      <c r="L1615" s="18" t="s">
        <v>2611</v>
      </c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</row>
    <row r="1616" spans="1:41" ht="15.75" customHeight="1" x14ac:dyDescent="0.25">
      <c r="A1616" s="3"/>
      <c r="B1616" s="3"/>
      <c r="C1616" s="3"/>
      <c r="D1616" s="3"/>
      <c r="E1616" s="3"/>
      <c r="F1616" s="3"/>
      <c r="G1616" s="3"/>
      <c r="H1616" s="3" t="s">
        <v>145</v>
      </c>
      <c r="I1616" s="3" t="s">
        <v>254</v>
      </c>
      <c r="J1616" s="3" t="s">
        <v>153</v>
      </c>
      <c r="L1616" s="18" t="s">
        <v>2611</v>
      </c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</row>
    <row r="1617" spans="1:41" ht="15.75" customHeight="1" x14ac:dyDescent="0.25">
      <c r="A1617" s="3"/>
      <c r="B1617" s="3"/>
      <c r="C1617" s="3"/>
      <c r="D1617" s="3"/>
      <c r="E1617" s="3"/>
      <c r="F1617" s="3"/>
      <c r="G1617" s="3"/>
      <c r="H1617" s="3" t="s">
        <v>145</v>
      </c>
      <c r="I1617" s="3" t="s">
        <v>254</v>
      </c>
      <c r="J1617" s="3" t="s">
        <v>153</v>
      </c>
      <c r="L1617" s="18" t="s">
        <v>2611</v>
      </c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  <c r="AO1617" s="3"/>
    </row>
    <row r="1618" spans="1:41" ht="15.75" customHeight="1" x14ac:dyDescent="0.25">
      <c r="A1618" s="3"/>
      <c r="B1618" s="3"/>
      <c r="C1618" s="3"/>
      <c r="D1618" s="3"/>
      <c r="E1618" s="3"/>
      <c r="F1618" s="3"/>
      <c r="G1618" s="3"/>
      <c r="H1618" s="3" t="s">
        <v>52</v>
      </c>
      <c r="I1618" s="3" t="s">
        <v>253</v>
      </c>
      <c r="J1618" s="3" t="s">
        <v>153</v>
      </c>
      <c r="L1618" s="18" t="s">
        <v>2611</v>
      </c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 s="3"/>
      <c r="AO1618" s="3"/>
    </row>
    <row r="1619" spans="1:41" ht="15.75" customHeight="1" x14ac:dyDescent="0.25">
      <c r="A1619" s="3"/>
      <c r="B1619" s="3"/>
      <c r="C1619" s="3"/>
      <c r="D1619" s="3"/>
      <c r="E1619" s="3"/>
      <c r="F1619" s="3"/>
      <c r="G1619" s="3"/>
      <c r="H1619" s="3" t="s">
        <v>51</v>
      </c>
      <c r="I1619" s="3" t="s">
        <v>2858</v>
      </c>
      <c r="J1619" s="3" t="s">
        <v>109</v>
      </c>
      <c r="L1619" s="18" t="s">
        <v>2611</v>
      </c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  <c r="AO1619" s="3"/>
    </row>
    <row r="1620" spans="1:41" ht="15.75" customHeight="1" x14ac:dyDescent="0.25">
      <c r="A1620" s="3"/>
      <c r="B1620" s="3"/>
      <c r="C1620" s="3"/>
      <c r="D1620" s="3"/>
      <c r="E1620" s="3"/>
      <c r="F1620" s="3"/>
      <c r="G1620" s="3"/>
      <c r="H1620" s="3" t="s">
        <v>51</v>
      </c>
      <c r="I1620" s="3" t="s">
        <v>2858</v>
      </c>
      <c r="J1620" s="3" t="s">
        <v>109</v>
      </c>
      <c r="L1620" s="18" t="s">
        <v>2611</v>
      </c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</row>
    <row r="1621" spans="1:41" ht="15.75" customHeight="1" x14ac:dyDescent="0.25">
      <c r="A1621" s="3"/>
      <c r="B1621" s="3"/>
      <c r="C1621" s="3"/>
      <c r="D1621" s="3"/>
      <c r="E1621" s="3"/>
      <c r="F1621" s="3"/>
      <c r="G1621" s="3"/>
      <c r="H1621" s="3" t="s">
        <v>58</v>
      </c>
      <c r="I1621" s="3" t="s">
        <v>253</v>
      </c>
      <c r="J1621" s="3" t="s">
        <v>153</v>
      </c>
      <c r="L1621" s="18" t="s">
        <v>2611</v>
      </c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  <c r="AO1621" s="3"/>
    </row>
    <row r="1622" spans="1:41" ht="15.75" customHeight="1" x14ac:dyDescent="0.25">
      <c r="A1622" s="3"/>
      <c r="B1622" s="3"/>
      <c r="C1622" s="3"/>
      <c r="D1622" s="3"/>
      <c r="E1622" s="3"/>
      <c r="F1622" s="3"/>
      <c r="G1622" s="3"/>
      <c r="H1622" s="3" t="s">
        <v>48</v>
      </c>
      <c r="I1622" s="3" t="s">
        <v>249</v>
      </c>
      <c r="J1622" s="3" t="s">
        <v>110</v>
      </c>
      <c r="L1622" s="18" t="s">
        <v>2611</v>
      </c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</row>
    <row r="1623" spans="1:41" ht="15.75" hidden="1" customHeight="1" x14ac:dyDescent="0.25">
      <c r="A1623" s="3"/>
      <c r="B1623" s="3"/>
      <c r="C1623" s="3"/>
      <c r="D1623" s="3"/>
      <c r="E1623" s="3"/>
      <c r="F1623" s="3"/>
      <c r="G1623" s="3"/>
      <c r="H1623" s="3" t="s">
        <v>1024</v>
      </c>
      <c r="I1623" s="3" t="s">
        <v>116</v>
      </c>
      <c r="J1623" s="3" t="str">
        <f>VAV</f>
        <v xml:space="preserve">Variable Air Volume Terminal w/ 200mm spacer and access panel between VAV assembly and reheat coil </v>
      </c>
      <c r="K1623" s="16" t="str">
        <f>V</f>
        <v xml:space="preserve">VAV QA Checklist </v>
      </c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</row>
    <row r="1624" spans="1:41" ht="15.75" hidden="1" customHeight="1" x14ac:dyDescent="0.25">
      <c r="A1624" s="3"/>
      <c r="B1624" s="3"/>
      <c r="C1624" s="3"/>
      <c r="D1624" s="3"/>
      <c r="E1624" s="3"/>
      <c r="F1624" s="3"/>
      <c r="G1624" s="3"/>
      <c r="H1624" s="3" t="s">
        <v>1020</v>
      </c>
      <c r="I1624" s="3" t="s">
        <v>864</v>
      </c>
      <c r="J1624" s="3" t="s">
        <v>1021</v>
      </c>
      <c r="K1624" s="16" t="str">
        <f>att</f>
        <v xml:space="preserve">Attenuator QA Checklist </v>
      </c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</row>
    <row r="1625" spans="1:41" ht="15.75" hidden="1" customHeight="1" x14ac:dyDescent="0.25">
      <c r="A1625" s="3"/>
      <c r="B1625" s="3"/>
      <c r="C1625" s="3"/>
      <c r="D1625" s="3"/>
      <c r="E1625" s="3"/>
      <c r="F1625" s="3"/>
      <c r="G1625" s="3"/>
      <c r="H1625" s="3" t="s">
        <v>1025</v>
      </c>
      <c r="I1625" s="3" t="s">
        <v>116</v>
      </c>
      <c r="J1625" s="3" t="str">
        <f>VAV</f>
        <v xml:space="preserve">Variable Air Volume Terminal w/ 200mm spacer and access panel between VAV assembly and reheat coil </v>
      </c>
      <c r="K1625" s="16" t="str">
        <f>V</f>
        <v xml:space="preserve">VAV QA Checklist </v>
      </c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</row>
    <row r="1626" spans="1:41" ht="15.75" hidden="1" customHeight="1" x14ac:dyDescent="0.25">
      <c r="A1626" s="3"/>
      <c r="B1626" s="3"/>
      <c r="C1626" s="3"/>
      <c r="D1626" s="3"/>
      <c r="E1626" s="3"/>
      <c r="F1626" s="3"/>
      <c r="G1626" s="3"/>
      <c r="H1626" s="3" t="s">
        <v>1026</v>
      </c>
      <c r="I1626" s="3" t="s">
        <v>205</v>
      </c>
      <c r="J1626" s="3" t="str">
        <f>VAV</f>
        <v xml:space="preserve">Variable Air Volume Terminal w/ 200mm spacer and access panel between VAV assembly and reheat coil </v>
      </c>
      <c r="K1626" s="16" t="str">
        <f>V</f>
        <v xml:space="preserve">VAV QA Checklist </v>
      </c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</row>
    <row r="1627" spans="1:41" ht="15.75" hidden="1" customHeight="1" x14ac:dyDescent="0.25">
      <c r="A1627" s="3"/>
      <c r="B1627" s="3"/>
      <c r="C1627" s="3"/>
      <c r="D1627" s="3"/>
      <c r="E1627" s="3"/>
      <c r="F1627" s="3"/>
      <c r="G1627" s="3"/>
      <c r="H1627" s="3" t="s">
        <v>135</v>
      </c>
      <c r="I1627" s="3" t="s">
        <v>1027</v>
      </c>
      <c r="J1627" s="3" t="s">
        <v>177</v>
      </c>
      <c r="K1627" s="16" t="str">
        <f>F</f>
        <v>Fire Damper QA Checklist</v>
      </c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</row>
    <row r="1628" spans="1:41" ht="15.75" hidden="1" customHeight="1" x14ac:dyDescent="0.25">
      <c r="A1628" s="3"/>
      <c r="B1628" s="3"/>
      <c r="C1628" s="3"/>
      <c r="D1628" s="3"/>
      <c r="E1628" s="3"/>
      <c r="F1628" s="3"/>
      <c r="G1628" s="3"/>
      <c r="H1628" s="3" t="s">
        <v>135</v>
      </c>
      <c r="I1628" s="3" t="s">
        <v>1028</v>
      </c>
      <c r="J1628" s="3" t="s">
        <v>177</v>
      </c>
      <c r="K1628" s="16" t="str">
        <f>F</f>
        <v>Fire Damper QA Checklist</v>
      </c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</row>
    <row r="1629" spans="1:41" ht="15.75" customHeight="1" x14ac:dyDescent="0.25">
      <c r="A1629" s="3"/>
      <c r="B1629" s="3"/>
      <c r="C1629" s="3"/>
      <c r="D1629" s="3"/>
      <c r="E1629" s="3"/>
      <c r="F1629" s="3"/>
      <c r="G1629" s="3"/>
      <c r="H1629" s="3" t="s">
        <v>62</v>
      </c>
      <c r="I1629" s="3" t="s">
        <v>249</v>
      </c>
      <c r="J1629" s="3" t="s">
        <v>153</v>
      </c>
      <c r="L1629" s="18" t="s">
        <v>2611</v>
      </c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</row>
    <row r="1630" spans="1:41" ht="15.75" customHeight="1" x14ac:dyDescent="0.25">
      <c r="A1630" s="3"/>
      <c r="B1630" s="3"/>
      <c r="C1630" s="3"/>
      <c r="D1630" s="3"/>
      <c r="E1630" s="3"/>
      <c r="F1630" s="3"/>
      <c r="G1630" s="3"/>
      <c r="H1630" s="3" t="s">
        <v>63</v>
      </c>
      <c r="I1630" s="3" t="s">
        <v>258</v>
      </c>
      <c r="J1630" s="3" t="s">
        <v>153</v>
      </c>
      <c r="L1630" s="18" t="s">
        <v>2611</v>
      </c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</row>
    <row r="1631" spans="1:41" ht="15.75" customHeight="1" x14ac:dyDescent="0.25">
      <c r="A1631" s="3"/>
      <c r="B1631" s="3"/>
      <c r="C1631" s="3"/>
      <c r="D1631" s="3"/>
      <c r="E1631" s="3"/>
      <c r="F1631" s="3"/>
      <c r="G1631" s="3"/>
      <c r="H1631" s="3" t="s">
        <v>145</v>
      </c>
      <c r="I1631" s="3" t="s">
        <v>254</v>
      </c>
      <c r="J1631" s="3" t="s">
        <v>153</v>
      </c>
      <c r="L1631" s="18" t="s">
        <v>2611</v>
      </c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</row>
    <row r="1632" spans="1:41" ht="15.75" hidden="1" customHeight="1" x14ac:dyDescent="0.25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  <c r="AO1632" s="3"/>
    </row>
    <row r="1633" spans="1:41" ht="15.75" customHeight="1" x14ac:dyDescent="0.25">
      <c r="A1633" s="3"/>
      <c r="B1633" s="3"/>
      <c r="C1633" s="3"/>
      <c r="D1633" s="3"/>
      <c r="E1633" s="3"/>
      <c r="F1633" s="3" t="s">
        <v>1029</v>
      </c>
      <c r="G1633" s="3" t="s">
        <v>1030</v>
      </c>
      <c r="H1633" s="3" t="s">
        <v>48</v>
      </c>
      <c r="I1633" s="3" t="s">
        <v>249</v>
      </c>
      <c r="J1633" s="3" t="s">
        <v>110</v>
      </c>
      <c r="L1633" s="18" t="s">
        <v>2611</v>
      </c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  <c r="AO1633" s="3"/>
    </row>
    <row r="1634" spans="1:41" ht="15.75" customHeight="1" x14ac:dyDescent="0.25">
      <c r="A1634" s="3"/>
      <c r="B1634" s="3"/>
      <c r="C1634" s="3"/>
      <c r="D1634" s="3"/>
      <c r="E1634" s="3"/>
      <c r="F1634" s="3"/>
      <c r="G1634" s="3"/>
      <c r="H1634" s="3" t="s">
        <v>51</v>
      </c>
      <c r="I1634" s="3" t="s">
        <v>2858</v>
      </c>
      <c r="J1634" s="3" t="s">
        <v>109</v>
      </c>
      <c r="L1634" s="18" t="s">
        <v>2611</v>
      </c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</row>
    <row r="1635" spans="1:41" ht="15.75" customHeight="1" x14ac:dyDescent="0.25">
      <c r="A1635" s="3"/>
      <c r="B1635" s="3"/>
      <c r="C1635" s="3"/>
      <c r="D1635" s="3"/>
      <c r="E1635" s="3"/>
      <c r="F1635" s="3"/>
      <c r="G1635" s="3"/>
      <c r="H1635" s="3" t="s">
        <v>51</v>
      </c>
      <c r="I1635" s="3" t="s">
        <v>2858</v>
      </c>
      <c r="J1635" s="3" t="s">
        <v>109</v>
      </c>
      <c r="L1635" s="18" t="s">
        <v>2611</v>
      </c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</row>
    <row r="1636" spans="1:41" ht="15.75" hidden="1" customHeight="1" x14ac:dyDescent="0.25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  <c r="AO1636" s="3"/>
    </row>
    <row r="1637" spans="1:41" ht="15.75" hidden="1" customHeight="1" x14ac:dyDescent="0.25">
      <c r="A1637" s="3"/>
      <c r="B1637" s="3"/>
      <c r="C1637" s="3"/>
      <c r="D1637" s="3"/>
      <c r="E1637" s="3"/>
      <c r="F1637" s="3" t="s">
        <v>1031</v>
      </c>
      <c r="G1637" s="3" t="s">
        <v>1032</v>
      </c>
      <c r="H1637" s="3" t="s">
        <v>1033</v>
      </c>
      <c r="I1637" s="3" t="s">
        <v>1034</v>
      </c>
      <c r="J1637" s="3" t="str">
        <f>VAV</f>
        <v xml:space="preserve">Variable Air Volume Terminal w/ 200mm spacer and access panel between VAV assembly and reheat coil </v>
      </c>
      <c r="K1637" s="16" t="str">
        <f>V</f>
        <v xml:space="preserve">VAV QA Checklist </v>
      </c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  <c r="AO1637" s="3"/>
    </row>
    <row r="1638" spans="1:41" ht="15.75" customHeight="1" x14ac:dyDescent="0.25">
      <c r="A1638" s="3"/>
      <c r="B1638" s="3"/>
      <c r="C1638" s="3"/>
      <c r="D1638" s="3"/>
      <c r="E1638" s="3"/>
      <c r="F1638" s="3"/>
      <c r="G1638" s="3"/>
      <c r="H1638" s="3" t="s">
        <v>51</v>
      </c>
      <c r="I1638" s="3" t="s">
        <v>2858</v>
      </c>
      <c r="J1638" s="3" t="s">
        <v>109</v>
      </c>
      <c r="L1638" s="18" t="s">
        <v>2611</v>
      </c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  <c r="AO1638" s="3"/>
    </row>
    <row r="1639" spans="1:41" ht="15.75" customHeight="1" x14ac:dyDescent="0.25">
      <c r="A1639" s="3"/>
      <c r="B1639" s="3"/>
      <c r="C1639" s="3"/>
      <c r="D1639" s="3"/>
      <c r="E1639" s="3"/>
      <c r="F1639" s="3"/>
      <c r="G1639" s="3"/>
      <c r="H1639" s="3" t="s">
        <v>51</v>
      </c>
      <c r="I1639" s="3" t="s">
        <v>2858</v>
      </c>
      <c r="J1639" s="3" t="s">
        <v>109</v>
      </c>
      <c r="L1639" s="18" t="s">
        <v>2611</v>
      </c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  <c r="AO1639" s="3"/>
    </row>
    <row r="1640" spans="1:41" ht="15.75" customHeight="1" x14ac:dyDescent="0.25">
      <c r="A1640" s="3"/>
      <c r="B1640" s="3"/>
      <c r="C1640" s="3"/>
      <c r="D1640" s="3"/>
      <c r="E1640" s="3"/>
      <c r="F1640" s="3"/>
      <c r="G1640" s="3"/>
      <c r="H1640" s="3" t="s">
        <v>51</v>
      </c>
      <c r="I1640" s="3" t="s">
        <v>2858</v>
      </c>
      <c r="J1640" s="3" t="s">
        <v>109</v>
      </c>
      <c r="L1640" s="18" t="s">
        <v>2611</v>
      </c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</row>
    <row r="1641" spans="1:41" ht="15.75" customHeight="1" x14ac:dyDescent="0.25">
      <c r="A1641" s="3"/>
      <c r="B1641" s="3"/>
      <c r="C1641" s="3"/>
      <c r="D1641" s="3"/>
      <c r="E1641" s="3"/>
      <c r="F1641" s="3"/>
      <c r="G1641" s="3"/>
      <c r="H1641" s="3" t="s">
        <v>48</v>
      </c>
      <c r="I1641" s="3" t="s">
        <v>249</v>
      </c>
      <c r="J1641" s="3" t="s">
        <v>110</v>
      </c>
      <c r="L1641" s="18" t="s">
        <v>2611</v>
      </c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</row>
    <row r="1642" spans="1:41" ht="15.75" hidden="1" customHeight="1" x14ac:dyDescent="0.25">
      <c r="A1642" s="3"/>
      <c r="B1642" s="3"/>
      <c r="C1642" s="3"/>
      <c r="D1642" s="3"/>
      <c r="E1642" s="3"/>
      <c r="F1642" s="3"/>
      <c r="G1642" s="3"/>
      <c r="H1642" s="3" t="s">
        <v>2831</v>
      </c>
      <c r="I1642" s="3" t="s">
        <v>1034</v>
      </c>
      <c r="J1642" s="3" t="str">
        <f>VAV</f>
        <v xml:space="preserve">Variable Air Volume Terminal w/ 200mm spacer and access panel between VAV assembly and reheat coil </v>
      </c>
      <c r="K1642" s="16" t="str">
        <f>V</f>
        <v xml:space="preserve">VAV QA Checklist </v>
      </c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  <c r="AO1642" s="3"/>
    </row>
    <row r="1643" spans="1:41" ht="15.75" hidden="1" customHeight="1" x14ac:dyDescent="0.25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  <c r="AO1643" s="3"/>
    </row>
    <row r="1644" spans="1:41" ht="15.75" customHeight="1" x14ac:dyDescent="0.25">
      <c r="A1644" s="3"/>
      <c r="B1644" s="3"/>
      <c r="C1644" s="3"/>
      <c r="D1644" s="3"/>
      <c r="E1644" s="3"/>
      <c r="F1644" s="3" t="s">
        <v>1035</v>
      </c>
      <c r="G1644" s="3" t="s">
        <v>566</v>
      </c>
      <c r="H1644" s="3" t="s">
        <v>145</v>
      </c>
      <c r="I1644" s="3" t="s">
        <v>254</v>
      </c>
      <c r="J1644" s="3" t="s">
        <v>153</v>
      </c>
      <c r="L1644" s="18" t="s">
        <v>2611</v>
      </c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  <c r="AN1644" s="3"/>
      <c r="AO1644" s="3"/>
    </row>
    <row r="1645" spans="1:41" ht="15.75" customHeight="1" x14ac:dyDescent="0.25">
      <c r="A1645" s="3"/>
      <c r="B1645" s="3"/>
      <c r="C1645" s="3"/>
      <c r="D1645" s="3"/>
      <c r="E1645" s="3"/>
      <c r="F1645" s="3"/>
      <c r="G1645" s="3"/>
      <c r="H1645" s="3" t="s">
        <v>1036</v>
      </c>
      <c r="I1645" s="3" t="s">
        <v>256</v>
      </c>
      <c r="J1645" s="3" t="s">
        <v>109</v>
      </c>
      <c r="L1645" s="18" t="s">
        <v>2611</v>
      </c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  <c r="AO1645" s="3"/>
    </row>
    <row r="1646" spans="1:41" ht="15.75" hidden="1" customHeight="1" x14ac:dyDescent="0.25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</row>
    <row r="1647" spans="1:41" ht="15.75" hidden="1" customHeight="1" x14ac:dyDescent="0.25">
      <c r="A1647" s="3"/>
      <c r="B1647" s="3"/>
      <c r="C1647" s="3"/>
      <c r="D1647" s="3"/>
      <c r="E1647" s="3"/>
      <c r="F1647" s="3" t="s">
        <v>1037</v>
      </c>
      <c r="G1647" s="3" t="s">
        <v>736</v>
      </c>
      <c r="H1647" s="3" t="s">
        <v>135</v>
      </c>
      <c r="I1647" s="3" t="s">
        <v>1028</v>
      </c>
      <c r="J1647" s="3" t="s">
        <v>177</v>
      </c>
      <c r="K1647" s="16" t="str">
        <f>F</f>
        <v>Fire Damper QA Checklist</v>
      </c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</row>
    <row r="1648" spans="1:41" ht="15.75" hidden="1" customHeight="1" x14ac:dyDescent="0.25">
      <c r="A1648" s="3"/>
      <c r="B1648" s="3"/>
      <c r="C1648" s="3"/>
      <c r="D1648" s="3"/>
      <c r="E1648" s="3"/>
      <c r="F1648" s="3"/>
      <c r="G1648" s="3"/>
      <c r="H1648" s="3" t="s">
        <v>135</v>
      </c>
      <c r="I1648" s="3" t="s">
        <v>1027</v>
      </c>
      <c r="J1648" s="3" t="s">
        <v>177</v>
      </c>
      <c r="K1648" s="16" t="str">
        <f>F</f>
        <v>Fire Damper QA Checklist</v>
      </c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  <c r="AO1648" s="3"/>
    </row>
    <row r="1649" spans="1:41" ht="15.75" hidden="1" customHeight="1" x14ac:dyDescent="0.25">
      <c r="A1649" s="3"/>
      <c r="B1649" s="3"/>
      <c r="C1649" s="3"/>
      <c r="D1649" s="3"/>
      <c r="E1649" s="3"/>
      <c r="F1649" s="3"/>
      <c r="G1649" s="3"/>
      <c r="H1649" s="3" t="s">
        <v>135</v>
      </c>
      <c r="I1649" s="3" t="s">
        <v>1038</v>
      </c>
      <c r="J1649" s="3" t="s">
        <v>177</v>
      </c>
      <c r="K1649" s="16" t="str">
        <f>F</f>
        <v>Fire Damper QA Checklist</v>
      </c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  <c r="AO1649" s="3"/>
    </row>
    <row r="1650" spans="1:41" ht="15.75" hidden="1" customHeight="1" x14ac:dyDescent="0.25">
      <c r="A1650" s="3"/>
      <c r="B1650" s="3"/>
      <c r="C1650" s="3"/>
      <c r="D1650" s="3"/>
      <c r="E1650" s="3"/>
      <c r="F1650" s="3"/>
      <c r="G1650" s="3"/>
      <c r="H1650" s="3" t="s">
        <v>135</v>
      </c>
      <c r="I1650" s="3" t="s">
        <v>785</v>
      </c>
      <c r="J1650" s="3" t="s">
        <v>177</v>
      </c>
      <c r="K1650" s="16" t="str">
        <f>F</f>
        <v>Fire Damper QA Checklist</v>
      </c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  <c r="AO1650" s="3"/>
    </row>
    <row r="1651" spans="1:41" ht="15.75" hidden="1" customHeight="1" x14ac:dyDescent="0.25">
      <c r="A1651" s="3"/>
      <c r="B1651" s="3"/>
      <c r="C1651" s="3"/>
      <c r="D1651" s="3"/>
      <c r="E1651" s="3"/>
      <c r="F1651" s="3"/>
      <c r="G1651" s="3"/>
      <c r="H1651" s="3" t="s">
        <v>135</v>
      </c>
      <c r="I1651" s="3" t="s">
        <v>564</v>
      </c>
      <c r="J1651" s="3" t="s">
        <v>177</v>
      </c>
      <c r="K1651" s="16" t="str">
        <f>F</f>
        <v>Fire Damper QA Checklist</v>
      </c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  <c r="AN1651" s="3"/>
      <c r="AO1651" s="3"/>
    </row>
    <row r="1652" spans="1:41" ht="15.75" hidden="1" customHeight="1" x14ac:dyDescent="0.25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</row>
    <row r="1653" spans="1:41" ht="15.75" hidden="1" customHeight="1" x14ac:dyDescent="0.25">
      <c r="A1653" s="3"/>
      <c r="B1653" s="3"/>
      <c r="C1653" s="3"/>
      <c r="D1653" s="3"/>
      <c r="E1653" s="3"/>
      <c r="F1653" s="3" t="s">
        <v>1039</v>
      </c>
      <c r="G1653" s="3" t="s">
        <v>1040</v>
      </c>
      <c r="H1653" s="3" t="s">
        <v>135</v>
      </c>
      <c r="I1653" s="3" t="s">
        <v>279</v>
      </c>
      <c r="J1653" s="3" t="s">
        <v>177</v>
      </c>
      <c r="K1653" s="16" t="str">
        <f>F</f>
        <v>Fire Damper QA Checklist</v>
      </c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  <c r="AO1653" s="3"/>
    </row>
    <row r="1654" spans="1:41" ht="15.75" hidden="1" customHeight="1" x14ac:dyDescent="0.25">
      <c r="A1654" s="3"/>
      <c r="B1654" s="3"/>
      <c r="C1654" s="3"/>
      <c r="D1654" s="3"/>
      <c r="E1654" s="3"/>
      <c r="F1654" s="3"/>
      <c r="G1654" s="3"/>
      <c r="H1654" s="3" t="s">
        <v>135</v>
      </c>
      <c r="I1654" s="3" t="s">
        <v>269</v>
      </c>
      <c r="J1654" s="3" t="s">
        <v>177</v>
      </c>
      <c r="K1654" s="16" t="str">
        <f>F</f>
        <v>Fire Damper QA Checklist</v>
      </c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</row>
    <row r="1655" spans="1:41" ht="15.75" customHeight="1" x14ac:dyDescent="0.25">
      <c r="A1655" s="3"/>
      <c r="B1655" s="3"/>
      <c r="C1655" s="3"/>
      <c r="D1655" s="3"/>
      <c r="E1655" s="3"/>
      <c r="F1655" s="3"/>
      <c r="G1655" s="3"/>
      <c r="H1655" s="3" t="s">
        <v>52</v>
      </c>
      <c r="I1655" s="3" t="s">
        <v>253</v>
      </c>
      <c r="J1655" s="3" t="s">
        <v>153</v>
      </c>
      <c r="L1655" s="18" t="s">
        <v>2611</v>
      </c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</row>
    <row r="1656" spans="1:41" ht="15.75" customHeight="1" x14ac:dyDescent="0.25">
      <c r="A1656" s="3"/>
      <c r="B1656" s="3"/>
      <c r="C1656" s="3"/>
      <c r="D1656" s="3"/>
      <c r="E1656" s="3"/>
      <c r="F1656" s="3"/>
      <c r="G1656" s="3"/>
      <c r="H1656" s="3" t="s">
        <v>58</v>
      </c>
      <c r="I1656" s="3" t="s">
        <v>253</v>
      </c>
      <c r="J1656" s="3" t="s">
        <v>153</v>
      </c>
      <c r="L1656" s="18" t="s">
        <v>2611</v>
      </c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</row>
    <row r="1657" spans="1:41" ht="15.75" hidden="1" customHeight="1" x14ac:dyDescent="0.25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</row>
    <row r="1658" spans="1:41" ht="15.75" customHeight="1" x14ac:dyDescent="0.25">
      <c r="A1658" s="3"/>
      <c r="B1658" s="3"/>
      <c r="C1658" s="3"/>
      <c r="D1658" s="3"/>
      <c r="E1658" s="3"/>
      <c r="F1658" s="3" t="s">
        <v>1041</v>
      </c>
      <c r="G1658" s="3" t="s">
        <v>357</v>
      </c>
      <c r="H1658" s="3" t="s">
        <v>145</v>
      </c>
      <c r="I1658" s="3" t="s">
        <v>254</v>
      </c>
      <c r="J1658" s="3" t="s">
        <v>153</v>
      </c>
      <c r="L1658" s="18" t="s">
        <v>2611</v>
      </c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</row>
    <row r="1659" spans="1:41" ht="15.75" customHeight="1" x14ac:dyDescent="0.25">
      <c r="A1659" s="3"/>
      <c r="B1659" s="3"/>
      <c r="C1659" s="3"/>
      <c r="D1659" s="3"/>
      <c r="E1659" s="3"/>
      <c r="F1659" s="3"/>
      <c r="G1659" s="3"/>
      <c r="H1659" s="3" t="s">
        <v>57</v>
      </c>
      <c r="I1659" s="3" t="s">
        <v>254</v>
      </c>
      <c r="J1659" s="3" t="s">
        <v>153</v>
      </c>
      <c r="L1659" s="18" t="s">
        <v>2611</v>
      </c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</row>
    <row r="1660" spans="1:41" ht="15.75" hidden="1" customHeight="1" x14ac:dyDescent="0.25">
      <c r="A1660" s="3"/>
      <c r="B1660" s="3"/>
      <c r="C1660" s="3"/>
      <c r="D1660" s="3"/>
      <c r="E1660" s="3"/>
      <c r="F1660" s="3"/>
      <c r="G1660" s="3"/>
      <c r="H1660" s="3" t="s">
        <v>135</v>
      </c>
      <c r="I1660" s="3" t="s">
        <v>269</v>
      </c>
      <c r="J1660" s="3" t="s">
        <v>136</v>
      </c>
      <c r="K1660" s="16" t="str">
        <f>F</f>
        <v>Fire Damper QA Checklist</v>
      </c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</row>
    <row r="1661" spans="1:41" ht="15.75" hidden="1" customHeight="1" x14ac:dyDescent="0.25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</row>
    <row r="1662" spans="1:41" ht="15.75" customHeight="1" x14ac:dyDescent="0.25">
      <c r="A1662" s="3"/>
      <c r="B1662" s="3"/>
      <c r="C1662" s="3"/>
      <c r="D1662" s="3"/>
      <c r="E1662" s="3"/>
      <c r="F1662" s="3" t="s">
        <v>1045</v>
      </c>
      <c r="G1662" s="3" t="s">
        <v>573</v>
      </c>
      <c r="H1662" s="3" t="s">
        <v>57</v>
      </c>
      <c r="I1662" s="3" t="s">
        <v>254</v>
      </c>
      <c r="J1662" s="3" t="s">
        <v>153</v>
      </c>
      <c r="L1662" s="18" t="s">
        <v>2611</v>
      </c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</row>
    <row r="1663" spans="1:41" ht="15.75" customHeight="1" x14ac:dyDescent="0.25">
      <c r="A1663" s="3"/>
      <c r="B1663" s="3"/>
      <c r="C1663" s="3"/>
      <c r="D1663" s="3"/>
      <c r="E1663" s="3"/>
      <c r="F1663" s="3"/>
      <c r="G1663" s="3"/>
      <c r="H1663" s="3" t="s">
        <v>145</v>
      </c>
      <c r="I1663" s="3" t="s">
        <v>254</v>
      </c>
      <c r="J1663" s="3" t="s">
        <v>153</v>
      </c>
      <c r="L1663" s="18" t="s">
        <v>2611</v>
      </c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</row>
    <row r="1664" spans="1:41" ht="15.75" hidden="1" customHeight="1" x14ac:dyDescent="0.25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</row>
    <row r="1665" spans="1:41" ht="15.75" customHeight="1" x14ac:dyDescent="0.25">
      <c r="A1665" s="3"/>
      <c r="B1665" s="3"/>
      <c r="C1665" s="3"/>
      <c r="D1665" s="3"/>
      <c r="E1665" s="3"/>
      <c r="F1665" s="3" t="s">
        <v>1042</v>
      </c>
      <c r="G1665" s="3" t="s">
        <v>566</v>
      </c>
      <c r="H1665" s="3" t="s">
        <v>145</v>
      </c>
      <c r="I1665" s="3" t="s">
        <v>254</v>
      </c>
      <c r="J1665" s="3" t="s">
        <v>153</v>
      </c>
      <c r="L1665" s="18" t="s">
        <v>2611</v>
      </c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  <c r="AO1665" s="3"/>
    </row>
    <row r="1666" spans="1:41" ht="15.75" customHeight="1" x14ac:dyDescent="0.25">
      <c r="A1666" s="3"/>
      <c r="B1666" s="3"/>
      <c r="C1666" s="3"/>
      <c r="D1666" s="3"/>
      <c r="E1666" s="3"/>
      <c r="F1666" s="3"/>
      <c r="G1666" s="3"/>
      <c r="H1666" s="3" t="s">
        <v>1036</v>
      </c>
      <c r="I1666" s="3" t="s">
        <v>256</v>
      </c>
      <c r="J1666" s="3" t="s">
        <v>109</v>
      </c>
      <c r="L1666" s="18" t="s">
        <v>2611</v>
      </c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  <c r="AO1666" s="3"/>
    </row>
    <row r="1667" spans="1:41" ht="15.75" hidden="1" customHeight="1" x14ac:dyDescent="0.25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</row>
    <row r="1668" spans="1:41" ht="15.75" customHeight="1" x14ac:dyDescent="0.25">
      <c r="A1668" s="3"/>
      <c r="B1668" s="3"/>
      <c r="C1668" s="3"/>
      <c r="D1668" s="3"/>
      <c r="E1668" s="3"/>
      <c r="F1668" s="3" t="s">
        <v>1043</v>
      </c>
      <c r="G1668" s="3" t="s">
        <v>566</v>
      </c>
      <c r="H1668" s="3" t="s">
        <v>145</v>
      </c>
      <c r="I1668" s="3" t="s">
        <v>254</v>
      </c>
      <c r="J1668" s="3" t="s">
        <v>153</v>
      </c>
      <c r="L1668" s="18" t="s">
        <v>2611</v>
      </c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  <c r="AO1668" s="3"/>
    </row>
    <row r="1669" spans="1:41" ht="15.75" customHeight="1" x14ac:dyDescent="0.25">
      <c r="A1669" s="3"/>
      <c r="B1669" s="3"/>
      <c r="C1669" s="3"/>
      <c r="D1669" s="3"/>
      <c r="E1669" s="3"/>
      <c r="F1669" s="3"/>
      <c r="G1669" s="3"/>
      <c r="H1669" s="3" t="s">
        <v>1036</v>
      </c>
      <c r="I1669" s="3" t="s">
        <v>256</v>
      </c>
      <c r="J1669" s="3" t="s">
        <v>109</v>
      </c>
      <c r="L1669" s="18" t="s">
        <v>2611</v>
      </c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</row>
    <row r="1670" spans="1:41" ht="15.75" hidden="1" customHeight="1" x14ac:dyDescent="0.25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</row>
    <row r="1671" spans="1:41" ht="15.75" customHeight="1" x14ac:dyDescent="0.25">
      <c r="A1671" s="3"/>
      <c r="B1671" s="3"/>
      <c r="C1671" s="3"/>
      <c r="D1671" s="3"/>
      <c r="E1671" s="3"/>
      <c r="F1671" s="3" t="s">
        <v>1044</v>
      </c>
      <c r="G1671" s="3" t="s">
        <v>566</v>
      </c>
      <c r="H1671" s="3" t="s">
        <v>145</v>
      </c>
      <c r="I1671" s="3" t="s">
        <v>254</v>
      </c>
      <c r="J1671" s="3" t="s">
        <v>153</v>
      </c>
      <c r="L1671" s="18" t="s">
        <v>2611</v>
      </c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</row>
    <row r="1672" spans="1:41" ht="15.75" customHeight="1" x14ac:dyDescent="0.25">
      <c r="A1672" s="3"/>
      <c r="B1672" s="3"/>
      <c r="C1672" s="3"/>
      <c r="D1672" s="3"/>
      <c r="E1672" s="3"/>
      <c r="F1672" s="3"/>
      <c r="G1672" s="3"/>
      <c r="H1672" s="3" t="s">
        <v>1036</v>
      </c>
      <c r="I1672" s="3" t="s">
        <v>256</v>
      </c>
      <c r="J1672" s="3" t="s">
        <v>109</v>
      </c>
      <c r="L1672" s="18" t="s">
        <v>2611</v>
      </c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  <c r="AO1672" s="3"/>
    </row>
    <row r="1673" spans="1:41" ht="15.75" hidden="1" customHeight="1" x14ac:dyDescent="0.25">
      <c r="A1673" s="3"/>
      <c r="B1673" s="3"/>
      <c r="C1673" s="3"/>
      <c r="D1673" s="3"/>
      <c r="E1673" s="3"/>
      <c r="F1673" s="3"/>
      <c r="G1673" s="3"/>
      <c r="H1673" s="3" t="s">
        <v>1046</v>
      </c>
      <c r="I1673" s="3" t="s">
        <v>137</v>
      </c>
      <c r="J1673" s="3" t="str">
        <f>VAV</f>
        <v xml:space="preserve">Variable Air Volume Terminal w/ 200mm spacer and access panel between VAV assembly and reheat coil </v>
      </c>
      <c r="K1673" s="16" t="str">
        <f>V</f>
        <v xml:space="preserve">VAV QA Checklist </v>
      </c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  <c r="AO1673" s="3"/>
    </row>
    <row r="1674" spans="1:41" ht="15.75" hidden="1" customHeight="1" x14ac:dyDescent="0.25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  <c r="AO1674" s="3"/>
    </row>
    <row r="1675" spans="1:41" ht="15.75" customHeight="1" x14ac:dyDescent="0.25">
      <c r="A1675" s="3"/>
      <c r="B1675" s="3"/>
      <c r="C1675" s="3"/>
      <c r="D1675" s="3"/>
      <c r="E1675" s="3"/>
      <c r="F1675" s="3" t="s">
        <v>1047</v>
      </c>
      <c r="G1675" s="3" t="s">
        <v>1048</v>
      </c>
      <c r="H1675" s="3" t="s">
        <v>145</v>
      </c>
      <c r="I1675" s="3" t="s">
        <v>254</v>
      </c>
      <c r="J1675" s="3" t="s">
        <v>153</v>
      </c>
      <c r="L1675" s="18" t="s">
        <v>2611</v>
      </c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</row>
    <row r="1676" spans="1:41" ht="15.75" customHeight="1" x14ac:dyDescent="0.25">
      <c r="A1676" s="3"/>
      <c r="B1676" s="3"/>
      <c r="C1676" s="3"/>
      <c r="D1676" s="3"/>
      <c r="E1676" s="3"/>
      <c r="F1676" s="3"/>
      <c r="G1676" s="3"/>
      <c r="H1676" s="3" t="s">
        <v>1036</v>
      </c>
      <c r="I1676" s="3" t="s">
        <v>256</v>
      </c>
      <c r="J1676" s="3" t="s">
        <v>109</v>
      </c>
      <c r="L1676" s="18" t="s">
        <v>2611</v>
      </c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</row>
    <row r="1677" spans="1:41" ht="15.75" hidden="1" customHeight="1" x14ac:dyDescent="0.25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  <c r="AO1677" s="3"/>
    </row>
    <row r="1678" spans="1:41" ht="15.75" customHeight="1" x14ac:dyDescent="0.25">
      <c r="A1678" s="3"/>
      <c r="B1678" s="3"/>
      <c r="C1678" s="3"/>
      <c r="D1678" s="3"/>
      <c r="E1678" s="3"/>
      <c r="F1678" s="3" t="s">
        <v>1049</v>
      </c>
      <c r="G1678" s="3" t="s">
        <v>566</v>
      </c>
      <c r="H1678" s="3" t="s">
        <v>145</v>
      </c>
      <c r="I1678" s="3" t="s">
        <v>254</v>
      </c>
      <c r="J1678" s="3" t="s">
        <v>153</v>
      </c>
      <c r="L1678" s="18" t="s">
        <v>2611</v>
      </c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  <c r="AO1678" s="3"/>
    </row>
    <row r="1679" spans="1:41" ht="15.75" customHeight="1" x14ac:dyDescent="0.25">
      <c r="A1679" s="3"/>
      <c r="B1679" s="3"/>
      <c r="C1679" s="3"/>
      <c r="D1679" s="3"/>
      <c r="E1679" s="3"/>
      <c r="F1679" s="3"/>
      <c r="G1679" s="3"/>
      <c r="H1679" s="3" t="s">
        <v>1036</v>
      </c>
      <c r="I1679" s="3" t="s">
        <v>256</v>
      </c>
      <c r="J1679" s="3" t="s">
        <v>109</v>
      </c>
      <c r="L1679" s="18" t="s">
        <v>2611</v>
      </c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</row>
    <row r="1680" spans="1:41" ht="15.75" hidden="1" customHeight="1" x14ac:dyDescent="0.25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  <c r="AO1680" s="3"/>
    </row>
    <row r="1681" spans="1:41" ht="15.75" customHeight="1" x14ac:dyDescent="0.25">
      <c r="A1681" s="3"/>
      <c r="B1681" s="3"/>
      <c r="C1681" s="3"/>
      <c r="D1681" s="3"/>
      <c r="E1681" s="3"/>
      <c r="F1681" s="3" t="s">
        <v>1050</v>
      </c>
      <c r="G1681" s="3" t="s">
        <v>566</v>
      </c>
      <c r="H1681" s="3" t="s">
        <v>145</v>
      </c>
      <c r="I1681" s="3" t="s">
        <v>254</v>
      </c>
      <c r="J1681" s="3" t="s">
        <v>153</v>
      </c>
      <c r="L1681" s="18" t="s">
        <v>2611</v>
      </c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</row>
    <row r="1682" spans="1:41" ht="15.75" customHeight="1" x14ac:dyDescent="0.25">
      <c r="A1682" s="3"/>
      <c r="B1682" s="3"/>
      <c r="C1682" s="3"/>
      <c r="D1682" s="3"/>
      <c r="E1682" s="3"/>
      <c r="F1682" s="3"/>
      <c r="G1682" s="3"/>
      <c r="H1682" s="3" t="s">
        <v>363</v>
      </c>
      <c r="I1682" s="3" t="s">
        <v>372</v>
      </c>
      <c r="J1682" s="3" t="s">
        <v>109</v>
      </c>
      <c r="L1682" s="18" t="s">
        <v>2611</v>
      </c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</row>
    <row r="1683" spans="1:41" ht="15.75" hidden="1" customHeight="1" x14ac:dyDescent="0.25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  <c r="AN1683" s="3"/>
      <c r="AO1683" s="3"/>
    </row>
    <row r="1684" spans="1:41" ht="15.75" customHeight="1" x14ac:dyDescent="0.25">
      <c r="A1684" s="3"/>
      <c r="B1684" s="3"/>
      <c r="C1684" s="3"/>
      <c r="D1684" s="3"/>
      <c r="E1684" s="3"/>
      <c r="F1684" s="3" t="s">
        <v>1051</v>
      </c>
      <c r="G1684" s="3" t="s">
        <v>1048</v>
      </c>
      <c r="H1684" s="3" t="s">
        <v>52</v>
      </c>
      <c r="I1684" s="3" t="s">
        <v>253</v>
      </c>
      <c r="J1684" s="3" t="s">
        <v>153</v>
      </c>
      <c r="L1684" s="18" t="s">
        <v>2611</v>
      </c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  <c r="AN1684" s="3"/>
      <c r="AO1684" s="3"/>
    </row>
    <row r="1685" spans="1:41" ht="15.75" customHeight="1" x14ac:dyDescent="0.25">
      <c r="A1685" s="3"/>
      <c r="B1685" s="3"/>
      <c r="C1685" s="3"/>
      <c r="D1685" s="3"/>
      <c r="E1685" s="3"/>
      <c r="F1685" s="3"/>
      <c r="G1685" s="3"/>
      <c r="H1685" s="3" t="s">
        <v>59</v>
      </c>
      <c r="I1685" s="2" t="s">
        <v>256</v>
      </c>
      <c r="J1685" s="3" t="s">
        <v>111</v>
      </c>
      <c r="L1685" s="18" t="s">
        <v>2611</v>
      </c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  <c r="AO1685" s="3"/>
    </row>
    <row r="1686" spans="1:41" ht="15.75" hidden="1" customHeight="1" x14ac:dyDescent="0.25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</row>
    <row r="1687" spans="1:41" ht="15.75" customHeight="1" x14ac:dyDescent="0.25">
      <c r="A1687" s="3"/>
      <c r="B1687" s="3"/>
      <c r="C1687" s="3"/>
      <c r="D1687" s="3"/>
      <c r="E1687" s="3"/>
      <c r="F1687" s="3" t="s">
        <v>1052</v>
      </c>
      <c r="G1687" s="3" t="s">
        <v>534</v>
      </c>
      <c r="H1687" s="3" t="s">
        <v>58</v>
      </c>
      <c r="I1687" s="3" t="s">
        <v>253</v>
      </c>
      <c r="J1687" s="3" t="s">
        <v>153</v>
      </c>
      <c r="L1687" s="18" t="s">
        <v>2611</v>
      </c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</row>
    <row r="1688" spans="1:41" ht="15.75" customHeight="1" x14ac:dyDescent="0.25">
      <c r="A1688" s="3"/>
      <c r="B1688" s="3"/>
      <c r="C1688" s="3"/>
      <c r="D1688" s="3"/>
      <c r="E1688" s="3"/>
      <c r="F1688" s="3"/>
      <c r="G1688" s="3"/>
      <c r="H1688" s="3" t="s">
        <v>49</v>
      </c>
      <c r="I1688" s="3" t="s">
        <v>250</v>
      </c>
      <c r="J1688" s="3" t="s">
        <v>109</v>
      </c>
      <c r="L1688" s="18" t="s">
        <v>2611</v>
      </c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</row>
    <row r="1689" spans="1:41" ht="15.75" customHeight="1" x14ac:dyDescent="0.25">
      <c r="A1689" s="3"/>
      <c r="B1689" s="3"/>
      <c r="C1689" s="3"/>
      <c r="D1689" s="3"/>
      <c r="E1689" s="3"/>
      <c r="F1689" s="3"/>
      <c r="G1689" s="3"/>
      <c r="H1689" s="3" t="s">
        <v>49</v>
      </c>
      <c r="I1689" s="3" t="s">
        <v>250</v>
      </c>
      <c r="J1689" s="3" t="s">
        <v>109</v>
      </c>
      <c r="L1689" s="18" t="s">
        <v>2611</v>
      </c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  <c r="AO1689" s="3"/>
    </row>
    <row r="1690" spans="1:41" ht="15.75" hidden="1" customHeight="1" x14ac:dyDescent="0.25">
      <c r="A1690" s="3"/>
      <c r="B1690" s="3"/>
      <c r="C1690" s="3"/>
      <c r="D1690" s="3"/>
      <c r="E1690" s="3"/>
      <c r="F1690" s="3"/>
      <c r="G1690" s="3"/>
      <c r="H1690" s="3" t="s">
        <v>135</v>
      </c>
      <c r="I1690" s="3" t="s">
        <v>290</v>
      </c>
      <c r="J1690" s="3" t="s">
        <v>177</v>
      </c>
      <c r="K1690" s="16" t="str">
        <f>F</f>
        <v>Fire Damper QA Checklist</v>
      </c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  <c r="AO1690" s="3"/>
    </row>
    <row r="1691" spans="1:41" ht="15.75" hidden="1" customHeight="1" x14ac:dyDescent="0.25">
      <c r="A1691" s="3"/>
      <c r="B1691" s="3"/>
      <c r="C1691" s="3"/>
      <c r="D1691" s="3"/>
      <c r="E1691" s="3"/>
      <c r="F1691" s="3"/>
      <c r="G1691" s="3"/>
      <c r="H1691" s="3" t="s">
        <v>135</v>
      </c>
      <c r="I1691" s="3" t="s">
        <v>281</v>
      </c>
      <c r="J1691" s="3" t="s">
        <v>177</v>
      </c>
      <c r="K1691" s="16" t="str">
        <f>F</f>
        <v>Fire Damper QA Checklist</v>
      </c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</row>
    <row r="1692" spans="1:41" ht="15.75" hidden="1" customHeight="1" x14ac:dyDescent="0.25">
      <c r="A1692" s="3"/>
      <c r="B1692" s="3"/>
      <c r="C1692" s="3"/>
      <c r="D1692" s="3"/>
      <c r="E1692" s="3"/>
      <c r="F1692" s="3"/>
      <c r="G1692" s="3"/>
      <c r="H1692" s="3" t="s">
        <v>2830</v>
      </c>
      <c r="I1692" s="3" t="s">
        <v>137</v>
      </c>
      <c r="J1692" s="3" t="str">
        <f>VAV</f>
        <v xml:space="preserve">Variable Air Volume Terminal w/ 200mm spacer and access panel between VAV assembly and reheat coil </v>
      </c>
      <c r="K1692" s="16" t="str">
        <f>V</f>
        <v xml:space="preserve">VAV QA Checklist </v>
      </c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  <c r="AO1692" s="3"/>
    </row>
    <row r="1693" spans="1:41" ht="15.75" hidden="1" customHeight="1" x14ac:dyDescent="0.25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  <c r="AN1693" s="3"/>
      <c r="AO1693" s="3"/>
    </row>
    <row r="1694" spans="1:41" ht="15.75" customHeight="1" x14ac:dyDescent="0.25">
      <c r="A1694" s="3"/>
      <c r="B1694" s="3"/>
      <c r="C1694" s="3"/>
      <c r="D1694" s="3"/>
      <c r="E1694" s="3"/>
      <c r="F1694" s="3" t="s">
        <v>1053</v>
      </c>
      <c r="G1694" s="3" t="s">
        <v>202</v>
      </c>
      <c r="H1694" s="3" t="s">
        <v>49</v>
      </c>
      <c r="I1694" s="3" t="s">
        <v>250</v>
      </c>
      <c r="J1694" s="3" t="s">
        <v>109</v>
      </c>
      <c r="L1694" s="18" t="s">
        <v>2611</v>
      </c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</row>
    <row r="1695" spans="1:41" ht="15.75" customHeight="1" x14ac:dyDescent="0.25">
      <c r="A1695" s="3"/>
      <c r="B1695" s="3"/>
      <c r="C1695" s="3"/>
      <c r="D1695" s="3"/>
      <c r="E1695" s="3"/>
      <c r="F1695" s="3"/>
      <c r="G1695" s="3"/>
      <c r="H1695" s="3" t="s">
        <v>62</v>
      </c>
      <c r="I1695" s="3" t="s">
        <v>249</v>
      </c>
      <c r="J1695" s="3" t="s">
        <v>153</v>
      </c>
      <c r="L1695" s="18" t="s">
        <v>2611</v>
      </c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  <c r="AN1695" s="3"/>
      <c r="AO1695" s="3"/>
    </row>
    <row r="1696" spans="1:41" ht="15.75" hidden="1" customHeight="1" x14ac:dyDescent="0.25">
      <c r="A1696" s="3"/>
      <c r="B1696" s="3"/>
      <c r="C1696" s="3"/>
      <c r="D1696" s="3"/>
      <c r="E1696" s="3"/>
      <c r="F1696" s="3"/>
      <c r="G1696" s="3"/>
      <c r="H1696" s="3" t="s">
        <v>1054</v>
      </c>
      <c r="I1696" s="3" t="s">
        <v>864</v>
      </c>
      <c r="J1696" s="3" t="s">
        <v>1055</v>
      </c>
      <c r="K1696" s="16" t="str">
        <f>att</f>
        <v xml:space="preserve">Attenuator QA Checklist </v>
      </c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  <c r="AN1696" s="3"/>
      <c r="AO1696" s="3"/>
    </row>
    <row r="1697" spans="1:41" ht="15.75" hidden="1" customHeight="1" x14ac:dyDescent="0.25">
      <c r="A1697" s="3"/>
      <c r="B1697" s="3"/>
      <c r="C1697" s="3"/>
      <c r="D1697" s="3"/>
      <c r="E1697" s="3"/>
      <c r="F1697" s="3"/>
      <c r="G1697" s="3"/>
      <c r="H1697" s="3" t="s">
        <v>135</v>
      </c>
      <c r="I1697" s="3" t="s">
        <v>290</v>
      </c>
      <c r="J1697" s="3" t="s">
        <v>177</v>
      </c>
      <c r="K1697" s="16" t="str">
        <f>F</f>
        <v>Fire Damper QA Checklist</v>
      </c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  <c r="AN1697" s="3"/>
      <c r="AO1697" s="3"/>
    </row>
    <row r="1698" spans="1:41" ht="15.75" hidden="1" customHeight="1" x14ac:dyDescent="0.25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  <c r="AN1698" s="3"/>
      <c r="AO1698" s="3"/>
    </row>
    <row r="1699" spans="1:41" ht="15.75" hidden="1" customHeight="1" x14ac:dyDescent="0.25">
      <c r="A1699" s="3"/>
      <c r="B1699" s="3"/>
      <c r="C1699" s="3"/>
      <c r="D1699" s="3"/>
      <c r="E1699" s="3"/>
      <c r="F1699" s="3" t="s">
        <v>189</v>
      </c>
      <c r="G1699" s="3"/>
      <c r="H1699" s="3"/>
      <c r="I1699" s="3"/>
      <c r="J1699" s="3" t="s">
        <v>41</v>
      </c>
      <c r="K1699" s="16" t="s">
        <v>2623</v>
      </c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  <c r="AN1699" s="3"/>
      <c r="AO1699" s="3"/>
    </row>
    <row r="1700" spans="1:41" ht="15.75" hidden="1" customHeight="1" x14ac:dyDescent="0.25">
      <c r="A1700" s="3"/>
      <c r="B1700" s="3"/>
      <c r="C1700" s="3"/>
      <c r="D1700" s="3"/>
      <c r="E1700" s="3"/>
      <c r="F1700" s="3"/>
      <c r="G1700" s="3"/>
      <c r="H1700" s="3"/>
      <c r="I1700" s="3"/>
      <c r="J1700" s="3" t="s">
        <v>87</v>
      </c>
      <c r="K1700" s="16" t="s">
        <v>2635</v>
      </c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</row>
    <row r="1701" spans="1:41" ht="15.75" hidden="1" customHeight="1" x14ac:dyDescent="0.25">
      <c r="A1701" s="3"/>
      <c r="B1701" s="3"/>
      <c r="C1701" s="3"/>
      <c r="D1701" s="3"/>
      <c r="E1701" s="3"/>
      <c r="F1701" s="3"/>
      <c r="G1701" s="3"/>
      <c r="H1701" s="3"/>
      <c r="I1701" s="3"/>
      <c r="J1701" s="3" t="s">
        <v>996</v>
      </c>
      <c r="K1701" s="16" t="s">
        <v>2622</v>
      </c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  <c r="AN1701" s="3"/>
      <c r="AO1701" s="3"/>
    </row>
    <row r="1702" spans="1:41" ht="15.75" hidden="1" customHeight="1" x14ac:dyDescent="0.25">
      <c r="A1702" s="3"/>
      <c r="B1702" s="3"/>
      <c r="C1702" s="3"/>
      <c r="D1702" s="3"/>
      <c r="E1702" s="3"/>
      <c r="F1702" s="3"/>
      <c r="G1702" s="3"/>
      <c r="H1702" s="3"/>
      <c r="I1702" s="3"/>
      <c r="J1702" s="3" t="s">
        <v>875</v>
      </c>
      <c r="K1702" s="16" t="s">
        <v>2622</v>
      </c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  <c r="AN1702" s="3"/>
      <c r="AO1702" s="3"/>
    </row>
    <row r="1703" spans="1:41" ht="15.75" hidden="1" customHeight="1" x14ac:dyDescent="0.25">
      <c r="A1703" s="3"/>
      <c r="B1703" s="3"/>
      <c r="C1703" s="3"/>
      <c r="D1703" s="3"/>
      <c r="E1703" s="3"/>
      <c r="F1703" s="3"/>
      <c r="G1703" s="3"/>
      <c r="H1703" s="3"/>
      <c r="I1703" s="3"/>
      <c r="J1703" s="3" t="s">
        <v>1056</v>
      </c>
      <c r="K1703" s="16" t="s">
        <v>2640</v>
      </c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  <c r="AN1703" s="3"/>
      <c r="AO1703" s="3"/>
    </row>
    <row r="1704" spans="1:41" ht="15.75" customHeight="1" x14ac:dyDescent="0.25">
      <c r="A1704" s="3"/>
      <c r="B1704" s="3"/>
      <c r="C1704" s="3"/>
      <c r="D1704" s="3"/>
      <c r="E1704" s="3"/>
      <c r="F1704" s="3"/>
      <c r="G1704" s="3"/>
      <c r="H1704" s="3" t="s">
        <v>195</v>
      </c>
      <c r="I1704" s="3"/>
      <c r="J1704" s="3" t="s">
        <v>452</v>
      </c>
      <c r="K1704" s="16" t="str">
        <f>Med</f>
        <v>HTM02 -01 B1 carcus test</v>
      </c>
      <c r="L1704" s="18" t="s">
        <v>2845</v>
      </c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  <c r="AN1704" s="3"/>
      <c r="AO1704" s="3"/>
    </row>
    <row r="1705" spans="1:41" ht="15.75" customHeight="1" x14ac:dyDescent="0.25">
      <c r="A1705" s="3"/>
      <c r="B1705" s="3"/>
      <c r="C1705" s="3"/>
      <c r="D1705" s="3"/>
      <c r="E1705" s="3"/>
      <c r="F1705" s="3"/>
      <c r="G1705" s="3"/>
      <c r="H1705" s="3" t="s">
        <v>199</v>
      </c>
      <c r="I1705" s="3"/>
      <c r="J1705" s="3" t="s">
        <v>520</v>
      </c>
      <c r="K1705" s="16" t="str">
        <f>Med</f>
        <v>HTM02 -01 B1 carcus test</v>
      </c>
      <c r="L1705" s="18" t="s">
        <v>2845</v>
      </c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  <c r="AN1705" s="3"/>
      <c r="AO1705" s="3"/>
    </row>
    <row r="1706" spans="1:41" ht="15.75" customHeight="1" x14ac:dyDescent="0.25">
      <c r="A1706" s="3"/>
      <c r="B1706" s="3"/>
      <c r="C1706" s="3"/>
      <c r="D1706" s="3"/>
      <c r="E1706" s="3"/>
      <c r="F1706" s="3"/>
      <c r="G1706" s="3"/>
      <c r="H1706" s="3" t="s">
        <v>196</v>
      </c>
      <c r="I1706" s="3"/>
      <c r="J1706" s="3" t="s">
        <v>451</v>
      </c>
      <c r="K1706" s="16" t="str">
        <f>Med</f>
        <v>HTM02 -01 B1 carcus test</v>
      </c>
      <c r="L1706" s="18" t="s">
        <v>2845</v>
      </c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</row>
    <row r="1707" spans="1:41" ht="15.75" customHeight="1" x14ac:dyDescent="0.25">
      <c r="A1707" s="3"/>
      <c r="B1707" s="3"/>
      <c r="C1707" s="3"/>
      <c r="D1707" s="3"/>
      <c r="E1707" s="3"/>
      <c r="F1707" s="3"/>
      <c r="G1707" s="3"/>
      <c r="H1707" s="3" t="s">
        <v>306</v>
      </c>
      <c r="I1707" s="3"/>
      <c r="J1707" s="3" t="s">
        <v>450</v>
      </c>
      <c r="K1707" s="16" t="str">
        <f>Med</f>
        <v>HTM02 -01 B1 carcus test</v>
      </c>
      <c r="L1707" s="18" t="s">
        <v>2845</v>
      </c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  <c r="AN1707" s="3"/>
      <c r="AO1707" s="3"/>
    </row>
    <row r="1708" spans="1:41" ht="15.75" hidden="1" customHeight="1" x14ac:dyDescent="0.25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  <c r="AN1708" s="3"/>
      <c r="AO1708" s="3"/>
    </row>
    <row r="1709" spans="1:41" ht="15.75" hidden="1" customHeight="1" x14ac:dyDescent="0.25">
      <c r="A1709" s="3"/>
      <c r="B1709" s="3"/>
      <c r="C1709" s="3"/>
      <c r="D1709" s="3" t="s">
        <v>1059</v>
      </c>
      <c r="E1709" s="3" t="s">
        <v>849</v>
      </c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  <c r="AN1709" s="3"/>
      <c r="AO1709" s="3"/>
    </row>
    <row r="1710" spans="1:41" ht="15.75" customHeight="1" x14ac:dyDescent="0.25">
      <c r="A1710" s="3"/>
      <c r="B1710" s="3"/>
      <c r="C1710" s="3"/>
      <c r="D1710" s="3"/>
      <c r="E1710" s="3" t="s">
        <v>1087</v>
      </c>
      <c r="F1710" s="3" t="s">
        <v>1062</v>
      </c>
      <c r="G1710" s="3" t="s">
        <v>71</v>
      </c>
      <c r="H1710" s="3" t="s">
        <v>49</v>
      </c>
      <c r="I1710" s="3" t="s">
        <v>250</v>
      </c>
      <c r="J1710" s="3" t="s">
        <v>109</v>
      </c>
      <c r="L1710" s="18" t="s">
        <v>2611</v>
      </c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  <c r="AN1710" s="3"/>
      <c r="AO1710" s="3"/>
    </row>
    <row r="1711" spans="1:41" ht="15.75" customHeight="1" x14ac:dyDescent="0.25">
      <c r="A1711" s="3"/>
      <c r="B1711" s="3"/>
      <c r="C1711" s="3"/>
      <c r="D1711" s="3"/>
      <c r="E1711" s="3" t="s">
        <v>1088</v>
      </c>
      <c r="F1711" s="3"/>
      <c r="G1711" s="3"/>
      <c r="H1711" s="3" t="s">
        <v>49</v>
      </c>
      <c r="I1711" s="3" t="s">
        <v>250</v>
      </c>
      <c r="J1711" s="3" t="s">
        <v>109</v>
      </c>
      <c r="L1711" s="18" t="s">
        <v>2611</v>
      </c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  <c r="AN1711" s="3"/>
      <c r="AO1711" s="3"/>
    </row>
    <row r="1712" spans="1:41" ht="15.75" customHeight="1" x14ac:dyDescent="0.25">
      <c r="A1712" s="3"/>
      <c r="B1712" s="3"/>
      <c r="C1712" s="3"/>
      <c r="D1712" s="3"/>
      <c r="E1712" s="3"/>
      <c r="F1712" s="3"/>
      <c r="G1712" s="3"/>
      <c r="H1712" s="3" t="s">
        <v>48</v>
      </c>
      <c r="I1712" s="3" t="s">
        <v>249</v>
      </c>
      <c r="J1712" s="3" t="s">
        <v>110</v>
      </c>
      <c r="L1712" s="18" t="s">
        <v>2611</v>
      </c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</row>
    <row r="1713" spans="1:41" ht="15.75" customHeight="1" x14ac:dyDescent="0.25">
      <c r="A1713" s="3"/>
      <c r="B1713" s="3"/>
      <c r="C1713" s="3"/>
      <c r="D1713" s="3"/>
      <c r="E1713" s="3"/>
      <c r="F1713" s="3"/>
      <c r="G1713" s="3"/>
      <c r="H1713" s="3" t="s">
        <v>1063</v>
      </c>
      <c r="I1713" s="3" t="s">
        <v>722</v>
      </c>
      <c r="J1713" s="3" t="s">
        <v>1064</v>
      </c>
      <c r="K1713" s="16" t="str">
        <f>FCU</f>
        <v xml:space="preserve">FCU Install QA Checklist </v>
      </c>
      <c r="L1713" s="18" t="str">
        <f>FCUA</f>
        <v xml:space="preserve">FCU Template </v>
      </c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  <c r="AN1713" s="3"/>
      <c r="AO1713" s="3"/>
    </row>
    <row r="1714" spans="1:41" ht="15.75" customHeight="1" x14ac:dyDescent="0.25">
      <c r="A1714" s="3"/>
      <c r="B1714" s="3"/>
      <c r="C1714" s="3"/>
      <c r="D1714" s="3"/>
      <c r="E1714" s="3"/>
      <c r="F1714" s="3"/>
      <c r="G1714" s="3"/>
      <c r="H1714" s="3" t="s">
        <v>54</v>
      </c>
      <c r="I1714" s="3" t="s">
        <v>249</v>
      </c>
      <c r="J1714" s="3" t="s">
        <v>110</v>
      </c>
      <c r="L1714" s="18" t="s">
        <v>2611</v>
      </c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  <c r="AN1714" s="3"/>
      <c r="AO1714" s="3"/>
    </row>
    <row r="1715" spans="1:41" ht="15.75" hidden="1" customHeight="1" x14ac:dyDescent="0.2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</row>
    <row r="1716" spans="1:41" ht="15.75" customHeight="1" x14ac:dyDescent="0.25">
      <c r="A1716" s="3"/>
      <c r="B1716" s="3"/>
      <c r="C1716" s="3"/>
      <c r="D1716" s="3"/>
      <c r="E1716" s="3"/>
      <c r="F1716" s="3" t="s">
        <v>1065</v>
      </c>
      <c r="G1716" s="3" t="s">
        <v>72</v>
      </c>
      <c r="H1716" s="3" t="s">
        <v>57</v>
      </c>
      <c r="I1716" s="3" t="s">
        <v>254</v>
      </c>
      <c r="J1716" s="3" t="s">
        <v>153</v>
      </c>
      <c r="L1716" s="18" t="s">
        <v>2611</v>
      </c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  <c r="AN1716" s="3"/>
      <c r="AO1716" s="3"/>
    </row>
    <row r="1717" spans="1:41" ht="15.75" hidden="1" customHeight="1" x14ac:dyDescent="0.25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  <c r="AN1717" s="3"/>
      <c r="AO1717" s="3"/>
    </row>
    <row r="1718" spans="1:41" ht="15.75" customHeight="1" x14ac:dyDescent="0.25">
      <c r="A1718" s="3"/>
      <c r="B1718" s="3"/>
      <c r="C1718" s="3"/>
      <c r="D1718" s="3"/>
      <c r="E1718" s="3"/>
      <c r="F1718" s="3" t="s">
        <v>1066</v>
      </c>
      <c r="G1718" s="3" t="s">
        <v>586</v>
      </c>
      <c r="H1718" s="3" t="s">
        <v>52</v>
      </c>
      <c r="I1718" s="3" t="s">
        <v>253</v>
      </c>
      <c r="J1718" s="3" t="s">
        <v>153</v>
      </c>
      <c r="L1718" s="18" t="s">
        <v>2611</v>
      </c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</row>
    <row r="1719" spans="1:41" ht="15.75" customHeight="1" x14ac:dyDescent="0.25">
      <c r="A1719" s="3"/>
      <c r="B1719" s="3"/>
      <c r="C1719" s="3"/>
      <c r="D1719" s="3"/>
      <c r="E1719" s="3"/>
      <c r="F1719" s="3"/>
      <c r="G1719" s="3"/>
      <c r="H1719" s="3" t="s">
        <v>121</v>
      </c>
      <c r="I1719" s="3" t="s">
        <v>250</v>
      </c>
      <c r="J1719" s="3" t="s">
        <v>111</v>
      </c>
      <c r="L1719" s="18" t="s">
        <v>2611</v>
      </c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  <c r="AN1719" s="3"/>
      <c r="AO1719" s="3"/>
    </row>
    <row r="1720" spans="1:41" ht="15.75" hidden="1" customHeight="1" x14ac:dyDescent="0.25">
      <c r="A1720" s="3"/>
      <c r="B1720" s="3"/>
      <c r="C1720" s="3"/>
      <c r="D1720" s="3"/>
      <c r="E1720" s="3"/>
      <c r="F1720" s="3"/>
      <c r="G1720" s="3"/>
      <c r="H1720" s="3" t="s">
        <v>93</v>
      </c>
      <c r="I1720" s="3" t="s">
        <v>348</v>
      </c>
      <c r="J1720" s="3" t="s">
        <v>94</v>
      </c>
      <c r="K1720" s="16" t="str">
        <f>S</f>
        <v xml:space="preserve">Smoke Damper QA Checklist </v>
      </c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  <c r="AN1720" s="3"/>
      <c r="AO1720" s="3"/>
    </row>
    <row r="1721" spans="1:41" ht="15.75" hidden="1" customHeight="1" x14ac:dyDescent="0.25">
      <c r="A1721" s="3"/>
      <c r="B1721" s="3"/>
      <c r="C1721" s="3"/>
      <c r="D1721" s="3"/>
      <c r="E1721" s="3"/>
      <c r="F1721" s="3"/>
      <c r="G1721" s="3"/>
      <c r="H1721" s="3" t="s">
        <v>135</v>
      </c>
      <c r="I1721" s="3" t="s">
        <v>290</v>
      </c>
      <c r="J1721" s="3" t="s">
        <v>177</v>
      </c>
      <c r="K1721" s="16" t="str">
        <f>F</f>
        <v>Fire Damper QA Checklist</v>
      </c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  <c r="AN1721" s="3"/>
      <c r="AO1721" s="3"/>
    </row>
    <row r="1722" spans="1:41" ht="15.75" hidden="1" customHeight="1" x14ac:dyDescent="0.25">
      <c r="A1722" s="3"/>
      <c r="B1722" s="3"/>
      <c r="C1722" s="3"/>
      <c r="D1722" s="3"/>
      <c r="E1722" s="3"/>
      <c r="F1722" s="3"/>
      <c r="G1722" s="3"/>
      <c r="H1722" s="3" t="s">
        <v>135</v>
      </c>
      <c r="I1722" s="3" t="s">
        <v>279</v>
      </c>
      <c r="J1722" s="3" t="s">
        <v>177</v>
      </c>
      <c r="K1722" s="16" t="str">
        <f>F</f>
        <v>Fire Damper QA Checklist</v>
      </c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  <c r="AO1722" s="3"/>
    </row>
    <row r="1723" spans="1:41" ht="15.75" hidden="1" customHeight="1" x14ac:dyDescent="0.25">
      <c r="A1723" s="3"/>
      <c r="B1723" s="3"/>
      <c r="C1723" s="3"/>
      <c r="D1723" s="3"/>
      <c r="E1723" s="3"/>
      <c r="F1723" s="3"/>
      <c r="G1723" s="3"/>
      <c r="H1723" s="3" t="s">
        <v>135</v>
      </c>
      <c r="I1723" s="3" t="s">
        <v>465</v>
      </c>
      <c r="J1723" s="3" t="s">
        <v>177</v>
      </c>
      <c r="K1723" s="16" t="str">
        <f>F</f>
        <v>Fire Damper QA Checklist</v>
      </c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</row>
    <row r="1724" spans="1:41" ht="15.75" hidden="1" customHeight="1" x14ac:dyDescent="0.25">
      <c r="A1724" s="3"/>
      <c r="B1724" s="3"/>
      <c r="C1724" s="3"/>
      <c r="D1724" s="3"/>
      <c r="E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</row>
    <row r="1725" spans="1:41" ht="15.75" customHeight="1" x14ac:dyDescent="0.25">
      <c r="A1725" s="3"/>
      <c r="B1725" s="3"/>
      <c r="C1725" s="3"/>
      <c r="D1725" s="3"/>
      <c r="E1725" s="3"/>
      <c r="F1725" s="3" t="s">
        <v>1067</v>
      </c>
      <c r="G1725" s="3" t="s">
        <v>75</v>
      </c>
      <c r="H1725" s="3" t="s">
        <v>58</v>
      </c>
      <c r="I1725" s="3" t="s">
        <v>253</v>
      </c>
      <c r="J1725" s="3" t="s">
        <v>153</v>
      </c>
      <c r="L1725" s="18" t="s">
        <v>2611</v>
      </c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</row>
    <row r="1726" spans="1:41" ht="15.75" customHeight="1" x14ac:dyDescent="0.25">
      <c r="A1726" s="3"/>
      <c r="B1726" s="3"/>
      <c r="C1726" s="3"/>
      <c r="D1726" s="3"/>
      <c r="E1726" s="3"/>
      <c r="F1726" s="3"/>
      <c r="G1726" s="3"/>
      <c r="H1726" s="3" t="s">
        <v>52</v>
      </c>
      <c r="I1726" s="3" t="s">
        <v>253</v>
      </c>
      <c r="J1726" s="3" t="s">
        <v>153</v>
      </c>
      <c r="L1726" s="18" t="s">
        <v>2611</v>
      </c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</row>
    <row r="1727" spans="1:41" ht="15.75" hidden="1" customHeight="1" x14ac:dyDescent="0.25">
      <c r="A1727" s="3"/>
      <c r="B1727" s="3"/>
      <c r="C1727" s="3"/>
      <c r="D1727" s="3"/>
      <c r="E1727" s="3"/>
      <c r="F1727" s="3"/>
      <c r="G1727" s="3"/>
      <c r="H1727" s="3" t="s">
        <v>135</v>
      </c>
      <c r="I1727" s="3" t="s">
        <v>339</v>
      </c>
      <c r="J1727" s="3" t="s">
        <v>177</v>
      </c>
      <c r="K1727" s="16" t="str">
        <f>F</f>
        <v>Fire Damper QA Checklist</v>
      </c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</row>
    <row r="1728" spans="1:41" ht="15.75" hidden="1" customHeight="1" x14ac:dyDescent="0.25">
      <c r="A1728" s="3"/>
      <c r="B1728" s="3"/>
      <c r="C1728" s="3"/>
      <c r="D1728" s="3"/>
      <c r="E1728" s="3"/>
      <c r="F1728" s="3"/>
      <c r="G1728" s="3"/>
      <c r="H1728" s="3" t="s">
        <v>93</v>
      </c>
      <c r="I1728" s="3" t="s">
        <v>340</v>
      </c>
      <c r="J1728" s="3" t="s">
        <v>94</v>
      </c>
      <c r="K1728" s="16" t="str">
        <f>S</f>
        <v xml:space="preserve">Smoke Damper QA Checklist </v>
      </c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/>
      <c r="AN1728" s="3"/>
      <c r="AO1728" s="3"/>
    </row>
    <row r="1729" spans="1:41" ht="15.75" hidden="1" customHeight="1" x14ac:dyDescent="0.25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  <c r="AN1729" s="3"/>
      <c r="AO1729" s="3"/>
    </row>
    <row r="1730" spans="1:41" ht="15.75" customHeight="1" x14ac:dyDescent="0.25">
      <c r="A1730" s="3"/>
      <c r="B1730" s="3"/>
      <c r="C1730" s="3"/>
      <c r="D1730" s="3"/>
      <c r="E1730" s="3"/>
      <c r="F1730" s="3" t="s">
        <v>1068</v>
      </c>
      <c r="G1730" s="3" t="s">
        <v>213</v>
      </c>
      <c r="H1730" s="3" t="s">
        <v>121</v>
      </c>
      <c r="I1730" s="3" t="s">
        <v>250</v>
      </c>
      <c r="J1730" s="3" t="s">
        <v>111</v>
      </c>
      <c r="L1730" s="18" t="s">
        <v>2611</v>
      </c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</row>
    <row r="1731" spans="1:41" ht="15.75" customHeight="1" x14ac:dyDescent="0.25">
      <c r="A1731" s="3"/>
      <c r="B1731" s="3"/>
      <c r="C1731" s="3"/>
      <c r="D1731" s="3"/>
      <c r="E1731" s="3"/>
      <c r="F1731" s="3"/>
      <c r="G1731" s="3"/>
      <c r="H1731" s="3" t="s">
        <v>152</v>
      </c>
      <c r="I1731" s="3" t="s">
        <v>249</v>
      </c>
      <c r="J1731" s="3" t="s">
        <v>153</v>
      </c>
      <c r="L1731" s="18" t="s">
        <v>2611</v>
      </c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</row>
    <row r="1732" spans="1:41" ht="15.75" customHeight="1" x14ac:dyDescent="0.25">
      <c r="A1732" s="3"/>
      <c r="B1732" s="3"/>
      <c r="C1732" s="3"/>
      <c r="D1732" s="3"/>
      <c r="E1732" s="3"/>
      <c r="F1732" s="3"/>
      <c r="G1732" s="3"/>
      <c r="H1732" s="3" t="s">
        <v>1763</v>
      </c>
      <c r="I1732" s="3"/>
      <c r="J1732" s="3" t="s">
        <v>1766</v>
      </c>
      <c r="K1732" s="16" t="str">
        <f>Med</f>
        <v>HTM02 -01 B1 carcus test</v>
      </c>
      <c r="L1732" s="18" t="s">
        <v>2845</v>
      </c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</row>
    <row r="1733" spans="1:41" ht="15.75" customHeight="1" x14ac:dyDescent="0.25">
      <c r="A1733" s="3"/>
      <c r="B1733" s="3"/>
      <c r="C1733" s="3"/>
      <c r="D1733" s="3"/>
      <c r="E1733" s="3"/>
      <c r="F1733" s="3"/>
      <c r="G1733" s="3"/>
      <c r="H1733" s="3" t="s">
        <v>1764</v>
      </c>
      <c r="I1733" s="3"/>
      <c r="J1733" s="3" t="s">
        <v>2097</v>
      </c>
      <c r="K1733" s="16" t="str">
        <f>Med</f>
        <v>HTM02 -01 B1 carcus test</v>
      </c>
      <c r="L1733" s="18" t="s">
        <v>2845</v>
      </c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</row>
    <row r="1734" spans="1:41" ht="15.75" hidden="1" customHeight="1" x14ac:dyDescent="0.25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</row>
    <row r="1735" spans="1:41" ht="15.75" customHeight="1" x14ac:dyDescent="0.25">
      <c r="A1735" s="3"/>
      <c r="B1735" s="3"/>
      <c r="C1735" s="3"/>
      <c r="D1735" s="3"/>
      <c r="E1735" s="3"/>
      <c r="F1735" s="3" t="s">
        <v>1069</v>
      </c>
      <c r="G1735" s="3" t="s">
        <v>1070</v>
      </c>
      <c r="H1735" s="3" t="s">
        <v>62</v>
      </c>
      <c r="I1735" s="3" t="s">
        <v>249</v>
      </c>
      <c r="J1735" s="3" t="s">
        <v>153</v>
      </c>
      <c r="L1735" s="18" t="s">
        <v>2611</v>
      </c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</row>
    <row r="1736" spans="1:41" ht="15.75" customHeight="1" x14ac:dyDescent="0.25">
      <c r="A1736" s="3"/>
      <c r="B1736" s="3"/>
      <c r="C1736" s="3"/>
      <c r="D1736" s="3"/>
      <c r="E1736" s="3"/>
      <c r="F1736" s="3"/>
      <c r="G1736" s="3"/>
      <c r="H1736" s="3" t="s">
        <v>61</v>
      </c>
      <c r="I1736" s="3" t="s">
        <v>258</v>
      </c>
      <c r="J1736" s="3" t="s">
        <v>153</v>
      </c>
      <c r="L1736" s="18" t="s">
        <v>2611</v>
      </c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</row>
    <row r="1737" spans="1:41" ht="15.75" customHeight="1" x14ac:dyDescent="0.25">
      <c r="A1737" s="3"/>
      <c r="B1737" s="3"/>
      <c r="C1737" s="3"/>
      <c r="D1737" s="3"/>
      <c r="E1737" s="3"/>
      <c r="F1737" s="3"/>
      <c r="G1737" s="3"/>
      <c r="H1737" s="3" t="s">
        <v>51</v>
      </c>
      <c r="I1737" s="3" t="s">
        <v>252</v>
      </c>
      <c r="J1737" s="3" t="s">
        <v>109</v>
      </c>
      <c r="L1737" s="18" t="s">
        <v>2611</v>
      </c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</row>
    <row r="1738" spans="1:41" ht="15.75" customHeight="1" x14ac:dyDescent="0.25">
      <c r="A1738" s="3"/>
      <c r="B1738" s="3"/>
      <c r="C1738" s="3"/>
      <c r="D1738" s="3"/>
      <c r="E1738" s="3"/>
      <c r="F1738" s="3"/>
      <c r="G1738" s="3"/>
      <c r="H1738" s="3" t="s">
        <v>61</v>
      </c>
      <c r="I1738" s="3" t="s">
        <v>258</v>
      </c>
      <c r="J1738" s="3" t="s">
        <v>153</v>
      </c>
      <c r="L1738" s="18" t="s">
        <v>2611</v>
      </c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</row>
    <row r="1739" spans="1:41" ht="15.75" customHeight="1" x14ac:dyDescent="0.25">
      <c r="A1739" s="3"/>
      <c r="B1739" s="3"/>
      <c r="C1739" s="3"/>
      <c r="D1739" s="3"/>
      <c r="E1739" s="3"/>
      <c r="F1739" s="3"/>
      <c r="G1739" s="3"/>
      <c r="H1739" s="3" t="s">
        <v>61</v>
      </c>
      <c r="I1739" s="3" t="s">
        <v>258</v>
      </c>
      <c r="J1739" s="3" t="s">
        <v>153</v>
      </c>
      <c r="L1739" s="18" t="s">
        <v>2611</v>
      </c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</row>
    <row r="1740" spans="1:41" ht="15.75" customHeight="1" x14ac:dyDescent="0.25">
      <c r="A1740" s="3"/>
      <c r="B1740" s="3"/>
      <c r="C1740" s="3"/>
      <c r="D1740" s="3"/>
      <c r="E1740" s="3"/>
      <c r="F1740" s="3"/>
      <c r="G1740" s="3"/>
      <c r="H1740" s="3" t="s">
        <v>61</v>
      </c>
      <c r="I1740" s="3" t="s">
        <v>258</v>
      </c>
      <c r="J1740" s="3" t="s">
        <v>153</v>
      </c>
      <c r="L1740" s="18" t="s">
        <v>2611</v>
      </c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</row>
    <row r="1741" spans="1:41" ht="15.75" customHeight="1" x14ac:dyDescent="0.25">
      <c r="A1741" s="3"/>
      <c r="B1741" s="3"/>
      <c r="C1741" s="3"/>
      <c r="D1741" s="3"/>
      <c r="E1741" s="3"/>
      <c r="F1741" s="3"/>
      <c r="G1741" s="3"/>
      <c r="H1741" s="3" t="s">
        <v>51</v>
      </c>
      <c r="I1741" s="3" t="s">
        <v>252</v>
      </c>
      <c r="J1741" s="3" t="s">
        <v>109</v>
      </c>
      <c r="L1741" s="18" t="s">
        <v>2611</v>
      </c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</row>
    <row r="1742" spans="1:41" ht="15.75" hidden="1" customHeight="1" x14ac:dyDescent="0.25">
      <c r="A1742" s="3"/>
      <c r="B1742" s="3"/>
      <c r="C1742" s="3"/>
      <c r="D1742" s="3"/>
      <c r="E1742" s="3"/>
      <c r="F1742" s="3"/>
      <c r="G1742" s="3"/>
      <c r="H1742" s="3" t="s">
        <v>135</v>
      </c>
      <c r="I1742" s="3" t="s">
        <v>1072</v>
      </c>
      <c r="J1742" s="3" t="s">
        <v>177</v>
      </c>
      <c r="K1742" s="16" t="str">
        <f>F</f>
        <v>Fire Damper QA Checklist</v>
      </c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</row>
    <row r="1743" spans="1:41" ht="15.75" hidden="1" customHeight="1" x14ac:dyDescent="0.25">
      <c r="A1743" s="3"/>
      <c r="B1743" s="3"/>
      <c r="C1743" s="3"/>
      <c r="D1743" s="3"/>
      <c r="E1743" s="3"/>
      <c r="F1743" s="3"/>
      <c r="G1743" s="3"/>
      <c r="H1743" s="3" t="s">
        <v>135</v>
      </c>
      <c r="I1743" s="3" t="s">
        <v>269</v>
      </c>
      <c r="J1743" s="3" t="s">
        <v>177</v>
      </c>
      <c r="K1743" s="16" t="str">
        <f>F</f>
        <v>Fire Damper QA Checklist</v>
      </c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</row>
    <row r="1744" spans="1:41" ht="15.75" hidden="1" customHeight="1" x14ac:dyDescent="0.25">
      <c r="A1744" s="3"/>
      <c r="B1744" s="3"/>
      <c r="C1744" s="3"/>
      <c r="D1744" s="3"/>
      <c r="E1744" s="3"/>
      <c r="F1744" s="3"/>
      <c r="G1744" s="3"/>
      <c r="H1744" s="3" t="s">
        <v>135</v>
      </c>
      <c r="I1744" s="3" t="s">
        <v>1073</v>
      </c>
      <c r="J1744" s="3" t="s">
        <v>177</v>
      </c>
      <c r="K1744" s="16" t="str">
        <f>F</f>
        <v>Fire Damper QA Checklist</v>
      </c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  <c r="AO1744" s="3"/>
    </row>
    <row r="1745" spans="1:41" ht="15.75" hidden="1" customHeight="1" x14ac:dyDescent="0.25">
      <c r="A1745" s="3"/>
      <c r="B1745" s="3"/>
      <c r="C1745" s="3"/>
      <c r="D1745" s="3"/>
      <c r="E1745" s="3"/>
      <c r="F1745" s="3"/>
      <c r="G1745" s="3"/>
      <c r="H1745" s="3" t="s">
        <v>1071</v>
      </c>
      <c r="I1745" s="3" t="s">
        <v>129</v>
      </c>
      <c r="J1745" s="3" t="str">
        <f>VAV</f>
        <v xml:space="preserve">Variable Air Volume Terminal w/ 200mm spacer and access panel between VAV assembly and reheat coil </v>
      </c>
      <c r="K1745" s="16" t="str">
        <f>V</f>
        <v xml:space="preserve">VAV QA Checklist </v>
      </c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  <c r="AO1745" s="3"/>
    </row>
    <row r="1746" spans="1:41" ht="15.75" hidden="1" customHeight="1" x14ac:dyDescent="0.25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  <c r="AN1746" s="3"/>
      <c r="AO1746" s="3"/>
    </row>
    <row r="1747" spans="1:41" ht="15.75" customHeight="1" x14ac:dyDescent="0.25">
      <c r="A1747" s="3"/>
      <c r="B1747" s="3"/>
      <c r="C1747" s="3"/>
      <c r="D1747" s="3"/>
      <c r="E1747" s="3"/>
      <c r="F1747" s="3" t="s">
        <v>1074</v>
      </c>
      <c r="G1747" s="3" t="s">
        <v>71</v>
      </c>
      <c r="H1747" s="3" t="s">
        <v>51</v>
      </c>
      <c r="I1747" s="3" t="s">
        <v>252</v>
      </c>
      <c r="J1747" s="3" t="s">
        <v>109</v>
      </c>
      <c r="L1747" s="18" t="s">
        <v>2611</v>
      </c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  <c r="AN1747" s="3"/>
      <c r="AO1747" s="3"/>
    </row>
    <row r="1748" spans="1:41" ht="15.75" customHeight="1" x14ac:dyDescent="0.25">
      <c r="A1748" s="3"/>
      <c r="B1748" s="3"/>
      <c r="C1748" s="3"/>
      <c r="D1748" s="3"/>
      <c r="E1748" s="3"/>
      <c r="F1748" s="3"/>
      <c r="G1748" s="3"/>
      <c r="H1748" s="3" t="s">
        <v>62</v>
      </c>
      <c r="I1748" s="3" t="s">
        <v>249</v>
      </c>
      <c r="J1748" s="3" t="s">
        <v>153</v>
      </c>
      <c r="L1748" s="18" t="s">
        <v>2611</v>
      </c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  <c r="AN1748" s="3"/>
      <c r="AO1748" s="3"/>
    </row>
    <row r="1749" spans="1:41" ht="15.75" hidden="1" customHeight="1" x14ac:dyDescent="0.25">
      <c r="A1749" s="3"/>
      <c r="B1749" s="3"/>
      <c r="C1749" s="3"/>
      <c r="D1749" s="3"/>
      <c r="E1749" s="3"/>
      <c r="F1749" s="3"/>
      <c r="G1749" s="3"/>
      <c r="H1749" s="3" t="s">
        <v>1075</v>
      </c>
      <c r="I1749" s="3" t="s">
        <v>205</v>
      </c>
      <c r="J1749" s="3" t="str">
        <f>VAV</f>
        <v xml:space="preserve">Variable Air Volume Terminal w/ 200mm spacer and access panel between VAV assembly and reheat coil </v>
      </c>
      <c r="K1749" s="16" t="str">
        <f>V</f>
        <v xml:space="preserve">VAV QA Checklist </v>
      </c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</row>
    <row r="1750" spans="1:41" ht="15.75" hidden="1" customHeight="1" x14ac:dyDescent="0.25">
      <c r="A1750" s="3"/>
      <c r="B1750" s="3"/>
      <c r="C1750" s="3"/>
      <c r="D1750" s="3"/>
      <c r="E1750" s="3"/>
      <c r="F1750" s="3"/>
      <c r="G1750" s="3"/>
      <c r="H1750" s="3" t="s">
        <v>93</v>
      </c>
      <c r="I1750" s="3" t="s">
        <v>438</v>
      </c>
      <c r="J1750" s="3" t="s">
        <v>94</v>
      </c>
      <c r="K1750" s="16" t="str">
        <f>S</f>
        <v xml:space="preserve">Smoke Damper QA Checklist </v>
      </c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</row>
    <row r="1751" spans="1:41" ht="15.75" hidden="1" customHeight="1" x14ac:dyDescent="0.25">
      <c r="A1751" s="3"/>
      <c r="B1751" s="3"/>
      <c r="C1751" s="3"/>
      <c r="D1751" s="3"/>
      <c r="E1751" s="3"/>
      <c r="F1751" s="3"/>
      <c r="G1751" s="3"/>
      <c r="H1751" s="3" t="s">
        <v>135</v>
      </c>
      <c r="I1751" s="3" t="s">
        <v>465</v>
      </c>
      <c r="J1751" s="3" t="s">
        <v>136</v>
      </c>
      <c r="K1751" s="16" t="str">
        <f>F</f>
        <v>Fire Damper QA Checklist</v>
      </c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</row>
    <row r="1752" spans="1:41" ht="15.75" hidden="1" customHeight="1" x14ac:dyDescent="0.25">
      <c r="A1752" s="3"/>
      <c r="B1752" s="3"/>
      <c r="C1752" s="3"/>
      <c r="D1752" s="3"/>
      <c r="E1752" s="3"/>
      <c r="F1752" s="3"/>
      <c r="G1752" s="3"/>
      <c r="H1752" s="3" t="s">
        <v>135</v>
      </c>
      <c r="I1752" s="3" t="s">
        <v>1076</v>
      </c>
      <c r="J1752" s="3" t="s">
        <v>2617</v>
      </c>
      <c r="K1752" s="16" t="str">
        <f>F</f>
        <v>Fire Damper QA Checklist</v>
      </c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  <c r="AN1752" s="3"/>
      <c r="AO1752" s="3"/>
    </row>
    <row r="1753" spans="1:41" ht="15.75" hidden="1" customHeight="1" x14ac:dyDescent="0.25">
      <c r="A1753" s="3"/>
      <c r="B1753" s="3"/>
      <c r="C1753" s="3"/>
      <c r="D1753" s="3"/>
      <c r="E1753" s="3"/>
      <c r="F1753" s="3"/>
      <c r="G1753" s="3"/>
      <c r="H1753" s="3" t="s">
        <v>93</v>
      </c>
      <c r="I1753" s="3" t="s">
        <v>342</v>
      </c>
      <c r="J1753" s="3" t="s">
        <v>233</v>
      </c>
      <c r="K1753" s="16" t="str">
        <f>S</f>
        <v xml:space="preserve">Smoke Damper QA Checklist </v>
      </c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</row>
    <row r="1754" spans="1:41" ht="15.75" hidden="1" customHeight="1" x14ac:dyDescent="0.25">
      <c r="A1754" s="3"/>
      <c r="B1754" s="3"/>
      <c r="C1754" s="3"/>
      <c r="D1754" s="3"/>
      <c r="E1754" s="3"/>
      <c r="F1754" s="3"/>
      <c r="G1754" s="3"/>
      <c r="H1754" s="3" t="s">
        <v>135</v>
      </c>
      <c r="I1754" s="3" t="s">
        <v>341</v>
      </c>
      <c r="J1754" s="3" t="s">
        <v>136</v>
      </c>
      <c r="K1754" s="16" t="str">
        <f>F</f>
        <v>Fire Damper QA Checklist</v>
      </c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</row>
    <row r="1755" spans="1:41" ht="15.75" hidden="1" customHeight="1" x14ac:dyDescent="0.25">
      <c r="A1755" s="3"/>
      <c r="B1755" s="3"/>
      <c r="C1755" s="3"/>
      <c r="D1755" s="3"/>
      <c r="E1755" s="3"/>
      <c r="F1755" s="3"/>
      <c r="G1755" s="3"/>
      <c r="H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</row>
    <row r="1756" spans="1:41" ht="15.75" customHeight="1" x14ac:dyDescent="0.25">
      <c r="A1756" s="3"/>
      <c r="B1756" s="3"/>
      <c r="C1756" s="3"/>
      <c r="D1756" s="3"/>
      <c r="E1756" s="3"/>
      <c r="F1756" s="3" t="s">
        <v>1077</v>
      </c>
      <c r="G1756" s="3" t="s">
        <v>1078</v>
      </c>
      <c r="H1756" s="3" t="s">
        <v>152</v>
      </c>
      <c r="I1756" s="3" t="s">
        <v>249</v>
      </c>
      <c r="J1756" s="3" t="s">
        <v>153</v>
      </c>
      <c r="L1756" s="18" t="s">
        <v>2611</v>
      </c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</row>
    <row r="1757" spans="1:41" ht="15.75" customHeight="1" x14ac:dyDescent="0.25">
      <c r="A1757" s="3"/>
      <c r="B1757" s="3"/>
      <c r="C1757" s="3"/>
      <c r="D1757" s="3"/>
      <c r="E1757" s="3"/>
      <c r="F1757" s="3"/>
      <c r="G1757" s="3"/>
      <c r="H1757" s="3" t="s">
        <v>62</v>
      </c>
      <c r="I1757" s="3" t="s">
        <v>249</v>
      </c>
      <c r="J1757" s="3" t="s">
        <v>153</v>
      </c>
      <c r="L1757" s="18" t="s">
        <v>2611</v>
      </c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</row>
    <row r="1758" spans="1:41" ht="15.75" customHeight="1" x14ac:dyDescent="0.25">
      <c r="A1758" s="3"/>
      <c r="B1758" s="3"/>
      <c r="C1758" s="3"/>
      <c r="D1758" s="3"/>
      <c r="E1758" s="3"/>
      <c r="F1758" s="3"/>
      <c r="G1758" s="3"/>
      <c r="H1758" s="3" t="s">
        <v>1079</v>
      </c>
      <c r="I1758" s="3" t="s">
        <v>82</v>
      </c>
      <c r="J1758" s="3" t="s">
        <v>618</v>
      </c>
      <c r="K1758" s="16" t="str">
        <f>FCU</f>
        <v xml:space="preserve">FCU Install QA Checklist </v>
      </c>
      <c r="L1758" s="18" t="s">
        <v>2848</v>
      </c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  <c r="AO1758" s="3"/>
    </row>
    <row r="1759" spans="1:41" ht="15.75" hidden="1" customHeight="1" x14ac:dyDescent="0.25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</row>
    <row r="1760" spans="1:41" ht="15.75" hidden="1" customHeight="1" x14ac:dyDescent="0.25">
      <c r="A1760" s="3"/>
      <c r="B1760" s="3"/>
      <c r="C1760" s="3"/>
      <c r="D1760" s="3"/>
      <c r="E1760" s="3"/>
      <c r="F1760" s="3" t="s">
        <v>1080</v>
      </c>
      <c r="G1760" s="3" t="s">
        <v>1081</v>
      </c>
      <c r="H1760" s="3" t="s">
        <v>135</v>
      </c>
      <c r="I1760" s="3" t="s">
        <v>465</v>
      </c>
      <c r="J1760" s="3" t="s">
        <v>177</v>
      </c>
      <c r="K1760" s="16" t="str">
        <f>F</f>
        <v>Fire Damper QA Checklist</v>
      </c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  <c r="AO1760" s="3"/>
    </row>
    <row r="1761" spans="1:41" ht="15.75" hidden="1" customHeight="1" x14ac:dyDescent="0.25">
      <c r="A1761" s="3"/>
      <c r="B1761" s="3"/>
      <c r="C1761" s="3"/>
      <c r="D1761" s="3"/>
      <c r="E1761" s="3"/>
      <c r="F1761" s="3"/>
      <c r="G1761" s="3"/>
      <c r="H1761" s="3" t="s">
        <v>93</v>
      </c>
      <c r="I1761" s="3" t="s">
        <v>267</v>
      </c>
      <c r="J1761" s="3" t="s">
        <v>94</v>
      </c>
      <c r="K1761" s="16" t="str">
        <f>S</f>
        <v xml:space="preserve">Smoke Damper QA Checklist </v>
      </c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  <c r="AO1761" s="3"/>
    </row>
    <row r="1762" spans="1:41" ht="15.75" hidden="1" customHeight="1" x14ac:dyDescent="0.25">
      <c r="A1762" s="3"/>
      <c r="B1762" s="3"/>
      <c r="C1762" s="3"/>
      <c r="D1762" s="3"/>
      <c r="E1762" s="3"/>
      <c r="F1762" s="3"/>
      <c r="G1762" s="3"/>
      <c r="H1762" s="3" t="s">
        <v>135</v>
      </c>
      <c r="I1762" s="3" t="s">
        <v>269</v>
      </c>
      <c r="J1762" s="3" t="s">
        <v>177</v>
      </c>
      <c r="K1762" s="16" t="str">
        <f>F</f>
        <v>Fire Damper QA Checklist</v>
      </c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  <c r="AO1762" s="3"/>
    </row>
    <row r="1763" spans="1:41" ht="15.75" hidden="1" customHeight="1" x14ac:dyDescent="0.25">
      <c r="A1763" s="3"/>
      <c r="B1763" s="3"/>
      <c r="C1763" s="3"/>
      <c r="D1763" s="3"/>
      <c r="E1763" s="3"/>
      <c r="F1763" s="3"/>
      <c r="G1763" s="3"/>
      <c r="H1763" s="3" t="s">
        <v>135</v>
      </c>
      <c r="I1763" s="3" t="s">
        <v>1072</v>
      </c>
      <c r="J1763" s="3" t="s">
        <v>177</v>
      </c>
      <c r="K1763" s="16" t="str">
        <f>F</f>
        <v>Fire Damper QA Checklist</v>
      </c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</row>
    <row r="1764" spans="1:41" ht="15.75" hidden="1" customHeight="1" x14ac:dyDescent="0.25">
      <c r="A1764" s="3"/>
      <c r="B1764" s="3"/>
      <c r="C1764" s="3"/>
      <c r="D1764" s="3"/>
      <c r="E1764" s="3"/>
      <c r="F1764" s="3"/>
      <c r="G1764" s="3"/>
      <c r="H1764" s="3" t="s">
        <v>135</v>
      </c>
      <c r="I1764" s="3" t="s">
        <v>1083</v>
      </c>
      <c r="J1764" s="3" t="s">
        <v>177</v>
      </c>
      <c r="K1764" s="16" t="str">
        <f>F</f>
        <v>Fire Damper QA Checklist</v>
      </c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</row>
    <row r="1765" spans="1:41" ht="15.75" customHeight="1" x14ac:dyDescent="0.25">
      <c r="A1765" s="3"/>
      <c r="B1765" s="3"/>
      <c r="C1765" s="3"/>
      <c r="D1765" s="3"/>
      <c r="E1765" s="3"/>
      <c r="F1765" s="3"/>
      <c r="G1765" s="3"/>
      <c r="H1765" s="3" t="s">
        <v>1082</v>
      </c>
      <c r="I1765" s="2" t="s">
        <v>261</v>
      </c>
      <c r="J1765" s="2" t="s">
        <v>97</v>
      </c>
      <c r="L1765" s="18" t="s">
        <v>2847</v>
      </c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  <c r="AO1765" s="3"/>
    </row>
    <row r="1766" spans="1:41" ht="15.75" hidden="1" customHeight="1" x14ac:dyDescent="0.25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</row>
    <row r="1767" spans="1:41" ht="15.75" hidden="1" customHeight="1" x14ac:dyDescent="0.25">
      <c r="A1767" s="3"/>
      <c r="B1767" s="3"/>
      <c r="C1767" s="3"/>
      <c r="D1767" s="3"/>
      <c r="E1767" s="3"/>
      <c r="F1767" s="3" t="s">
        <v>1084</v>
      </c>
      <c r="G1767" s="3" t="s">
        <v>792</v>
      </c>
      <c r="H1767" s="3" t="s">
        <v>135</v>
      </c>
      <c r="I1767" s="3" t="s">
        <v>279</v>
      </c>
      <c r="J1767" s="3" t="s">
        <v>177</v>
      </c>
      <c r="K1767" s="16" t="str">
        <f>F</f>
        <v>Fire Damper QA Checklist</v>
      </c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  <c r="AO1767" s="3"/>
    </row>
    <row r="1768" spans="1:41" ht="15.75" hidden="1" customHeight="1" x14ac:dyDescent="0.25">
      <c r="A1768" s="3"/>
      <c r="B1768" s="3"/>
      <c r="C1768" s="3"/>
      <c r="D1768" s="3"/>
      <c r="E1768" s="3"/>
      <c r="F1768" s="3"/>
      <c r="G1768" s="3"/>
      <c r="H1768" s="3" t="s">
        <v>135</v>
      </c>
      <c r="I1768" s="3" t="s">
        <v>281</v>
      </c>
      <c r="J1768" s="3" t="s">
        <v>177</v>
      </c>
      <c r="K1768" s="16" t="str">
        <f>F</f>
        <v>Fire Damper QA Checklist</v>
      </c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  <c r="AO1768" s="3"/>
    </row>
    <row r="1769" spans="1:41" ht="15.75" hidden="1" customHeight="1" x14ac:dyDescent="0.25">
      <c r="A1769" s="3"/>
      <c r="B1769" s="3"/>
      <c r="C1769" s="3"/>
      <c r="D1769" s="3"/>
      <c r="E1769" s="3"/>
      <c r="F1769" s="3"/>
      <c r="G1769" s="3"/>
      <c r="H1769" s="3" t="s">
        <v>135</v>
      </c>
      <c r="I1769" s="3" t="s">
        <v>341</v>
      </c>
      <c r="J1769" s="3" t="s">
        <v>177</v>
      </c>
      <c r="K1769" s="16" t="str">
        <f>F</f>
        <v>Fire Damper QA Checklist</v>
      </c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  <c r="AO1769" s="3"/>
    </row>
    <row r="1770" spans="1:41" ht="15.75" hidden="1" customHeight="1" x14ac:dyDescent="0.25">
      <c r="A1770" s="3"/>
      <c r="B1770" s="3"/>
      <c r="C1770" s="3"/>
      <c r="D1770" s="3"/>
      <c r="E1770" s="3"/>
      <c r="F1770" s="3"/>
      <c r="G1770" s="3"/>
      <c r="H1770" s="3" t="s">
        <v>135</v>
      </c>
      <c r="I1770" s="3" t="s">
        <v>619</v>
      </c>
      <c r="J1770" s="3" t="s">
        <v>177</v>
      </c>
      <c r="K1770" s="16" t="str">
        <f>F</f>
        <v>Fire Damper QA Checklist</v>
      </c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  <c r="AO1770" s="3"/>
    </row>
    <row r="1771" spans="1:41" ht="15.75" hidden="1" customHeight="1" x14ac:dyDescent="0.25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</row>
    <row r="1772" spans="1:41" ht="15.75" hidden="1" customHeight="1" x14ac:dyDescent="0.25">
      <c r="A1772" s="3"/>
      <c r="B1772" s="3"/>
      <c r="C1772" s="3"/>
      <c r="D1772" s="3"/>
      <c r="E1772" s="3"/>
      <c r="F1772" s="3" t="s">
        <v>189</v>
      </c>
      <c r="G1772" s="3"/>
      <c r="H1772" s="3"/>
      <c r="I1772" s="3"/>
      <c r="J1772" s="3" t="s">
        <v>41</v>
      </c>
      <c r="K1772" s="16" t="s">
        <v>2641</v>
      </c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  <c r="AN1772" s="3"/>
      <c r="AO1772" s="3"/>
    </row>
    <row r="1773" spans="1:41" ht="15.75" hidden="1" customHeight="1" x14ac:dyDescent="0.25">
      <c r="A1773" s="3"/>
      <c r="B1773" s="3"/>
      <c r="C1773" s="3"/>
      <c r="D1773" s="3"/>
      <c r="E1773" s="3"/>
      <c r="F1773" s="3"/>
      <c r="G1773" s="3"/>
      <c r="H1773" s="3"/>
      <c r="I1773" s="3"/>
      <c r="J1773" s="3" t="s">
        <v>1085</v>
      </c>
      <c r="K1773" s="16" t="s">
        <v>2642</v>
      </c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/>
      <c r="AN1773" s="3"/>
      <c r="AO1773" s="3"/>
    </row>
    <row r="1774" spans="1:41" ht="15.75" hidden="1" customHeight="1" x14ac:dyDescent="0.25">
      <c r="A1774" s="3"/>
      <c r="B1774" s="3"/>
      <c r="C1774" s="3"/>
      <c r="D1774" s="3"/>
      <c r="E1774" s="3"/>
      <c r="F1774" s="3"/>
      <c r="G1774" s="3"/>
      <c r="H1774" s="3"/>
      <c r="I1774" s="3"/>
      <c r="J1774" s="3" t="s">
        <v>871</v>
      </c>
      <c r="K1774" s="16" t="s">
        <v>2643</v>
      </c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  <c r="AN1774" s="3"/>
      <c r="AO1774" s="3"/>
    </row>
    <row r="1775" spans="1:41" ht="15.75" hidden="1" customHeight="1" x14ac:dyDescent="0.25">
      <c r="A1775" s="3"/>
      <c r="B1775" s="3"/>
      <c r="C1775" s="3"/>
      <c r="D1775" s="3"/>
      <c r="E1775" s="3"/>
      <c r="F1775" s="3"/>
      <c r="G1775" s="3"/>
      <c r="H1775" s="3"/>
      <c r="I1775" s="3"/>
      <c r="J1775" s="3" t="s">
        <v>872</v>
      </c>
      <c r="K1775" s="16" t="s">
        <v>2643</v>
      </c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  <c r="AO1775" s="3"/>
    </row>
    <row r="1776" spans="1:41" ht="15.75" hidden="1" customHeight="1" x14ac:dyDescent="0.25">
      <c r="A1776" s="3"/>
      <c r="B1776" s="3"/>
      <c r="C1776" s="3"/>
      <c r="D1776" s="3"/>
      <c r="E1776" s="3"/>
      <c r="F1776" s="3"/>
      <c r="G1776" s="3"/>
      <c r="H1776" s="3"/>
      <c r="I1776" s="3"/>
      <c r="J1776" s="3" t="s">
        <v>874</v>
      </c>
      <c r="K1776" s="16" t="s">
        <v>2644</v>
      </c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  <c r="AN1776" s="3"/>
      <c r="AO1776" s="3"/>
    </row>
    <row r="1777" spans="1:41" ht="15.75" hidden="1" customHeight="1" x14ac:dyDescent="0.25">
      <c r="A1777" s="3"/>
      <c r="B1777" s="3"/>
      <c r="C1777" s="3"/>
      <c r="D1777" s="3"/>
      <c r="E1777" s="3"/>
      <c r="F1777" s="3"/>
      <c r="G1777" s="3"/>
      <c r="H1777" s="3"/>
      <c r="I1777" s="3"/>
      <c r="J1777" s="3" t="s">
        <v>1086</v>
      </c>
      <c r="K1777" s="16" t="s">
        <v>2645</v>
      </c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</row>
    <row r="1778" spans="1:41" ht="15.75" customHeight="1" x14ac:dyDescent="0.25">
      <c r="A1778" s="3"/>
      <c r="B1778" s="3"/>
      <c r="C1778" s="3"/>
      <c r="D1778" s="3"/>
      <c r="E1778" s="3"/>
      <c r="F1778" s="3"/>
      <c r="G1778" s="3"/>
      <c r="H1778" s="3" t="s">
        <v>306</v>
      </c>
      <c r="I1778" s="3"/>
      <c r="J1778" s="3" t="s">
        <v>308</v>
      </c>
      <c r="K1778" s="16" t="str">
        <f>Med</f>
        <v>HTM02 -01 B1 carcus test</v>
      </c>
      <c r="L1778" s="18" t="s">
        <v>2845</v>
      </c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  <c r="AN1778" s="3"/>
      <c r="AO1778" s="3"/>
    </row>
    <row r="1779" spans="1:41" ht="15.75" customHeight="1" x14ac:dyDescent="0.25">
      <c r="A1779" s="3"/>
      <c r="B1779" s="3"/>
      <c r="C1779" s="3"/>
      <c r="D1779" s="3"/>
      <c r="E1779" s="3"/>
      <c r="F1779" s="3"/>
      <c r="G1779" s="3"/>
      <c r="H1779" s="3" t="s">
        <v>199</v>
      </c>
      <c r="I1779" s="3"/>
      <c r="J1779" s="3" t="s">
        <v>520</v>
      </c>
      <c r="K1779" s="16" t="str">
        <f>Med</f>
        <v>HTM02 -01 B1 carcus test</v>
      </c>
      <c r="L1779" s="18" t="s">
        <v>2845</v>
      </c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  <c r="AN1779" s="3"/>
      <c r="AO1779" s="3"/>
    </row>
    <row r="1780" spans="1:41" ht="15.75" hidden="1" customHeight="1" x14ac:dyDescent="0.25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  <c r="AN1780" s="3"/>
      <c r="AO1780" s="3"/>
    </row>
    <row r="1781" spans="1:41" ht="15.75" hidden="1" customHeight="1" x14ac:dyDescent="0.25">
      <c r="A1781" s="3"/>
      <c r="B1781" s="3"/>
      <c r="C1781" s="3" t="s">
        <v>1089</v>
      </c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</row>
    <row r="1782" spans="1:41" ht="15.75" hidden="1" customHeight="1" x14ac:dyDescent="0.25">
      <c r="A1782" s="3"/>
      <c r="B1782" s="3"/>
      <c r="C1782" s="3"/>
      <c r="D1782" s="3" t="s">
        <v>21</v>
      </c>
      <c r="E1782" s="3" t="s">
        <v>1140</v>
      </c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</row>
    <row r="1783" spans="1:41" ht="15.75" customHeight="1" x14ac:dyDescent="0.25">
      <c r="A1783" s="3"/>
      <c r="B1783" s="3"/>
      <c r="C1783" s="3"/>
      <c r="D1783" s="3"/>
      <c r="E1783" s="3" t="s">
        <v>1141</v>
      </c>
      <c r="F1783" s="3" t="s">
        <v>1090</v>
      </c>
      <c r="G1783" s="3" t="s">
        <v>124</v>
      </c>
      <c r="H1783" s="3" t="s">
        <v>51</v>
      </c>
      <c r="I1783" s="3" t="s">
        <v>252</v>
      </c>
      <c r="J1783" s="3" t="s">
        <v>109</v>
      </c>
      <c r="L1783" s="18" t="s">
        <v>2611</v>
      </c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</row>
    <row r="1784" spans="1:41" ht="15.75" hidden="1" customHeight="1" x14ac:dyDescent="0.25">
      <c r="A1784" s="3"/>
      <c r="B1784" s="3"/>
      <c r="C1784" s="3"/>
      <c r="D1784" s="3"/>
      <c r="E1784" s="3" t="s">
        <v>1142</v>
      </c>
      <c r="F1784" s="3"/>
      <c r="G1784" s="3"/>
      <c r="H1784" s="3" t="s">
        <v>1091</v>
      </c>
      <c r="I1784" s="3" t="s">
        <v>116</v>
      </c>
      <c r="J1784" s="3" t="str">
        <f>VAV</f>
        <v xml:space="preserve">Variable Air Volume Terminal w/ 200mm spacer and access panel between VAV assembly and reheat coil </v>
      </c>
      <c r="K1784" s="16" t="str">
        <f>V</f>
        <v xml:space="preserve">VAV QA Checklist </v>
      </c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  <c r="AN1784" s="3"/>
      <c r="AO1784" s="3"/>
    </row>
    <row r="1785" spans="1:41" ht="15.75" hidden="1" customHeight="1" x14ac:dyDescent="0.2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  <c r="AN1785" s="3"/>
      <c r="AO1785" s="3"/>
    </row>
    <row r="1786" spans="1:41" ht="15.75" customHeight="1" x14ac:dyDescent="0.25">
      <c r="A1786" s="3"/>
      <c r="B1786" s="3"/>
      <c r="C1786" s="3"/>
      <c r="D1786" s="3"/>
      <c r="E1786" s="3"/>
      <c r="F1786" s="3" t="s">
        <v>1092</v>
      </c>
      <c r="G1786" s="3" t="s">
        <v>71</v>
      </c>
      <c r="H1786" s="3" t="s">
        <v>54</v>
      </c>
      <c r="I1786" s="3" t="s">
        <v>249</v>
      </c>
      <c r="J1786" s="3" t="s">
        <v>110</v>
      </c>
      <c r="L1786" s="18" t="s">
        <v>2611</v>
      </c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</row>
    <row r="1787" spans="1:41" ht="15.75" customHeight="1" x14ac:dyDescent="0.25">
      <c r="A1787" s="3"/>
      <c r="B1787" s="3"/>
      <c r="C1787" s="3"/>
      <c r="D1787" s="3"/>
      <c r="E1787" s="3"/>
      <c r="F1787" s="3"/>
      <c r="G1787" s="3"/>
      <c r="H1787" s="3" t="s">
        <v>54</v>
      </c>
      <c r="I1787" s="3" t="s">
        <v>249</v>
      </c>
      <c r="J1787" s="3" t="s">
        <v>110</v>
      </c>
      <c r="L1787" s="18" t="s">
        <v>2611</v>
      </c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</row>
    <row r="1788" spans="1:41" ht="15.75" customHeight="1" x14ac:dyDescent="0.25">
      <c r="A1788" s="3"/>
      <c r="B1788" s="3"/>
      <c r="C1788" s="3"/>
      <c r="D1788" s="3"/>
      <c r="E1788" s="3"/>
      <c r="F1788" s="3"/>
      <c r="G1788" s="3"/>
      <c r="H1788" s="3" t="s">
        <v>62</v>
      </c>
      <c r="I1788" s="3" t="s">
        <v>249</v>
      </c>
      <c r="J1788" s="3" t="s">
        <v>153</v>
      </c>
      <c r="L1788" s="18" t="s">
        <v>2611</v>
      </c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  <c r="AN1788" s="3"/>
      <c r="AO1788" s="3"/>
    </row>
    <row r="1789" spans="1:41" ht="15.75" customHeight="1" x14ac:dyDescent="0.25">
      <c r="A1789" s="3"/>
      <c r="B1789" s="3"/>
      <c r="C1789" s="3"/>
      <c r="D1789" s="3"/>
      <c r="E1789" s="3"/>
      <c r="F1789" s="3"/>
      <c r="G1789" s="3"/>
      <c r="H1789" s="3" t="s">
        <v>1093</v>
      </c>
      <c r="I1789" s="3" t="s">
        <v>83</v>
      </c>
      <c r="J1789" s="3" t="s">
        <v>618</v>
      </c>
      <c r="K1789" s="16" t="str">
        <f>FCU</f>
        <v xml:space="preserve">FCU Install QA Checklist </v>
      </c>
      <c r="L1789" s="18" t="str">
        <f>FCUA</f>
        <v xml:space="preserve">FCU Template </v>
      </c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</row>
    <row r="1790" spans="1:41" ht="15.75" hidden="1" customHeight="1" x14ac:dyDescent="0.25">
      <c r="A1790" s="3"/>
      <c r="B1790" s="3"/>
      <c r="C1790" s="3"/>
      <c r="D1790" s="3"/>
      <c r="E1790" s="3"/>
      <c r="F1790" s="3"/>
      <c r="G1790" s="3"/>
      <c r="H1790" s="3" t="s">
        <v>1094</v>
      </c>
      <c r="I1790" s="3" t="s">
        <v>316</v>
      </c>
      <c r="J1790" s="3" t="str">
        <f>VAV</f>
        <v xml:space="preserve">Variable Air Volume Terminal w/ 200mm spacer and access panel between VAV assembly and reheat coil </v>
      </c>
      <c r="K1790" s="16" t="str">
        <f>V</f>
        <v xml:space="preserve">VAV QA Checklist </v>
      </c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</row>
    <row r="1791" spans="1:41" ht="15.75" customHeight="1" x14ac:dyDescent="0.25">
      <c r="A1791" s="3"/>
      <c r="B1791" s="3"/>
      <c r="C1791" s="3"/>
      <c r="D1791" s="3"/>
      <c r="E1791" s="3"/>
      <c r="F1791" s="3"/>
      <c r="G1791" s="3"/>
      <c r="H1791" s="3" t="s">
        <v>54</v>
      </c>
      <c r="I1791" s="3" t="s">
        <v>249</v>
      </c>
      <c r="J1791" s="3" t="s">
        <v>110</v>
      </c>
      <c r="L1791" s="18" t="s">
        <v>2611</v>
      </c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</row>
    <row r="1792" spans="1:41" ht="15.75" hidden="1" customHeight="1" x14ac:dyDescent="0.25">
      <c r="A1792" s="3"/>
      <c r="B1792" s="3"/>
      <c r="C1792" s="3"/>
      <c r="D1792" s="3"/>
      <c r="E1792" s="3"/>
      <c r="F1792" s="3"/>
      <c r="G1792" s="3"/>
      <c r="H1792" s="3" t="s">
        <v>1095</v>
      </c>
      <c r="I1792" s="3" t="s">
        <v>316</v>
      </c>
      <c r="J1792" s="3" t="str">
        <f>VAV</f>
        <v xml:space="preserve">Variable Air Volume Terminal w/ 200mm spacer and access panel between VAV assembly and reheat coil </v>
      </c>
      <c r="K1792" s="16" t="str">
        <f>V</f>
        <v xml:space="preserve">VAV QA Checklist </v>
      </c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</row>
    <row r="1793" spans="1:41" ht="15.75" customHeight="1" x14ac:dyDescent="0.25">
      <c r="A1793" s="3"/>
      <c r="B1793" s="3"/>
      <c r="C1793" s="3"/>
      <c r="D1793" s="3"/>
      <c r="E1793" s="3"/>
      <c r="F1793" s="3"/>
      <c r="G1793" s="3"/>
      <c r="H1793" s="3" t="s">
        <v>62</v>
      </c>
      <c r="I1793" s="3" t="s">
        <v>249</v>
      </c>
      <c r="J1793" s="3" t="s">
        <v>153</v>
      </c>
      <c r="L1793" s="18" t="s">
        <v>2611</v>
      </c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</row>
    <row r="1794" spans="1:41" ht="15.75" customHeight="1" x14ac:dyDescent="0.25">
      <c r="A1794" s="3"/>
      <c r="B1794" s="3"/>
      <c r="C1794" s="3"/>
      <c r="D1794" s="3"/>
      <c r="E1794" s="3"/>
      <c r="F1794" s="3"/>
      <c r="G1794" s="3"/>
      <c r="H1794" s="3" t="s">
        <v>54</v>
      </c>
      <c r="I1794" s="3" t="s">
        <v>249</v>
      </c>
      <c r="J1794" s="3" t="s">
        <v>110</v>
      </c>
      <c r="L1794" s="18" t="s">
        <v>2611</v>
      </c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  <c r="AN1794" s="3"/>
      <c r="AO1794" s="3"/>
    </row>
    <row r="1795" spans="1:41" ht="15.75" customHeight="1" x14ac:dyDescent="0.25">
      <c r="A1795" s="3"/>
      <c r="B1795" s="3"/>
      <c r="C1795" s="3"/>
      <c r="D1795" s="3"/>
      <c r="E1795" s="3"/>
      <c r="F1795" s="3"/>
      <c r="G1795" s="3"/>
      <c r="H1795" s="3" t="s">
        <v>62</v>
      </c>
      <c r="I1795" s="3" t="s">
        <v>249</v>
      </c>
      <c r="J1795" s="3" t="s">
        <v>153</v>
      </c>
      <c r="L1795" s="18" t="s">
        <v>2611</v>
      </c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</row>
    <row r="1796" spans="1:41" ht="15.75" hidden="1" customHeight="1" x14ac:dyDescent="0.25">
      <c r="A1796" s="3"/>
      <c r="B1796" s="3"/>
      <c r="C1796" s="3"/>
      <c r="D1796" s="3"/>
      <c r="E1796" s="3"/>
      <c r="F1796" s="3"/>
      <c r="G1796" s="3"/>
      <c r="H1796" s="3" t="s">
        <v>1096</v>
      </c>
      <c r="I1796" s="3" t="s">
        <v>1098</v>
      </c>
      <c r="J1796" s="3" t="s">
        <v>1099</v>
      </c>
      <c r="K1796" s="16" t="str">
        <f>att</f>
        <v xml:space="preserve">Attenuator QA Checklist </v>
      </c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  <c r="AN1796" s="3"/>
      <c r="AO1796" s="3"/>
    </row>
    <row r="1797" spans="1:41" ht="15.75" hidden="1" customHeight="1" x14ac:dyDescent="0.25">
      <c r="A1797" s="3"/>
      <c r="B1797" s="3"/>
      <c r="C1797" s="3"/>
      <c r="D1797" s="3"/>
      <c r="E1797" s="3"/>
      <c r="F1797" s="3"/>
      <c r="G1797" s="3"/>
      <c r="H1797" s="3" t="s">
        <v>1097</v>
      </c>
      <c r="I1797" s="3" t="s">
        <v>1098</v>
      </c>
      <c r="J1797" s="3" t="s">
        <v>1100</v>
      </c>
      <c r="K1797" s="16" t="str">
        <f>att</f>
        <v xml:space="preserve">Attenuator QA Checklist </v>
      </c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  <c r="AN1797" s="3"/>
      <c r="AO1797" s="3"/>
    </row>
    <row r="1798" spans="1:41" ht="15.75" customHeight="1" x14ac:dyDescent="0.25">
      <c r="A1798" s="3"/>
      <c r="B1798" s="3"/>
      <c r="C1798" s="3"/>
      <c r="D1798" s="3"/>
      <c r="E1798" s="3"/>
      <c r="F1798" s="3"/>
      <c r="G1798" s="3"/>
      <c r="H1798" s="3" t="s">
        <v>52</v>
      </c>
      <c r="I1798" s="3" t="s">
        <v>253</v>
      </c>
      <c r="J1798" s="3" t="s">
        <v>153</v>
      </c>
      <c r="L1798" s="18" t="s">
        <v>2611</v>
      </c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</row>
    <row r="1799" spans="1:41" ht="15.75" customHeight="1" x14ac:dyDescent="0.25">
      <c r="A1799" s="3"/>
      <c r="B1799" s="3"/>
      <c r="C1799" s="3"/>
      <c r="D1799" s="3"/>
      <c r="E1799" s="3"/>
      <c r="F1799" s="3"/>
      <c r="G1799" s="3"/>
      <c r="H1799" s="3" t="s">
        <v>62</v>
      </c>
      <c r="I1799" s="3" t="s">
        <v>249</v>
      </c>
      <c r="J1799" s="3" t="s">
        <v>153</v>
      </c>
      <c r="L1799" s="18" t="s">
        <v>2611</v>
      </c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  <c r="AO1799" s="3"/>
    </row>
    <row r="1800" spans="1:41" ht="15.75" customHeight="1" x14ac:dyDescent="0.25">
      <c r="A1800" s="3"/>
      <c r="B1800" s="3"/>
      <c r="C1800" s="3"/>
      <c r="D1800" s="3"/>
      <c r="E1800" s="3"/>
      <c r="F1800" s="3"/>
      <c r="G1800" s="3"/>
      <c r="H1800" s="3" t="s">
        <v>54</v>
      </c>
      <c r="I1800" s="3" t="s">
        <v>249</v>
      </c>
      <c r="J1800" s="3" t="s">
        <v>110</v>
      </c>
      <c r="L1800" s="18" t="s">
        <v>2611</v>
      </c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/>
      <c r="AN1800" s="3"/>
      <c r="AO1800" s="3"/>
    </row>
    <row r="1801" spans="1:41" ht="15.75" customHeight="1" x14ac:dyDescent="0.25">
      <c r="A1801" s="3"/>
      <c r="B1801" s="3"/>
      <c r="C1801" s="3"/>
      <c r="D1801" s="3"/>
      <c r="E1801" s="3"/>
      <c r="F1801" s="3"/>
      <c r="G1801" s="3"/>
      <c r="H1801" s="3" t="s">
        <v>404</v>
      </c>
      <c r="I1801" s="3" t="s">
        <v>258</v>
      </c>
      <c r="J1801" s="3" t="s">
        <v>110</v>
      </c>
      <c r="L1801" s="18" t="s">
        <v>2611</v>
      </c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  <c r="AO1801" s="3"/>
    </row>
    <row r="1802" spans="1:41" ht="15.75" customHeight="1" x14ac:dyDescent="0.25">
      <c r="A1802" s="3"/>
      <c r="B1802" s="3"/>
      <c r="C1802" s="3"/>
      <c r="D1802" s="3"/>
      <c r="E1802" s="3"/>
      <c r="F1802" s="3"/>
      <c r="G1802" s="3"/>
      <c r="H1802" s="3" t="s">
        <v>54</v>
      </c>
      <c r="I1802" s="3" t="s">
        <v>249</v>
      </c>
      <c r="J1802" s="3" t="s">
        <v>110</v>
      </c>
      <c r="L1802" s="18" t="s">
        <v>2611</v>
      </c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</row>
    <row r="1803" spans="1:41" ht="15.75" customHeight="1" x14ac:dyDescent="0.25">
      <c r="A1803" s="3"/>
      <c r="B1803" s="3"/>
      <c r="C1803" s="3"/>
      <c r="D1803" s="3"/>
      <c r="E1803" s="3"/>
      <c r="F1803" s="3"/>
      <c r="G1803" s="3"/>
      <c r="H1803" s="3" t="s">
        <v>62</v>
      </c>
      <c r="I1803" s="3" t="s">
        <v>249</v>
      </c>
      <c r="J1803" s="3" t="s">
        <v>153</v>
      </c>
      <c r="L1803" s="18" t="s">
        <v>2611</v>
      </c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</row>
    <row r="1804" spans="1:41" ht="15.75" customHeight="1" x14ac:dyDescent="0.25">
      <c r="A1804" s="3"/>
      <c r="B1804" s="3"/>
      <c r="C1804" s="3"/>
      <c r="D1804" s="3"/>
      <c r="E1804" s="3"/>
      <c r="F1804" s="3"/>
      <c r="G1804" s="3"/>
      <c r="H1804" s="3" t="s">
        <v>54</v>
      </c>
      <c r="I1804" s="3" t="s">
        <v>249</v>
      </c>
      <c r="J1804" s="3" t="s">
        <v>110</v>
      </c>
      <c r="L1804" s="18" t="s">
        <v>2611</v>
      </c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</row>
    <row r="1805" spans="1:41" ht="15.75" customHeight="1" x14ac:dyDescent="0.25">
      <c r="A1805" s="3"/>
      <c r="B1805" s="3"/>
      <c r="C1805" s="3"/>
      <c r="D1805" s="3"/>
      <c r="E1805" s="3"/>
      <c r="F1805" s="3"/>
      <c r="G1805" s="3"/>
      <c r="H1805" s="3" t="s">
        <v>1101</v>
      </c>
      <c r="I1805" s="3" t="s">
        <v>249</v>
      </c>
      <c r="J1805" s="3" t="s">
        <v>153</v>
      </c>
      <c r="L1805" s="18" t="s">
        <v>2611</v>
      </c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</row>
    <row r="1806" spans="1:41" ht="15.75" hidden="1" customHeight="1" x14ac:dyDescent="0.25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</row>
    <row r="1807" spans="1:41" ht="15.75" customHeight="1" x14ac:dyDescent="0.25">
      <c r="A1807" s="3"/>
      <c r="B1807" s="3"/>
      <c r="C1807" s="3"/>
      <c r="D1807" s="3"/>
      <c r="E1807" s="3"/>
      <c r="F1807" s="3" t="s">
        <v>1102</v>
      </c>
      <c r="G1807" s="3" t="s">
        <v>213</v>
      </c>
      <c r="H1807" s="3" t="s">
        <v>49</v>
      </c>
      <c r="I1807" s="3" t="s">
        <v>250</v>
      </c>
      <c r="J1807" s="3" t="s">
        <v>109</v>
      </c>
      <c r="L1807" s="18" t="s">
        <v>2611</v>
      </c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</row>
    <row r="1808" spans="1:41" ht="15.75" customHeight="1" x14ac:dyDescent="0.25">
      <c r="A1808" s="3"/>
      <c r="B1808" s="3"/>
      <c r="C1808" s="3"/>
      <c r="D1808" s="3"/>
      <c r="E1808" s="3"/>
      <c r="F1808" s="3"/>
      <c r="G1808" s="3"/>
      <c r="H1808" s="3" t="s">
        <v>62</v>
      </c>
      <c r="I1808" s="3" t="s">
        <v>249</v>
      </c>
      <c r="J1808" s="3" t="s">
        <v>153</v>
      </c>
      <c r="L1808" s="18" t="s">
        <v>2611</v>
      </c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  <c r="AN1808" s="3"/>
      <c r="AO1808" s="3"/>
    </row>
    <row r="1809" spans="1:41" ht="15.75" hidden="1" customHeight="1" x14ac:dyDescent="0.25">
      <c r="A1809" s="3"/>
      <c r="B1809" s="3"/>
      <c r="C1809" s="3"/>
      <c r="D1809" s="3"/>
      <c r="E1809" s="3"/>
      <c r="F1809" s="3"/>
      <c r="G1809" s="3"/>
      <c r="H1809" s="3" t="s">
        <v>1103</v>
      </c>
      <c r="I1809" s="3" t="s">
        <v>205</v>
      </c>
      <c r="J1809" s="3" t="str">
        <f>VAV</f>
        <v xml:space="preserve">Variable Air Volume Terminal w/ 200mm spacer and access panel between VAV assembly and reheat coil </v>
      </c>
      <c r="K1809" s="16" t="str">
        <f>V</f>
        <v xml:space="preserve">VAV QA Checklist </v>
      </c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  <c r="AN1809" s="3"/>
      <c r="AO1809" s="3"/>
    </row>
    <row r="1810" spans="1:41" ht="15.75" customHeight="1" x14ac:dyDescent="0.25">
      <c r="A1810" s="3"/>
      <c r="B1810" s="3"/>
      <c r="C1810" s="3"/>
      <c r="D1810" s="3"/>
      <c r="E1810" s="3"/>
      <c r="F1810" s="3"/>
      <c r="G1810" s="3"/>
      <c r="H1810" s="3" t="s">
        <v>1763</v>
      </c>
      <c r="I1810" s="3"/>
      <c r="J1810" s="3" t="s">
        <v>2098</v>
      </c>
      <c r="K1810" s="16" t="str">
        <f>Med</f>
        <v>HTM02 -01 B1 carcus test</v>
      </c>
      <c r="L1810" s="18" t="s">
        <v>2845</v>
      </c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</row>
    <row r="1811" spans="1:41" ht="15.75" customHeight="1" x14ac:dyDescent="0.25">
      <c r="A1811" s="3"/>
      <c r="B1811" s="3"/>
      <c r="C1811" s="3"/>
      <c r="D1811" s="3"/>
      <c r="E1811" s="3"/>
      <c r="F1811" s="3"/>
      <c r="G1811" s="3"/>
      <c r="H1811" s="3" t="s">
        <v>1764</v>
      </c>
      <c r="I1811" s="3"/>
      <c r="J1811" s="3" t="s">
        <v>2105</v>
      </c>
      <c r="K1811" s="16" t="str">
        <f>Med</f>
        <v>HTM02 -01 B1 carcus test</v>
      </c>
      <c r="L1811" s="18" t="s">
        <v>2845</v>
      </c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  <c r="AN1811" s="3"/>
      <c r="AO1811" s="3"/>
    </row>
    <row r="1812" spans="1:41" ht="15.75" hidden="1" customHeight="1" x14ac:dyDescent="0.25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  <c r="AN1812" s="3"/>
      <c r="AO1812" s="3"/>
    </row>
    <row r="1813" spans="1:41" ht="15.75" customHeight="1" x14ac:dyDescent="0.25">
      <c r="A1813" s="3"/>
      <c r="B1813" s="3"/>
      <c r="C1813" s="3"/>
      <c r="D1813" s="3"/>
      <c r="E1813" s="3"/>
      <c r="F1813" s="3" t="s">
        <v>1104</v>
      </c>
      <c r="G1813" s="3" t="s">
        <v>207</v>
      </c>
      <c r="H1813" s="3" t="s">
        <v>49</v>
      </c>
      <c r="I1813" s="3" t="s">
        <v>250</v>
      </c>
      <c r="J1813" s="3" t="s">
        <v>109</v>
      </c>
      <c r="L1813" s="18" t="s">
        <v>2611</v>
      </c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  <c r="AN1813" s="3"/>
      <c r="AO1813" s="3"/>
    </row>
    <row r="1814" spans="1:41" ht="15.75" customHeight="1" x14ac:dyDescent="0.25">
      <c r="A1814" s="3"/>
      <c r="B1814" s="3"/>
      <c r="C1814" s="3"/>
      <c r="D1814" s="3"/>
      <c r="E1814" s="3"/>
      <c r="F1814" s="3"/>
      <c r="G1814" s="3"/>
      <c r="H1814" s="3" t="s">
        <v>62</v>
      </c>
      <c r="I1814" s="3" t="s">
        <v>249</v>
      </c>
      <c r="J1814" s="3" t="s">
        <v>153</v>
      </c>
      <c r="L1814" s="18" t="s">
        <v>2611</v>
      </c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  <c r="AN1814" s="3"/>
      <c r="AO1814" s="3"/>
    </row>
    <row r="1815" spans="1:41" ht="15.75" hidden="1" customHeight="1" x14ac:dyDescent="0.25">
      <c r="A1815" s="3"/>
      <c r="B1815" s="3"/>
      <c r="C1815" s="3"/>
      <c r="D1815" s="3"/>
      <c r="E1815" s="3"/>
      <c r="F1815" s="3"/>
      <c r="G1815" s="3"/>
      <c r="H1815" s="3" t="s">
        <v>1105</v>
      </c>
      <c r="I1815" s="3" t="s">
        <v>205</v>
      </c>
      <c r="J1815" s="3" t="str">
        <f>VAV</f>
        <v xml:space="preserve">Variable Air Volume Terminal w/ 200mm spacer and access panel between VAV assembly and reheat coil </v>
      </c>
      <c r="K1815" s="16" t="str">
        <f>V</f>
        <v xml:space="preserve">VAV QA Checklist </v>
      </c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  <c r="AN1815" s="3"/>
      <c r="AO1815" s="3"/>
    </row>
    <row r="1816" spans="1:41" ht="15.75" customHeight="1" x14ac:dyDescent="0.25">
      <c r="A1816" s="3"/>
      <c r="B1816" s="3"/>
      <c r="C1816" s="3"/>
      <c r="D1816" s="3"/>
      <c r="E1816" s="3"/>
      <c r="F1816" s="3"/>
      <c r="G1816" s="3"/>
      <c r="H1816" s="3" t="s">
        <v>1763</v>
      </c>
      <c r="I1816" s="3"/>
      <c r="J1816" s="3" t="s">
        <v>2098</v>
      </c>
      <c r="K1816" s="16" t="str">
        <f>Med</f>
        <v>HTM02 -01 B1 carcus test</v>
      </c>
      <c r="L1816" s="18" t="s">
        <v>2845</v>
      </c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  <c r="AN1816" s="3"/>
      <c r="AO1816" s="3"/>
    </row>
    <row r="1817" spans="1:41" ht="15.75" customHeight="1" x14ac:dyDescent="0.25">
      <c r="A1817" s="3"/>
      <c r="B1817" s="3"/>
      <c r="C1817" s="3"/>
      <c r="D1817" s="3"/>
      <c r="E1817" s="3"/>
      <c r="F1817" s="3"/>
      <c r="G1817" s="3"/>
      <c r="H1817" s="3" t="s">
        <v>1764</v>
      </c>
      <c r="I1817" s="3"/>
      <c r="J1817" s="3" t="s">
        <v>2097</v>
      </c>
      <c r="K1817" s="16" t="str">
        <f>Med</f>
        <v>HTM02 -01 B1 carcus test</v>
      </c>
      <c r="L1817" s="18" t="s">
        <v>2845</v>
      </c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</row>
    <row r="1818" spans="1:41" ht="15.75" hidden="1" customHeight="1" x14ac:dyDescent="0.25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  <c r="AN1818" s="3"/>
      <c r="AO1818" s="3"/>
    </row>
    <row r="1819" spans="1:41" ht="15.75" customHeight="1" x14ac:dyDescent="0.25">
      <c r="A1819" s="3"/>
      <c r="B1819" s="3"/>
      <c r="C1819" s="3"/>
      <c r="D1819" s="3"/>
      <c r="E1819" s="3"/>
      <c r="F1819" s="3" t="s">
        <v>1106</v>
      </c>
      <c r="G1819" s="3" t="s">
        <v>413</v>
      </c>
      <c r="H1819" s="3" t="s">
        <v>62</v>
      </c>
      <c r="I1819" s="3" t="s">
        <v>249</v>
      </c>
      <c r="J1819" s="3" t="s">
        <v>153</v>
      </c>
      <c r="L1819" s="18" t="s">
        <v>2611</v>
      </c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  <c r="AN1819" s="3"/>
      <c r="AO1819" s="3"/>
    </row>
    <row r="1820" spans="1:41" ht="15.75" customHeight="1" x14ac:dyDescent="0.25">
      <c r="A1820" s="3"/>
      <c r="B1820" s="3"/>
      <c r="C1820" s="3"/>
      <c r="D1820" s="3"/>
      <c r="E1820" s="3"/>
      <c r="F1820" s="3"/>
      <c r="G1820" s="3"/>
      <c r="H1820" s="3" t="s">
        <v>51</v>
      </c>
      <c r="I1820" s="3" t="s">
        <v>252</v>
      </c>
      <c r="J1820" s="3" t="s">
        <v>109</v>
      </c>
      <c r="L1820" s="18" t="s">
        <v>2611</v>
      </c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</row>
    <row r="1821" spans="1:41" ht="15.75" hidden="1" customHeight="1" x14ac:dyDescent="0.25">
      <c r="A1821" s="3"/>
      <c r="B1821" s="3"/>
      <c r="C1821" s="3"/>
      <c r="D1821" s="3"/>
      <c r="E1821" s="3"/>
      <c r="F1821" s="3"/>
      <c r="G1821" s="3"/>
      <c r="H1821" s="3" t="s">
        <v>1107</v>
      </c>
      <c r="I1821" s="3" t="s">
        <v>137</v>
      </c>
      <c r="J1821" s="3" t="str">
        <f>VAV</f>
        <v xml:space="preserve">Variable Air Volume Terminal w/ 200mm spacer and access panel between VAV assembly and reheat coil </v>
      </c>
      <c r="K1821" s="16" t="str">
        <f>V</f>
        <v xml:space="preserve">VAV QA Checklist </v>
      </c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</row>
    <row r="1822" spans="1:41" ht="15.75" hidden="1" customHeight="1" x14ac:dyDescent="0.25">
      <c r="A1822" s="3"/>
      <c r="B1822" s="3"/>
      <c r="C1822" s="3"/>
      <c r="D1822" s="3"/>
      <c r="E1822" s="3"/>
      <c r="F1822" s="3"/>
      <c r="G1822" s="3"/>
      <c r="H1822" s="3" t="s">
        <v>1108</v>
      </c>
      <c r="I1822" s="3" t="s">
        <v>864</v>
      </c>
      <c r="J1822" s="3" t="s">
        <v>1109</v>
      </c>
      <c r="K1822" s="16" t="str">
        <f>att</f>
        <v xml:space="preserve">Attenuator QA Checklist </v>
      </c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</row>
    <row r="1823" spans="1:41" ht="15.75" hidden="1" customHeight="1" x14ac:dyDescent="0.25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  <c r="AO1823" s="3"/>
    </row>
    <row r="1824" spans="1:41" ht="15.75" hidden="1" customHeight="1" x14ac:dyDescent="0.25">
      <c r="A1824" s="3"/>
      <c r="B1824" s="3"/>
      <c r="C1824" s="3"/>
      <c r="D1824" s="3"/>
      <c r="E1824" s="3"/>
      <c r="F1824" s="3" t="s">
        <v>1110</v>
      </c>
      <c r="G1824" s="3" t="s">
        <v>1111</v>
      </c>
      <c r="H1824" s="3" t="s">
        <v>1112</v>
      </c>
      <c r="I1824" s="3" t="s">
        <v>137</v>
      </c>
      <c r="J1824" s="3" t="str">
        <f>VAV</f>
        <v xml:space="preserve">Variable Air Volume Terminal w/ 200mm spacer and access panel between VAV assembly and reheat coil </v>
      </c>
      <c r="K1824" s="16" t="str">
        <f>V</f>
        <v xml:space="preserve">VAV QA Checklist </v>
      </c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/>
      <c r="AN1824" s="3"/>
      <c r="AO1824" s="3"/>
    </row>
    <row r="1825" spans="1:41" ht="15.75" customHeight="1" x14ac:dyDescent="0.25">
      <c r="A1825" s="3"/>
      <c r="B1825" s="3"/>
      <c r="C1825" s="3"/>
      <c r="D1825" s="3"/>
      <c r="E1825" s="3"/>
      <c r="F1825" s="3"/>
      <c r="G1825" s="3"/>
      <c r="H1825" s="3" t="s">
        <v>63</v>
      </c>
      <c r="I1825" s="2" t="s">
        <v>258</v>
      </c>
      <c r="J1825" s="3" t="s">
        <v>112</v>
      </c>
      <c r="L1825" s="18" t="s">
        <v>2611</v>
      </c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</row>
    <row r="1826" spans="1:41" ht="15.75" customHeight="1" x14ac:dyDescent="0.25">
      <c r="A1826" s="3"/>
      <c r="B1826" s="3"/>
      <c r="C1826" s="3"/>
      <c r="D1826" s="3"/>
      <c r="E1826" s="3"/>
      <c r="F1826" s="3"/>
      <c r="G1826" s="3"/>
      <c r="H1826" s="3" t="s">
        <v>53</v>
      </c>
      <c r="I1826" s="3" t="s">
        <v>252</v>
      </c>
      <c r="J1826" s="3" t="s">
        <v>111</v>
      </c>
      <c r="L1826" s="18" t="s">
        <v>2611</v>
      </c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</row>
    <row r="1827" spans="1:41" ht="15.75" hidden="1" customHeight="1" x14ac:dyDescent="0.25">
      <c r="A1827" s="3"/>
      <c r="B1827" s="3"/>
      <c r="C1827" s="3"/>
      <c r="D1827" s="3"/>
      <c r="E1827" s="3"/>
      <c r="F1827" s="3"/>
      <c r="G1827" s="3"/>
      <c r="H1827" s="3" t="s">
        <v>1113</v>
      </c>
      <c r="I1827" s="3" t="s">
        <v>1098</v>
      </c>
      <c r="J1827" s="3" t="s">
        <v>1115</v>
      </c>
      <c r="K1827" s="16" t="str">
        <f>att</f>
        <v xml:space="preserve">Attenuator QA Checklist </v>
      </c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  <c r="AN1827" s="3"/>
      <c r="AO1827" s="3"/>
    </row>
    <row r="1828" spans="1:41" ht="15.75" hidden="1" customHeight="1" x14ac:dyDescent="0.25">
      <c r="A1828" s="3"/>
      <c r="B1828" s="3"/>
      <c r="C1828" s="3"/>
      <c r="D1828" s="3"/>
      <c r="E1828" s="3"/>
      <c r="F1828" s="3"/>
      <c r="G1828" s="3"/>
      <c r="H1828" s="3" t="s">
        <v>1114</v>
      </c>
      <c r="I1828" s="3" t="s">
        <v>1098</v>
      </c>
      <c r="J1828" s="3" t="s">
        <v>1116</v>
      </c>
      <c r="K1828" s="16" t="str">
        <f>att</f>
        <v xml:space="preserve">Attenuator QA Checklist </v>
      </c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  <c r="AN1828" s="3"/>
      <c r="AO1828" s="3"/>
    </row>
    <row r="1829" spans="1:41" ht="15.75" hidden="1" customHeight="1" x14ac:dyDescent="0.25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</row>
    <row r="1830" spans="1:41" ht="15.75" customHeight="1" x14ac:dyDescent="0.25">
      <c r="A1830" s="3"/>
      <c r="B1830" s="3"/>
      <c r="C1830" s="3"/>
      <c r="D1830" s="3"/>
      <c r="E1830" s="3"/>
      <c r="F1830" s="3" t="s">
        <v>1117</v>
      </c>
      <c r="G1830" s="3" t="s">
        <v>1118</v>
      </c>
      <c r="H1830" s="3" t="s">
        <v>458</v>
      </c>
      <c r="I1830" s="3" t="s">
        <v>253</v>
      </c>
      <c r="J1830" s="3" t="s">
        <v>114</v>
      </c>
      <c r="L1830" s="18" t="s">
        <v>2611</v>
      </c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  <c r="AN1830" s="3"/>
      <c r="AO1830" s="3"/>
    </row>
    <row r="1831" spans="1:41" ht="15.75" customHeight="1" x14ac:dyDescent="0.25">
      <c r="A1831" s="3"/>
      <c r="B1831" s="3"/>
      <c r="C1831" s="3"/>
      <c r="D1831" s="3"/>
      <c r="E1831" s="3"/>
      <c r="F1831" s="3"/>
      <c r="G1831" s="3"/>
      <c r="H1831" s="3" t="s">
        <v>1036</v>
      </c>
      <c r="I1831" s="3" t="s">
        <v>256</v>
      </c>
      <c r="J1831" s="3" t="s">
        <v>109</v>
      </c>
      <c r="L1831" s="18" t="s">
        <v>2611</v>
      </c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</row>
    <row r="1832" spans="1:41" ht="15.75" hidden="1" customHeight="1" x14ac:dyDescent="0.25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  <c r="AN1832" s="3"/>
      <c r="AO1832" s="3"/>
    </row>
    <row r="1833" spans="1:41" ht="15.75" customHeight="1" x14ac:dyDescent="0.25">
      <c r="A1833" s="3"/>
      <c r="B1833" s="3"/>
      <c r="C1833" s="3"/>
      <c r="D1833" s="3"/>
      <c r="E1833" s="3"/>
      <c r="F1833" s="3" t="s">
        <v>1119</v>
      </c>
      <c r="G1833" s="3" t="s">
        <v>1120</v>
      </c>
      <c r="H1833" s="3" t="s">
        <v>121</v>
      </c>
      <c r="I1833" s="3" t="s">
        <v>250</v>
      </c>
      <c r="J1833" s="3" t="s">
        <v>111</v>
      </c>
      <c r="L1833" s="18" t="s">
        <v>2611</v>
      </c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</row>
    <row r="1834" spans="1:41" ht="15.75" customHeight="1" x14ac:dyDescent="0.25">
      <c r="A1834" s="3"/>
      <c r="B1834" s="3"/>
      <c r="C1834" s="3"/>
      <c r="D1834" s="3"/>
      <c r="E1834" s="3"/>
      <c r="F1834" s="3"/>
      <c r="G1834" s="3"/>
      <c r="H1834" s="3" t="s">
        <v>458</v>
      </c>
      <c r="I1834" s="3" t="s">
        <v>253</v>
      </c>
      <c r="J1834" s="3" t="s">
        <v>114</v>
      </c>
      <c r="L1834" s="18" t="s">
        <v>2611</v>
      </c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</row>
    <row r="1835" spans="1:41" ht="15.75" hidden="1" customHeight="1" x14ac:dyDescent="0.2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</row>
    <row r="1836" spans="1:41" ht="15.75" customHeight="1" x14ac:dyDescent="0.25">
      <c r="A1836" s="3"/>
      <c r="B1836" s="3"/>
      <c r="C1836" s="3"/>
      <c r="D1836" s="3"/>
      <c r="E1836" s="3"/>
      <c r="F1836" s="3" t="s">
        <v>1121</v>
      </c>
      <c r="G1836" s="3" t="s">
        <v>1122</v>
      </c>
      <c r="H1836" s="3" t="s">
        <v>49</v>
      </c>
      <c r="I1836" s="3" t="s">
        <v>250</v>
      </c>
      <c r="J1836" s="3" t="s">
        <v>109</v>
      </c>
      <c r="L1836" s="18" t="s">
        <v>2611</v>
      </c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  <c r="AN1836" s="3"/>
      <c r="AO1836" s="3"/>
    </row>
    <row r="1837" spans="1:41" ht="15.75" customHeight="1" x14ac:dyDescent="0.25">
      <c r="A1837" s="3"/>
      <c r="B1837" s="3"/>
      <c r="C1837" s="3"/>
      <c r="D1837" s="3"/>
      <c r="E1837" s="3"/>
      <c r="F1837" s="3"/>
      <c r="G1837" s="3"/>
      <c r="H1837" s="3" t="s">
        <v>404</v>
      </c>
      <c r="I1837" s="3" t="s">
        <v>258</v>
      </c>
      <c r="J1837" s="3" t="s">
        <v>110</v>
      </c>
      <c r="L1837" s="18" t="s">
        <v>2611</v>
      </c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</row>
    <row r="1838" spans="1:41" ht="15.75" hidden="1" customHeight="1" x14ac:dyDescent="0.25">
      <c r="A1838" s="3"/>
      <c r="B1838" s="3"/>
      <c r="C1838" s="3"/>
      <c r="D1838" s="3"/>
      <c r="E1838" s="3"/>
      <c r="F1838" s="3"/>
      <c r="G1838" s="3"/>
      <c r="H1838" s="3" t="s">
        <v>1123</v>
      </c>
      <c r="I1838" s="3" t="s">
        <v>1098</v>
      </c>
      <c r="J1838" s="3" t="s">
        <v>570</v>
      </c>
      <c r="K1838" s="16" t="str">
        <f>att</f>
        <v xml:space="preserve">Attenuator QA Checklist </v>
      </c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</row>
    <row r="1839" spans="1:41" ht="15.75" hidden="1" customHeight="1" x14ac:dyDescent="0.25">
      <c r="A1839" s="3"/>
      <c r="B1839" s="3"/>
      <c r="C1839" s="3"/>
      <c r="D1839" s="3"/>
      <c r="E1839" s="3"/>
      <c r="F1839" s="3"/>
      <c r="G1839" s="3"/>
      <c r="H1839" s="3" t="s">
        <v>1124</v>
      </c>
      <c r="I1839" s="3" t="s">
        <v>1098</v>
      </c>
      <c r="J1839" s="3" t="s">
        <v>570</v>
      </c>
      <c r="K1839" s="16" t="str">
        <f>att</f>
        <v xml:space="preserve">Attenuator QA Checklist </v>
      </c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</row>
    <row r="1840" spans="1:41" ht="15.75" hidden="1" customHeight="1" x14ac:dyDescent="0.25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</row>
    <row r="1841" spans="1:41" ht="15.75" customHeight="1" x14ac:dyDescent="0.25">
      <c r="A1841" s="3"/>
      <c r="B1841" s="3"/>
      <c r="C1841" s="3"/>
      <c r="D1841" s="3"/>
      <c r="E1841" s="3"/>
      <c r="F1841" s="3" t="s">
        <v>1125</v>
      </c>
      <c r="G1841" s="3" t="s">
        <v>944</v>
      </c>
      <c r="H1841" s="3" t="s">
        <v>53</v>
      </c>
      <c r="I1841" s="3" t="s">
        <v>252</v>
      </c>
      <c r="J1841" s="3" t="s">
        <v>111</v>
      </c>
      <c r="L1841" s="18" t="s">
        <v>2611</v>
      </c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</row>
    <row r="1842" spans="1:41" ht="15.75" customHeight="1" x14ac:dyDescent="0.25">
      <c r="A1842" s="3"/>
      <c r="B1842" s="3"/>
      <c r="C1842" s="3"/>
      <c r="D1842" s="3"/>
      <c r="E1842" s="3"/>
      <c r="F1842" s="3"/>
      <c r="G1842" s="3"/>
      <c r="H1842" s="3" t="s">
        <v>145</v>
      </c>
      <c r="I1842" s="3" t="s">
        <v>254</v>
      </c>
      <c r="J1842" s="3" t="s">
        <v>153</v>
      </c>
      <c r="L1842" s="18" t="s">
        <v>2611</v>
      </c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  <c r="AN1842" s="3"/>
      <c r="AO1842" s="3"/>
    </row>
    <row r="1843" spans="1:41" ht="15.75" customHeight="1" x14ac:dyDescent="0.25">
      <c r="A1843" s="3"/>
      <c r="B1843" s="3"/>
      <c r="C1843" s="3"/>
      <c r="D1843" s="3"/>
      <c r="E1843" s="3"/>
      <c r="F1843" s="3"/>
      <c r="G1843" s="3"/>
      <c r="H1843" s="3" t="s">
        <v>54</v>
      </c>
      <c r="I1843" s="3" t="s">
        <v>249</v>
      </c>
      <c r="J1843" s="3" t="s">
        <v>110</v>
      </c>
      <c r="L1843" s="18" t="s">
        <v>2611</v>
      </c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</row>
    <row r="1844" spans="1:41" ht="15.75" hidden="1" customHeight="1" x14ac:dyDescent="0.25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  <c r="AO1844" s="3"/>
    </row>
    <row r="1845" spans="1:41" ht="15.75" customHeight="1" x14ac:dyDescent="0.25">
      <c r="A1845" s="3"/>
      <c r="B1845" s="3"/>
      <c r="C1845" s="3"/>
      <c r="D1845" s="3"/>
      <c r="E1845" s="3"/>
      <c r="F1845" s="3" t="s">
        <v>1126</v>
      </c>
      <c r="G1845" s="3" t="s">
        <v>74</v>
      </c>
      <c r="H1845" s="3" t="s">
        <v>57</v>
      </c>
      <c r="I1845" s="3" t="s">
        <v>254</v>
      </c>
      <c r="J1845" s="3" t="s">
        <v>153</v>
      </c>
      <c r="L1845" s="18" t="s">
        <v>2611</v>
      </c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  <c r="AO1845" s="3"/>
    </row>
    <row r="1846" spans="1:41" ht="15.75" hidden="1" customHeight="1" x14ac:dyDescent="0.25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/>
      <c r="AN1846" s="3"/>
      <c r="AO1846" s="3"/>
    </row>
    <row r="1847" spans="1:41" ht="15.75" customHeight="1" x14ac:dyDescent="0.25">
      <c r="A1847" s="3"/>
      <c r="B1847" s="3"/>
      <c r="C1847" s="3"/>
      <c r="D1847" s="3"/>
      <c r="E1847" s="3"/>
      <c r="F1847" s="3" t="s">
        <v>1127</v>
      </c>
      <c r="G1847" s="3" t="s">
        <v>1128</v>
      </c>
      <c r="H1847" s="3" t="s">
        <v>58</v>
      </c>
      <c r="I1847" s="3" t="s">
        <v>253</v>
      </c>
      <c r="J1847" s="3" t="s">
        <v>153</v>
      </c>
      <c r="L1847" s="18" t="s">
        <v>2611</v>
      </c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  <c r="AN1847" s="3"/>
      <c r="AO1847" s="3"/>
    </row>
    <row r="1848" spans="1:41" ht="15.75" customHeight="1" x14ac:dyDescent="0.25">
      <c r="A1848" s="3"/>
      <c r="B1848" s="3"/>
      <c r="C1848" s="3"/>
      <c r="D1848" s="3"/>
      <c r="E1848" s="3"/>
      <c r="F1848" s="3"/>
      <c r="G1848" s="3"/>
      <c r="H1848" s="3" t="s">
        <v>52</v>
      </c>
      <c r="I1848" s="3" t="s">
        <v>253</v>
      </c>
      <c r="J1848" s="3" t="s">
        <v>153</v>
      </c>
      <c r="L1848" s="18" t="s">
        <v>2611</v>
      </c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  <c r="AN1848" s="3"/>
      <c r="AO1848" s="3"/>
    </row>
    <row r="1849" spans="1:41" ht="15.75" hidden="1" customHeight="1" x14ac:dyDescent="0.25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/>
      <c r="AN1849" s="3"/>
      <c r="AO1849" s="3"/>
    </row>
    <row r="1850" spans="1:41" ht="15.75" customHeight="1" x14ac:dyDescent="0.25">
      <c r="A1850" s="3"/>
      <c r="B1850" s="3"/>
      <c r="C1850" s="3"/>
      <c r="D1850" s="3"/>
      <c r="E1850" s="3"/>
      <c r="F1850" s="3" t="s">
        <v>1129</v>
      </c>
      <c r="G1850" s="3" t="s">
        <v>213</v>
      </c>
      <c r="H1850" s="3" t="s">
        <v>62</v>
      </c>
      <c r="I1850" s="3" t="s">
        <v>249</v>
      </c>
      <c r="J1850" s="3" t="s">
        <v>153</v>
      </c>
      <c r="L1850" s="18" t="s">
        <v>2611</v>
      </c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  <c r="AO1850" s="3"/>
    </row>
    <row r="1851" spans="1:41" ht="15.75" customHeight="1" x14ac:dyDescent="0.25">
      <c r="A1851" s="3"/>
      <c r="B1851" s="3"/>
      <c r="C1851" s="3"/>
      <c r="D1851" s="3"/>
      <c r="E1851" s="3"/>
      <c r="F1851" s="3"/>
      <c r="G1851" s="3"/>
      <c r="H1851" s="3" t="s">
        <v>121</v>
      </c>
      <c r="I1851" s="3" t="s">
        <v>250</v>
      </c>
      <c r="J1851" s="3" t="s">
        <v>111</v>
      </c>
      <c r="L1851" s="18" t="s">
        <v>2611</v>
      </c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</row>
    <row r="1852" spans="1:41" ht="15.75" hidden="1" customHeight="1" x14ac:dyDescent="0.25">
      <c r="A1852" s="3"/>
      <c r="B1852" s="3"/>
      <c r="C1852" s="3"/>
      <c r="D1852" s="3"/>
      <c r="E1852" s="3"/>
      <c r="F1852" s="3"/>
      <c r="G1852" s="3"/>
      <c r="H1852" s="3" t="s">
        <v>1130</v>
      </c>
      <c r="I1852" s="3" t="s">
        <v>316</v>
      </c>
      <c r="J1852" s="3" t="str">
        <f>VAV</f>
        <v xml:space="preserve">Variable Air Volume Terminal w/ 200mm spacer and access panel between VAV assembly and reheat coil </v>
      </c>
      <c r="K1852" s="16" t="str">
        <f>V</f>
        <v xml:space="preserve">VAV QA Checklist </v>
      </c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</row>
    <row r="1853" spans="1:41" ht="15.75" hidden="1" customHeight="1" x14ac:dyDescent="0.25">
      <c r="A1853" s="3"/>
      <c r="B1853" s="3"/>
      <c r="C1853" s="3"/>
      <c r="D1853" s="3"/>
      <c r="E1853" s="3"/>
      <c r="F1853" s="3"/>
      <c r="G1853" s="3"/>
      <c r="H1853" s="3" t="s">
        <v>93</v>
      </c>
      <c r="I1853" s="3" t="s">
        <v>709</v>
      </c>
      <c r="J1853" s="3" t="s">
        <v>94</v>
      </c>
      <c r="K1853" s="16" t="str">
        <f>S</f>
        <v xml:space="preserve">Smoke Damper QA Checklist </v>
      </c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/>
      <c r="AN1853" s="3"/>
      <c r="AO1853" s="3"/>
    </row>
    <row r="1854" spans="1:41" ht="15.75" hidden="1" customHeight="1" x14ac:dyDescent="0.25">
      <c r="A1854" s="3"/>
      <c r="B1854" s="3"/>
      <c r="C1854" s="3"/>
      <c r="D1854" s="3"/>
      <c r="E1854" s="3"/>
      <c r="F1854" s="3"/>
      <c r="G1854" s="3"/>
      <c r="H1854" s="3" t="s">
        <v>135</v>
      </c>
      <c r="I1854" s="3" t="s">
        <v>725</v>
      </c>
      <c r="J1854" s="3" t="s">
        <v>177</v>
      </c>
      <c r="K1854" s="16" t="str">
        <f>F</f>
        <v>Fire Damper QA Checklist</v>
      </c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/>
      <c r="AN1854" s="3"/>
      <c r="AO1854" s="3"/>
    </row>
    <row r="1855" spans="1:41" ht="15.75" customHeight="1" x14ac:dyDescent="0.25">
      <c r="A1855" s="3"/>
      <c r="B1855" s="3"/>
      <c r="C1855" s="3"/>
      <c r="D1855" s="3"/>
      <c r="E1855" s="3"/>
      <c r="F1855" s="3"/>
      <c r="G1855" s="3"/>
      <c r="H1855" s="3" t="s">
        <v>1764</v>
      </c>
      <c r="I1855" s="3"/>
      <c r="J1855" s="3" t="s">
        <v>2097</v>
      </c>
      <c r="K1855" s="16" t="str">
        <f>Med</f>
        <v>HTM02 -01 B1 carcus test</v>
      </c>
      <c r="L1855" s="18" t="s">
        <v>2845</v>
      </c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/>
      <c r="AN1855" s="3"/>
      <c r="AO1855" s="3"/>
    </row>
    <row r="1856" spans="1:41" ht="15.75" customHeight="1" x14ac:dyDescent="0.25">
      <c r="A1856" s="3"/>
      <c r="B1856" s="3"/>
      <c r="C1856" s="3"/>
      <c r="D1856" s="3"/>
      <c r="E1856" s="3"/>
      <c r="F1856" s="3"/>
      <c r="G1856" s="3"/>
      <c r="H1856" s="3" t="s">
        <v>1763</v>
      </c>
      <c r="I1856" s="3"/>
      <c r="J1856" s="3" t="s">
        <v>2098</v>
      </c>
      <c r="K1856" s="16" t="str">
        <f>Med</f>
        <v>HTM02 -01 B1 carcus test</v>
      </c>
      <c r="L1856" s="18" t="s">
        <v>2845</v>
      </c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/>
      <c r="AN1856" s="3"/>
      <c r="AO1856" s="3"/>
    </row>
    <row r="1857" spans="1:41" ht="15.75" hidden="1" customHeight="1" x14ac:dyDescent="0.25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/>
      <c r="AN1857" s="3"/>
      <c r="AO1857" s="3"/>
    </row>
    <row r="1858" spans="1:41" ht="15.75" customHeight="1" x14ac:dyDescent="0.25">
      <c r="A1858" s="3"/>
      <c r="B1858" s="3"/>
      <c r="C1858" s="3"/>
      <c r="D1858" s="3"/>
      <c r="E1858" s="3"/>
      <c r="F1858" s="3" t="s">
        <v>1131</v>
      </c>
      <c r="G1858" s="3" t="s">
        <v>213</v>
      </c>
      <c r="H1858" s="3" t="s">
        <v>62</v>
      </c>
      <c r="I1858" s="3" t="s">
        <v>249</v>
      </c>
      <c r="J1858" s="3" t="s">
        <v>153</v>
      </c>
      <c r="L1858" s="18" t="s">
        <v>2611</v>
      </c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/>
      <c r="AN1858" s="3"/>
      <c r="AO1858" s="3"/>
    </row>
    <row r="1859" spans="1:41" ht="15.75" customHeight="1" x14ac:dyDescent="0.25">
      <c r="A1859" s="3"/>
      <c r="B1859" s="3"/>
      <c r="C1859" s="3"/>
      <c r="D1859" s="3"/>
      <c r="E1859" s="3"/>
      <c r="F1859" s="3"/>
      <c r="G1859" s="3"/>
      <c r="H1859" s="3" t="s">
        <v>51</v>
      </c>
      <c r="I1859" s="3" t="s">
        <v>252</v>
      </c>
      <c r="J1859" s="3" t="s">
        <v>109</v>
      </c>
      <c r="L1859" s="18" t="s">
        <v>2611</v>
      </c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</row>
    <row r="1860" spans="1:41" ht="15.75" hidden="1" customHeight="1" x14ac:dyDescent="0.25">
      <c r="A1860" s="3"/>
      <c r="B1860" s="3"/>
      <c r="C1860" s="3"/>
      <c r="D1860" s="3"/>
      <c r="E1860" s="3"/>
      <c r="F1860" s="3"/>
      <c r="G1860" s="3"/>
      <c r="H1860" s="3" t="s">
        <v>1132</v>
      </c>
      <c r="I1860" s="3" t="s">
        <v>205</v>
      </c>
      <c r="J1860" s="3" t="str">
        <f>VAV</f>
        <v xml:space="preserve">Variable Air Volume Terminal w/ 200mm spacer and access panel between VAV assembly and reheat coil </v>
      </c>
      <c r="K1860" s="16" t="str">
        <f>V</f>
        <v xml:space="preserve">VAV QA Checklist </v>
      </c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</row>
    <row r="1861" spans="1:41" ht="15.75" customHeight="1" x14ac:dyDescent="0.25">
      <c r="A1861" s="3"/>
      <c r="B1861" s="3"/>
      <c r="C1861" s="3"/>
      <c r="D1861" s="3"/>
      <c r="E1861" s="3"/>
      <c r="F1861" s="3"/>
      <c r="G1861" s="3"/>
      <c r="H1861" s="3" t="s">
        <v>1763</v>
      </c>
      <c r="I1861" s="3"/>
      <c r="J1861" s="3" t="s">
        <v>2098</v>
      </c>
      <c r="K1861" s="16" t="str">
        <f>Med</f>
        <v>HTM02 -01 B1 carcus test</v>
      </c>
      <c r="L1861" s="18" t="s">
        <v>2845</v>
      </c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</row>
    <row r="1862" spans="1:41" ht="15.75" customHeight="1" x14ac:dyDescent="0.25">
      <c r="A1862" s="3"/>
      <c r="B1862" s="3"/>
      <c r="C1862" s="3"/>
      <c r="D1862" s="3"/>
      <c r="E1862" s="3"/>
      <c r="F1862" s="3"/>
      <c r="G1862" s="3"/>
      <c r="H1862" s="3" t="s">
        <v>1764</v>
      </c>
      <c r="I1862" s="3"/>
      <c r="J1862" s="3" t="s">
        <v>2097</v>
      </c>
      <c r="K1862" s="16" t="str">
        <f>Med</f>
        <v>HTM02 -01 B1 carcus test</v>
      </c>
      <c r="L1862" s="18" t="s">
        <v>2845</v>
      </c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  <c r="AO1862" s="3"/>
    </row>
    <row r="1863" spans="1:41" ht="15.75" hidden="1" customHeight="1" x14ac:dyDescent="0.25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  <c r="AO1863" s="3"/>
    </row>
    <row r="1864" spans="1:41" ht="15.75" customHeight="1" x14ac:dyDescent="0.25">
      <c r="A1864" s="3"/>
      <c r="B1864" s="3"/>
      <c r="C1864" s="3"/>
      <c r="D1864" s="3"/>
      <c r="E1864" s="3"/>
      <c r="F1864" s="3" t="s">
        <v>1133</v>
      </c>
      <c r="G1864" s="3" t="s">
        <v>209</v>
      </c>
      <c r="H1864" s="3" t="s">
        <v>49</v>
      </c>
      <c r="I1864" s="3" t="s">
        <v>250</v>
      </c>
      <c r="J1864" s="3" t="s">
        <v>109</v>
      </c>
      <c r="L1864" s="18" t="s">
        <v>2611</v>
      </c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  <c r="AN1864" s="3"/>
      <c r="AO1864" s="3"/>
    </row>
    <row r="1865" spans="1:41" ht="15.75" customHeight="1" x14ac:dyDescent="0.25">
      <c r="A1865" s="3"/>
      <c r="B1865" s="3"/>
      <c r="C1865" s="3"/>
      <c r="D1865" s="3"/>
      <c r="E1865" s="3"/>
      <c r="F1865" s="3"/>
      <c r="G1865" s="3"/>
      <c r="H1865" s="3" t="s">
        <v>63</v>
      </c>
      <c r="I1865" s="2" t="s">
        <v>258</v>
      </c>
      <c r="J1865" s="3" t="s">
        <v>112</v>
      </c>
      <c r="L1865" s="18" t="s">
        <v>2611</v>
      </c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  <c r="AN1865" s="3"/>
      <c r="AO1865" s="3"/>
    </row>
    <row r="1866" spans="1:41" ht="15.75" hidden="1" customHeight="1" x14ac:dyDescent="0.25">
      <c r="A1866" s="3"/>
      <c r="B1866" s="3"/>
      <c r="C1866" s="3"/>
      <c r="D1866" s="3"/>
      <c r="E1866" s="3"/>
      <c r="F1866" s="3"/>
      <c r="G1866" s="3"/>
      <c r="H1866" s="3" t="s">
        <v>1134</v>
      </c>
      <c r="I1866" s="3" t="s">
        <v>116</v>
      </c>
      <c r="J1866" s="3" t="str">
        <f>VAV</f>
        <v xml:space="preserve">Variable Air Volume Terminal w/ 200mm spacer and access panel between VAV assembly and reheat coil </v>
      </c>
      <c r="K1866" s="16" t="str">
        <f>V</f>
        <v xml:space="preserve">VAV QA Checklist </v>
      </c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</row>
    <row r="1867" spans="1:41" ht="15.75" hidden="1" customHeight="1" x14ac:dyDescent="0.25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</row>
    <row r="1868" spans="1:41" ht="15.75" customHeight="1" x14ac:dyDescent="0.25">
      <c r="A1868" s="3"/>
      <c r="B1868" s="3"/>
      <c r="C1868" s="3"/>
      <c r="D1868" s="3"/>
      <c r="E1868" s="3"/>
      <c r="F1868" s="3" t="s">
        <v>1135</v>
      </c>
      <c r="G1868" s="3" t="s">
        <v>207</v>
      </c>
      <c r="H1868" s="3" t="s">
        <v>63</v>
      </c>
      <c r="I1868" s="2" t="s">
        <v>258</v>
      </c>
      <c r="J1868" s="3" t="s">
        <v>112</v>
      </c>
      <c r="L1868" s="18" t="s">
        <v>2611</v>
      </c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</row>
    <row r="1869" spans="1:41" ht="15.75" customHeight="1" x14ac:dyDescent="0.25">
      <c r="A1869" s="3"/>
      <c r="B1869" s="3"/>
      <c r="C1869" s="3"/>
      <c r="D1869" s="3"/>
      <c r="E1869" s="3"/>
      <c r="F1869" s="3"/>
      <c r="G1869" s="3"/>
      <c r="H1869" s="3" t="s">
        <v>51</v>
      </c>
      <c r="I1869" s="3" t="s">
        <v>252</v>
      </c>
      <c r="J1869" s="3" t="s">
        <v>109</v>
      </c>
      <c r="L1869" s="18" t="s">
        <v>2611</v>
      </c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  <c r="AN1869" s="3"/>
      <c r="AO1869" s="3"/>
    </row>
    <row r="1870" spans="1:41" ht="15.75" hidden="1" customHeight="1" x14ac:dyDescent="0.25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  <c r="AN1870" s="3"/>
      <c r="AO1870" s="3"/>
    </row>
    <row r="1871" spans="1:41" ht="15.75" customHeight="1" x14ac:dyDescent="0.25">
      <c r="A1871" s="3"/>
      <c r="B1871" s="3"/>
      <c r="C1871" s="3"/>
      <c r="D1871" s="3"/>
      <c r="E1871" s="3"/>
      <c r="F1871" s="3" t="s">
        <v>1136</v>
      </c>
      <c r="G1871" s="3" t="s">
        <v>207</v>
      </c>
      <c r="H1871" s="3" t="s">
        <v>49</v>
      </c>
      <c r="I1871" s="3" t="s">
        <v>250</v>
      </c>
      <c r="J1871" s="3" t="s">
        <v>109</v>
      </c>
      <c r="L1871" s="18" t="s">
        <v>2611</v>
      </c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  <c r="AN1871" s="3"/>
      <c r="AO1871" s="3"/>
    </row>
    <row r="1872" spans="1:41" ht="15.75" customHeight="1" x14ac:dyDescent="0.25">
      <c r="A1872" s="3"/>
      <c r="B1872" s="3"/>
      <c r="C1872" s="3"/>
      <c r="D1872" s="3"/>
      <c r="E1872" s="3"/>
      <c r="F1872" s="3"/>
      <c r="G1872" s="3"/>
      <c r="H1872" s="3" t="s">
        <v>63</v>
      </c>
      <c r="I1872" s="2" t="s">
        <v>258</v>
      </c>
      <c r="J1872" s="3" t="s">
        <v>112</v>
      </c>
      <c r="L1872" s="18" t="s">
        <v>2611</v>
      </c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</row>
    <row r="1873" spans="1:41" ht="15.75" hidden="1" customHeight="1" x14ac:dyDescent="0.25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  <c r="AN1873" s="3"/>
      <c r="AO1873" s="3"/>
    </row>
    <row r="1874" spans="1:41" ht="15.75" customHeight="1" x14ac:dyDescent="0.25">
      <c r="A1874" s="3"/>
      <c r="B1874" s="3"/>
      <c r="C1874" s="3"/>
      <c r="D1874" s="3"/>
      <c r="E1874" s="3"/>
      <c r="F1874" s="3" t="s">
        <v>1137</v>
      </c>
      <c r="G1874" s="3" t="s">
        <v>209</v>
      </c>
      <c r="H1874" s="3" t="s">
        <v>53</v>
      </c>
      <c r="I1874" s="3" t="s">
        <v>252</v>
      </c>
      <c r="J1874" s="3" t="s">
        <v>111</v>
      </c>
      <c r="L1874" s="18" t="s">
        <v>2611</v>
      </c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  <c r="AN1874" s="3"/>
      <c r="AO1874" s="3"/>
    </row>
    <row r="1875" spans="1:41" ht="15.75" customHeight="1" x14ac:dyDescent="0.25">
      <c r="A1875" s="3"/>
      <c r="B1875" s="3"/>
      <c r="C1875" s="3"/>
      <c r="D1875" s="3"/>
      <c r="E1875" s="3"/>
      <c r="F1875" s="3"/>
      <c r="G1875" s="3"/>
      <c r="H1875" s="3" t="s">
        <v>53</v>
      </c>
      <c r="I1875" s="3" t="s">
        <v>252</v>
      </c>
      <c r="J1875" s="3" t="s">
        <v>111</v>
      </c>
      <c r="L1875" s="18" t="s">
        <v>2611</v>
      </c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</row>
    <row r="1876" spans="1:41" ht="15.75" customHeight="1" x14ac:dyDescent="0.25">
      <c r="A1876" s="3"/>
      <c r="B1876" s="3"/>
      <c r="C1876" s="3"/>
      <c r="D1876" s="3"/>
      <c r="E1876" s="3"/>
      <c r="F1876" s="3"/>
      <c r="G1876" s="3"/>
      <c r="H1876" s="3" t="s">
        <v>1101</v>
      </c>
      <c r="I1876" s="3" t="s">
        <v>249</v>
      </c>
      <c r="J1876" s="3" t="s">
        <v>153</v>
      </c>
      <c r="L1876" s="18" t="s">
        <v>2611</v>
      </c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</row>
    <row r="1877" spans="1:41" ht="15.75" hidden="1" customHeight="1" x14ac:dyDescent="0.25">
      <c r="A1877" s="3"/>
      <c r="B1877" s="3"/>
      <c r="C1877" s="3"/>
      <c r="D1877" s="3"/>
      <c r="E1877" s="3"/>
      <c r="F1877" s="3"/>
      <c r="G1877" s="3"/>
      <c r="H1877" s="3" t="s">
        <v>1138</v>
      </c>
      <c r="I1877" s="3" t="s">
        <v>116</v>
      </c>
      <c r="J1877" s="3" t="str">
        <f>VAV</f>
        <v xml:space="preserve">Variable Air Volume Terminal w/ 200mm spacer and access panel between VAV assembly and reheat coil </v>
      </c>
      <c r="K1877" s="16" t="str">
        <f>V</f>
        <v xml:space="preserve">VAV QA Checklist </v>
      </c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  <c r="AN1877" s="3"/>
      <c r="AO1877" s="3"/>
    </row>
    <row r="1878" spans="1:41" ht="15.75" hidden="1" customHeight="1" x14ac:dyDescent="0.25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  <c r="AN1878" s="3"/>
      <c r="AO1878" s="3"/>
    </row>
    <row r="1879" spans="1:41" ht="15.75" hidden="1" customHeight="1" x14ac:dyDescent="0.25">
      <c r="A1879" s="3"/>
      <c r="B1879" s="3"/>
      <c r="C1879" s="3"/>
      <c r="D1879" s="3"/>
      <c r="E1879" s="3"/>
      <c r="F1879" s="3" t="s">
        <v>99</v>
      </c>
      <c r="G1879" s="3"/>
      <c r="H1879" s="3"/>
      <c r="I1879" s="3"/>
      <c r="J1879" s="3" t="s">
        <v>41</v>
      </c>
      <c r="K1879" s="16" t="s">
        <v>2646</v>
      </c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  <c r="AO1879" s="3"/>
    </row>
    <row r="1880" spans="1:41" ht="15.75" hidden="1" customHeight="1" x14ac:dyDescent="0.25">
      <c r="A1880" s="3"/>
      <c r="B1880" s="3"/>
      <c r="C1880" s="3"/>
      <c r="D1880" s="3"/>
      <c r="E1880" s="3"/>
      <c r="F1880" s="3"/>
      <c r="G1880" s="3"/>
      <c r="H1880" s="3"/>
      <c r="I1880" s="3"/>
      <c r="J1880" s="3" t="s">
        <v>100</v>
      </c>
      <c r="K1880" s="16" t="s">
        <v>2635</v>
      </c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/>
      <c r="AN1880" s="3"/>
      <c r="AO1880" s="3"/>
    </row>
    <row r="1881" spans="1:41" ht="15.75" hidden="1" customHeight="1" x14ac:dyDescent="0.25">
      <c r="A1881" s="3"/>
      <c r="B1881" s="3"/>
      <c r="C1881" s="3"/>
      <c r="D1881" s="3"/>
      <c r="E1881" s="3"/>
      <c r="F1881" s="3"/>
      <c r="G1881" s="3"/>
      <c r="H1881" s="3"/>
      <c r="I1881" s="3"/>
      <c r="J1881" s="3" t="s">
        <v>871</v>
      </c>
      <c r="K1881" s="16" t="s">
        <v>2622</v>
      </c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</row>
    <row r="1882" spans="1:41" ht="15.75" hidden="1" customHeight="1" x14ac:dyDescent="0.25">
      <c r="A1882" s="3"/>
      <c r="B1882" s="3"/>
      <c r="C1882" s="3"/>
      <c r="D1882" s="3"/>
      <c r="E1882" s="3"/>
      <c r="F1882" s="3"/>
      <c r="G1882" s="3"/>
      <c r="H1882" s="3"/>
      <c r="I1882" s="3"/>
      <c r="J1882" s="3" t="s">
        <v>872</v>
      </c>
      <c r="K1882" s="16" t="s">
        <v>2647</v>
      </c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/>
      <c r="AN1882" s="3"/>
      <c r="AO1882" s="3"/>
    </row>
    <row r="1883" spans="1:41" ht="15.75" hidden="1" customHeight="1" x14ac:dyDescent="0.25">
      <c r="A1883" s="3"/>
      <c r="B1883" s="3"/>
      <c r="C1883" s="3"/>
      <c r="D1883" s="3"/>
      <c r="E1883" s="3"/>
      <c r="F1883" s="3"/>
      <c r="G1883" s="3"/>
      <c r="H1883" s="3"/>
      <c r="I1883" s="3"/>
      <c r="J1883" s="3" t="s">
        <v>874</v>
      </c>
      <c r="K1883" s="16" t="s">
        <v>2644</v>
      </c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/>
      <c r="AN1883" s="3"/>
      <c r="AO1883" s="3"/>
    </row>
    <row r="1884" spans="1:41" ht="15.75" hidden="1" customHeight="1" x14ac:dyDescent="0.25">
      <c r="A1884" s="3"/>
      <c r="B1884" s="3"/>
      <c r="C1884" s="3"/>
      <c r="D1884" s="3"/>
      <c r="E1884" s="3"/>
      <c r="F1884" s="3"/>
      <c r="G1884" s="3"/>
      <c r="H1884" s="3"/>
      <c r="I1884" s="3"/>
      <c r="J1884" s="3" t="s">
        <v>1139</v>
      </c>
      <c r="K1884" s="16" t="s">
        <v>2640</v>
      </c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/>
      <c r="AN1884" s="3"/>
      <c r="AO1884" s="3"/>
    </row>
    <row r="1885" spans="1:41" ht="15.75" hidden="1" customHeight="1" x14ac:dyDescent="0.25">
      <c r="A1885" s="3"/>
      <c r="B1885" s="3"/>
      <c r="C1885" s="3"/>
      <c r="D1885" s="3"/>
      <c r="E1885" s="3"/>
      <c r="F1885" s="3"/>
      <c r="G1885" s="3"/>
      <c r="H1885" s="3"/>
      <c r="I1885" s="3"/>
      <c r="J1885" s="3" t="s">
        <v>301</v>
      </c>
      <c r="K1885" s="16" t="s">
        <v>2640</v>
      </c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</row>
    <row r="1886" spans="1:41" ht="15.75" customHeight="1" x14ac:dyDescent="0.25">
      <c r="A1886" s="3"/>
      <c r="B1886" s="3"/>
      <c r="C1886" s="3"/>
      <c r="D1886" s="3"/>
      <c r="E1886" s="3"/>
      <c r="F1886" s="3"/>
      <c r="G1886" s="3"/>
      <c r="H1886" s="3" t="s">
        <v>306</v>
      </c>
      <c r="I1886" s="3"/>
      <c r="J1886" s="3" t="s">
        <v>308</v>
      </c>
      <c r="K1886" s="16" t="str">
        <f>Med</f>
        <v>HTM02 -01 B1 carcus test</v>
      </c>
      <c r="L1886" s="18" t="s">
        <v>2845</v>
      </c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/>
      <c r="AN1886" s="3"/>
      <c r="AO1886" s="3"/>
    </row>
    <row r="1887" spans="1:41" ht="15.75" customHeight="1" x14ac:dyDescent="0.25">
      <c r="A1887" s="3"/>
      <c r="B1887" s="3"/>
      <c r="C1887" s="3"/>
      <c r="D1887" s="3"/>
      <c r="E1887" s="3"/>
      <c r="F1887" s="3"/>
      <c r="G1887" s="3"/>
      <c r="H1887" s="3" t="s">
        <v>199</v>
      </c>
      <c r="I1887" s="3"/>
      <c r="J1887" s="3" t="s">
        <v>520</v>
      </c>
      <c r="K1887" s="16" t="str">
        <f>Med</f>
        <v>HTM02 -01 B1 carcus test</v>
      </c>
      <c r="L1887" s="18" t="s">
        <v>2845</v>
      </c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/>
      <c r="AN1887" s="3"/>
      <c r="AO1887" s="3"/>
    </row>
    <row r="1888" spans="1:41" ht="15.75" hidden="1" customHeight="1" x14ac:dyDescent="0.25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/>
      <c r="AN1888" s="3"/>
      <c r="AO1888" s="3"/>
    </row>
    <row r="1889" spans="1:41" ht="15.75" hidden="1" customHeight="1" x14ac:dyDescent="0.25">
      <c r="A1889" s="3"/>
      <c r="B1889" s="3"/>
      <c r="C1889" s="3"/>
      <c r="D1889" s="3" t="s">
        <v>678</v>
      </c>
      <c r="E1889" s="3" t="s">
        <v>1150</v>
      </c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/>
      <c r="AN1889" s="3"/>
      <c r="AO1889" s="3"/>
    </row>
    <row r="1890" spans="1:41" ht="15.75" customHeight="1" x14ac:dyDescent="0.25">
      <c r="A1890" s="3"/>
      <c r="B1890" s="3"/>
      <c r="C1890" s="3"/>
      <c r="D1890" s="3"/>
      <c r="E1890" s="3" t="s">
        <v>1151</v>
      </c>
      <c r="F1890" s="3" t="s">
        <v>1143</v>
      </c>
      <c r="G1890" s="3" t="s">
        <v>242</v>
      </c>
      <c r="H1890" s="3" t="s">
        <v>52</v>
      </c>
      <c r="I1890" s="3" t="s">
        <v>253</v>
      </c>
      <c r="J1890" s="3" t="s">
        <v>153</v>
      </c>
      <c r="L1890" s="18" t="s">
        <v>2611</v>
      </c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/>
      <c r="AN1890" s="3"/>
      <c r="AO1890" s="3"/>
    </row>
    <row r="1891" spans="1:41" ht="15.75" customHeight="1" x14ac:dyDescent="0.25">
      <c r="A1891" s="3"/>
      <c r="B1891" s="3"/>
      <c r="C1891" s="3"/>
      <c r="D1891" s="3"/>
      <c r="E1891" s="3"/>
      <c r="F1891" s="3"/>
      <c r="G1891" s="3"/>
      <c r="H1891" s="3" t="s">
        <v>62</v>
      </c>
      <c r="I1891" s="3" t="s">
        <v>249</v>
      </c>
      <c r="J1891" s="3" t="s">
        <v>153</v>
      </c>
      <c r="L1891" s="18" t="s">
        <v>2611</v>
      </c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/>
      <c r="AN1891" s="3"/>
      <c r="AO1891" s="3"/>
    </row>
    <row r="1892" spans="1:41" ht="15.75" hidden="1" customHeight="1" x14ac:dyDescent="0.25">
      <c r="A1892" s="3"/>
      <c r="B1892" s="3"/>
      <c r="C1892" s="3"/>
      <c r="D1892" s="3"/>
      <c r="E1892" s="3"/>
      <c r="F1892" s="3"/>
      <c r="G1892" s="3"/>
      <c r="H1892" s="3" t="s">
        <v>93</v>
      </c>
      <c r="I1892" s="3" t="s">
        <v>1145</v>
      </c>
      <c r="J1892" s="3" t="s">
        <v>94</v>
      </c>
      <c r="K1892" s="16" t="str">
        <f>S</f>
        <v xml:space="preserve">Smoke Damper QA Checklist </v>
      </c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/>
      <c r="AN1892" s="3"/>
      <c r="AO1892" s="3"/>
    </row>
    <row r="1893" spans="1:41" ht="15.75" hidden="1" customHeight="1" x14ac:dyDescent="0.25">
      <c r="A1893" s="3"/>
      <c r="B1893" s="3"/>
      <c r="C1893" s="3"/>
      <c r="D1893" s="3"/>
      <c r="E1893" s="3"/>
      <c r="F1893" s="3"/>
      <c r="G1893" s="3"/>
      <c r="H1893" s="3" t="s">
        <v>135</v>
      </c>
      <c r="I1893" s="3" t="s">
        <v>1144</v>
      </c>
      <c r="J1893" s="3" t="s">
        <v>177</v>
      </c>
      <c r="K1893" s="16" t="str">
        <f>F</f>
        <v>Fire Damper QA Checklist</v>
      </c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/>
      <c r="AN1893" s="3"/>
      <c r="AO1893" s="3"/>
    </row>
    <row r="1894" spans="1:41" ht="15.75" hidden="1" customHeight="1" x14ac:dyDescent="0.25">
      <c r="A1894" s="3"/>
      <c r="B1894" s="3"/>
      <c r="C1894" s="3"/>
      <c r="D1894" s="3"/>
      <c r="E1894" s="3"/>
      <c r="F1894" s="3"/>
      <c r="G1894" s="3"/>
      <c r="H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/>
      <c r="AN1894" s="3"/>
      <c r="AO1894" s="3"/>
    </row>
    <row r="1895" spans="1:41" ht="15.75" customHeight="1" x14ac:dyDescent="0.25">
      <c r="A1895" s="3"/>
      <c r="B1895" s="3"/>
      <c r="C1895" s="3"/>
      <c r="D1895" s="3"/>
      <c r="E1895" s="3"/>
      <c r="F1895" s="3" t="s">
        <v>1146</v>
      </c>
      <c r="G1895" s="3" t="s">
        <v>1147</v>
      </c>
      <c r="H1895" s="3" t="s">
        <v>53</v>
      </c>
      <c r="I1895" s="3" t="s">
        <v>252</v>
      </c>
      <c r="J1895" s="3" t="s">
        <v>111</v>
      </c>
      <c r="L1895" s="18" t="s">
        <v>2611</v>
      </c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/>
      <c r="AN1895" s="3"/>
      <c r="AO1895" s="3"/>
    </row>
    <row r="1896" spans="1:41" ht="15.75" customHeight="1" x14ac:dyDescent="0.25">
      <c r="A1896" s="3"/>
      <c r="B1896" s="3"/>
      <c r="C1896" s="3"/>
      <c r="D1896" s="3"/>
      <c r="E1896" s="3"/>
      <c r="F1896" s="3"/>
      <c r="G1896" s="3"/>
      <c r="H1896" s="3" t="s">
        <v>63</v>
      </c>
      <c r="I1896" s="2" t="s">
        <v>258</v>
      </c>
      <c r="J1896" s="3" t="s">
        <v>112</v>
      </c>
      <c r="L1896" s="18" t="s">
        <v>2611</v>
      </c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/>
      <c r="AN1896" s="3"/>
      <c r="AO1896" s="3"/>
    </row>
    <row r="1897" spans="1:41" ht="15.75" customHeight="1" x14ac:dyDescent="0.25">
      <c r="A1897" s="3"/>
      <c r="B1897" s="3"/>
      <c r="C1897" s="3"/>
      <c r="D1897" s="3"/>
      <c r="E1897" s="3"/>
      <c r="F1897" s="3"/>
      <c r="G1897" s="3"/>
      <c r="H1897" s="3" t="s">
        <v>62</v>
      </c>
      <c r="I1897" s="3" t="s">
        <v>249</v>
      </c>
      <c r="J1897" s="3" t="s">
        <v>153</v>
      </c>
      <c r="L1897" s="18" t="s">
        <v>2611</v>
      </c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/>
      <c r="AN1897" s="3"/>
      <c r="AO1897" s="3"/>
    </row>
    <row r="1898" spans="1:41" ht="15.75" hidden="1" customHeight="1" x14ac:dyDescent="0.25">
      <c r="A1898" s="3"/>
      <c r="B1898" s="3"/>
      <c r="C1898" s="3"/>
      <c r="D1898" s="3"/>
      <c r="E1898" s="3"/>
      <c r="F1898" s="3"/>
      <c r="G1898" s="3"/>
      <c r="H1898" s="3" t="s">
        <v>135</v>
      </c>
      <c r="I1898" s="3" t="s">
        <v>1148</v>
      </c>
      <c r="J1898" s="3" t="s">
        <v>177</v>
      </c>
      <c r="K1898" s="16" t="str">
        <f>F</f>
        <v>Fire Damper QA Checklist</v>
      </c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/>
      <c r="AN1898" s="3"/>
      <c r="AO1898" s="3"/>
    </row>
    <row r="1899" spans="1:41" ht="15.75" hidden="1" customHeight="1" x14ac:dyDescent="0.25">
      <c r="A1899" s="3"/>
      <c r="B1899" s="3"/>
      <c r="C1899" s="3"/>
      <c r="D1899" s="3"/>
      <c r="E1899" s="3"/>
      <c r="F1899" s="3"/>
      <c r="G1899" s="3"/>
      <c r="H1899" s="3" t="s">
        <v>93</v>
      </c>
      <c r="I1899" s="3" t="s">
        <v>1149</v>
      </c>
      <c r="J1899" s="3" t="s">
        <v>233</v>
      </c>
      <c r="K1899" s="16" t="str">
        <f>S</f>
        <v xml:space="preserve">Smoke Damper QA Checklist </v>
      </c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/>
      <c r="AN1899" s="3"/>
      <c r="AO1899" s="3"/>
    </row>
    <row r="1900" spans="1:41" ht="15.75" hidden="1" customHeight="1" x14ac:dyDescent="0.25">
      <c r="A1900" s="3"/>
      <c r="B1900" s="3"/>
      <c r="C1900" s="3"/>
      <c r="D1900" s="3"/>
      <c r="E1900" s="3"/>
      <c r="F1900" s="3"/>
      <c r="G1900" s="3"/>
      <c r="H1900" s="3" t="s">
        <v>93</v>
      </c>
      <c r="I1900" s="3" t="s">
        <v>494</v>
      </c>
      <c r="J1900" s="3" t="s">
        <v>233</v>
      </c>
      <c r="K1900" s="16" t="str">
        <f>S</f>
        <v xml:space="preserve">Smoke Damper QA Checklist </v>
      </c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/>
      <c r="AN1900" s="3"/>
      <c r="AO1900" s="3"/>
    </row>
    <row r="1901" spans="1:41" ht="15.75" hidden="1" customHeight="1" x14ac:dyDescent="0.25">
      <c r="A1901" s="3"/>
      <c r="B1901" s="3"/>
      <c r="C1901" s="3"/>
      <c r="D1901" s="3"/>
      <c r="E1901" s="3"/>
      <c r="F1901" s="3"/>
      <c r="G1901" s="3"/>
      <c r="H1901" s="3" t="s">
        <v>135</v>
      </c>
      <c r="I1901" s="3" t="s">
        <v>493</v>
      </c>
      <c r="J1901" s="3" t="s">
        <v>136</v>
      </c>
      <c r="K1901" s="16" t="str">
        <f>F</f>
        <v>Fire Damper QA Checklist</v>
      </c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/>
      <c r="AN1901" s="3"/>
      <c r="AO1901" s="3"/>
    </row>
    <row r="1902" spans="1:41" ht="15.75" hidden="1" customHeight="1" x14ac:dyDescent="0.25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/>
      <c r="AN1902" s="3"/>
      <c r="AO1902" s="3"/>
    </row>
    <row r="1903" spans="1:41" ht="15.75" hidden="1" customHeight="1" x14ac:dyDescent="0.25">
      <c r="A1903" s="3"/>
      <c r="B1903" s="3"/>
      <c r="C1903" s="3"/>
      <c r="D1903" s="3"/>
      <c r="E1903" s="3"/>
      <c r="F1903" s="3" t="s">
        <v>99</v>
      </c>
      <c r="G1903" s="3"/>
      <c r="H1903" s="3"/>
      <c r="I1903" s="3"/>
      <c r="J1903" s="3" t="s">
        <v>41</v>
      </c>
      <c r="K1903" s="16" t="s">
        <v>2634</v>
      </c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/>
      <c r="AN1903" s="3"/>
      <c r="AO1903" s="3"/>
    </row>
    <row r="1904" spans="1:41" ht="15.75" hidden="1" customHeight="1" x14ac:dyDescent="0.25">
      <c r="A1904" s="3"/>
      <c r="B1904" s="3"/>
      <c r="C1904" s="3"/>
      <c r="D1904" s="3"/>
      <c r="E1904" s="3"/>
      <c r="F1904" s="3"/>
      <c r="G1904" s="3"/>
      <c r="H1904" s="3"/>
      <c r="I1904" s="3"/>
      <c r="J1904" s="3" t="s">
        <v>100</v>
      </c>
      <c r="K1904" s="16" t="s">
        <v>2635</v>
      </c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/>
      <c r="AN1904" s="3"/>
      <c r="AO1904" s="3"/>
    </row>
    <row r="1905" spans="1:41" ht="15.75" hidden="1" customHeight="1" x14ac:dyDescent="0.25">
      <c r="A1905" s="3"/>
      <c r="B1905" s="3"/>
      <c r="C1905" s="3"/>
      <c r="D1905" s="3"/>
      <c r="E1905" s="3"/>
      <c r="F1905" s="3"/>
      <c r="G1905" s="3"/>
      <c r="H1905" s="3"/>
      <c r="I1905" s="3"/>
      <c r="J1905" s="3" t="s">
        <v>871</v>
      </c>
      <c r="K1905" s="16" t="s">
        <v>2622</v>
      </c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/>
      <c r="AN1905" s="3"/>
      <c r="AO1905" s="3"/>
    </row>
    <row r="1906" spans="1:41" ht="15.75" hidden="1" customHeight="1" x14ac:dyDescent="0.25">
      <c r="A1906" s="3"/>
      <c r="B1906" s="3"/>
      <c r="C1906" s="3"/>
      <c r="D1906" s="3"/>
      <c r="E1906" s="3"/>
      <c r="F1906" s="3"/>
      <c r="G1906" s="3"/>
      <c r="H1906" s="3"/>
      <c r="I1906" s="3"/>
      <c r="J1906" s="3" t="s">
        <v>872</v>
      </c>
      <c r="K1906" s="16" t="s">
        <v>2622</v>
      </c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/>
      <c r="AN1906" s="3"/>
      <c r="AO1906" s="3"/>
    </row>
    <row r="1907" spans="1:41" ht="15.75" hidden="1" customHeight="1" x14ac:dyDescent="0.25">
      <c r="A1907" s="3"/>
      <c r="B1907" s="3"/>
      <c r="C1907" s="3"/>
      <c r="D1907" s="3"/>
      <c r="E1907" s="3"/>
      <c r="F1907" s="3"/>
      <c r="G1907" s="3"/>
      <c r="H1907" s="3"/>
      <c r="I1907" s="3"/>
      <c r="J1907" s="3" t="s">
        <v>874</v>
      </c>
      <c r="K1907" s="16" t="s">
        <v>2644</v>
      </c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/>
      <c r="AN1907" s="3"/>
      <c r="AO1907" s="3"/>
    </row>
    <row r="1908" spans="1:41" ht="15.75" hidden="1" customHeight="1" x14ac:dyDescent="0.25">
      <c r="A1908" s="3"/>
      <c r="B1908" s="3"/>
      <c r="C1908" s="3"/>
      <c r="D1908" s="3"/>
      <c r="E1908" s="3"/>
      <c r="F1908" s="3"/>
      <c r="G1908" s="3"/>
      <c r="H1908" s="3"/>
      <c r="I1908" s="3"/>
      <c r="J1908" s="3" t="s">
        <v>301</v>
      </c>
      <c r="K1908" s="16" t="s">
        <v>2640</v>
      </c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/>
      <c r="AN1908" s="3"/>
      <c r="AO1908" s="3"/>
    </row>
    <row r="1909" spans="1:41" ht="15.75" hidden="1" customHeight="1" x14ac:dyDescent="0.25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/>
      <c r="AN1909" s="3"/>
      <c r="AO1909" s="3"/>
    </row>
    <row r="1910" spans="1:41" ht="15.75" hidden="1" customHeight="1" x14ac:dyDescent="0.25">
      <c r="A1910" s="3"/>
      <c r="B1910" s="3"/>
      <c r="C1910" s="3"/>
      <c r="D1910" s="3" t="s">
        <v>682</v>
      </c>
      <c r="E1910" s="3" t="s">
        <v>1192</v>
      </c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/>
      <c r="AN1910" s="3"/>
      <c r="AO1910" s="3"/>
    </row>
    <row r="1911" spans="1:41" ht="15.75" customHeight="1" x14ac:dyDescent="0.25">
      <c r="A1911" s="3"/>
      <c r="B1911" s="3"/>
      <c r="C1911" s="3"/>
      <c r="D1911" s="3"/>
      <c r="E1911" s="3" t="s">
        <v>1193</v>
      </c>
      <c r="F1911" s="3" t="s">
        <v>1152</v>
      </c>
      <c r="G1911" s="3" t="s">
        <v>851</v>
      </c>
      <c r="H1911" s="3" t="s">
        <v>852</v>
      </c>
      <c r="I1911" s="3" t="s">
        <v>249</v>
      </c>
      <c r="J1911" s="3" t="s">
        <v>153</v>
      </c>
      <c r="L1911" s="18" t="s">
        <v>2611</v>
      </c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/>
      <c r="AN1911" s="3"/>
      <c r="AO1911" s="3"/>
    </row>
    <row r="1912" spans="1:41" ht="15.75" customHeight="1" x14ac:dyDescent="0.25">
      <c r="A1912" s="3"/>
      <c r="B1912" s="3"/>
      <c r="C1912" s="3"/>
      <c r="D1912" s="3"/>
      <c r="E1912" s="3" t="s">
        <v>1140</v>
      </c>
      <c r="F1912" s="3"/>
      <c r="G1912" s="3"/>
      <c r="H1912" s="3" t="s">
        <v>51</v>
      </c>
      <c r="I1912" s="3" t="s">
        <v>252</v>
      </c>
      <c r="J1912" s="3" t="s">
        <v>109</v>
      </c>
      <c r="L1912" s="18" t="s">
        <v>2611</v>
      </c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/>
      <c r="AN1912" s="3"/>
      <c r="AO1912" s="3"/>
    </row>
    <row r="1913" spans="1:41" ht="15.75" hidden="1" customHeight="1" x14ac:dyDescent="0.25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/>
      <c r="AN1913" s="3"/>
      <c r="AO1913" s="3"/>
    </row>
    <row r="1914" spans="1:41" ht="15.75" customHeight="1" x14ac:dyDescent="0.25">
      <c r="A1914" s="3"/>
      <c r="B1914" s="3"/>
      <c r="C1914" s="3"/>
      <c r="D1914" s="3"/>
      <c r="E1914" s="3"/>
      <c r="F1914" s="3" t="s">
        <v>1153</v>
      </c>
      <c r="G1914" s="3" t="s">
        <v>1154</v>
      </c>
      <c r="H1914" s="3" t="s">
        <v>49</v>
      </c>
      <c r="I1914" s="3" t="s">
        <v>250</v>
      </c>
      <c r="J1914" s="3" t="s">
        <v>109</v>
      </c>
      <c r="L1914" s="18" t="s">
        <v>2611</v>
      </c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/>
      <c r="AN1914" s="3"/>
      <c r="AO1914" s="3"/>
    </row>
    <row r="1915" spans="1:41" ht="15.75" customHeight="1" x14ac:dyDescent="0.25">
      <c r="A1915" s="3"/>
      <c r="B1915" s="3"/>
      <c r="C1915" s="3"/>
      <c r="D1915" s="3"/>
      <c r="E1915" s="3"/>
      <c r="F1915" s="3"/>
      <c r="G1915" s="3"/>
      <c r="H1915" s="3" t="s">
        <v>62</v>
      </c>
      <c r="I1915" s="3" t="s">
        <v>249</v>
      </c>
      <c r="J1915" s="3" t="s">
        <v>153</v>
      </c>
      <c r="L1915" s="18" t="s">
        <v>2611</v>
      </c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/>
      <c r="AN1915" s="3"/>
      <c r="AO1915" s="3"/>
    </row>
    <row r="1916" spans="1:41" ht="15.75" customHeight="1" x14ac:dyDescent="0.25">
      <c r="A1916" s="3"/>
      <c r="B1916" s="3"/>
      <c r="C1916" s="3"/>
      <c r="D1916" s="3"/>
      <c r="E1916" s="3"/>
      <c r="F1916" s="3"/>
      <c r="G1916" s="3"/>
      <c r="H1916" s="3" t="s">
        <v>1763</v>
      </c>
      <c r="I1916" s="3"/>
      <c r="J1916" s="3" t="s">
        <v>1766</v>
      </c>
      <c r="K1916" s="16" t="str">
        <f>Med</f>
        <v>HTM02 -01 B1 carcus test</v>
      </c>
      <c r="L1916" s="18" t="s">
        <v>2845</v>
      </c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/>
      <c r="AN1916" s="3"/>
      <c r="AO1916" s="3"/>
    </row>
    <row r="1917" spans="1:41" ht="15.75" customHeight="1" x14ac:dyDescent="0.25">
      <c r="A1917" s="3"/>
      <c r="B1917" s="3"/>
      <c r="C1917" s="3"/>
      <c r="D1917" s="3"/>
      <c r="E1917" s="3"/>
      <c r="F1917" s="3"/>
      <c r="G1917" s="3"/>
      <c r="H1917" s="3" t="s">
        <v>1764</v>
      </c>
      <c r="I1917" s="3"/>
      <c r="J1917" s="3" t="s">
        <v>2097</v>
      </c>
      <c r="K1917" s="16" t="str">
        <f>Med</f>
        <v>HTM02 -01 B1 carcus test</v>
      </c>
      <c r="L1917" s="18" t="s">
        <v>2845</v>
      </c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/>
      <c r="AN1917" s="3"/>
      <c r="AO1917" s="3"/>
    </row>
    <row r="1918" spans="1:41" ht="15.75" hidden="1" customHeight="1" x14ac:dyDescent="0.25">
      <c r="A1918" s="3"/>
      <c r="B1918" s="3"/>
      <c r="C1918" s="3"/>
      <c r="D1918" s="3"/>
      <c r="E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/>
      <c r="AN1918" s="3"/>
      <c r="AO1918" s="3"/>
    </row>
    <row r="1919" spans="1:41" ht="15.75" customHeight="1" x14ac:dyDescent="0.25">
      <c r="A1919" s="3"/>
      <c r="B1919" s="3"/>
      <c r="C1919" s="3"/>
      <c r="D1919" s="3"/>
      <c r="E1919" s="3"/>
      <c r="F1919" s="3" t="s">
        <v>1155</v>
      </c>
      <c r="G1919" s="3" t="s">
        <v>1154</v>
      </c>
      <c r="H1919" s="3" t="s">
        <v>49</v>
      </c>
      <c r="I1919" s="3" t="s">
        <v>250</v>
      </c>
      <c r="J1919" s="3" t="s">
        <v>109</v>
      </c>
      <c r="L1919" s="18" t="s">
        <v>2611</v>
      </c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</row>
    <row r="1920" spans="1:41" ht="15.75" customHeight="1" x14ac:dyDescent="0.25">
      <c r="A1920" s="3"/>
      <c r="B1920" s="3"/>
      <c r="C1920" s="3"/>
      <c r="D1920" s="3"/>
      <c r="E1920" s="3"/>
      <c r="F1920" s="3"/>
      <c r="G1920" s="3"/>
      <c r="H1920" s="3" t="s">
        <v>62</v>
      </c>
      <c r="I1920" s="3" t="s">
        <v>249</v>
      </c>
      <c r="J1920" s="3" t="s">
        <v>153</v>
      </c>
      <c r="L1920" s="18" t="s">
        <v>2611</v>
      </c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/>
      <c r="AN1920" s="3"/>
      <c r="AO1920" s="3"/>
    </row>
    <row r="1921" spans="1:41" ht="15.75" hidden="1" customHeight="1" x14ac:dyDescent="0.25">
      <c r="A1921" s="3"/>
      <c r="B1921" s="3"/>
      <c r="C1921" s="3"/>
      <c r="D1921" s="3"/>
      <c r="E1921" s="3"/>
      <c r="F1921" s="3"/>
      <c r="G1921" s="3"/>
      <c r="H1921" s="3" t="s">
        <v>1156</v>
      </c>
      <c r="I1921" s="3" t="s">
        <v>656</v>
      </c>
      <c r="J1921" s="3" t="str">
        <f>VAV</f>
        <v xml:space="preserve">Variable Air Volume Terminal w/ 200mm spacer and access panel between VAV assembly and reheat coil </v>
      </c>
      <c r="K1921" s="16" t="str">
        <f>V</f>
        <v xml:space="preserve">VAV QA Checklist </v>
      </c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/>
      <c r="AN1921" s="3"/>
      <c r="AO1921" s="3"/>
    </row>
    <row r="1922" spans="1:41" ht="15.75" customHeight="1" x14ac:dyDescent="0.25">
      <c r="A1922" s="3"/>
      <c r="B1922" s="3"/>
      <c r="C1922" s="3"/>
      <c r="D1922" s="3"/>
      <c r="E1922" s="3"/>
      <c r="F1922" s="3"/>
      <c r="G1922" s="3"/>
      <c r="H1922" s="3" t="s">
        <v>1763</v>
      </c>
      <c r="I1922" s="3"/>
      <c r="J1922" s="3" t="s">
        <v>1766</v>
      </c>
      <c r="K1922" s="16" t="str">
        <f>Med</f>
        <v>HTM02 -01 B1 carcus test</v>
      </c>
      <c r="L1922" s="18" t="s">
        <v>2845</v>
      </c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/>
      <c r="AN1922" s="3"/>
      <c r="AO1922" s="3"/>
    </row>
    <row r="1923" spans="1:41" ht="15.75" customHeight="1" x14ac:dyDescent="0.25">
      <c r="A1923" s="3"/>
      <c r="B1923" s="3"/>
      <c r="C1923" s="3"/>
      <c r="D1923" s="3"/>
      <c r="E1923" s="3"/>
      <c r="F1923" s="3"/>
      <c r="G1923" s="3"/>
      <c r="H1923" s="3" t="s">
        <v>1764</v>
      </c>
      <c r="I1923" s="3"/>
      <c r="J1923" s="3" t="s">
        <v>2097</v>
      </c>
      <c r="K1923" s="16" t="str">
        <f>Med</f>
        <v>HTM02 -01 B1 carcus test</v>
      </c>
      <c r="L1923" s="18" t="s">
        <v>2845</v>
      </c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/>
      <c r="AN1923" s="3"/>
      <c r="AO1923" s="3"/>
    </row>
    <row r="1924" spans="1:41" ht="15.75" hidden="1" customHeight="1" x14ac:dyDescent="0.25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/>
      <c r="AN1924" s="3"/>
      <c r="AO1924" s="3"/>
    </row>
    <row r="1925" spans="1:41" ht="15.75" customHeight="1" x14ac:dyDescent="0.25">
      <c r="A1925" s="3"/>
      <c r="B1925" s="3"/>
      <c r="C1925" s="3"/>
      <c r="D1925" s="3"/>
      <c r="E1925" s="3"/>
      <c r="F1925" s="3" t="s">
        <v>1157</v>
      </c>
      <c r="G1925" s="3" t="s">
        <v>1154</v>
      </c>
      <c r="H1925" s="3" t="s">
        <v>49</v>
      </c>
      <c r="I1925" s="3" t="s">
        <v>250</v>
      </c>
      <c r="J1925" s="3" t="s">
        <v>109</v>
      </c>
      <c r="L1925" s="18" t="s">
        <v>2611</v>
      </c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/>
      <c r="AN1925" s="3"/>
      <c r="AO1925" s="3"/>
    </row>
    <row r="1926" spans="1:41" ht="15.75" customHeight="1" x14ac:dyDescent="0.25">
      <c r="A1926" s="3"/>
      <c r="B1926" s="3"/>
      <c r="C1926" s="3"/>
      <c r="D1926" s="3"/>
      <c r="E1926" s="3"/>
      <c r="F1926" s="3"/>
      <c r="G1926" s="3"/>
      <c r="H1926" s="3" t="s">
        <v>62</v>
      </c>
      <c r="I1926" s="3" t="s">
        <v>249</v>
      </c>
      <c r="J1926" s="3" t="s">
        <v>153</v>
      </c>
      <c r="L1926" s="18" t="s">
        <v>2611</v>
      </c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/>
      <c r="AN1926" s="3"/>
      <c r="AO1926" s="3"/>
    </row>
    <row r="1927" spans="1:41" ht="15.75" customHeight="1" x14ac:dyDescent="0.25">
      <c r="A1927" s="3"/>
      <c r="B1927" s="3"/>
      <c r="C1927" s="3"/>
      <c r="D1927" s="3"/>
      <c r="E1927" s="3"/>
      <c r="F1927" s="3"/>
      <c r="G1927" s="3"/>
      <c r="H1927" s="3" t="s">
        <v>1763</v>
      </c>
      <c r="I1927" s="3"/>
      <c r="J1927" s="3" t="s">
        <v>1766</v>
      </c>
      <c r="K1927" s="16" t="str">
        <f>Med</f>
        <v>HTM02 -01 B1 carcus test</v>
      </c>
      <c r="L1927" s="18" t="s">
        <v>2845</v>
      </c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/>
      <c r="AN1927" s="3"/>
      <c r="AO1927" s="3"/>
    </row>
    <row r="1928" spans="1:41" ht="15.75" customHeight="1" x14ac:dyDescent="0.25">
      <c r="A1928" s="3"/>
      <c r="B1928" s="3"/>
      <c r="C1928" s="3"/>
      <c r="D1928" s="3"/>
      <c r="E1928" s="3"/>
      <c r="F1928" s="3"/>
      <c r="G1928" s="3"/>
      <c r="H1928" s="3" t="s">
        <v>1764</v>
      </c>
      <c r="I1928" s="3"/>
      <c r="J1928" s="3" t="s">
        <v>2097</v>
      </c>
      <c r="K1928" s="16" t="str">
        <f>Med</f>
        <v>HTM02 -01 B1 carcus test</v>
      </c>
      <c r="L1928" s="18" t="s">
        <v>2845</v>
      </c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/>
      <c r="AN1928" s="3"/>
      <c r="AO1928" s="3"/>
    </row>
    <row r="1929" spans="1:41" ht="15.75" hidden="1" customHeight="1" x14ac:dyDescent="0.25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/>
      <c r="AN1929" s="3"/>
      <c r="AO1929" s="3"/>
    </row>
    <row r="1930" spans="1:41" ht="15.75" customHeight="1" x14ac:dyDescent="0.25">
      <c r="A1930" s="3"/>
      <c r="B1930" s="3"/>
      <c r="C1930" s="3"/>
      <c r="D1930" s="3"/>
      <c r="E1930" s="3"/>
      <c r="F1930" s="3" t="s">
        <v>1158</v>
      </c>
      <c r="G1930" s="3" t="s">
        <v>1154</v>
      </c>
      <c r="H1930" s="3" t="s">
        <v>49</v>
      </c>
      <c r="I1930" s="3" t="s">
        <v>250</v>
      </c>
      <c r="J1930" s="3" t="s">
        <v>109</v>
      </c>
      <c r="L1930" s="18" t="s">
        <v>2611</v>
      </c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/>
      <c r="AN1930" s="3"/>
      <c r="AO1930" s="3"/>
    </row>
    <row r="1931" spans="1:41" ht="15.75" customHeight="1" x14ac:dyDescent="0.25">
      <c r="A1931" s="3"/>
      <c r="B1931" s="3"/>
      <c r="C1931" s="3"/>
      <c r="D1931" s="3"/>
      <c r="E1931" s="3"/>
      <c r="F1931" s="3"/>
      <c r="G1931" s="3"/>
      <c r="H1931" s="3" t="s">
        <v>62</v>
      </c>
      <c r="I1931" s="3" t="s">
        <v>249</v>
      </c>
      <c r="J1931" s="3" t="s">
        <v>153</v>
      </c>
      <c r="L1931" s="18" t="s">
        <v>2611</v>
      </c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/>
      <c r="AN1931" s="3"/>
      <c r="AO1931" s="3"/>
    </row>
    <row r="1932" spans="1:41" ht="15.75" customHeight="1" x14ac:dyDescent="0.25">
      <c r="A1932" s="3"/>
      <c r="B1932" s="3"/>
      <c r="C1932" s="3"/>
      <c r="D1932" s="3"/>
      <c r="E1932" s="3"/>
      <c r="F1932" s="3"/>
      <c r="G1932" s="3"/>
      <c r="H1932" s="3" t="s">
        <v>1763</v>
      </c>
      <c r="I1932" s="3"/>
      <c r="J1932" s="3" t="s">
        <v>1766</v>
      </c>
      <c r="K1932" s="16" t="str">
        <f>Med</f>
        <v>HTM02 -01 B1 carcus test</v>
      </c>
      <c r="L1932" s="18" t="s">
        <v>2845</v>
      </c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</row>
    <row r="1933" spans="1:41" ht="15.75" customHeight="1" x14ac:dyDescent="0.25">
      <c r="A1933" s="3"/>
      <c r="B1933" s="3"/>
      <c r="C1933" s="3"/>
      <c r="D1933" s="3"/>
      <c r="E1933" s="3"/>
      <c r="F1933" s="3"/>
      <c r="G1933" s="3"/>
      <c r="H1933" s="3" t="s">
        <v>1764</v>
      </c>
      <c r="I1933" s="3"/>
      <c r="J1933" s="3" t="s">
        <v>2097</v>
      </c>
      <c r="K1933" s="16" t="str">
        <f>Med</f>
        <v>HTM02 -01 B1 carcus test</v>
      </c>
      <c r="L1933" s="18" t="s">
        <v>2845</v>
      </c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</row>
    <row r="1934" spans="1:41" ht="15.75" hidden="1" customHeight="1" x14ac:dyDescent="0.25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</row>
    <row r="1935" spans="1:41" ht="15.75" customHeight="1" x14ac:dyDescent="0.25">
      <c r="A1935" s="3"/>
      <c r="B1935" s="3"/>
      <c r="C1935" s="3"/>
      <c r="D1935" s="3"/>
      <c r="E1935" s="3"/>
      <c r="F1935" s="3" t="s">
        <v>1159</v>
      </c>
      <c r="G1935" s="3" t="s">
        <v>213</v>
      </c>
      <c r="H1935" s="3" t="s">
        <v>49</v>
      </c>
      <c r="I1935" s="3" t="s">
        <v>250</v>
      </c>
      <c r="J1935" s="3" t="s">
        <v>109</v>
      </c>
      <c r="L1935" s="18" t="s">
        <v>2611</v>
      </c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</row>
    <row r="1936" spans="1:41" ht="15.75" customHeight="1" x14ac:dyDescent="0.25">
      <c r="A1936" s="3"/>
      <c r="B1936" s="3"/>
      <c r="C1936" s="3"/>
      <c r="D1936" s="3"/>
      <c r="E1936" s="3"/>
      <c r="F1936" s="3"/>
      <c r="G1936" s="3"/>
      <c r="H1936" s="3" t="s">
        <v>62</v>
      </c>
      <c r="I1936" s="3" t="s">
        <v>249</v>
      </c>
      <c r="J1936" s="3" t="s">
        <v>153</v>
      </c>
      <c r="L1936" s="18" t="s">
        <v>2611</v>
      </c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</row>
    <row r="1937" spans="1:41" ht="15.75" hidden="1" customHeight="1" x14ac:dyDescent="0.25">
      <c r="A1937" s="3"/>
      <c r="B1937" s="3"/>
      <c r="C1937" s="3"/>
      <c r="D1937" s="3"/>
      <c r="E1937" s="3"/>
      <c r="F1937" s="3"/>
      <c r="G1937" s="3"/>
      <c r="H1937" s="3" t="s">
        <v>1160</v>
      </c>
      <c r="I1937" s="3" t="s">
        <v>205</v>
      </c>
      <c r="J1937" s="3" t="str">
        <f>VAV</f>
        <v xml:space="preserve">Variable Air Volume Terminal w/ 200mm spacer and access panel between VAV assembly and reheat coil </v>
      </c>
      <c r="K1937" s="16" t="str">
        <f>V</f>
        <v xml:space="preserve">VAV QA Checklist </v>
      </c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/>
      <c r="AN1937" s="3"/>
      <c r="AO1937" s="3"/>
    </row>
    <row r="1938" spans="1:41" ht="15.75" customHeight="1" x14ac:dyDescent="0.25">
      <c r="A1938" s="3"/>
      <c r="B1938" s="3"/>
      <c r="C1938" s="3"/>
      <c r="D1938" s="3"/>
      <c r="E1938" s="3"/>
      <c r="F1938" s="3"/>
      <c r="G1938" s="3"/>
      <c r="H1938" s="3" t="s">
        <v>1763</v>
      </c>
      <c r="I1938" s="3"/>
      <c r="J1938" s="3" t="s">
        <v>1766</v>
      </c>
      <c r="K1938" s="16" t="str">
        <f>Med</f>
        <v>HTM02 -01 B1 carcus test</v>
      </c>
      <c r="L1938" s="18" t="s">
        <v>2845</v>
      </c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/>
      <c r="AN1938" s="3"/>
      <c r="AO1938" s="3"/>
    </row>
    <row r="1939" spans="1:41" ht="15.75" customHeight="1" x14ac:dyDescent="0.25">
      <c r="A1939" s="3"/>
      <c r="B1939" s="3"/>
      <c r="C1939" s="3"/>
      <c r="D1939" s="3"/>
      <c r="E1939" s="3"/>
      <c r="F1939" s="3"/>
      <c r="G1939" s="3"/>
      <c r="H1939" s="3" t="s">
        <v>1764</v>
      </c>
      <c r="I1939" s="3"/>
      <c r="J1939" s="3" t="s">
        <v>2097</v>
      </c>
      <c r="K1939" s="16" t="str">
        <f>Med</f>
        <v>HTM02 -01 B1 carcus test</v>
      </c>
      <c r="L1939" s="18" t="s">
        <v>2845</v>
      </c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/>
      <c r="AN1939" s="3"/>
      <c r="AO1939" s="3"/>
    </row>
    <row r="1940" spans="1:41" ht="15.75" hidden="1" customHeight="1" x14ac:dyDescent="0.25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/>
      <c r="AN1940" s="3"/>
      <c r="AO1940" s="3"/>
    </row>
    <row r="1941" spans="1:41" ht="15.75" customHeight="1" x14ac:dyDescent="0.25">
      <c r="A1941" s="3"/>
      <c r="B1941" s="3"/>
      <c r="C1941" s="3"/>
      <c r="D1941" s="3"/>
      <c r="E1941" s="3"/>
      <c r="F1941" s="3" t="s">
        <v>1092</v>
      </c>
      <c r="G1941" s="3" t="s">
        <v>71</v>
      </c>
      <c r="H1941" s="3" t="s">
        <v>62</v>
      </c>
      <c r="I1941" s="3" t="s">
        <v>249</v>
      </c>
      <c r="J1941" s="3" t="s">
        <v>153</v>
      </c>
      <c r="L1941" s="18" t="s">
        <v>2611</v>
      </c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/>
      <c r="AN1941" s="3"/>
      <c r="AO1941" s="3"/>
    </row>
    <row r="1942" spans="1:41" ht="15.75" customHeight="1" x14ac:dyDescent="0.25">
      <c r="A1942" s="3"/>
      <c r="B1942" s="3"/>
      <c r="C1942" s="3"/>
      <c r="D1942" s="3"/>
      <c r="E1942" s="3"/>
      <c r="F1942" s="3"/>
      <c r="G1942" s="3"/>
      <c r="H1942" s="3" t="s">
        <v>54</v>
      </c>
      <c r="I1942" s="3" t="s">
        <v>249</v>
      </c>
      <c r="J1942" s="3" t="s">
        <v>110</v>
      </c>
      <c r="L1942" s="18" t="s">
        <v>2611</v>
      </c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/>
      <c r="AN1942" s="3"/>
      <c r="AO1942" s="3"/>
    </row>
    <row r="1943" spans="1:41" ht="15.75" customHeight="1" x14ac:dyDescent="0.25">
      <c r="A1943" s="3"/>
      <c r="B1943" s="3"/>
      <c r="C1943" s="3"/>
      <c r="D1943" s="3"/>
      <c r="E1943" s="3"/>
      <c r="F1943" s="3"/>
      <c r="G1943" s="3"/>
      <c r="H1943" s="3" t="s">
        <v>62</v>
      </c>
      <c r="I1943" s="3" t="s">
        <v>249</v>
      </c>
      <c r="J1943" s="3" t="s">
        <v>153</v>
      </c>
      <c r="L1943" s="18" t="s">
        <v>2611</v>
      </c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/>
      <c r="AN1943" s="3"/>
      <c r="AO1943" s="3"/>
    </row>
    <row r="1944" spans="1:41" ht="15.75" customHeight="1" x14ac:dyDescent="0.25">
      <c r="A1944" s="3"/>
      <c r="B1944" s="3"/>
      <c r="C1944" s="3"/>
      <c r="D1944" s="3"/>
      <c r="E1944" s="3"/>
      <c r="F1944" s="3"/>
      <c r="G1944" s="3"/>
      <c r="H1944" s="3" t="s">
        <v>62</v>
      </c>
      <c r="I1944" s="3" t="s">
        <v>249</v>
      </c>
      <c r="J1944" s="3" t="s">
        <v>153</v>
      </c>
      <c r="L1944" s="18" t="s">
        <v>2611</v>
      </c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/>
      <c r="AN1944" s="3"/>
      <c r="AO1944" s="3"/>
    </row>
    <row r="1945" spans="1:41" ht="15.75" customHeight="1" x14ac:dyDescent="0.25">
      <c r="A1945" s="3"/>
      <c r="B1945" s="3"/>
      <c r="C1945" s="3"/>
      <c r="D1945" s="3"/>
      <c r="E1945" s="3"/>
      <c r="H1945" s="3" t="s">
        <v>52</v>
      </c>
      <c r="I1945" s="3" t="s">
        <v>253</v>
      </c>
      <c r="J1945" s="3" t="s">
        <v>153</v>
      </c>
      <c r="L1945" s="18" t="s">
        <v>2611</v>
      </c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/>
      <c r="AN1945" s="3"/>
      <c r="AO1945" s="3"/>
    </row>
    <row r="1946" spans="1:41" ht="15.75" customHeight="1" x14ac:dyDescent="0.25">
      <c r="A1946" s="3"/>
      <c r="B1946" s="3"/>
      <c r="C1946" s="3"/>
      <c r="D1946" s="3"/>
      <c r="E1946" s="3"/>
      <c r="F1946" s="3"/>
      <c r="G1946" s="3"/>
      <c r="H1946" s="3" t="s">
        <v>62</v>
      </c>
      <c r="I1946" s="3" t="s">
        <v>249</v>
      </c>
      <c r="J1946" s="3" t="s">
        <v>153</v>
      </c>
      <c r="L1946" s="18" t="s">
        <v>2611</v>
      </c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</row>
    <row r="1947" spans="1:41" ht="15.75" customHeight="1" x14ac:dyDescent="0.25">
      <c r="A1947" s="3"/>
      <c r="B1947" s="3"/>
      <c r="C1947" s="3"/>
      <c r="D1947" s="3"/>
      <c r="E1947" s="3"/>
      <c r="F1947" s="3"/>
      <c r="G1947" s="3"/>
      <c r="H1947" s="3" t="s">
        <v>48</v>
      </c>
      <c r="I1947" s="2" t="s">
        <v>249</v>
      </c>
      <c r="J1947" s="3" t="s">
        <v>110</v>
      </c>
      <c r="L1947" s="18" t="s">
        <v>2611</v>
      </c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</row>
    <row r="1948" spans="1:41" ht="15.75" customHeight="1" x14ac:dyDescent="0.25">
      <c r="A1948" s="3"/>
      <c r="B1948" s="3"/>
      <c r="C1948" s="3"/>
      <c r="D1948" s="3"/>
      <c r="E1948" s="3"/>
      <c r="F1948" s="3"/>
      <c r="G1948" s="3"/>
      <c r="H1948" s="3" t="s">
        <v>62</v>
      </c>
      <c r="I1948" s="3" t="s">
        <v>249</v>
      </c>
      <c r="J1948" s="3" t="s">
        <v>153</v>
      </c>
      <c r="L1948" s="18" t="s">
        <v>2611</v>
      </c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</row>
    <row r="1949" spans="1:41" ht="15.75" customHeight="1" x14ac:dyDescent="0.25">
      <c r="A1949" s="3"/>
      <c r="B1949" s="3"/>
      <c r="C1949" s="3"/>
      <c r="D1949" s="3"/>
      <c r="E1949" s="3"/>
      <c r="F1949" s="3"/>
      <c r="G1949" s="3"/>
      <c r="H1949" s="3" t="s">
        <v>52</v>
      </c>
      <c r="I1949" s="3" t="s">
        <v>253</v>
      </c>
      <c r="J1949" s="3" t="s">
        <v>153</v>
      </c>
      <c r="L1949" s="18" t="s">
        <v>2611</v>
      </c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</row>
    <row r="1950" spans="1:41" ht="15.75" customHeight="1" x14ac:dyDescent="0.25">
      <c r="A1950" s="3"/>
      <c r="B1950" s="3"/>
      <c r="C1950" s="3"/>
      <c r="D1950" s="3"/>
      <c r="E1950" s="3"/>
      <c r="F1950" s="3"/>
      <c r="G1950" s="3"/>
      <c r="H1950" s="3" t="s">
        <v>52</v>
      </c>
      <c r="I1950" s="3" t="s">
        <v>253</v>
      </c>
      <c r="J1950" s="3" t="s">
        <v>153</v>
      </c>
      <c r="L1950" s="18" t="s">
        <v>2611</v>
      </c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/>
      <c r="AN1950" s="3"/>
      <c r="AO1950" s="3"/>
    </row>
    <row r="1951" spans="1:41" ht="15.75" customHeight="1" x14ac:dyDescent="0.25">
      <c r="A1951" s="3"/>
      <c r="B1951" s="3"/>
      <c r="C1951" s="3"/>
      <c r="D1951" s="3"/>
      <c r="E1951" s="3"/>
      <c r="F1951" s="3"/>
      <c r="G1951" s="3"/>
      <c r="H1951" s="3" t="s">
        <v>52</v>
      </c>
      <c r="I1951" s="3" t="s">
        <v>253</v>
      </c>
      <c r="J1951" s="3" t="s">
        <v>153</v>
      </c>
      <c r="L1951" s="18" t="s">
        <v>2611</v>
      </c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/>
      <c r="AN1951" s="3"/>
      <c r="AO1951" s="3"/>
    </row>
    <row r="1952" spans="1:41" ht="15.75" customHeight="1" x14ac:dyDescent="0.25">
      <c r="A1952" s="3"/>
      <c r="B1952" s="3"/>
      <c r="C1952" s="3"/>
      <c r="D1952" s="3"/>
      <c r="E1952" s="3"/>
      <c r="F1952" s="3"/>
      <c r="G1952" s="3"/>
      <c r="H1952" s="3" t="s">
        <v>62</v>
      </c>
      <c r="I1952" s="3" t="s">
        <v>249</v>
      </c>
      <c r="J1952" s="3" t="s">
        <v>153</v>
      </c>
      <c r="L1952" s="18" t="s">
        <v>2611</v>
      </c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/>
      <c r="AN1952" s="3"/>
      <c r="AO1952" s="3"/>
    </row>
    <row r="1953" spans="1:41" ht="15.75" customHeight="1" x14ac:dyDescent="0.25">
      <c r="A1953" s="3"/>
      <c r="B1953" s="3"/>
      <c r="C1953" s="3"/>
      <c r="D1953" s="3"/>
      <c r="E1953" s="3"/>
      <c r="F1953" s="3"/>
      <c r="G1953" s="3"/>
      <c r="H1953" s="3" t="s">
        <v>62</v>
      </c>
      <c r="I1953" s="3" t="s">
        <v>249</v>
      </c>
      <c r="J1953" s="3" t="s">
        <v>153</v>
      </c>
      <c r="L1953" s="18" t="s">
        <v>2611</v>
      </c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</row>
    <row r="1954" spans="1:41" ht="15.75" customHeight="1" x14ac:dyDescent="0.25">
      <c r="A1954" s="3"/>
      <c r="B1954" s="3"/>
      <c r="C1954" s="3"/>
      <c r="D1954" s="3"/>
      <c r="E1954" s="3"/>
      <c r="F1954" s="3"/>
      <c r="G1954" s="3"/>
      <c r="H1954" s="3" t="s">
        <v>63</v>
      </c>
      <c r="I1954" s="2" t="s">
        <v>258</v>
      </c>
      <c r="J1954" s="3" t="s">
        <v>112</v>
      </c>
      <c r="L1954" s="18" t="s">
        <v>2611</v>
      </c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/>
      <c r="AN1954" s="3"/>
      <c r="AO1954" s="3"/>
    </row>
    <row r="1955" spans="1:41" ht="15.75" customHeight="1" x14ac:dyDescent="0.25">
      <c r="A1955" s="3"/>
      <c r="B1955" s="3"/>
      <c r="C1955" s="3"/>
      <c r="D1955" s="3"/>
      <c r="E1955" s="3"/>
      <c r="F1955" s="3"/>
      <c r="G1955" s="3"/>
      <c r="H1955" s="3" t="s">
        <v>48</v>
      </c>
      <c r="I1955" s="2" t="s">
        <v>249</v>
      </c>
      <c r="J1955" s="3" t="s">
        <v>110</v>
      </c>
      <c r="L1955" s="18" t="s">
        <v>2611</v>
      </c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/>
      <c r="AN1955" s="3"/>
      <c r="AO1955" s="3"/>
    </row>
    <row r="1956" spans="1:41" ht="15.75" customHeight="1" x14ac:dyDescent="0.25">
      <c r="A1956" s="3"/>
      <c r="B1956" s="3"/>
      <c r="C1956" s="3"/>
      <c r="D1956" s="3"/>
      <c r="E1956" s="3"/>
      <c r="F1956" s="3"/>
      <c r="G1956" s="3"/>
      <c r="H1956" s="3" t="s">
        <v>1101</v>
      </c>
      <c r="I1956" s="3" t="s">
        <v>249</v>
      </c>
      <c r="J1956" s="3" t="s">
        <v>153</v>
      </c>
      <c r="L1956" s="18" t="s">
        <v>2611</v>
      </c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/>
      <c r="AN1956" s="3"/>
      <c r="AO1956" s="3"/>
    </row>
    <row r="1957" spans="1:41" ht="15.75" customHeight="1" x14ac:dyDescent="0.25">
      <c r="A1957" s="3"/>
      <c r="B1957" s="3"/>
      <c r="C1957" s="3"/>
      <c r="D1957" s="3"/>
      <c r="E1957" s="3"/>
      <c r="F1957" s="3"/>
      <c r="G1957" s="3"/>
      <c r="H1957" s="3" t="s">
        <v>62</v>
      </c>
      <c r="I1957" s="3" t="s">
        <v>249</v>
      </c>
      <c r="J1957" s="3" t="s">
        <v>153</v>
      </c>
      <c r="L1957" s="18" t="s">
        <v>2611</v>
      </c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/>
      <c r="AN1957" s="3"/>
      <c r="AO1957" s="3"/>
    </row>
    <row r="1958" spans="1:41" ht="15.75" customHeight="1" x14ac:dyDescent="0.25">
      <c r="A1958" s="3"/>
      <c r="B1958" s="3"/>
      <c r="C1958" s="3"/>
      <c r="D1958" s="3"/>
      <c r="E1958" s="3"/>
      <c r="F1958" s="3"/>
      <c r="G1958" s="3"/>
      <c r="H1958" s="3" t="s">
        <v>62</v>
      </c>
      <c r="I1958" s="3" t="s">
        <v>249</v>
      </c>
      <c r="J1958" s="3" t="s">
        <v>153</v>
      </c>
      <c r="L1958" s="18" t="s">
        <v>2611</v>
      </c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/>
      <c r="AN1958" s="3"/>
      <c r="AO1958" s="3"/>
    </row>
    <row r="1959" spans="1:41" ht="15.75" customHeight="1" x14ac:dyDescent="0.25">
      <c r="A1959" s="3"/>
      <c r="B1959" s="3"/>
      <c r="C1959" s="3"/>
      <c r="D1959" s="3"/>
      <c r="E1959" s="3"/>
      <c r="F1959" s="3"/>
      <c r="G1959" s="3"/>
      <c r="H1959" s="3" t="s">
        <v>62</v>
      </c>
      <c r="I1959" s="3" t="s">
        <v>249</v>
      </c>
      <c r="J1959" s="3" t="s">
        <v>153</v>
      </c>
      <c r="L1959" s="18" t="s">
        <v>2611</v>
      </c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/>
      <c r="AN1959" s="3"/>
      <c r="AO1959" s="3"/>
    </row>
    <row r="1960" spans="1:41" ht="15.75" hidden="1" customHeight="1" x14ac:dyDescent="0.25">
      <c r="A1960" s="3"/>
      <c r="B1960" s="3"/>
      <c r="C1960" s="3"/>
      <c r="D1960" s="3"/>
      <c r="E1960" s="3"/>
      <c r="F1960" s="3"/>
      <c r="G1960" s="3"/>
      <c r="H1960" s="3" t="s">
        <v>1214</v>
      </c>
      <c r="I1960" s="3" t="s">
        <v>421</v>
      </c>
      <c r="J1960" s="2" t="s">
        <v>422</v>
      </c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/>
      <c r="AN1960" s="3"/>
      <c r="AO1960" s="3"/>
    </row>
    <row r="1961" spans="1:41" ht="15.75" hidden="1" customHeight="1" x14ac:dyDescent="0.25">
      <c r="A1961" s="3"/>
      <c r="B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/>
      <c r="AN1961" s="3"/>
      <c r="AO1961" s="3"/>
    </row>
    <row r="1962" spans="1:41" ht="15.75" customHeight="1" x14ac:dyDescent="0.25">
      <c r="A1962" s="3"/>
      <c r="B1962" s="3"/>
      <c r="C1962" s="3"/>
      <c r="D1962" s="3"/>
      <c r="E1962" s="3"/>
      <c r="F1962" s="3" t="s">
        <v>1161</v>
      </c>
      <c r="G1962" s="3" t="s">
        <v>219</v>
      </c>
      <c r="H1962" s="3" t="s">
        <v>217</v>
      </c>
      <c r="I1962" s="3" t="s">
        <v>276</v>
      </c>
      <c r="J1962" s="3" t="s">
        <v>109</v>
      </c>
      <c r="L1962" s="18" t="s">
        <v>2611</v>
      </c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/>
      <c r="AN1962" s="3"/>
      <c r="AO1962" s="3"/>
    </row>
    <row r="1963" spans="1:41" ht="15.75" hidden="1" customHeight="1" x14ac:dyDescent="0.25">
      <c r="A1963" s="3"/>
      <c r="B1963" s="3"/>
      <c r="C1963" s="3"/>
      <c r="D1963" s="3"/>
      <c r="E1963" s="3"/>
      <c r="F1963" s="3"/>
      <c r="G1963" s="3"/>
      <c r="H1963" s="3" t="s">
        <v>1162</v>
      </c>
      <c r="I1963" s="3" t="s">
        <v>117</v>
      </c>
      <c r="J1963" s="3" t="str">
        <f>VAV</f>
        <v xml:space="preserve">Variable Air Volume Terminal w/ 200mm spacer and access panel between VAV assembly and reheat coil </v>
      </c>
      <c r="K1963" s="16" t="str">
        <f>V</f>
        <v xml:space="preserve">VAV QA Checklist </v>
      </c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/>
      <c r="AN1963" s="3"/>
      <c r="AO1963" s="3"/>
    </row>
    <row r="1964" spans="1:41" ht="15.75" hidden="1" customHeight="1" x14ac:dyDescent="0.25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/>
      <c r="AN1964" s="3"/>
      <c r="AO1964" s="3"/>
    </row>
    <row r="1965" spans="1:41" ht="15.75" customHeight="1" x14ac:dyDescent="0.25">
      <c r="A1965" s="3"/>
      <c r="B1965" s="3"/>
      <c r="C1965" s="3"/>
      <c r="D1965" s="3"/>
      <c r="E1965" s="3"/>
      <c r="F1965" s="3" t="s">
        <v>1163</v>
      </c>
      <c r="G1965" s="3" t="s">
        <v>579</v>
      </c>
      <c r="H1965" s="3" t="s">
        <v>49</v>
      </c>
      <c r="I1965" s="3" t="s">
        <v>250</v>
      </c>
      <c r="J1965" s="3" t="s">
        <v>109</v>
      </c>
      <c r="L1965" s="18" t="s">
        <v>2611</v>
      </c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/>
      <c r="AN1965" s="3"/>
      <c r="AO1965" s="3"/>
    </row>
    <row r="1966" spans="1:41" ht="15.75" hidden="1" customHeight="1" x14ac:dyDescent="0.25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/>
      <c r="AN1966" s="3"/>
      <c r="AO1966" s="3"/>
    </row>
    <row r="1967" spans="1:41" ht="15.75" customHeight="1" x14ac:dyDescent="0.25">
      <c r="A1967" s="3"/>
      <c r="B1967" s="3"/>
      <c r="C1967" s="3"/>
      <c r="D1967" s="3"/>
      <c r="E1967" s="3"/>
      <c r="F1967" s="3" t="s">
        <v>1164</v>
      </c>
      <c r="G1967" s="3" t="s">
        <v>896</v>
      </c>
      <c r="H1967" s="3" t="s">
        <v>49</v>
      </c>
      <c r="I1967" s="3" t="s">
        <v>250</v>
      </c>
      <c r="J1967" s="3" t="s">
        <v>109</v>
      </c>
      <c r="L1967" s="18" t="s">
        <v>2611</v>
      </c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/>
      <c r="AN1967" s="3"/>
      <c r="AO1967" s="3"/>
    </row>
    <row r="1968" spans="1:41" ht="15.75" hidden="1" customHeight="1" x14ac:dyDescent="0.25">
      <c r="A1968" s="3"/>
      <c r="B1968" s="3"/>
      <c r="C1968" s="3"/>
      <c r="D1968" s="3"/>
      <c r="E1968" s="3"/>
      <c r="F1968" s="3"/>
      <c r="G1968" s="3"/>
      <c r="H1968" s="3" t="s">
        <v>1165</v>
      </c>
      <c r="I1968" s="3" t="s">
        <v>864</v>
      </c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/>
      <c r="AN1968" s="3"/>
      <c r="AO1968" s="3"/>
    </row>
    <row r="1969" spans="1:41" ht="15.75" hidden="1" customHeight="1" x14ac:dyDescent="0.25">
      <c r="A1969" s="3"/>
      <c r="B1969" s="3"/>
      <c r="C1969" s="3"/>
      <c r="D1969" s="3"/>
      <c r="E1969" s="3"/>
      <c r="F1969" s="3"/>
      <c r="G1969" s="3"/>
      <c r="H1969" s="3" t="s">
        <v>1166</v>
      </c>
      <c r="I1969" s="3" t="s">
        <v>137</v>
      </c>
      <c r="J1969" s="3" t="str">
        <f>VAV</f>
        <v xml:space="preserve">Variable Air Volume Terminal w/ 200mm spacer and access panel between VAV assembly and reheat coil </v>
      </c>
      <c r="K1969" s="16" t="str">
        <f>V</f>
        <v xml:space="preserve">VAV QA Checklist </v>
      </c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/>
      <c r="AN1969" s="3"/>
      <c r="AO1969" s="3"/>
    </row>
    <row r="1970" spans="1:41" ht="15.75" hidden="1" customHeight="1" x14ac:dyDescent="0.25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/>
      <c r="AN1970" s="3"/>
      <c r="AO1970" s="3"/>
    </row>
    <row r="1971" spans="1:41" ht="15.75" customHeight="1" x14ac:dyDescent="0.25">
      <c r="A1971" s="3"/>
      <c r="B1971" s="3"/>
      <c r="C1971" s="3"/>
      <c r="D1971" s="3"/>
      <c r="E1971" s="3"/>
      <c r="F1971" s="3" t="s">
        <v>1167</v>
      </c>
      <c r="G1971" s="3" t="s">
        <v>219</v>
      </c>
      <c r="H1971" s="3" t="s">
        <v>127</v>
      </c>
      <c r="I1971" s="2" t="s">
        <v>262</v>
      </c>
      <c r="J1971" s="2" t="s">
        <v>111</v>
      </c>
      <c r="L1971" s="18" t="s">
        <v>2611</v>
      </c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/>
      <c r="AN1971" s="3"/>
      <c r="AO1971" s="3"/>
    </row>
    <row r="1972" spans="1:41" ht="15.75" hidden="1" customHeight="1" x14ac:dyDescent="0.25">
      <c r="A1972" s="3"/>
      <c r="B1972" s="3"/>
      <c r="C1972" s="3"/>
      <c r="D1972" s="3"/>
      <c r="E1972" s="3"/>
      <c r="F1972" s="3"/>
      <c r="G1972" s="3"/>
      <c r="H1972" s="3" t="s">
        <v>1168</v>
      </c>
      <c r="I1972" s="3" t="s">
        <v>316</v>
      </c>
      <c r="J1972" s="3" t="str">
        <f>VAV</f>
        <v xml:space="preserve">Variable Air Volume Terminal w/ 200mm spacer and access panel between VAV assembly and reheat coil </v>
      </c>
      <c r="K1972" s="16" t="str">
        <f>V</f>
        <v xml:space="preserve">VAV QA Checklist </v>
      </c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/>
      <c r="AN1972" s="3"/>
      <c r="AO1972" s="3"/>
    </row>
    <row r="1973" spans="1:41" ht="15.75" hidden="1" customHeight="1" x14ac:dyDescent="0.25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/>
      <c r="AN1973" s="3"/>
      <c r="AO1973" s="3"/>
    </row>
    <row r="1974" spans="1:41" ht="15.75" customHeight="1" x14ac:dyDescent="0.25">
      <c r="A1974" s="3"/>
      <c r="B1974" s="3"/>
      <c r="C1974" s="3"/>
      <c r="D1974" s="3"/>
      <c r="E1974" s="3"/>
      <c r="F1974" s="3" t="s">
        <v>1169</v>
      </c>
      <c r="G1974" s="3" t="s">
        <v>294</v>
      </c>
      <c r="H1974" s="3" t="s">
        <v>57</v>
      </c>
      <c r="I1974" s="3" t="s">
        <v>254</v>
      </c>
      <c r="J1974" s="3" t="s">
        <v>108</v>
      </c>
      <c r="L1974" s="18" t="s">
        <v>2611</v>
      </c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/>
      <c r="AN1974" s="3"/>
      <c r="AO1974" s="3"/>
    </row>
    <row r="1975" spans="1:41" ht="15.75" hidden="1" customHeight="1" x14ac:dyDescent="0.2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/>
      <c r="AN1975" s="3"/>
      <c r="AO1975" s="3"/>
    </row>
    <row r="1976" spans="1:41" ht="15.75" customHeight="1" x14ac:dyDescent="0.25">
      <c r="A1976" s="3"/>
      <c r="B1976" s="3"/>
      <c r="C1976" s="3"/>
      <c r="D1976" s="3"/>
      <c r="E1976" s="3"/>
      <c r="F1976" s="3" t="s">
        <v>1170</v>
      </c>
      <c r="G1976" s="3" t="s">
        <v>350</v>
      </c>
      <c r="H1976" s="3" t="s">
        <v>58</v>
      </c>
      <c r="I1976" s="3" t="s">
        <v>253</v>
      </c>
      <c r="J1976" s="3" t="s">
        <v>153</v>
      </c>
      <c r="L1976" s="18" t="s">
        <v>2611</v>
      </c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/>
      <c r="AN1976" s="3"/>
      <c r="AO1976" s="3"/>
    </row>
    <row r="1977" spans="1:41" ht="15.75" customHeight="1" x14ac:dyDescent="0.25">
      <c r="A1977" s="3"/>
      <c r="B1977" s="3"/>
      <c r="C1977" s="3"/>
      <c r="D1977" s="3"/>
      <c r="E1977" s="3"/>
      <c r="F1977" s="3"/>
      <c r="G1977" s="3"/>
      <c r="H1977" s="3" t="s">
        <v>52</v>
      </c>
      <c r="I1977" s="3" t="s">
        <v>253</v>
      </c>
      <c r="J1977" s="3" t="s">
        <v>153</v>
      </c>
      <c r="L1977" s="18" t="s">
        <v>2611</v>
      </c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/>
      <c r="AN1977" s="3"/>
      <c r="AO1977" s="3"/>
    </row>
    <row r="1978" spans="1:41" ht="15.75" hidden="1" customHeight="1" x14ac:dyDescent="0.25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/>
      <c r="AN1978" s="3"/>
      <c r="AO1978" s="3"/>
    </row>
    <row r="1979" spans="1:41" ht="15.75" customHeight="1" x14ac:dyDescent="0.25">
      <c r="A1979" s="3"/>
      <c r="B1979" s="3"/>
      <c r="C1979" s="3"/>
      <c r="D1979" s="3"/>
      <c r="E1979" s="3"/>
      <c r="F1979" s="3" t="s">
        <v>1171</v>
      </c>
      <c r="G1979" s="3" t="s">
        <v>207</v>
      </c>
      <c r="H1979" s="3" t="s">
        <v>121</v>
      </c>
      <c r="I1979" s="2" t="s">
        <v>250</v>
      </c>
      <c r="J1979" s="2" t="s">
        <v>111</v>
      </c>
      <c r="L1979" s="18" t="s">
        <v>2611</v>
      </c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/>
      <c r="AN1979" s="3"/>
      <c r="AO1979" s="3"/>
    </row>
    <row r="1980" spans="1:41" ht="15.75" customHeight="1" x14ac:dyDescent="0.25">
      <c r="A1980" s="3"/>
      <c r="B1980" s="3"/>
      <c r="C1980" s="3"/>
      <c r="D1980" s="3"/>
      <c r="E1980" s="3"/>
      <c r="F1980" s="3"/>
      <c r="G1980" s="3"/>
      <c r="H1980" s="3" t="s">
        <v>52</v>
      </c>
      <c r="I1980" s="3" t="s">
        <v>253</v>
      </c>
      <c r="J1980" s="3" t="s">
        <v>153</v>
      </c>
      <c r="L1980" s="18" t="s">
        <v>2611</v>
      </c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/>
      <c r="AN1980" s="3"/>
      <c r="AO1980" s="3"/>
    </row>
    <row r="1981" spans="1:41" ht="15.75" hidden="1" customHeight="1" x14ac:dyDescent="0.25">
      <c r="A1981" s="3"/>
      <c r="B1981" s="3"/>
      <c r="C1981" s="3"/>
      <c r="D1981" s="3"/>
      <c r="E1981" s="3"/>
      <c r="F1981" s="3"/>
      <c r="G1981" s="3"/>
      <c r="H1981" s="3" t="s">
        <v>2835</v>
      </c>
      <c r="I1981" s="3" t="s">
        <v>205</v>
      </c>
      <c r="J1981" s="3" t="str">
        <f>VAV</f>
        <v xml:space="preserve">Variable Air Volume Terminal w/ 200mm spacer and access panel between VAV assembly and reheat coil </v>
      </c>
      <c r="K1981" s="16" t="str">
        <f>V</f>
        <v xml:space="preserve">VAV QA Checklist </v>
      </c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/>
      <c r="AN1981" s="3"/>
      <c r="AO1981" s="3"/>
    </row>
    <row r="1982" spans="1:41" ht="15.75" hidden="1" customHeight="1" x14ac:dyDescent="0.25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/>
      <c r="AN1982" s="3"/>
      <c r="AO1982" s="3"/>
    </row>
    <row r="1983" spans="1:41" ht="15.75" customHeight="1" x14ac:dyDescent="0.25">
      <c r="A1983" s="3"/>
      <c r="B1983" s="3"/>
      <c r="C1983" s="3"/>
      <c r="D1983" s="3"/>
      <c r="E1983" s="3"/>
      <c r="F1983" s="3" t="s">
        <v>1172</v>
      </c>
      <c r="G1983" s="3" t="s">
        <v>1173</v>
      </c>
      <c r="H1983" s="3" t="s">
        <v>121</v>
      </c>
      <c r="I1983" s="2" t="s">
        <v>250</v>
      </c>
      <c r="J1983" s="2" t="s">
        <v>111</v>
      </c>
      <c r="L1983" s="18" t="s">
        <v>2611</v>
      </c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/>
      <c r="AN1983" s="3"/>
      <c r="AO1983" s="3"/>
    </row>
    <row r="1984" spans="1:41" ht="15.75" customHeight="1" x14ac:dyDescent="0.25">
      <c r="A1984" s="3"/>
      <c r="B1984" s="3"/>
      <c r="C1984" s="3"/>
      <c r="D1984" s="3"/>
      <c r="E1984" s="3"/>
      <c r="F1984" s="3"/>
      <c r="G1984" s="3"/>
      <c r="H1984" s="3" t="s">
        <v>152</v>
      </c>
      <c r="I1984" s="3" t="s">
        <v>249</v>
      </c>
      <c r="J1984" s="3" t="s">
        <v>153</v>
      </c>
      <c r="L1984" s="18" t="s">
        <v>2611</v>
      </c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/>
      <c r="AN1984" s="3"/>
      <c r="AO1984" s="3"/>
    </row>
    <row r="1985" spans="1:41" ht="15.75" customHeight="1" x14ac:dyDescent="0.25">
      <c r="A1985" s="3"/>
      <c r="B1985" s="3"/>
      <c r="C1985" s="3"/>
      <c r="D1985" s="3"/>
      <c r="E1985" s="3"/>
      <c r="F1985" s="3"/>
      <c r="G1985" s="3"/>
      <c r="H1985" s="3" t="s">
        <v>52</v>
      </c>
      <c r="I1985" s="3" t="s">
        <v>253</v>
      </c>
      <c r="J1985" s="3" t="s">
        <v>153</v>
      </c>
      <c r="L1985" s="18" t="s">
        <v>2611</v>
      </c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/>
      <c r="AN1985" s="3"/>
      <c r="AO1985" s="3"/>
    </row>
    <row r="1986" spans="1:41" ht="15.75" hidden="1" customHeight="1" x14ac:dyDescent="0.25">
      <c r="A1986" s="3"/>
      <c r="B1986" s="3"/>
      <c r="C1986" s="3"/>
      <c r="D1986" s="3"/>
      <c r="E1986" s="3"/>
      <c r="F1986" s="3"/>
      <c r="G1986" s="3"/>
      <c r="H1986" s="3" t="s">
        <v>2836</v>
      </c>
      <c r="I1986" s="3" t="s">
        <v>418</v>
      </c>
      <c r="J1986" s="3" t="str">
        <f>VAV</f>
        <v xml:space="preserve">Variable Air Volume Terminal w/ 200mm spacer and access panel between VAV assembly and reheat coil </v>
      </c>
      <c r="K1986" s="16" t="str">
        <f>V</f>
        <v xml:space="preserve">VAV QA Checklist </v>
      </c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/>
      <c r="AN1986" s="3"/>
      <c r="AO1986" s="3"/>
    </row>
    <row r="1987" spans="1:41" ht="15.75" hidden="1" customHeight="1" x14ac:dyDescent="0.25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</row>
    <row r="1988" spans="1:41" ht="15.75" customHeight="1" x14ac:dyDescent="0.25">
      <c r="A1988" s="3"/>
      <c r="B1988" s="3"/>
      <c r="C1988" s="3"/>
      <c r="D1988" s="3"/>
      <c r="E1988" s="3"/>
      <c r="F1988" s="3" t="s">
        <v>1174</v>
      </c>
      <c r="G1988" s="3" t="s">
        <v>1175</v>
      </c>
      <c r="H1988" s="3" t="s">
        <v>58</v>
      </c>
      <c r="I1988" s="3" t="s">
        <v>253</v>
      </c>
      <c r="J1988" s="3" t="s">
        <v>153</v>
      </c>
      <c r="L1988" s="18" t="s">
        <v>2611</v>
      </c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/>
      <c r="AN1988" s="3"/>
      <c r="AO1988" s="3"/>
    </row>
    <row r="1989" spans="1:41" ht="15.75" customHeight="1" x14ac:dyDescent="0.25">
      <c r="A1989" s="3"/>
      <c r="B1989" s="3"/>
      <c r="C1989" s="3"/>
      <c r="D1989" s="3"/>
      <c r="E1989" s="3"/>
      <c r="F1989" s="3"/>
      <c r="G1989" s="3"/>
      <c r="H1989" s="3" t="s">
        <v>52</v>
      </c>
      <c r="I1989" s="3" t="s">
        <v>253</v>
      </c>
      <c r="J1989" s="3" t="s">
        <v>153</v>
      </c>
      <c r="L1989" s="18" t="s">
        <v>2611</v>
      </c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/>
      <c r="AN1989" s="3"/>
      <c r="AO1989" s="3"/>
    </row>
    <row r="1990" spans="1:41" ht="15.75" hidden="1" customHeight="1" x14ac:dyDescent="0.25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/>
      <c r="AN1990" s="3"/>
      <c r="AO1990" s="3"/>
    </row>
    <row r="1991" spans="1:41" ht="15.75" customHeight="1" x14ac:dyDescent="0.25">
      <c r="A1991" s="3"/>
      <c r="B1991" s="3"/>
      <c r="C1991" s="3"/>
      <c r="D1991" s="3"/>
      <c r="E1991" s="3"/>
      <c r="F1991" s="3" t="s">
        <v>1176</v>
      </c>
      <c r="G1991" s="3"/>
      <c r="H1991" s="3" t="s">
        <v>58</v>
      </c>
      <c r="I1991" s="3" t="s">
        <v>253</v>
      </c>
      <c r="J1991" s="3" t="s">
        <v>153</v>
      </c>
      <c r="L1991" s="18" t="s">
        <v>2611</v>
      </c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/>
      <c r="AN1991" s="3"/>
      <c r="AO1991" s="3"/>
    </row>
    <row r="1992" spans="1:41" ht="15.75" customHeight="1" x14ac:dyDescent="0.25">
      <c r="A1992" s="3"/>
      <c r="B1992" s="3"/>
      <c r="C1992" s="3"/>
      <c r="D1992" s="3"/>
      <c r="E1992" s="3"/>
      <c r="F1992" s="3"/>
      <c r="G1992" s="3"/>
      <c r="H1992" s="3" t="s">
        <v>52</v>
      </c>
      <c r="I1992" s="3" t="s">
        <v>253</v>
      </c>
      <c r="J1992" s="3" t="s">
        <v>153</v>
      </c>
      <c r="L1992" s="18" t="s">
        <v>2611</v>
      </c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/>
      <c r="AN1992" s="3"/>
      <c r="AO1992" s="3"/>
    </row>
    <row r="1993" spans="1:41" ht="15.75" hidden="1" customHeight="1" x14ac:dyDescent="0.25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/>
      <c r="AN1993" s="3"/>
      <c r="AO1993" s="3"/>
    </row>
    <row r="1994" spans="1:41" ht="15.75" customHeight="1" x14ac:dyDescent="0.25">
      <c r="A1994" s="3"/>
      <c r="B1994" s="3"/>
      <c r="C1994" s="3"/>
      <c r="D1994" s="3"/>
      <c r="E1994" s="3"/>
      <c r="F1994" s="3" t="s">
        <v>1177</v>
      </c>
      <c r="G1994" s="3" t="s">
        <v>1178</v>
      </c>
      <c r="H1994" s="3" t="s">
        <v>121</v>
      </c>
      <c r="I1994" s="2" t="s">
        <v>250</v>
      </c>
      <c r="J1994" s="2" t="s">
        <v>111</v>
      </c>
      <c r="L1994" s="18" t="s">
        <v>2611</v>
      </c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/>
      <c r="AN1994" s="3"/>
      <c r="AO1994" s="3"/>
    </row>
    <row r="1995" spans="1:41" ht="15.75" customHeight="1" x14ac:dyDescent="0.25">
      <c r="A1995" s="3"/>
      <c r="B1995" s="3"/>
      <c r="C1995" s="3"/>
      <c r="D1995" s="3"/>
      <c r="E1995" s="3"/>
      <c r="F1995" s="3"/>
      <c r="G1995" s="3"/>
      <c r="H1995" s="3" t="s">
        <v>52</v>
      </c>
      <c r="I1995" s="3" t="s">
        <v>253</v>
      </c>
      <c r="J1995" s="3" t="s">
        <v>153</v>
      </c>
      <c r="L1995" s="18" t="s">
        <v>2611</v>
      </c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/>
      <c r="AN1995" s="3"/>
      <c r="AO1995" s="3"/>
    </row>
    <row r="1996" spans="1:41" ht="15.75" hidden="1" customHeight="1" x14ac:dyDescent="0.25">
      <c r="A1996" s="3"/>
      <c r="B1996" s="3"/>
      <c r="C1996" s="3"/>
      <c r="D1996" s="3"/>
      <c r="E1996" s="3"/>
      <c r="F1996" s="3"/>
      <c r="G1996" s="3"/>
      <c r="H1996" s="3" t="s">
        <v>1179</v>
      </c>
      <c r="I1996" s="3" t="s">
        <v>316</v>
      </c>
      <c r="J1996" s="3" t="str">
        <f>VAV</f>
        <v xml:space="preserve">Variable Air Volume Terminal w/ 200mm spacer and access panel between VAV assembly and reheat coil </v>
      </c>
      <c r="K1996" s="16" t="str">
        <f>V</f>
        <v xml:space="preserve">VAV QA Checklist </v>
      </c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/>
      <c r="AN1996" s="3"/>
      <c r="AO1996" s="3"/>
    </row>
    <row r="1997" spans="1:41" ht="15.75" customHeight="1" x14ac:dyDescent="0.25">
      <c r="A1997" s="3"/>
      <c r="B1997" s="3"/>
      <c r="C1997" s="3"/>
      <c r="D1997" s="3"/>
      <c r="E1997" s="3"/>
      <c r="F1997" s="3"/>
      <c r="G1997" s="3"/>
      <c r="H1997" s="3" t="s">
        <v>1763</v>
      </c>
      <c r="I1997" s="3"/>
      <c r="J1997" s="3" t="s">
        <v>1766</v>
      </c>
      <c r="K1997" s="16" t="str">
        <f>Med</f>
        <v>HTM02 -01 B1 carcus test</v>
      </c>
      <c r="L1997" s="18" t="s">
        <v>2845</v>
      </c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/>
      <c r="AN1997" s="3"/>
      <c r="AO1997" s="3"/>
    </row>
    <row r="1998" spans="1:41" ht="15.75" customHeight="1" x14ac:dyDescent="0.25">
      <c r="A1998" s="3"/>
      <c r="B1998" s="3"/>
      <c r="C1998" s="3"/>
      <c r="D1998" s="3"/>
      <c r="E1998" s="3"/>
      <c r="F1998" s="3"/>
      <c r="G1998" s="3"/>
      <c r="H1998" s="3" t="s">
        <v>1764</v>
      </c>
      <c r="I1998" s="3"/>
      <c r="J1998" s="3" t="s">
        <v>2097</v>
      </c>
      <c r="K1998" s="16" t="str">
        <f>Med</f>
        <v>HTM02 -01 B1 carcus test</v>
      </c>
      <c r="L1998" s="18" t="s">
        <v>2845</v>
      </c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/>
      <c r="AN1998" s="3"/>
      <c r="AO1998" s="3"/>
    </row>
    <row r="1999" spans="1:41" ht="15.75" customHeight="1" x14ac:dyDescent="0.25">
      <c r="A1999" s="3"/>
      <c r="B1999" s="3"/>
      <c r="C1999" s="3"/>
      <c r="D1999" s="3"/>
      <c r="E1999" s="3"/>
      <c r="F1999" s="3"/>
      <c r="G1999" s="3"/>
      <c r="H1999" s="3" t="s">
        <v>2099</v>
      </c>
      <c r="I1999" s="3"/>
      <c r="J1999" s="3" t="s">
        <v>2102</v>
      </c>
      <c r="K1999" s="16" t="str">
        <f>Med</f>
        <v>HTM02 -01 B1 carcus test</v>
      </c>
      <c r="L1999" s="18" t="s">
        <v>2845</v>
      </c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/>
      <c r="AN1999" s="3"/>
      <c r="AO1999" s="3"/>
    </row>
    <row r="2000" spans="1:41" ht="15.75" customHeight="1" x14ac:dyDescent="0.25">
      <c r="A2000" s="3"/>
      <c r="B2000" s="3"/>
      <c r="C2000" s="3"/>
      <c r="D2000" s="3"/>
      <c r="E2000" s="3"/>
      <c r="F2000" s="3"/>
      <c r="G2000" s="3"/>
      <c r="H2000" s="3" t="s">
        <v>2106</v>
      </c>
      <c r="I2000" s="3"/>
      <c r="J2000" s="3" t="s">
        <v>2108</v>
      </c>
      <c r="K2000" s="16" t="str">
        <f>CA</f>
        <v>HTM02 -01 B1 carcus test</v>
      </c>
      <c r="L2000" s="18" t="s">
        <v>2845</v>
      </c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/>
      <c r="AN2000" s="3"/>
      <c r="AO2000" s="3"/>
    </row>
    <row r="2001" spans="1:41" ht="15.75" customHeight="1" x14ac:dyDescent="0.25">
      <c r="A2001" s="3"/>
      <c r="B2001" s="3"/>
      <c r="C2001" s="3"/>
      <c r="D2001" s="3"/>
      <c r="E2001" s="3"/>
      <c r="F2001" s="3"/>
      <c r="G2001" s="3"/>
      <c r="H2001" s="3" t="s">
        <v>2107</v>
      </c>
      <c r="I2001" s="3"/>
      <c r="J2001" s="3" t="s">
        <v>2109</v>
      </c>
      <c r="K2001" s="16" t="str">
        <f>Med</f>
        <v>HTM02 -01 B1 carcus test</v>
      </c>
      <c r="L2001" s="18" t="s">
        <v>2845</v>
      </c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/>
      <c r="AN2001" s="3"/>
      <c r="AO2001" s="3"/>
    </row>
    <row r="2002" spans="1:41" ht="15.75" hidden="1" customHeight="1" x14ac:dyDescent="0.25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/>
      <c r="AN2002" s="3"/>
      <c r="AO2002" s="3"/>
    </row>
    <row r="2003" spans="1:41" ht="15.75" customHeight="1" x14ac:dyDescent="0.25">
      <c r="A2003" s="3"/>
      <c r="B2003" s="3"/>
      <c r="C2003" s="3"/>
      <c r="D2003" s="3"/>
      <c r="E2003" s="3"/>
      <c r="F2003" s="3" t="s">
        <v>1180</v>
      </c>
      <c r="G2003" s="3" t="s">
        <v>209</v>
      </c>
      <c r="H2003" s="3" t="s">
        <v>121</v>
      </c>
      <c r="I2003" s="2" t="s">
        <v>250</v>
      </c>
      <c r="J2003" s="2" t="s">
        <v>111</v>
      </c>
      <c r="L2003" s="18" t="s">
        <v>2611</v>
      </c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/>
      <c r="AN2003" s="3"/>
      <c r="AO2003" s="3"/>
    </row>
    <row r="2004" spans="1:41" ht="15.75" customHeight="1" x14ac:dyDescent="0.25">
      <c r="A2004" s="3"/>
      <c r="B2004" s="3"/>
      <c r="C2004" s="3"/>
      <c r="D2004" s="3"/>
      <c r="E2004" s="3"/>
      <c r="F2004" s="3"/>
      <c r="G2004" s="3"/>
      <c r="H2004" s="3" t="s">
        <v>52</v>
      </c>
      <c r="I2004" s="3" t="s">
        <v>253</v>
      </c>
      <c r="J2004" s="3" t="s">
        <v>153</v>
      </c>
      <c r="L2004" s="18" t="s">
        <v>2611</v>
      </c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/>
      <c r="AN2004" s="3"/>
      <c r="AO2004" s="3"/>
    </row>
    <row r="2005" spans="1:41" ht="15.75" hidden="1" customHeight="1" x14ac:dyDescent="0.2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/>
      <c r="AN2005" s="3"/>
      <c r="AO2005" s="3"/>
    </row>
    <row r="2006" spans="1:41" ht="15.75" customHeight="1" x14ac:dyDescent="0.25">
      <c r="A2006" s="3"/>
      <c r="B2006" s="3"/>
      <c r="C2006" s="3"/>
      <c r="D2006" s="3"/>
      <c r="E2006" s="3"/>
      <c r="F2006" s="3" t="s">
        <v>1181</v>
      </c>
      <c r="G2006" s="3" t="s">
        <v>209</v>
      </c>
      <c r="H2006" s="3" t="s">
        <v>121</v>
      </c>
      <c r="I2006" s="2" t="s">
        <v>250</v>
      </c>
      <c r="J2006" s="2" t="s">
        <v>111</v>
      </c>
      <c r="L2006" s="18" t="s">
        <v>2611</v>
      </c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/>
      <c r="AN2006" s="3"/>
      <c r="AO2006" s="3"/>
    </row>
    <row r="2007" spans="1:41" ht="15.75" customHeight="1" x14ac:dyDescent="0.25">
      <c r="A2007" s="3"/>
      <c r="B2007" s="3"/>
      <c r="C2007" s="3"/>
      <c r="D2007" s="3"/>
      <c r="E2007" s="3"/>
      <c r="F2007" s="3"/>
      <c r="G2007" s="3"/>
      <c r="H2007" s="3" t="s">
        <v>62</v>
      </c>
      <c r="I2007" s="3" t="s">
        <v>249</v>
      </c>
      <c r="J2007" s="3" t="s">
        <v>153</v>
      </c>
      <c r="L2007" s="18" t="s">
        <v>2611</v>
      </c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/>
      <c r="AN2007" s="3"/>
      <c r="AO2007" s="3"/>
    </row>
    <row r="2008" spans="1:41" ht="15.75" hidden="1" customHeight="1" x14ac:dyDescent="0.25">
      <c r="A2008" s="3"/>
      <c r="B2008" s="3"/>
      <c r="C2008" s="3"/>
      <c r="D2008" s="3"/>
      <c r="E2008" s="3"/>
      <c r="F2008" s="3"/>
      <c r="G2008" s="3"/>
      <c r="H2008" s="3" t="s">
        <v>1182</v>
      </c>
      <c r="I2008" s="3" t="s">
        <v>316</v>
      </c>
      <c r="J2008" s="3" t="str">
        <f>VAV</f>
        <v xml:space="preserve">Variable Air Volume Terminal w/ 200mm spacer and access panel between VAV assembly and reheat coil </v>
      </c>
      <c r="K2008" s="16" t="str">
        <f>V</f>
        <v xml:space="preserve">VAV QA Checklist </v>
      </c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/>
      <c r="AN2008" s="3"/>
      <c r="AO2008" s="3"/>
    </row>
    <row r="2009" spans="1:41" ht="15.75" customHeight="1" x14ac:dyDescent="0.25">
      <c r="A2009" s="3"/>
      <c r="B2009" s="3"/>
      <c r="C2009" s="3"/>
      <c r="D2009" s="3"/>
      <c r="E2009" s="3"/>
      <c r="F2009" s="3"/>
      <c r="G2009" s="3"/>
      <c r="H2009" s="3" t="s">
        <v>1763</v>
      </c>
      <c r="I2009" s="3"/>
      <c r="J2009" s="3" t="s">
        <v>2098</v>
      </c>
      <c r="K2009" s="16" t="str">
        <f>Med</f>
        <v>HTM02 -01 B1 carcus test</v>
      </c>
      <c r="L2009" s="18" t="s">
        <v>2845</v>
      </c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/>
      <c r="AN2009" s="3"/>
      <c r="AO2009" s="3"/>
    </row>
    <row r="2010" spans="1:41" ht="15.75" customHeight="1" x14ac:dyDescent="0.25">
      <c r="A2010" s="3"/>
      <c r="B2010" s="3"/>
      <c r="C2010" s="3"/>
      <c r="D2010" s="3"/>
      <c r="E2010" s="3"/>
      <c r="F2010" s="3"/>
      <c r="G2010" s="3"/>
      <c r="H2010" s="3" t="s">
        <v>1764</v>
      </c>
      <c r="I2010" s="3"/>
      <c r="J2010" s="3" t="s">
        <v>2103</v>
      </c>
      <c r="K2010" s="16" t="str">
        <f>Med</f>
        <v>HTM02 -01 B1 carcus test</v>
      </c>
      <c r="L2010" s="18" t="s">
        <v>2845</v>
      </c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/>
      <c r="AN2010" s="3"/>
      <c r="AO2010" s="3"/>
    </row>
    <row r="2011" spans="1:41" ht="15.75" hidden="1" customHeight="1" x14ac:dyDescent="0.25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/>
      <c r="AN2011" s="3"/>
      <c r="AO2011" s="3"/>
    </row>
    <row r="2012" spans="1:41" ht="15.75" hidden="1" customHeight="1" x14ac:dyDescent="0.25">
      <c r="A2012" s="3"/>
      <c r="B2012" s="3"/>
      <c r="C2012" s="3"/>
      <c r="D2012" s="3"/>
      <c r="E2012" s="3"/>
      <c r="F2012" s="3" t="s">
        <v>1183</v>
      </c>
      <c r="G2012" s="3" t="s">
        <v>207</v>
      </c>
      <c r="H2012" s="3" t="s">
        <v>135</v>
      </c>
      <c r="I2012" s="3" t="s">
        <v>1184</v>
      </c>
      <c r="J2012" s="3" t="s">
        <v>177</v>
      </c>
      <c r="K2012" s="16" t="str">
        <f>F</f>
        <v>Fire Damper QA Checklist</v>
      </c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/>
      <c r="AN2012" s="3"/>
      <c r="AO2012" s="3"/>
    </row>
    <row r="2013" spans="1:41" ht="15.75" hidden="1" customHeight="1" x14ac:dyDescent="0.25">
      <c r="A2013" s="3"/>
      <c r="B2013" s="3"/>
      <c r="C2013" s="3"/>
      <c r="D2013" s="3"/>
      <c r="E2013" s="3"/>
      <c r="F2013" s="3"/>
      <c r="G2013" s="3"/>
      <c r="H2013" s="3" t="s">
        <v>135</v>
      </c>
      <c r="I2013" s="3" t="s">
        <v>1185</v>
      </c>
      <c r="J2013" s="3" t="s">
        <v>177</v>
      </c>
      <c r="K2013" s="16" t="str">
        <f>F</f>
        <v>Fire Damper QA Checklist</v>
      </c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/>
      <c r="AN2013" s="3"/>
      <c r="AO2013" s="3"/>
    </row>
    <row r="2014" spans="1:41" ht="15.75" customHeight="1" x14ac:dyDescent="0.25">
      <c r="A2014" s="3"/>
      <c r="B2014" s="3"/>
      <c r="C2014" s="3"/>
      <c r="D2014" s="3"/>
      <c r="E2014" s="3"/>
      <c r="F2014" s="3"/>
      <c r="G2014" s="3"/>
      <c r="H2014" s="3" t="s">
        <v>121</v>
      </c>
      <c r="I2014" s="2" t="s">
        <v>250</v>
      </c>
      <c r="J2014" s="2" t="s">
        <v>111</v>
      </c>
      <c r="L2014" s="18" t="s">
        <v>2611</v>
      </c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/>
      <c r="AN2014" s="3"/>
      <c r="AO2014" s="3"/>
    </row>
    <row r="2015" spans="1:41" ht="15.75" customHeight="1" x14ac:dyDescent="0.25">
      <c r="A2015" s="3"/>
      <c r="B2015" s="3"/>
      <c r="C2015" s="3"/>
      <c r="D2015" s="3"/>
      <c r="E2015" s="3"/>
      <c r="F2015" s="3"/>
      <c r="G2015" s="3"/>
      <c r="H2015" s="3" t="s">
        <v>62</v>
      </c>
      <c r="I2015" s="3" t="s">
        <v>249</v>
      </c>
      <c r="J2015" s="3" t="s">
        <v>153</v>
      </c>
      <c r="L2015" s="18" t="s">
        <v>2611</v>
      </c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/>
      <c r="AN2015" s="3"/>
      <c r="AO2015" s="3"/>
    </row>
    <row r="2016" spans="1:41" ht="15.75" hidden="1" customHeight="1" x14ac:dyDescent="0.25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/>
      <c r="AN2016" s="3"/>
      <c r="AO2016" s="3"/>
    </row>
    <row r="2017" spans="1:41" ht="15.75" customHeight="1" x14ac:dyDescent="0.25">
      <c r="A2017" s="3"/>
      <c r="B2017" s="3"/>
      <c r="C2017" s="3"/>
      <c r="D2017" s="3"/>
      <c r="E2017" s="3"/>
      <c r="F2017" s="3" t="s">
        <v>1186</v>
      </c>
      <c r="G2017" s="3" t="s">
        <v>207</v>
      </c>
      <c r="H2017" s="3" t="s">
        <v>121</v>
      </c>
      <c r="I2017" s="2" t="s">
        <v>250</v>
      </c>
      <c r="J2017" s="2" t="s">
        <v>111</v>
      </c>
      <c r="L2017" s="18" t="s">
        <v>2611</v>
      </c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/>
      <c r="AN2017" s="3"/>
      <c r="AO2017" s="3"/>
    </row>
    <row r="2018" spans="1:41" ht="15.75" customHeight="1" x14ac:dyDescent="0.25">
      <c r="A2018" s="3"/>
      <c r="B2018" s="3"/>
      <c r="C2018" s="3"/>
      <c r="D2018" s="3"/>
      <c r="E2018" s="3"/>
      <c r="F2018" s="3"/>
      <c r="G2018" s="3"/>
      <c r="H2018" s="3" t="s">
        <v>62</v>
      </c>
      <c r="I2018" s="3" t="s">
        <v>249</v>
      </c>
      <c r="J2018" s="3" t="s">
        <v>153</v>
      </c>
      <c r="L2018" s="18" t="s">
        <v>2611</v>
      </c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/>
      <c r="AN2018" s="3"/>
      <c r="AO2018" s="3"/>
    </row>
    <row r="2019" spans="1:41" ht="15.75" hidden="1" customHeight="1" x14ac:dyDescent="0.25">
      <c r="A2019" s="3"/>
      <c r="B2019" s="3"/>
      <c r="C2019" s="3"/>
      <c r="D2019" s="3"/>
      <c r="E2019" s="3"/>
      <c r="F2019" s="3"/>
      <c r="G2019" s="3"/>
      <c r="H2019" s="3" t="s">
        <v>93</v>
      </c>
      <c r="I2019" s="3" t="s">
        <v>530</v>
      </c>
      <c r="J2019" s="3" t="s">
        <v>94</v>
      </c>
      <c r="K2019" s="16" t="str">
        <f>S</f>
        <v xml:space="preserve">Smoke Damper QA Checklist </v>
      </c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/>
      <c r="AN2019" s="3"/>
      <c r="AO2019" s="3"/>
    </row>
    <row r="2020" spans="1:41" ht="15.75" hidden="1" customHeight="1" x14ac:dyDescent="0.25">
      <c r="A2020" s="3"/>
      <c r="B2020" s="3"/>
      <c r="C2020" s="3"/>
      <c r="D2020" s="3"/>
      <c r="E2020" s="3"/>
      <c r="F2020" s="3"/>
      <c r="G2020" s="3"/>
      <c r="H2020" s="3" t="s">
        <v>135</v>
      </c>
      <c r="I2020" s="3" t="s">
        <v>1007</v>
      </c>
      <c r="J2020" s="3" t="s">
        <v>177</v>
      </c>
      <c r="K2020" s="16" t="str">
        <f>F</f>
        <v>Fire Damper QA Checklist</v>
      </c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/>
      <c r="AN2020" s="3"/>
      <c r="AO2020" s="3"/>
    </row>
    <row r="2021" spans="1:41" ht="15.75" hidden="1" customHeight="1" x14ac:dyDescent="0.25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</row>
    <row r="2022" spans="1:41" ht="15.75" customHeight="1" x14ac:dyDescent="0.25">
      <c r="A2022" s="3"/>
      <c r="B2022" s="3"/>
      <c r="C2022" s="3"/>
      <c r="D2022" s="3"/>
      <c r="E2022" s="3"/>
      <c r="F2022" s="3" t="s">
        <v>1187</v>
      </c>
      <c r="G2022" s="3" t="s">
        <v>207</v>
      </c>
      <c r="H2022" s="3" t="s">
        <v>121</v>
      </c>
      <c r="I2022" s="2" t="s">
        <v>250</v>
      </c>
      <c r="J2022" s="2" t="s">
        <v>111</v>
      </c>
      <c r="L2022" s="18" t="s">
        <v>2611</v>
      </c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/>
      <c r="AN2022" s="3"/>
      <c r="AO2022" s="3"/>
    </row>
    <row r="2023" spans="1:41" ht="15.75" customHeight="1" x14ac:dyDescent="0.25">
      <c r="A2023" s="3"/>
      <c r="B2023" s="3"/>
      <c r="C2023" s="3"/>
      <c r="D2023" s="3"/>
      <c r="E2023" s="3"/>
      <c r="F2023" s="3"/>
      <c r="G2023" s="3"/>
      <c r="H2023" s="3" t="s">
        <v>62</v>
      </c>
      <c r="I2023" s="3" t="s">
        <v>249</v>
      </c>
      <c r="J2023" s="3" t="s">
        <v>153</v>
      </c>
      <c r="L2023" s="18" t="s">
        <v>2611</v>
      </c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/>
      <c r="AN2023" s="3"/>
      <c r="AO2023" s="3"/>
    </row>
    <row r="2024" spans="1:41" ht="15.75" hidden="1" customHeight="1" x14ac:dyDescent="0.25">
      <c r="A2024" s="3"/>
      <c r="B2024" s="3"/>
      <c r="C2024" s="3"/>
      <c r="D2024" s="3"/>
      <c r="E2024" s="3"/>
      <c r="F2024" s="3"/>
      <c r="G2024" s="3"/>
      <c r="H2024" s="3" t="s">
        <v>1188</v>
      </c>
      <c r="I2024" s="3" t="s">
        <v>137</v>
      </c>
      <c r="J2024" s="3" t="str">
        <f>VAV</f>
        <v xml:space="preserve">Variable Air Volume Terminal w/ 200mm spacer and access panel between VAV assembly and reheat coil </v>
      </c>
      <c r="K2024" s="16" t="str">
        <f>V</f>
        <v xml:space="preserve">VAV QA Checklist </v>
      </c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/>
      <c r="AN2024" s="3"/>
      <c r="AO2024" s="3"/>
    </row>
    <row r="2025" spans="1:41" ht="15.75" hidden="1" customHeight="1" x14ac:dyDescent="0.2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/>
      <c r="AN2025" s="3"/>
      <c r="AO2025" s="3"/>
    </row>
    <row r="2026" spans="1:41" ht="15.75" hidden="1" customHeight="1" x14ac:dyDescent="0.25">
      <c r="A2026" s="3"/>
      <c r="B2026" s="3"/>
      <c r="C2026" s="3"/>
      <c r="D2026" s="3"/>
      <c r="E2026" s="3"/>
      <c r="F2026" s="3" t="s">
        <v>99</v>
      </c>
      <c r="G2026" s="3"/>
      <c r="H2026" s="3"/>
      <c r="I2026" s="3"/>
      <c r="J2026" s="3" t="s">
        <v>41</v>
      </c>
      <c r="K2026" s="16" t="s">
        <v>2634</v>
      </c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/>
      <c r="AN2026" s="3"/>
      <c r="AO2026" s="3"/>
    </row>
    <row r="2027" spans="1:41" ht="15.75" hidden="1" customHeight="1" x14ac:dyDescent="0.25">
      <c r="A2027" s="3"/>
      <c r="B2027" s="3"/>
      <c r="C2027" s="3"/>
      <c r="D2027" s="3"/>
      <c r="E2027" s="3"/>
      <c r="F2027" s="3"/>
      <c r="G2027" s="3"/>
      <c r="H2027" s="3"/>
      <c r="I2027" s="3"/>
      <c r="J2027" s="3" t="s">
        <v>156</v>
      </c>
      <c r="K2027" s="16" t="s">
        <v>2859</v>
      </c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/>
      <c r="AN2027" s="3"/>
      <c r="AO2027" s="3"/>
    </row>
    <row r="2028" spans="1:41" ht="15.75" hidden="1" customHeight="1" x14ac:dyDescent="0.25">
      <c r="A2028" s="3"/>
      <c r="B2028" s="3"/>
      <c r="C2028" s="3"/>
      <c r="D2028" s="3"/>
      <c r="E2028" s="3"/>
      <c r="F2028" s="3"/>
      <c r="G2028" s="3"/>
      <c r="H2028" s="3"/>
      <c r="I2028" s="3"/>
      <c r="J2028" s="3" t="s">
        <v>871</v>
      </c>
      <c r="K2028" s="16" t="s">
        <v>2622</v>
      </c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/>
      <c r="AN2028" s="3"/>
      <c r="AO2028" s="3"/>
    </row>
    <row r="2029" spans="1:41" ht="15.75" hidden="1" customHeight="1" x14ac:dyDescent="0.25">
      <c r="A2029" s="3"/>
      <c r="B2029" s="3"/>
      <c r="C2029" s="3"/>
      <c r="D2029" s="3"/>
      <c r="E2029" s="3"/>
      <c r="F2029" s="3"/>
      <c r="G2029" s="3"/>
      <c r="H2029" s="3"/>
      <c r="I2029" s="3"/>
      <c r="J2029" s="3" t="s">
        <v>872</v>
      </c>
      <c r="K2029" s="16" t="s">
        <v>2622</v>
      </c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/>
      <c r="AN2029" s="3"/>
      <c r="AO2029" s="3"/>
    </row>
    <row r="2030" spans="1:41" ht="15.75" hidden="1" customHeight="1" x14ac:dyDescent="0.25">
      <c r="A2030" s="3"/>
      <c r="B2030" s="3"/>
      <c r="C2030" s="3"/>
      <c r="D2030" s="3"/>
      <c r="E2030" s="3"/>
      <c r="F2030" s="3"/>
      <c r="G2030" s="3"/>
      <c r="H2030" s="3"/>
      <c r="I2030" s="3"/>
      <c r="J2030" s="3" t="s">
        <v>874</v>
      </c>
      <c r="K2030" s="16" t="s">
        <v>2644</v>
      </c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/>
      <c r="AN2030" s="3"/>
      <c r="AO2030" s="3"/>
    </row>
    <row r="2031" spans="1:41" ht="15.75" hidden="1" customHeight="1" x14ac:dyDescent="0.25">
      <c r="A2031" s="3"/>
      <c r="B2031" s="3"/>
      <c r="C2031" s="3"/>
      <c r="D2031" s="3"/>
      <c r="E2031" s="3"/>
      <c r="F2031" s="3"/>
      <c r="G2031" s="3"/>
      <c r="H2031" s="3"/>
      <c r="I2031" s="3"/>
      <c r="J2031" s="3" t="s">
        <v>1189</v>
      </c>
      <c r="K2031" s="16" t="s">
        <v>2640</v>
      </c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/>
      <c r="AN2031" s="3"/>
      <c r="AO2031" s="3"/>
    </row>
    <row r="2032" spans="1:41" ht="15.75" customHeight="1" x14ac:dyDescent="0.25">
      <c r="A2032" s="3"/>
      <c r="B2032" s="3"/>
      <c r="C2032" s="3"/>
      <c r="D2032" s="3"/>
      <c r="E2032" s="3"/>
      <c r="F2032" s="3"/>
      <c r="G2032" s="3"/>
      <c r="H2032" s="3" t="s">
        <v>195</v>
      </c>
      <c r="I2032" s="3"/>
      <c r="J2032" s="3" t="s">
        <v>1190</v>
      </c>
      <c r="K2032" s="16" t="str">
        <f>Med</f>
        <v>HTM02 -01 B1 carcus test</v>
      </c>
      <c r="L2032" s="18" t="s">
        <v>2845</v>
      </c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/>
      <c r="AN2032" s="3"/>
      <c r="AO2032" s="3"/>
    </row>
    <row r="2033" spans="1:41" ht="15.75" customHeight="1" x14ac:dyDescent="0.25">
      <c r="A2033" s="3"/>
      <c r="B2033" s="3"/>
      <c r="C2033" s="3"/>
      <c r="D2033" s="3"/>
      <c r="E2033" s="3"/>
      <c r="F2033" s="3"/>
      <c r="G2033" s="3"/>
      <c r="H2033" s="3" t="s">
        <v>199</v>
      </c>
      <c r="I2033" s="3"/>
      <c r="J2033" s="3" t="s">
        <v>520</v>
      </c>
      <c r="K2033" s="16" t="str">
        <f>Med</f>
        <v>HTM02 -01 B1 carcus test</v>
      </c>
      <c r="L2033" s="18" t="s">
        <v>2845</v>
      </c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/>
      <c r="AN2033" s="3"/>
      <c r="AO2033" s="3"/>
    </row>
    <row r="2034" spans="1:41" ht="15.75" customHeight="1" x14ac:dyDescent="0.25">
      <c r="A2034" s="3"/>
      <c r="B2034" s="3"/>
      <c r="C2034" s="3"/>
      <c r="D2034" s="3"/>
      <c r="E2034" s="3"/>
      <c r="F2034" s="3"/>
      <c r="G2034" s="3"/>
      <c r="H2034" s="3" t="s">
        <v>306</v>
      </c>
      <c r="I2034" s="3"/>
      <c r="J2034" s="3" t="s">
        <v>1191</v>
      </c>
      <c r="K2034" s="16" t="str">
        <f>Med</f>
        <v>HTM02 -01 B1 carcus test</v>
      </c>
      <c r="L2034" s="18" t="s">
        <v>2845</v>
      </c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/>
      <c r="AN2034" s="3"/>
      <c r="AO2034" s="3"/>
    </row>
    <row r="2035" spans="1:41" ht="15.75" hidden="1" customHeight="1" x14ac:dyDescent="0.2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/>
      <c r="AN2035" s="3"/>
      <c r="AO2035" s="3"/>
    </row>
    <row r="2036" spans="1:41" ht="15.75" customHeight="1" x14ac:dyDescent="0.25">
      <c r="A2036" s="3"/>
      <c r="B2036" s="3"/>
      <c r="C2036" s="3"/>
      <c r="D2036" s="3" t="s">
        <v>1194</v>
      </c>
      <c r="E2036" s="3" t="s">
        <v>1140</v>
      </c>
      <c r="F2036" s="3" t="s">
        <v>1195</v>
      </c>
      <c r="G2036" s="3" t="s">
        <v>1196</v>
      </c>
      <c r="H2036" s="3" t="s">
        <v>58</v>
      </c>
      <c r="I2036" s="3" t="s">
        <v>253</v>
      </c>
      <c r="J2036" s="3" t="s">
        <v>153</v>
      </c>
      <c r="L2036" s="18" t="s">
        <v>2611</v>
      </c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/>
      <c r="AN2036" s="3"/>
      <c r="AO2036" s="3"/>
    </row>
    <row r="2037" spans="1:41" ht="15.75" customHeight="1" x14ac:dyDescent="0.25">
      <c r="A2037" s="3"/>
      <c r="B2037" s="3"/>
      <c r="C2037" s="3"/>
      <c r="D2037" s="3"/>
      <c r="E2037" s="3" t="s">
        <v>1217</v>
      </c>
      <c r="F2037" s="3"/>
      <c r="G2037" s="3"/>
      <c r="H2037" s="3" t="s">
        <v>52</v>
      </c>
      <c r="I2037" s="3" t="s">
        <v>253</v>
      </c>
      <c r="J2037" s="3" t="s">
        <v>153</v>
      </c>
      <c r="L2037" s="18" t="s">
        <v>2611</v>
      </c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/>
      <c r="AN2037" s="3"/>
      <c r="AO2037" s="3"/>
    </row>
    <row r="2038" spans="1:41" ht="15.75" customHeight="1" x14ac:dyDescent="0.25">
      <c r="A2038" s="3"/>
      <c r="B2038" s="3"/>
      <c r="C2038" s="3"/>
      <c r="D2038" s="3"/>
      <c r="E2038" s="3" t="s">
        <v>1218</v>
      </c>
      <c r="F2038" s="3"/>
      <c r="G2038" s="3"/>
      <c r="H2038" s="3" t="s">
        <v>1197</v>
      </c>
      <c r="I2038" s="3" t="s">
        <v>82</v>
      </c>
      <c r="J2038" s="3" t="s">
        <v>172</v>
      </c>
      <c r="K2038" s="16" t="str">
        <f>FCU</f>
        <v xml:space="preserve">FCU Install QA Checklist </v>
      </c>
      <c r="L2038" s="18" t="str">
        <f>FCUA</f>
        <v xml:space="preserve">FCU Template </v>
      </c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/>
      <c r="AN2038" s="3"/>
      <c r="AO2038" s="3"/>
    </row>
    <row r="2039" spans="1:41" ht="15.75" hidden="1" customHeight="1" x14ac:dyDescent="0.25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/>
      <c r="AN2039" s="3"/>
      <c r="AO2039" s="3"/>
    </row>
    <row r="2040" spans="1:41" ht="15.75" customHeight="1" x14ac:dyDescent="0.25">
      <c r="A2040" s="3"/>
      <c r="B2040" s="3"/>
      <c r="C2040" s="3"/>
      <c r="D2040" s="3"/>
      <c r="E2040" s="3"/>
      <c r="F2040" s="3" t="s">
        <v>1198</v>
      </c>
      <c r="G2040" s="3" t="s">
        <v>72</v>
      </c>
      <c r="H2040" s="3" t="s">
        <v>57</v>
      </c>
      <c r="I2040" s="3" t="s">
        <v>254</v>
      </c>
      <c r="J2040" s="3" t="s">
        <v>153</v>
      </c>
      <c r="L2040" s="18" t="s">
        <v>2611</v>
      </c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/>
      <c r="AN2040" s="3"/>
      <c r="AO2040" s="3"/>
    </row>
    <row r="2041" spans="1:41" ht="15.75" hidden="1" customHeight="1" x14ac:dyDescent="0.25">
      <c r="A2041" s="3"/>
      <c r="B2041" s="3"/>
      <c r="C2041" s="3"/>
      <c r="D2041" s="3"/>
      <c r="E2041" s="3"/>
      <c r="F2041" s="3"/>
      <c r="G2041" s="3"/>
      <c r="H2041" s="3" t="s">
        <v>93</v>
      </c>
      <c r="I2041" s="3" t="s">
        <v>725</v>
      </c>
      <c r="J2041" s="3" t="s">
        <v>177</v>
      </c>
      <c r="K2041" s="16" t="str">
        <f>F</f>
        <v>Fire Damper QA Checklist</v>
      </c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/>
      <c r="AN2041" s="3"/>
      <c r="AO2041" s="3"/>
    </row>
    <row r="2042" spans="1:41" ht="15.75" hidden="1" customHeight="1" x14ac:dyDescent="0.25">
      <c r="A2042" s="3"/>
      <c r="B2042" s="3"/>
      <c r="C2042" s="3"/>
      <c r="D2042" s="3"/>
      <c r="E2042" s="3"/>
      <c r="H2042" s="3" t="s">
        <v>135</v>
      </c>
      <c r="I2042" s="3" t="s">
        <v>725</v>
      </c>
      <c r="J2042" s="3" t="s">
        <v>177</v>
      </c>
      <c r="K2042" s="16" t="str">
        <f>F</f>
        <v>Fire Damper QA Checklist</v>
      </c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/>
      <c r="AN2042" s="3"/>
      <c r="AO2042" s="3"/>
    </row>
    <row r="2043" spans="1:41" ht="15.75" hidden="1" customHeight="1" x14ac:dyDescent="0.25">
      <c r="A2043" s="3"/>
      <c r="B2043" s="3"/>
      <c r="C2043" s="3"/>
      <c r="D2043" s="3"/>
      <c r="E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/>
      <c r="AN2043" s="3"/>
      <c r="AO2043" s="3"/>
    </row>
    <row r="2044" spans="1:41" ht="15.75" customHeight="1" x14ac:dyDescent="0.25">
      <c r="A2044" s="3"/>
      <c r="B2044" s="3"/>
      <c r="C2044" s="3"/>
      <c r="D2044" s="3"/>
      <c r="E2044" s="3"/>
      <c r="F2044" s="3" t="s">
        <v>1199</v>
      </c>
      <c r="G2044" s="3" t="s">
        <v>74</v>
      </c>
      <c r="H2044" s="3" t="s">
        <v>57</v>
      </c>
      <c r="I2044" s="3" t="s">
        <v>254</v>
      </c>
      <c r="J2044" s="3" t="s">
        <v>153</v>
      </c>
      <c r="L2044" s="18" t="s">
        <v>2611</v>
      </c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/>
      <c r="AN2044" s="3"/>
      <c r="AO2044" s="3"/>
    </row>
    <row r="2045" spans="1:41" ht="15.75" hidden="1" customHeight="1" x14ac:dyDescent="0.2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/>
      <c r="AN2045" s="3"/>
      <c r="AO2045" s="3"/>
    </row>
    <row r="2046" spans="1:41" ht="15.75" customHeight="1" x14ac:dyDescent="0.25">
      <c r="A2046" s="3"/>
      <c r="B2046" s="3"/>
      <c r="C2046" s="3"/>
      <c r="D2046" s="3"/>
      <c r="E2046" s="3"/>
      <c r="F2046" s="3" t="s">
        <v>1200</v>
      </c>
      <c r="G2046" s="3" t="s">
        <v>1201</v>
      </c>
      <c r="H2046" s="3" t="s">
        <v>1202</v>
      </c>
      <c r="I2046" s="2" t="s">
        <v>261</v>
      </c>
      <c r="J2046" s="2" t="s">
        <v>97</v>
      </c>
      <c r="L2046" s="18" t="str">
        <f>ACU</f>
        <v xml:space="preserve">DX AC Unit Install </v>
      </c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/>
      <c r="AN2046" s="3"/>
      <c r="AO2046" s="3"/>
    </row>
    <row r="2047" spans="1:41" ht="15.75" hidden="1" customHeight="1" x14ac:dyDescent="0.25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/>
      <c r="AN2047" s="3"/>
      <c r="AO2047" s="3"/>
    </row>
    <row r="2048" spans="1:41" ht="15.75" customHeight="1" x14ac:dyDescent="0.25">
      <c r="A2048" s="3"/>
      <c r="B2048" s="3"/>
      <c r="C2048" s="3"/>
      <c r="D2048" s="3"/>
      <c r="E2048" s="3"/>
      <c r="F2048" s="3" t="s">
        <v>1203</v>
      </c>
      <c r="G2048" s="3" t="s">
        <v>71</v>
      </c>
      <c r="H2048" s="3" t="s">
        <v>62</v>
      </c>
      <c r="I2048" s="3" t="s">
        <v>249</v>
      </c>
      <c r="J2048" s="3" t="s">
        <v>153</v>
      </c>
      <c r="L2048" s="18" t="s">
        <v>2611</v>
      </c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/>
      <c r="AN2048" s="3"/>
      <c r="AO2048" s="3"/>
    </row>
    <row r="2049" spans="1:41" ht="15.75" customHeight="1" x14ac:dyDescent="0.25">
      <c r="A2049" s="3"/>
      <c r="B2049" s="3"/>
      <c r="C2049" s="3"/>
      <c r="D2049" s="3"/>
      <c r="E2049" s="3"/>
      <c r="F2049" s="3"/>
      <c r="G2049" s="3"/>
      <c r="H2049" s="3" t="s">
        <v>121</v>
      </c>
      <c r="I2049" s="2" t="s">
        <v>250</v>
      </c>
      <c r="J2049" s="2" t="s">
        <v>111</v>
      </c>
      <c r="L2049" s="18" t="s">
        <v>2611</v>
      </c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/>
      <c r="AN2049" s="3"/>
      <c r="AO2049" s="3"/>
    </row>
    <row r="2050" spans="1:41" ht="15.75" customHeight="1" x14ac:dyDescent="0.25">
      <c r="A2050" s="3"/>
      <c r="B2050" s="3"/>
      <c r="C2050" s="3"/>
      <c r="D2050" s="3"/>
      <c r="E2050" s="3"/>
      <c r="F2050" s="3"/>
      <c r="G2050" s="3"/>
      <c r="H2050" s="3" t="s">
        <v>121</v>
      </c>
      <c r="I2050" s="2" t="s">
        <v>250</v>
      </c>
      <c r="J2050" s="2" t="s">
        <v>111</v>
      </c>
      <c r="L2050" s="18" t="s">
        <v>2611</v>
      </c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/>
      <c r="AN2050" s="3"/>
      <c r="AO2050" s="3"/>
    </row>
    <row r="2051" spans="1:41" ht="15.75" customHeight="1" x14ac:dyDescent="0.25">
      <c r="A2051" s="3"/>
      <c r="B2051" s="3"/>
      <c r="C2051" s="3"/>
      <c r="D2051" s="3"/>
      <c r="E2051" s="3"/>
      <c r="F2051" s="3"/>
      <c r="G2051" s="3"/>
      <c r="H2051" s="3" t="s">
        <v>121</v>
      </c>
      <c r="I2051" s="2" t="s">
        <v>250</v>
      </c>
      <c r="J2051" s="2" t="s">
        <v>111</v>
      </c>
      <c r="L2051" s="18" t="s">
        <v>2611</v>
      </c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/>
      <c r="AN2051" s="3"/>
      <c r="AO2051" s="3"/>
    </row>
    <row r="2052" spans="1:41" ht="15.75" hidden="1" customHeight="1" x14ac:dyDescent="0.25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/>
      <c r="AN2052" s="3"/>
      <c r="AO2052" s="3"/>
    </row>
    <row r="2053" spans="1:41" ht="15.75" customHeight="1" x14ac:dyDescent="0.25">
      <c r="A2053" s="3"/>
      <c r="B2053" s="3"/>
      <c r="C2053" s="3"/>
      <c r="D2053" s="3"/>
      <c r="E2053" s="3"/>
      <c r="F2053" s="3" t="s">
        <v>1204</v>
      </c>
      <c r="G2053" s="3" t="s">
        <v>1205</v>
      </c>
      <c r="H2053" s="3" t="s">
        <v>127</v>
      </c>
      <c r="I2053" s="2" t="s">
        <v>262</v>
      </c>
      <c r="J2053" s="2" t="s">
        <v>111</v>
      </c>
      <c r="L2053" s="18" t="s">
        <v>2611</v>
      </c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/>
      <c r="AN2053" s="3"/>
      <c r="AO2053" s="3"/>
    </row>
    <row r="2054" spans="1:41" ht="15.75" customHeight="1" x14ac:dyDescent="0.25">
      <c r="A2054" s="3"/>
      <c r="B2054" s="3"/>
      <c r="C2054" s="3"/>
      <c r="D2054" s="3"/>
      <c r="E2054" s="3"/>
      <c r="F2054" s="3"/>
      <c r="G2054" s="3"/>
      <c r="H2054" s="3" t="s">
        <v>58</v>
      </c>
      <c r="I2054" s="3" t="s">
        <v>253</v>
      </c>
      <c r="J2054" s="3" t="s">
        <v>153</v>
      </c>
      <c r="L2054" s="18" t="s">
        <v>2611</v>
      </c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/>
      <c r="AN2054" s="3"/>
      <c r="AO2054" s="3"/>
    </row>
    <row r="2055" spans="1:41" ht="15.75" hidden="1" customHeight="1" x14ac:dyDescent="0.25">
      <c r="A2055" s="3"/>
      <c r="B2055" s="3"/>
      <c r="C2055" s="3"/>
      <c r="D2055" s="3"/>
      <c r="E2055" s="3"/>
      <c r="F2055" s="3"/>
      <c r="G2055" s="3"/>
      <c r="H2055" s="3" t="s">
        <v>135</v>
      </c>
      <c r="I2055" s="3" t="s">
        <v>1007</v>
      </c>
      <c r="J2055" s="3" t="s">
        <v>177</v>
      </c>
      <c r="K2055" s="16" t="str">
        <f>F</f>
        <v>Fire Damper QA Checklist</v>
      </c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</row>
    <row r="2056" spans="1:41" ht="15.75" hidden="1" customHeight="1" x14ac:dyDescent="0.25">
      <c r="A2056" s="3"/>
      <c r="B2056" s="3"/>
      <c r="C2056" s="3"/>
      <c r="D2056" s="3"/>
      <c r="E2056" s="3"/>
      <c r="F2056" s="3"/>
      <c r="G2056" s="3"/>
      <c r="H2056" s="3" t="s">
        <v>93</v>
      </c>
      <c r="I2056" s="3" t="s">
        <v>530</v>
      </c>
      <c r="J2056" s="3" t="s">
        <v>94</v>
      </c>
      <c r="K2056" s="16" t="str">
        <f>S</f>
        <v xml:space="preserve">Smoke Damper QA Checklist </v>
      </c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/>
      <c r="AN2056" s="3"/>
      <c r="AO2056" s="3"/>
    </row>
    <row r="2057" spans="1:41" ht="15.75" hidden="1" customHeight="1" x14ac:dyDescent="0.25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/>
      <c r="AN2057" s="3"/>
      <c r="AO2057" s="3"/>
    </row>
    <row r="2058" spans="1:41" ht="15.75" customHeight="1" x14ac:dyDescent="0.25">
      <c r="A2058" s="3"/>
      <c r="B2058" s="3"/>
      <c r="C2058" s="3"/>
      <c r="D2058" s="3"/>
      <c r="E2058" s="3"/>
      <c r="F2058" s="3" t="s">
        <v>1206</v>
      </c>
      <c r="G2058" s="3" t="s">
        <v>782</v>
      </c>
      <c r="H2058" s="3" t="s">
        <v>404</v>
      </c>
      <c r="I2058" s="3" t="s">
        <v>258</v>
      </c>
      <c r="J2058" s="3" t="s">
        <v>110</v>
      </c>
      <c r="L2058" s="18" t="s">
        <v>2611</v>
      </c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  <c r="AM2058" s="3"/>
      <c r="AN2058" s="3"/>
      <c r="AO2058" s="3"/>
    </row>
    <row r="2059" spans="1:41" ht="15.75" hidden="1" customHeight="1" x14ac:dyDescent="0.25">
      <c r="A2059" s="3"/>
      <c r="B2059" s="3"/>
      <c r="C2059" s="3"/>
      <c r="D2059" s="3"/>
      <c r="E2059" s="3"/>
      <c r="F2059" s="3"/>
      <c r="G2059" s="3"/>
      <c r="H2059" s="3" t="s">
        <v>93</v>
      </c>
      <c r="I2059" s="3" t="s">
        <v>1210</v>
      </c>
      <c r="J2059" s="3" t="s">
        <v>94</v>
      </c>
      <c r="K2059" s="16" t="str">
        <f>S</f>
        <v xml:space="preserve">Smoke Damper QA Checklist </v>
      </c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  <c r="AM2059" s="3"/>
      <c r="AN2059" s="3"/>
      <c r="AO2059" s="3"/>
    </row>
    <row r="2060" spans="1:41" ht="15.75" hidden="1" customHeight="1" x14ac:dyDescent="0.25">
      <c r="A2060" s="3"/>
      <c r="B2060" s="3"/>
      <c r="C2060" s="3"/>
      <c r="D2060" s="3"/>
      <c r="E2060" s="3"/>
      <c r="F2060" s="3"/>
      <c r="G2060" s="3"/>
      <c r="H2060" s="3" t="s">
        <v>135</v>
      </c>
      <c r="I2060" s="3" t="s">
        <v>1211</v>
      </c>
      <c r="J2060" s="3" t="s">
        <v>177</v>
      </c>
      <c r="K2060" s="16" t="str">
        <f>F</f>
        <v>Fire Damper QA Checklist</v>
      </c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  <c r="AL2060" s="3"/>
      <c r="AM2060" s="3"/>
      <c r="AN2060" s="3"/>
      <c r="AO2060" s="3"/>
    </row>
    <row r="2061" spans="1:41" ht="15.75" customHeight="1" x14ac:dyDescent="0.25">
      <c r="A2061" s="3"/>
      <c r="B2061" s="3"/>
      <c r="C2061" s="3"/>
      <c r="D2061" s="3"/>
      <c r="E2061" s="3"/>
      <c r="F2061" s="3"/>
      <c r="G2061" s="3"/>
      <c r="H2061" s="3" t="s">
        <v>1208</v>
      </c>
      <c r="I2061" s="3" t="s">
        <v>1209</v>
      </c>
      <c r="J2061" s="3" t="s">
        <v>1207</v>
      </c>
      <c r="K2061" s="16" t="str">
        <f>FCU</f>
        <v xml:space="preserve">FCU Install QA Checklist </v>
      </c>
      <c r="L2061" s="18" t="str">
        <f>FCUA</f>
        <v xml:space="preserve">FCU Template </v>
      </c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  <c r="AL2061" s="3"/>
      <c r="AM2061" s="3"/>
      <c r="AN2061" s="3"/>
      <c r="AO2061" s="3"/>
    </row>
    <row r="2062" spans="1:41" ht="15.75" hidden="1" customHeight="1" x14ac:dyDescent="0.25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  <c r="AM2062" s="3"/>
      <c r="AN2062" s="3"/>
      <c r="AO2062" s="3"/>
    </row>
    <row r="2063" spans="1:41" ht="15.75" hidden="1" customHeight="1" x14ac:dyDescent="0.25">
      <c r="A2063" s="3"/>
      <c r="B2063" s="3"/>
      <c r="C2063" s="3"/>
      <c r="D2063" s="3"/>
      <c r="E2063" s="3"/>
      <c r="F2063" s="3" t="s">
        <v>99</v>
      </c>
      <c r="G2063" s="3"/>
      <c r="H2063" s="3"/>
      <c r="I2063" s="3"/>
      <c r="J2063" s="3" t="s">
        <v>41</v>
      </c>
      <c r="K2063" s="16" t="str">
        <f>duct</f>
        <v xml:space="preserve">Steel Duct Install QA Checklist </v>
      </c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  <c r="AM2063" s="3"/>
      <c r="AN2063" s="3"/>
      <c r="AO2063" s="3"/>
    </row>
    <row r="2064" spans="1:41" ht="15.75" hidden="1" customHeight="1" x14ac:dyDescent="0.25">
      <c r="A2064" s="3"/>
      <c r="B2064" s="3"/>
      <c r="C2064" s="3"/>
      <c r="D2064" s="3"/>
      <c r="E2064" s="3"/>
      <c r="F2064" s="3"/>
      <c r="G2064" s="3"/>
      <c r="H2064" s="3"/>
      <c r="I2064" s="3"/>
      <c r="J2064" s="3" t="s">
        <v>156</v>
      </c>
      <c r="K2064" s="16" t="str">
        <f>flex</f>
        <v xml:space="preserve">Flexi Duct QA Cecklist </v>
      </c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  <c r="AM2064" s="3"/>
      <c r="AN2064" s="3"/>
      <c r="AO2064" s="3"/>
    </row>
    <row r="2065" spans="1:41" ht="15.75" hidden="1" customHeight="1" x14ac:dyDescent="0.25">
      <c r="A2065" s="3"/>
      <c r="B2065" s="3"/>
      <c r="C2065" s="3"/>
      <c r="D2065" s="3"/>
      <c r="E2065" s="3"/>
      <c r="F2065" s="3"/>
      <c r="G2065" s="3"/>
      <c r="H2065" s="3"/>
      <c r="I2065" s="3"/>
      <c r="J2065" s="3" t="s">
        <v>1212</v>
      </c>
      <c r="K2065" s="16" t="str">
        <f>pipe</f>
        <v xml:space="preserve">Steel Pipe QA Checklist </v>
      </c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  <c r="AM2065" s="3"/>
      <c r="AN2065" s="3"/>
      <c r="AO2065" s="3"/>
    </row>
    <row r="2066" spans="1:41" ht="15.75" hidden="1" customHeight="1" x14ac:dyDescent="0.25">
      <c r="A2066" s="3"/>
      <c r="B2066" s="3"/>
      <c r="C2066" s="3"/>
      <c r="D2066" s="3"/>
      <c r="E2066" s="3"/>
      <c r="F2066" s="3"/>
      <c r="G2066" s="3"/>
      <c r="H2066" s="3"/>
      <c r="I2066" s="3"/>
      <c r="J2066" s="3" t="s">
        <v>872</v>
      </c>
      <c r="K2066" s="16" t="str">
        <f>pipe</f>
        <v xml:space="preserve">Steel Pipe QA Checklist </v>
      </c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  <c r="AM2066" s="3"/>
      <c r="AN2066" s="3"/>
      <c r="AO2066" s="3"/>
    </row>
    <row r="2067" spans="1:41" ht="15.75" hidden="1" customHeight="1" x14ac:dyDescent="0.25">
      <c r="A2067" s="3"/>
      <c r="B2067" s="3"/>
      <c r="C2067" s="3"/>
      <c r="D2067" s="3"/>
      <c r="E2067" s="3"/>
      <c r="F2067" s="3"/>
      <c r="G2067" s="3"/>
      <c r="H2067" s="3"/>
      <c r="I2067" s="3"/>
      <c r="J2067" s="3" t="s">
        <v>874</v>
      </c>
      <c r="K2067" s="16" t="str">
        <f>pvc</f>
        <v>PVC Pipework Install</v>
      </c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/>
      <c r="AN2067" s="3"/>
      <c r="AO2067" s="3"/>
    </row>
    <row r="2068" spans="1:41" ht="15.75" hidden="1" customHeight="1" x14ac:dyDescent="0.25">
      <c r="A2068" s="3"/>
      <c r="B2068" s="3"/>
      <c r="C2068" s="3"/>
      <c r="D2068" s="3"/>
      <c r="E2068" s="3"/>
      <c r="F2068" s="3"/>
      <c r="G2068" s="3"/>
      <c r="H2068" s="3"/>
      <c r="I2068" s="3"/>
      <c r="J2068" s="3" t="s">
        <v>304</v>
      </c>
      <c r="K2068" s="16" t="s">
        <v>2638</v>
      </c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  <c r="AM2068" s="3"/>
      <c r="AN2068" s="3"/>
      <c r="AO2068" s="3"/>
    </row>
    <row r="2069" spans="1:41" ht="15.75" hidden="1" customHeight="1" x14ac:dyDescent="0.25">
      <c r="A2069" s="3"/>
      <c r="B2069" s="3"/>
      <c r="C2069" s="3"/>
      <c r="D2069" s="3"/>
      <c r="E2069" s="3"/>
      <c r="F2069" s="3"/>
      <c r="G2069" s="3"/>
      <c r="H2069" s="3"/>
      <c r="I2069" s="3"/>
      <c r="J2069" s="3" t="s">
        <v>1213</v>
      </c>
      <c r="K2069" s="16" t="s">
        <v>2638</v>
      </c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/>
      <c r="AN2069" s="3"/>
      <c r="AO2069" s="3"/>
    </row>
    <row r="2070" spans="1:41" ht="15.75" customHeight="1" x14ac:dyDescent="0.25">
      <c r="A2070" s="3"/>
      <c r="B2070" s="3"/>
      <c r="C2070" s="3"/>
      <c r="D2070" s="3"/>
      <c r="E2070" s="3"/>
      <c r="F2070" s="3"/>
      <c r="G2070" s="3"/>
      <c r="H2070" s="3" t="s">
        <v>196</v>
      </c>
      <c r="I2070" s="3"/>
      <c r="J2070" s="3" t="s">
        <v>451</v>
      </c>
      <c r="K2070" s="16" t="str">
        <f>Med</f>
        <v>HTM02 -01 B1 carcus test</v>
      </c>
      <c r="L2070" s="18" t="s">
        <v>2845</v>
      </c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  <c r="AM2070" s="3"/>
      <c r="AN2070" s="3"/>
      <c r="AO2070" s="3"/>
    </row>
    <row r="2071" spans="1:41" ht="15.75" customHeight="1" x14ac:dyDescent="0.25">
      <c r="A2071" s="3"/>
      <c r="B2071" s="3"/>
      <c r="C2071" s="3"/>
      <c r="D2071" s="3"/>
      <c r="E2071" s="3"/>
      <c r="F2071" s="3"/>
      <c r="G2071" s="3"/>
      <c r="H2071" s="3" t="s">
        <v>195</v>
      </c>
      <c r="I2071" s="3"/>
      <c r="J2071" s="3" t="s">
        <v>452</v>
      </c>
      <c r="K2071" s="16" t="str">
        <f>Med</f>
        <v>HTM02 -01 B1 carcus test</v>
      </c>
      <c r="L2071" s="18" t="s">
        <v>2845</v>
      </c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  <c r="AM2071" s="3"/>
      <c r="AN2071" s="3"/>
      <c r="AO2071" s="3"/>
    </row>
    <row r="2072" spans="1:41" ht="15.75" customHeight="1" x14ac:dyDescent="0.25">
      <c r="A2072" s="3"/>
      <c r="B2072" s="3"/>
      <c r="C2072" s="3"/>
      <c r="D2072" s="3"/>
      <c r="E2072" s="3"/>
      <c r="F2072" s="3"/>
      <c r="G2072" s="3"/>
      <c r="H2072" s="3" t="s">
        <v>199</v>
      </c>
      <c r="I2072" s="3"/>
      <c r="J2072" s="3" t="s">
        <v>520</v>
      </c>
      <c r="K2072" s="16" t="str">
        <f>Med</f>
        <v>HTM02 -01 B1 carcus test</v>
      </c>
      <c r="L2072" s="18" t="s">
        <v>2845</v>
      </c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  <c r="AM2072" s="3"/>
      <c r="AN2072" s="3"/>
      <c r="AO2072" s="3"/>
    </row>
    <row r="2073" spans="1:41" ht="15.75" customHeight="1" x14ac:dyDescent="0.25">
      <c r="A2073" s="3"/>
      <c r="B2073" s="3"/>
      <c r="C2073" s="3"/>
      <c r="D2073" s="3"/>
      <c r="E2073" s="3"/>
      <c r="F2073" s="3"/>
      <c r="G2073" s="3"/>
      <c r="H2073" s="3" t="s">
        <v>306</v>
      </c>
      <c r="I2073" s="3"/>
      <c r="J2073" s="3" t="s">
        <v>450</v>
      </c>
      <c r="K2073" s="16" t="str">
        <f>Med</f>
        <v>HTM02 -01 B1 carcus test</v>
      </c>
      <c r="L2073" s="18" t="s">
        <v>2845</v>
      </c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/>
      <c r="AN2073" s="3"/>
      <c r="AO2073" s="3"/>
    </row>
    <row r="2074" spans="1:41" ht="15.75" customHeight="1" x14ac:dyDescent="0.25">
      <c r="A2074" s="3"/>
      <c r="B2074" s="3"/>
      <c r="C2074" s="3"/>
      <c r="D2074" s="3"/>
      <c r="E2074" s="3"/>
      <c r="F2074" s="3"/>
      <c r="G2074" s="3"/>
      <c r="H2074" s="3" t="s">
        <v>1215</v>
      </c>
      <c r="I2074" s="3"/>
      <c r="J2074" s="3" t="s">
        <v>1216</v>
      </c>
      <c r="K2074" s="16" t="str">
        <f>CA</f>
        <v>HTM02 -01 B1 carcus test</v>
      </c>
      <c r="L2074" s="18" t="s">
        <v>2845</v>
      </c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  <c r="AM2074" s="3"/>
      <c r="AN2074" s="3"/>
      <c r="AO2074" s="3"/>
    </row>
    <row r="2075" spans="1:41" ht="15.75" customHeight="1" x14ac:dyDescent="0.2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18" t="s">
        <v>2611</v>
      </c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  <c r="AM2075" s="3"/>
      <c r="AN2075" s="3"/>
      <c r="AO2075" s="3"/>
    </row>
    <row r="2076" spans="1:41" ht="15.75" customHeight="1" x14ac:dyDescent="0.25">
      <c r="A2076" s="3"/>
      <c r="B2076" s="3"/>
      <c r="C2076" s="3"/>
      <c r="D2076" s="3" t="s">
        <v>774</v>
      </c>
      <c r="E2076" s="3" t="s">
        <v>1264</v>
      </c>
      <c r="F2076" s="10" t="s">
        <v>2860</v>
      </c>
      <c r="G2076" s="3" t="s">
        <v>1219</v>
      </c>
      <c r="H2076" s="3" t="s">
        <v>49</v>
      </c>
      <c r="I2076" s="3" t="s">
        <v>250</v>
      </c>
      <c r="J2076" s="3" t="s">
        <v>109</v>
      </c>
      <c r="L2076" s="18" t="s">
        <v>2611</v>
      </c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/>
      <c r="AN2076" s="3"/>
      <c r="AO2076" s="3"/>
    </row>
    <row r="2077" spans="1:41" ht="15.75" hidden="1" customHeight="1" x14ac:dyDescent="0.25">
      <c r="A2077" s="3"/>
      <c r="B2077" s="3"/>
      <c r="C2077" s="3"/>
      <c r="D2077" s="3"/>
      <c r="E2077" s="3" t="s">
        <v>1265</v>
      </c>
      <c r="F2077" s="3"/>
      <c r="G2077" s="3"/>
      <c r="H2077" s="3" t="s">
        <v>62</v>
      </c>
      <c r="I2077" s="3" t="s">
        <v>249</v>
      </c>
      <c r="J2077" s="3" t="s">
        <v>153</v>
      </c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  <c r="AM2077" s="3"/>
      <c r="AN2077" s="3"/>
      <c r="AO2077" s="3"/>
    </row>
    <row r="2078" spans="1:41" ht="15.75" hidden="1" customHeight="1" x14ac:dyDescent="0.25">
      <c r="A2078" s="3"/>
      <c r="B2078" s="3"/>
      <c r="C2078" s="3"/>
      <c r="D2078" s="3"/>
      <c r="E2078" s="3" t="s">
        <v>1266</v>
      </c>
      <c r="F2078" s="3"/>
      <c r="G2078" s="3"/>
      <c r="H2078" s="3" t="s">
        <v>1220</v>
      </c>
      <c r="I2078" s="3" t="s">
        <v>205</v>
      </c>
      <c r="J2078" s="3" t="str">
        <f>VAV</f>
        <v xml:space="preserve">Variable Air Volume Terminal w/ 200mm spacer and access panel between VAV assembly and reheat coil </v>
      </c>
      <c r="K2078" s="16" t="str">
        <f>V</f>
        <v xml:space="preserve">VAV QA Checklist </v>
      </c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  <c r="AM2078" s="3"/>
      <c r="AN2078" s="3"/>
      <c r="AO2078" s="3"/>
    </row>
    <row r="2079" spans="1:41" ht="15.75" customHeight="1" x14ac:dyDescent="0.25">
      <c r="A2079" s="3"/>
      <c r="B2079" s="3"/>
      <c r="C2079" s="3"/>
      <c r="D2079" s="3"/>
      <c r="E2079" s="3"/>
      <c r="F2079" s="3"/>
      <c r="G2079" s="3"/>
      <c r="H2079" s="3" t="s">
        <v>1763</v>
      </c>
      <c r="I2079" s="3"/>
      <c r="J2079" s="3" t="s">
        <v>2098</v>
      </c>
      <c r="K2079" s="16" t="str">
        <f>Med</f>
        <v>HTM02 -01 B1 carcus test</v>
      </c>
      <c r="L2079" s="18" t="s">
        <v>2845</v>
      </c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  <c r="AM2079" s="3"/>
      <c r="AN2079" s="3"/>
      <c r="AO2079" s="3"/>
    </row>
    <row r="2080" spans="1:41" ht="15.75" customHeight="1" x14ac:dyDescent="0.25">
      <c r="A2080" s="3"/>
      <c r="B2080" s="3"/>
      <c r="C2080" s="3"/>
      <c r="D2080" s="3"/>
      <c r="E2080" s="3"/>
      <c r="F2080" s="3"/>
      <c r="G2080" s="3"/>
      <c r="H2080" s="3" t="s">
        <v>1764</v>
      </c>
      <c r="I2080" s="3"/>
      <c r="J2080" s="3" t="s">
        <v>2097</v>
      </c>
      <c r="K2080" s="16" t="str">
        <f>Med</f>
        <v>HTM02 -01 B1 carcus test</v>
      </c>
      <c r="L2080" s="18" t="s">
        <v>2845</v>
      </c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  <c r="AM2080" s="3"/>
      <c r="AN2080" s="3"/>
      <c r="AO2080" s="3"/>
    </row>
    <row r="2081" spans="1:41" ht="15.75" hidden="1" customHeight="1" x14ac:dyDescent="0.25">
      <c r="A2081" s="3"/>
      <c r="B2081" s="3"/>
      <c r="C2081" s="3"/>
      <c r="D2081" s="3"/>
      <c r="E2081" s="3" t="s">
        <v>1140</v>
      </c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  <c r="AM2081" s="3"/>
      <c r="AN2081" s="3"/>
      <c r="AO2081" s="3"/>
    </row>
    <row r="2082" spans="1:41" ht="15.75" customHeight="1" x14ac:dyDescent="0.25">
      <c r="A2082" s="3"/>
      <c r="B2082" s="3"/>
      <c r="C2082" s="3"/>
      <c r="D2082" s="3"/>
      <c r="E2082" s="3"/>
      <c r="F2082" s="3" t="s">
        <v>1221</v>
      </c>
      <c r="G2082" s="3" t="s">
        <v>207</v>
      </c>
      <c r="H2082" s="3" t="s">
        <v>49</v>
      </c>
      <c r="I2082" s="3" t="s">
        <v>250</v>
      </c>
      <c r="J2082" s="3" t="s">
        <v>109</v>
      </c>
      <c r="L2082" s="18" t="s">
        <v>2611</v>
      </c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  <c r="AM2082" s="3"/>
      <c r="AN2082" s="3"/>
      <c r="AO2082" s="3"/>
    </row>
    <row r="2083" spans="1:41" ht="15.75" customHeight="1" x14ac:dyDescent="0.25">
      <c r="A2083" s="3"/>
      <c r="B2083" s="3"/>
      <c r="C2083" s="3"/>
      <c r="D2083" s="3"/>
      <c r="E2083" s="3"/>
      <c r="F2083" s="3"/>
      <c r="G2083" s="3"/>
      <c r="H2083" s="3" t="s">
        <v>62</v>
      </c>
      <c r="I2083" s="3" t="s">
        <v>249</v>
      </c>
      <c r="J2083" s="3" t="s">
        <v>153</v>
      </c>
      <c r="L2083" s="18" t="s">
        <v>2611</v>
      </c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  <c r="AM2083" s="3"/>
      <c r="AN2083" s="3"/>
      <c r="AO2083" s="3"/>
    </row>
    <row r="2084" spans="1:41" ht="15.75" hidden="1" customHeight="1" x14ac:dyDescent="0.25">
      <c r="A2084" s="3"/>
      <c r="B2084" s="3"/>
      <c r="C2084" s="3"/>
      <c r="D2084" s="3"/>
      <c r="E2084" s="3"/>
      <c r="F2084" s="3"/>
      <c r="G2084" s="3"/>
      <c r="H2084" s="3" t="s">
        <v>2111</v>
      </c>
      <c r="I2084" s="3" t="s">
        <v>205</v>
      </c>
      <c r="J2084" s="3" t="str">
        <f>VAV</f>
        <v xml:space="preserve">Variable Air Volume Terminal w/ 200mm spacer and access panel between VAV assembly and reheat coil </v>
      </c>
      <c r="K2084" s="16" t="str">
        <f>V</f>
        <v xml:space="preserve">VAV QA Checklist </v>
      </c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  <c r="AM2084" s="3"/>
      <c r="AN2084" s="3"/>
      <c r="AO2084" s="3"/>
    </row>
    <row r="2085" spans="1:41" ht="15.75" hidden="1" customHeight="1" x14ac:dyDescent="0.2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  <c r="AM2085" s="3"/>
      <c r="AN2085" s="3"/>
      <c r="AO2085" s="3"/>
    </row>
    <row r="2086" spans="1:41" ht="15.75" customHeight="1" x14ac:dyDescent="0.25">
      <c r="A2086" s="3"/>
      <c r="B2086" s="3"/>
      <c r="C2086" s="3"/>
      <c r="D2086" s="3"/>
      <c r="E2086" s="3"/>
      <c r="F2086" s="3" t="s">
        <v>2110</v>
      </c>
      <c r="G2086" s="3" t="s">
        <v>120</v>
      </c>
      <c r="H2086" s="3" t="s">
        <v>51</v>
      </c>
      <c r="I2086" s="3" t="s">
        <v>250</v>
      </c>
      <c r="J2086" s="3" t="s">
        <v>109</v>
      </c>
      <c r="L2086" s="18" t="s">
        <v>2611</v>
      </c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  <c r="AM2086" s="3"/>
      <c r="AN2086" s="3"/>
      <c r="AO2086" s="3"/>
    </row>
    <row r="2087" spans="1:41" ht="15.75" customHeight="1" x14ac:dyDescent="0.25">
      <c r="A2087" s="3"/>
      <c r="B2087" s="3"/>
      <c r="C2087" s="3"/>
      <c r="D2087" s="3"/>
      <c r="E2087" s="3"/>
      <c r="F2087" s="3"/>
      <c r="G2087" s="3"/>
      <c r="H2087" s="3" t="s">
        <v>152</v>
      </c>
      <c r="I2087" s="3" t="s">
        <v>249</v>
      </c>
      <c r="J2087" s="3" t="s">
        <v>153</v>
      </c>
      <c r="L2087" s="18" t="s">
        <v>2611</v>
      </c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  <c r="AM2087" s="3"/>
      <c r="AN2087" s="3"/>
      <c r="AO2087" s="3"/>
    </row>
    <row r="2088" spans="1:41" ht="15.75" hidden="1" customHeight="1" x14ac:dyDescent="0.25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  <c r="AM2088" s="3"/>
      <c r="AN2088" s="3"/>
      <c r="AO2088" s="3"/>
    </row>
    <row r="2089" spans="1:41" ht="15.75" customHeight="1" x14ac:dyDescent="0.25">
      <c r="A2089" s="3"/>
      <c r="B2089" s="3"/>
      <c r="C2089" s="3"/>
      <c r="D2089" s="3"/>
      <c r="E2089" s="3"/>
      <c r="F2089" s="3" t="s">
        <v>1222</v>
      </c>
      <c r="G2089" s="3" t="s">
        <v>357</v>
      </c>
      <c r="H2089" s="3" t="s">
        <v>57</v>
      </c>
      <c r="I2089" s="3" t="s">
        <v>254</v>
      </c>
      <c r="J2089" s="3" t="s">
        <v>153</v>
      </c>
      <c r="L2089" s="18" t="s">
        <v>2611</v>
      </c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</row>
    <row r="2090" spans="1:41" ht="15.75" hidden="1" customHeight="1" x14ac:dyDescent="0.25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/>
      <c r="AJ2090" s="3"/>
      <c r="AK2090" s="3"/>
      <c r="AL2090" s="3"/>
      <c r="AM2090" s="3"/>
      <c r="AN2090" s="3"/>
      <c r="AO2090" s="3"/>
    </row>
    <row r="2091" spans="1:41" ht="15.75" customHeight="1" x14ac:dyDescent="0.25">
      <c r="A2091" s="3"/>
      <c r="B2091" s="3"/>
      <c r="C2091" s="3"/>
      <c r="D2091" s="3"/>
      <c r="E2091" s="3"/>
      <c r="F2091" s="3" t="s">
        <v>1223</v>
      </c>
      <c r="G2091" s="3" t="s">
        <v>71</v>
      </c>
      <c r="H2091" s="3" t="s">
        <v>62</v>
      </c>
      <c r="I2091" s="3" t="s">
        <v>249</v>
      </c>
      <c r="J2091" s="3" t="s">
        <v>153</v>
      </c>
      <c r="L2091" s="18" t="s">
        <v>2611</v>
      </c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/>
      <c r="AJ2091" s="3"/>
      <c r="AK2091" s="3"/>
      <c r="AL2091" s="3"/>
      <c r="AM2091" s="3"/>
      <c r="AN2091" s="3"/>
      <c r="AO2091" s="3"/>
    </row>
    <row r="2092" spans="1:41" ht="15.75" customHeight="1" x14ac:dyDescent="0.25">
      <c r="A2092" s="3"/>
      <c r="B2092" s="3"/>
      <c r="C2092" s="3"/>
      <c r="D2092" s="3"/>
      <c r="E2092" s="3"/>
      <c r="F2092" s="3"/>
      <c r="G2092" s="3"/>
      <c r="H2092" s="3" t="s">
        <v>62</v>
      </c>
      <c r="I2092" s="3" t="s">
        <v>249</v>
      </c>
      <c r="J2092" s="3" t="s">
        <v>153</v>
      </c>
      <c r="L2092" s="18" t="s">
        <v>2611</v>
      </c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/>
      <c r="AJ2092" s="3"/>
      <c r="AK2092" s="3"/>
      <c r="AL2092" s="3"/>
      <c r="AM2092" s="3"/>
      <c r="AN2092" s="3"/>
      <c r="AO2092" s="3"/>
    </row>
    <row r="2093" spans="1:41" ht="15.75" hidden="1" customHeight="1" x14ac:dyDescent="0.25">
      <c r="A2093" s="3"/>
      <c r="B2093" s="3"/>
      <c r="C2093" s="3"/>
      <c r="D2093" s="3"/>
      <c r="E2093" s="3"/>
      <c r="F2093" s="3"/>
      <c r="G2093" s="3"/>
      <c r="H2093" s="3" t="s">
        <v>1224</v>
      </c>
      <c r="I2093" s="3" t="s">
        <v>137</v>
      </c>
      <c r="J2093" s="3" t="str">
        <f>VAV</f>
        <v xml:space="preserve">Variable Air Volume Terminal w/ 200mm spacer and access panel between VAV assembly and reheat coil </v>
      </c>
      <c r="K2093" s="16" t="str">
        <f>V</f>
        <v xml:space="preserve">VAV QA Checklist </v>
      </c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/>
      <c r="AJ2093" s="3"/>
      <c r="AK2093" s="3"/>
      <c r="AL2093" s="3"/>
      <c r="AM2093" s="3"/>
      <c r="AN2093" s="3"/>
      <c r="AO2093" s="3"/>
    </row>
    <row r="2094" spans="1:41" ht="15.75" customHeight="1" x14ac:dyDescent="0.25">
      <c r="A2094" s="3"/>
      <c r="B2094" s="3"/>
      <c r="C2094" s="3"/>
      <c r="D2094" s="3"/>
      <c r="E2094" s="3"/>
      <c r="F2094" s="3"/>
      <c r="G2094" s="3"/>
      <c r="H2094" s="3" t="s">
        <v>62</v>
      </c>
      <c r="I2094" s="3" t="s">
        <v>249</v>
      </c>
      <c r="J2094" s="3" t="s">
        <v>153</v>
      </c>
      <c r="L2094" s="18" t="s">
        <v>2611</v>
      </c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  <c r="AJ2094" s="3"/>
      <c r="AK2094" s="3"/>
      <c r="AL2094" s="3"/>
      <c r="AM2094" s="3"/>
      <c r="AN2094" s="3"/>
      <c r="AO2094" s="3"/>
    </row>
    <row r="2095" spans="1:41" ht="15.75" customHeight="1" x14ac:dyDescent="0.25">
      <c r="A2095" s="3"/>
      <c r="B2095" s="3"/>
      <c r="C2095" s="3"/>
      <c r="D2095" s="3"/>
      <c r="E2095" s="3"/>
      <c r="F2095" s="3"/>
      <c r="G2095" s="3"/>
      <c r="H2095" s="3" t="s">
        <v>48</v>
      </c>
      <c r="I2095" s="2" t="s">
        <v>249</v>
      </c>
      <c r="J2095" s="3" t="s">
        <v>110</v>
      </c>
      <c r="L2095" s="18" t="s">
        <v>2611</v>
      </c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  <c r="AJ2095" s="3"/>
      <c r="AK2095" s="3"/>
      <c r="AL2095" s="3"/>
      <c r="AM2095" s="3"/>
      <c r="AN2095" s="3"/>
      <c r="AO2095" s="3"/>
    </row>
    <row r="2096" spans="1:41" ht="15.75" customHeight="1" x14ac:dyDescent="0.25">
      <c r="A2096" s="3"/>
      <c r="B2096" s="3"/>
      <c r="C2096" s="3"/>
      <c r="D2096" s="3"/>
      <c r="E2096" s="3"/>
      <c r="F2096" s="3"/>
      <c r="G2096" s="3"/>
      <c r="H2096" s="3" t="s">
        <v>62</v>
      </c>
      <c r="I2096" s="3" t="s">
        <v>249</v>
      </c>
      <c r="J2096" s="3" t="s">
        <v>153</v>
      </c>
      <c r="L2096" s="18" t="s">
        <v>2611</v>
      </c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  <c r="AJ2096" s="3"/>
      <c r="AK2096" s="3"/>
      <c r="AL2096" s="3"/>
      <c r="AM2096" s="3"/>
      <c r="AN2096" s="3"/>
      <c r="AO2096" s="3"/>
    </row>
    <row r="2097" spans="1:41" ht="15.75" customHeight="1" x14ac:dyDescent="0.25">
      <c r="A2097" s="3"/>
      <c r="B2097" s="3"/>
      <c r="C2097" s="3"/>
      <c r="D2097" s="3"/>
      <c r="E2097" s="3"/>
      <c r="F2097" s="3"/>
      <c r="G2097" s="3"/>
      <c r="H2097" s="3" t="s">
        <v>62</v>
      </c>
      <c r="I2097" s="3" t="s">
        <v>249</v>
      </c>
      <c r="J2097" s="3" t="s">
        <v>153</v>
      </c>
      <c r="L2097" s="18" t="s">
        <v>2611</v>
      </c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  <c r="AJ2097" s="3"/>
      <c r="AK2097" s="3"/>
      <c r="AL2097" s="3"/>
      <c r="AM2097" s="3"/>
      <c r="AN2097" s="3"/>
      <c r="AO2097" s="3"/>
    </row>
    <row r="2098" spans="1:41" ht="15.75" customHeight="1" x14ac:dyDescent="0.25">
      <c r="A2098" s="3"/>
      <c r="B2098" s="3"/>
      <c r="C2098" s="3"/>
      <c r="D2098" s="3"/>
      <c r="E2098" s="3"/>
      <c r="F2098" s="3"/>
      <c r="G2098" s="3"/>
      <c r="H2098" s="3" t="s">
        <v>48</v>
      </c>
      <c r="I2098" s="2" t="s">
        <v>249</v>
      </c>
      <c r="J2098" s="3" t="s">
        <v>110</v>
      </c>
      <c r="L2098" s="18" t="s">
        <v>2611</v>
      </c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/>
      <c r="AJ2098" s="3"/>
      <c r="AK2098" s="3"/>
      <c r="AL2098" s="3"/>
      <c r="AM2098" s="3"/>
      <c r="AN2098" s="3"/>
      <c r="AO2098" s="3"/>
    </row>
    <row r="2099" spans="1:41" ht="15.75" customHeight="1" x14ac:dyDescent="0.25">
      <c r="A2099" s="3"/>
      <c r="B2099" s="3"/>
      <c r="C2099" s="3"/>
      <c r="D2099" s="3"/>
      <c r="E2099" s="3"/>
      <c r="F2099" s="3"/>
      <c r="G2099" s="3"/>
      <c r="H2099" s="3" t="s">
        <v>62</v>
      </c>
      <c r="I2099" s="3" t="s">
        <v>249</v>
      </c>
      <c r="J2099" s="3" t="s">
        <v>153</v>
      </c>
      <c r="L2099" s="18" t="s">
        <v>2611</v>
      </c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/>
      <c r="AJ2099" s="3"/>
      <c r="AK2099" s="3"/>
      <c r="AL2099" s="3"/>
      <c r="AM2099" s="3"/>
      <c r="AN2099" s="3"/>
      <c r="AO2099" s="3"/>
    </row>
    <row r="2100" spans="1:41" ht="15.75" customHeight="1" x14ac:dyDescent="0.25">
      <c r="A2100" s="3"/>
      <c r="B2100" s="3"/>
      <c r="C2100" s="3"/>
      <c r="D2100" s="3"/>
      <c r="E2100" s="3"/>
      <c r="F2100" s="3"/>
      <c r="G2100" s="3"/>
      <c r="H2100" s="3" t="s">
        <v>62</v>
      </c>
      <c r="I2100" s="3" t="s">
        <v>249</v>
      </c>
      <c r="J2100" s="3" t="s">
        <v>153</v>
      </c>
      <c r="L2100" s="18" t="s">
        <v>2611</v>
      </c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/>
      <c r="AJ2100" s="3"/>
      <c r="AK2100" s="3"/>
      <c r="AL2100" s="3"/>
      <c r="AM2100" s="3"/>
      <c r="AN2100" s="3"/>
      <c r="AO2100" s="3"/>
    </row>
    <row r="2101" spans="1:41" ht="15.75" customHeight="1" x14ac:dyDescent="0.25">
      <c r="A2101" s="3"/>
      <c r="B2101" s="3"/>
      <c r="C2101" s="3"/>
      <c r="D2101" s="3"/>
      <c r="E2101" s="3"/>
      <c r="F2101" s="3"/>
      <c r="G2101" s="3"/>
      <c r="H2101" s="3" t="s">
        <v>1101</v>
      </c>
      <c r="I2101" s="3" t="s">
        <v>249</v>
      </c>
      <c r="J2101" s="3" t="s">
        <v>153</v>
      </c>
      <c r="L2101" s="18" t="s">
        <v>2611</v>
      </c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/>
      <c r="AJ2101" s="3"/>
      <c r="AK2101" s="3"/>
      <c r="AL2101" s="3"/>
      <c r="AM2101" s="3"/>
      <c r="AN2101" s="3"/>
      <c r="AO2101" s="3"/>
    </row>
    <row r="2102" spans="1:41" ht="15.75" customHeight="1" x14ac:dyDescent="0.25">
      <c r="A2102" s="3"/>
      <c r="B2102" s="3"/>
      <c r="C2102" s="3"/>
      <c r="D2102" s="3"/>
      <c r="E2102" s="3"/>
      <c r="F2102" s="3"/>
      <c r="G2102" s="3"/>
      <c r="H2102" s="3" t="s">
        <v>48</v>
      </c>
      <c r="I2102" s="2" t="s">
        <v>249</v>
      </c>
      <c r="J2102" s="3" t="s">
        <v>110</v>
      </c>
      <c r="L2102" s="18" t="s">
        <v>2611</v>
      </c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/>
      <c r="AJ2102" s="3"/>
      <c r="AK2102" s="3"/>
      <c r="AL2102" s="3"/>
      <c r="AM2102" s="3"/>
      <c r="AN2102" s="3"/>
      <c r="AO2102" s="3"/>
    </row>
    <row r="2103" spans="1:41" ht="15.75" customHeight="1" x14ac:dyDescent="0.25">
      <c r="A2103" s="3"/>
      <c r="B2103" s="3"/>
      <c r="C2103" s="3"/>
      <c r="D2103" s="3"/>
      <c r="E2103" s="3"/>
      <c r="F2103" s="3"/>
      <c r="G2103" s="3"/>
      <c r="H2103" s="3" t="s">
        <v>1101</v>
      </c>
      <c r="I2103" s="3" t="s">
        <v>249</v>
      </c>
      <c r="J2103" s="3" t="s">
        <v>153</v>
      </c>
      <c r="L2103" s="18" t="s">
        <v>2611</v>
      </c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/>
      <c r="AJ2103" s="3"/>
      <c r="AK2103" s="3"/>
      <c r="AL2103" s="3"/>
      <c r="AM2103" s="3"/>
      <c r="AN2103" s="3"/>
      <c r="AO2103" s="3"/>
    </row>
    <row r="2104" spans="1:41" ht="15.75" hidden="1" customHeight="1" x14ac:dyDescent="0.25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/>
      <c r="AJ2104" s="3"/>
      <c r="AK2104" s="3"/>
      <c r="AL2104" s="3"/>
      <c r="AM2104" s="3"/>
      <c r="AN2104" s="3"/>
      <c r="AO2104" s="3"/>
    </row>
    <row r="2105" spans="1:41" ht="15.75" customHeight="1" x14ac:dyDescent="0.25">
      <c r="A2105" s="3"/>
      <c r="B2105" s="3"/>
      <c r="C2105" s="3"/>
      <c r="D2105" s="3"/>
      <c r="E2105" s="3"/>
      <c r="F2105" s="3" t="s">
        <v>1225</v>
      </c>
      <c r="G2105" s="3" t="s">
        <v>207</v>
      </c>
      <c r="H2105" s="3" t="s">
        <v>49</v>
      </c>
      <c r="I2105" s="3" t="s">
        <v>250</v>
      </c>
      <c r="J2105" s="3" t="s">
        <v>109</v>
      </c>
      <c r="L2105" s="18" t="s">
        <v>2611</v>
      </c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/>
      <c r="AJ2105" s="3"/>
      <c r="AK2105" s="3"/>
      <c r="AL2105" s="3"/>
      <c r="AM2105" s="3"/>
      <c r="AN2105" s="3"/>
      <c r="AO2105" s="3"/>
    </row>
    <row r="2106" spans="1:41" ht="15.75" customHeight="1" x14ac:dyDescent="0.25">
      <c r="A2106" s="3"/>
      <c r="B2106" s="3"/>
      <c r="C2106" s="3"/>
      <c r="D2106" s="3"/>
      <c r="E2106" s="3"/>
      <c r="F2106" s="3"/>
      <c r="G2106" s="3"/>
      <c r="H2106" s="3" t="s">
        <v>62</v>
      </c>
      <c r="I2106" s="3" t="s">
        <v>249</v>
      </c>
      <c r="J2106" s="3" t="s">
        <v>153</v>
      </c>
      <c r="L2106" s="18" t="s">
        <v>2611</v>
      </c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/>
      <c r="AJ2106" s="3"/>
      <c r="AK2106" s="3"/>
      <c r="AL2106" s="3"/>
      <c r="AM2106" s="3"/>
      <c r="AN2106" s="3"/>
      <c r="AO2106" s="3"/>
    </row>
    <row r="2107" spans="1:41" ht="15.75" hidden="1" customHeight="1" x14ac:dyDescent="0.25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/>
      <c r="AJ2107" s="3"/>
      <c r="AK2107" s="3"/>
      <c r="AL2107" s="3"/>
      <c r="AM2107" s="3"/>
      <c r="AN2107" s="3"/>
      <c r="AO2107" s="3"/>
    </row>
    <row r="2108" spans="1:41" ht="15.75" customHeight="1" x14ac:dyDescent="0.25">
      <c r="A2108" s="3"/>
      <c r="B2108" s="3"/>
      <c r="C2108" s="3"/>
      <c r="D2108" s="3"/>
      <c r="E2108" s="3"/>
      <c r="F2108" s="3" t="s">
        <v>1226</v>
      </c>
      <c r="G2108" s="3" t="s">
        <v>209</v>
      </c>
      <c r="H2108" s="3" t="s">
        <v>49</v>
      </c>
      <c r="I2108" s="3" t="s">
        <v>250</v>
      </c>
      <c r="J2108" s="3" t="s">
        <v>109</v>
      </c>
      <c r="L2108" s="18" t="s">
        <v>2611</v>
      </c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/>
      <c r="AJ2108" s="3"/>
      <c r="AK2108" s="3"/>
      <c r="AL2108" s="3"/>
      <c r="AM2108" s="3"/>
      <c r="AN2108" s="3"/>
      <c r="AO2108" s="3"/>
    </row>
    <row r="2109" spans="1:41" ht="15.75" customHeight="1" x14ac:dyDescent="0.25">
      <c r="A2109" s="3"/>
      <c r="B2109" s="3"/>
      <c r="C2109" s="3"/>
      <c r="D2109" s="3"/>
      <c r="E2109" s="3"/>
      <c r="F2109" s="3"/>
      <c r="G2109" s="3"/>
      <c r="H2109" s="3" t="s">
        <v>62</v>
      </c>
      <c r="I2109" s="3" t="s">
        <v>249</v>
      </c>
      <c r="J2109" s="3" t="s">
        <v>153</v>
      </c>
      <c r="L2109" s="18" t="s">
        <v>2611</v>
      </c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/>
      <c r="AJ2109" s="3"/>
      <c r="AK2109" s="3"/>
      <c r="AL2109" s="3"/>
      <c r="AM2109" s="3"/>
      <c r="AN2109" s="3"/>
      <c r="AO2109" s="3"/>
    </row>
    <row r="2110" spans="1:41" ht="15.75" hidden="1" customHeight="1" x14ac:dyDescent="0.25">
      <c r="A2110" s="3"/>
      <c r="B2110" s="3"/>
      <c r="C2110" s="3"/>
      <c r="D2110" s="3"/>
      <c r="E2110" s="3"/>
      <c r="F2110" s="3"/>
      <c r="G2110" s="3"/>
      <c r="H2110" s="3" t="s">
        <v>1227</v>
      </c>
      <c r="I2110" s="3" t="s">
        <v>205</v>
      </c>
      <c r="J2110" s="3" t="str">
        <f>VAV</f>
        <v xml:space="preserve">Variable Air Volume Terminal w/ 200mm spacer and access panel between VAV assembly and reheat coil </v>
      </c>
      <c r="K2110" s="16" t="str">
        <f>V</f>
        <v xml:space="preserve">VAV QA Checklist </v>
      </c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  <c r="AJ2110" s="3"/>
      <c r="AK2110" s="3"/>
      <c r="AL2110" s="3"/>
      <c r="AM2110" s="3"/>
      <c r="AN2110" s="3"/>
      <c r="AO2110" s="3"/>
    </row>
    <row r="2111" spans="1:41" ht="15.75" hidden="1" customHeight="1" x14ac:dyDescent="0.25">
      <c r="A2111" s="3"/>
      <c r="B2111" s="3"/>
      <c r="C2111" s="3"/>
      <c r="D2111" s="3"/>
      <c r="E2111" s="3"/>
      <c r="F2111" s="3"/>
      <c r="G2111" s="3"/>
      <c r="H2111" s="3" t="s">
        <v>1228</v>
      </c>
      <c r="I2111" s="3" t="s">
        <v>205</v>
      </c>
      <c r="J2111" s="3" t="str">
        <f>VAV</f>
        <v xml:space="preserve">Variable Air Volume Terminal w/ 200mm spacer and access panel between VAV assembly and reheat coil </v>
      </c>
      <c r="K2111" s="16" t="str">
        <f>V</f>
        <v xml:space="preserve">VAV QA Checklist </v>
      </c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  <c r="AJ2111" s="3"/>
      <c r="AK2111" s="3"/>
      <c r="AL2111" s="3"/>
      <c r="AM2111" s="3"/>
      <c r="AN2111" s="3"/>
      <c r="AO2111" s="3"/>
    </row>
    <row r="2112" spans="1:41" ht="15.75" hidden="1" customHeight="1" x14ac:dyDescent="0.25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/>
      <c r="AJ2112" s="3"/>
      <c r="AK2112" s="3"/>
      <c r="AL2112" s="3"/>
      <c r="AM2112" s="3"/>
      <c r="AN2112" s="3"/>
      <c r="AO2112" s="3"/>
    </row>
    <row r="2113" spans="1:41" ht="15.75" customHeight="1" x14ac:dyDescent="0.25">
      <c r="A2113" s="3"/>
      <c r="B2113" s="3"/>
      <c r="C2113" s="3"/>
      <c r="D2113" s="3"/>
      <c r="E2113" s="3"/>
      <c r="F2113" s="3" t="s">
        <v>1229</v>
      </c>
      <c r="G2113" s="3" t="s">
        <v>1230</v>
      </c>
      <c r="H2113" s="3" t="s">
        <v>121</v>
      </c>
      <c r="I2113" s="2" t="s">
        <v>250</v>
      </c>
      <c r="J2113" s="2" t="s">
        <v>111</v>
      </c>
      <c r="L2113" s="18" t="s">
        <v>2611</v>
      </c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/>
      <c r="AJ2113" s="3"/>
      <c r="AK2113" s="3"/>
      <c r="AL2113" s="3"/>
      <c r="AM2113" s="3"/>
      <c r="AN2113" s="3"/>
      <c r="AO2113" s="3"/>
    </row>
    <row r="2114" spans="1:41" ht="15.75" customHeight="1" x14ac:dyDescent="0.25">
      <c r="A2114" s="3"/>
      <c r="B2114" s="3"/>
      <c r="C2114" s="3"/>
      <c r="D2114" s="3"/>
      <c r="E2114" s="3"/>
      <c r="F2114" s="3"/>
      <c r="G2114" s="3"/>
      <c r="H2114" s="3" t="s">
        <v>52</v>
      </c>
      <c r="I2114" s="3" t="s">
        <v>253</v>
      </c>
      <c r="J2114" s="3" t="s">
        <v>153</v>
      </c>
      <c r="L2114" s="18" t="s">
        <v>2611</v>
      </c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  <c r="AJ2114" s="3"/>
      <c r="AK2114" s="3"/>
      <c r="AL2114" s="3"/>
      <c r="AM2114" s="3"/>
      <c r="AN2114" s="3"/>
      <c r="AO2114" s="3"/>
    </row>
    <row r="2115" spans="1:41" ht="15.75" hidden="1" customHeight="1" x14ac:dyDescent="0.25">
      <c r="A2115" s="3"/>
      <c r="B2115" s="3"/>
      <c r="C2115" s="3"/>
      <c r="D2115" s="3"/>
      <c r="E2115" s="3"/>
      <c r="F2115" s="3"/>
      <c r="G2115" s="3"/>
      <c r="H2115" s="3" t="s">
        <v>1231</v>
      </c>
      <c r="I2115" s="3" t="s">
        <v>137</v>
      </c>
      <c r="J2115" s="3" t="str">
        <f>VAV</f>
        <v xml:space="preserve">Variable Air Volume Terminal w/ 200mm spacer and access panel between VAV assembly and reheat coil </v>
      </c>
      <c r="K2115" s="16" t="str">
        <f>V</f>
        <v xml:space="preserve">VAV QA Checklist </v>
      </c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/>
      <c r="AL2115" s="3"/>
      <c r="AM2115" s="3"/>
      <c r="AN2115" s="3"/>
      <c r="AO2115" s="3"/>
    </row>
    <row r="2116" spans="1:41" ht="15.75" hidden="1" customHeight="1" x14ac:dyDescent="0.25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  <c r="AJ2116" s="3"/>
      <c r="AK2116" s="3"/>
      <c r="AL2116" s="3"/>
      <c r="AM2116" s="3"/>
      <c r="AN2116" s="3"/>
      <c r="AO2116" s="3"/>
    </row>
    <row r="2117" spans="1:41" ht="15.75" customHeight="1" x14ac:dyDescent="0.25">
      <c r="A2117" s="3"/>
      <c r="B2117" s="3"/>
      <c r="C2117" s="3"/>
      <c r="D2117" s="3"/>
      <c r="E2117" s="3"/>
      <c r="F2117" s="3" t="s">
        <v>1232</v>
      </c>
      <c r="G2117" s="3" t="s">
        <v>944</v>
      </c>
      <c r="H2117" s="3" t="s">
        <v>54</v>
      </c>
      <c r="I2117" s="3" t="s">
        <v>249</v>
      </c>
      <c r="J2117" s="3" t="s">
        <v>110</v>
      </c>
      <c r="L2117" s="18" t="s">
        <v>2611</v>
      </c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/>
      <c r="AJ2117" s="3"/>
      <c r="AK2117" s="3"/>
      <c r="AL2117" s="3"/>
      <c r="AM2117" s="3"/>
      <c r="AN2117" s="3"/>
      <c r="AO2117" s="3"/>
    </row>
    <row r="2118" spans="1:41" ht="15.75" customHeight="1" x14ac:dyDescent="0.25">
      <c r="A2118" s="3"/>
      <c r="B2118" s="3"/>
      <c r="C2118" s="3"/>
      <c r="D2118" s="3"/>
      <c r="E2118" s="3"/>
      <c r="F2118" s="3"/>
      <c r="G2118" s="3"/>
      <c r="H2118" s="2" t="s">
        <v>53</v>
      </c>
      <c r="I2118" s="2" t="s">
        <v>252</v>
      </c>
      <c r="J2118" s="3" t="s">
        <v>111</v>
      </c>
      <c r="L2118" s="18" t="s">
        <v>2611</v>
      </c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/>
      <c r="AJ2118" s="3"/>
      <c r="AK2118" s="3"/>
      <c r="AL2118" s="3"/>
      <c r="AM2118" s="3"/>
      <c r="AN2118" s="3"/>
      <c r="AO2118" s="3"/>
    </row>
    <row r="2119" spans="1:41" ht="15.75" hidden="1" customHeight="1" x14ac:dyDescent="0.25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/>
      <c r="AJ2119" s="3"/>
      <c r="AK2119" s="3"/>
      <c r="AL2119" s="3"/>
      <c r="AM2119" s="3"/>
      <c r="AN2119" s="3"/>
      <c r="AO2119" s="3"/>
    </row>
    <row r="2120" spans="1:41" ht="15.75" customHeight="1" x14ac:dyDescent="0.25">
      <c r="A2120" s="3"/>
      <c r="B2120" s="3"/>
      <c r="C2120" s="3"/>
      <c r="D2120" s="3"/>
      <c r="E2120" s="3"/>
      <c r="F2120" s="3" t="s">
        <v>1233</v>
      </c>
      <c r="G2120" s="3" t="s">
        <v>1234</v>
      </c>
      <c r="H2120" s="3" t="s">
        <v>121</v>
      </c>
      <c r="I2120" s="2" t="s">
        <v>250</v>
      </c>
      <c r="J2120" s="2" t="s">
        <v>111</v>
      </c>
      <c r="L2120" s="18" t="s">
        <v>2611</v>
      </c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/>
      <c r="AJ2120" s="3"/>
      <c r="AK2120" s="3"/>
      <c r="AL2120" s="3"/>
      <c r="AM2120" s="3"/>
      <c r="AN2120" s="3"/>
      <c r="AO2120" s="3"/>
    </row>
    <row r="2121" spans="1:41" ht="15.75" customHeight="1" x14ac:dyDescent="0.25">
      <c r="A2121" s="3"/>
      <c r="B2121" s="3"/>
      <c r="C2121" s="3"/>
      <c r="D2121" s="3"/>
      <c r="E2121" s="3"/>
      <c r="F2121" s="3"/>
      <c r="G2121" s="3"/>
      <c r="H2121" s="3" t="s">
        <v>52</v>
      </c>
      <c r="I2121" s="3" t="s">
        <v>253</v>
      </c>
      <c r="J2121" s="3" t="s">
        <v>153</v>
      </c>
      <c r="L2121" s="18" t="s">
        <v>2611</v>
      </c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/>
      <c r="AJ2121" s="3"/>
      <c r="AK2121" s="3"/>
      <c r="AL2121" s="3"/>
      <c r="AM2121" s="3"/>
      <c r="AN2121" s="3"/>
      <c r="AO2121" s="3"/>
    </row>
    <row r="2122" spans="1:41" ht="15.75" hidden="1" customHeight="1" x14ac:dyDescent="0.25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/>
      <c r="AJ2122" s="3"/>
      <c r="AK2122" s="3"/>
      <c r="AL2122" s="3"/>
      <c r="AM2122" s="3"/>
      <c r="AN2122" s="3"/>
      <c r="AO2122" s="3"/>
    </row>
    <row r="2123" spans="1:41" ht="15.75" customHeight="1" x14ac:dyDescent="0.25">
      <c r="A2123" s="3"/>
      <c r="B2123" s="3"/>
      <c r="C2123" s="3"/>
      <c r="D2123" s="3"/>
      <c r="E2123" s="3"/>
      <c r="F2123" s="3" t="s">
        <v>1235</v>
      </c>
      <c r="G2123" s="3" t="s">
        <v>1234</v>
      </c>
      <c r="H2123" s="3" t="s">
        <v>121</v>
      </c>
      <c r="I2123" s="2" t="s">
        <v>250</v>
      </c>
      <c r="J2123" s="2" t="s">
        <v>111</v>
      </c>
      <c r="L2123" s="18" t="s">
        <v>2611</v>
      </c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</row>
    <row r="2124" spans="1:41" ht="15.75" customHeight="1" x14ac:dyDescent="0.25">
      <c r="A2124" s="3"/>
      <c r="B2124" s="3"/>
      <c r="C2124" s="3"/>
      <c r="D2124" s="3"/>
      <c r="E2124" s="3"/>
      <c r="F2124" s="3"/>
      <c r="G2124" s="3"/>
      <c r="H2124" s="3" t="s">
        <v>52</v>
      </c>
      <c r="I2124" s="3" t="s">
        <v>253</v>
      </c>
      <c r="J2124" s="3" t="s">
        <v>153</v>
      </c>
      <c r="L2124" s="18" t="s">
        <v>2611</v>
      </c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/>
      <c r="AJ2124" s="3"/>
      <c r="AK2124" s="3"/>
      <c r="AL2124" s="3"/>
      <c r="AM2124" s="3"/>
      <c r="AN2124" s="3"/>
      <c r="AO2124" s="3"/>
    </row>
    <row r="2125" spans="1:41" ht="15.75" hidden="1" customHeight="1" x14ac:dyDescent="0.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/>
      <c r="AJ2125" s="3"/>
      <c r="AK2125" s="3"/>
      <c r="AL2125" s="3"/>
      <c r="AM2125" s="3"/>
      <c r="AN2125" s="3"/>
      <c r="AO2125" s="3"/>
    </row>
    <row r="2126" spans="1:41" ht="15.75" customHeight="1" x14ac:dyDescent="0.25">
      <c r="A2126" s="3"/>
      <c r="B2126" s="3"/>
      <c r="C2126" s="3"/>
      <c r="D2126" s="3"/>
      <c r="E2126" s="3"/>
      <c r="F2126" s="3" t="s">
        <v>1236</v>
      </c>
      <c r="G2126" s="3" t="s">
        <v>1234</v>
      </c>
      <c r="H2126" s="3" t="s">
        <v>121</v>
      </c>
      <c r="I2126" s="2" t="s">
        <v>250</v>
      </c>
      <c r="J2126" s="2" t="s">
        <v>111</v>
      </c>
      <c r="L2126" s="18" t="s">
        <v>2611</v>
      </c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/>
      <c r="AJ2126" s="3"/>
      <c r="AK2126" s="3"/>
      <c r="AL2126" s="3"/>
      <c r="AM2126" s="3"/>
      <c r="AN2126" s="3"/>
      <c r="AO2126" s="3"/>
    </row>
    <row r="2127" spans="1:41" ht="15.75" customHeight="1" x14ac:dyDescent="0.25">
      <c r="A2127" s="3"/>
      <c r="B2127" s="3"/>
      <c r="C2127" s="3"/>
      <c r="D2127" s="3"/>
      <c r="E2127" s="3"/>
      <c r="F2127" s="3"/>
      <c r="G2127" s="3"/>
      <c r="H2127" s="3" t="s">
        <v>52</v>
      </c>
      <c r="I2127" s="3" t="s">
        <v>253</v>
      </c>
      <c r="J2127" s="3" t="s">
        <v>153</v>
      </c>
      <c r="L2127" s="18" t="s">
        <v>2611</v>
      </c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/>
      <c r="AJ2127" s="3"/>
      <c r="AK2127" s="3"/>
      <c r="AL2127" s="3"/>
      <c r="AM2127" s="3"/>
      <c r="AN2127" s="3"/>
      <c r="AO2127" s="3"/>
    </row>
    <row r="2128" spans="1:41" ht="15.75" hidden="1" customHeight="1" x14ac:dyDescent="0.25">
      <c r="A2128" s="3"/>
      <c r="B2128" s="3"/>
      <c r="C2128" s="3"/>
      <c r="D2128" s="3"/>
      <c r="E2128" s="3"/>
      <c r="F2128" s="3"/>
      <c r="G2128" s="3"/>
      <c r="H2128" s="3" t="s">
        <v>2839</v>
      </c>
      <c r="I2128" s="3" t="s">
        <v>137</v>
      </c>
      <c r="J2128" s="3" t="str">
        <f>VAV</f>
        <v xml:space="preserve">Variable Air Volume Terminal w/ 200mm spacer and access panel between VAV assembly and reheat coil </v>
      </c>
      <c r="K2128" s="16" t="str">
        <f>V</f>
        <v xml:space="preserve">VAV QA Checklist </v>
      </c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/>
      <c r="AJ2128" s="3"/>
      <c r="AK2128" s="3"/>
      <c r="AL2128" s="3"/>
      <c r="AM2128" s="3"/>
      <c r="AN2128" s="3"/>
      <c r="AO2128" s="3"/>
    </row>
    <row r="2129" spans="1:41" ht="15.75" hidden="1" customHeight="1" x14ac:dyDescent="0.25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/>
      <c r="AJ2129" s="3"/>
      <c r="AK2129" s="3"/>
      <c r="AL2129" s="3"/>
      <c r="AM2129" s="3"/>
      <c r="AN2129" s="3"/>
      <c r="AO2129" s="3"/>
    </row>
    <row r="2130" spans="1:41" ht="15.75" customHeight="1" x14ac:dyDescent="0.25">
      <c r="A2130" s="3"/>
      <c r="B2130" s="3"/>
      <c r="C2130" s="3"/>
      <c r="D2130" s="3"/>
      <c r="E2130" s="3"/>
      <c r="F2130" s="3" t="s">
        <v>1237</v>
      </c>
      <c r="G2130" s="3" t="s">
        <v>1234</v>
      </c>
      <c r="H2130" s="3" t="s">
        <v>121</v>
      </c>
      <c r="I2130" s="2" t="s">
        <v>250</v>
      </c>
      <c r="J2130" s="2" t="s">
        <v>111</v>
      </c>
      <c r="L2130" s="18" t="s">
        <v>2611</v>
      </c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/>
      <c r="AJ2130" s="3"/>
      <c r="AK2130" s="3"/>
      <c r="AL2130" s="3"/>
      <c r="AM2130" s="3"/>
      <c r="AN2130" s="3"/>
      <c r="AO2130" s="3"/>
    </row>
    <row r="2131" spans="1:41" ht="15.75" customHeight="1" x14ac:dyDescent="0.25">
      <c r="A2131" s="3"/>
      <c r="B2131" s="3"/>
      <c r="C2131" s="3"/>
      <c r="D2131" s="3"/>
      <c r="E2131" s="3"/>
      <c r="F2131" s="3"/>
      <c r="G2131" s="3"/>
      <c r="H2131" s="3" t="s">
        <v>52</v>
      </c>
      <c r="I2131" s="3" t="s">
        <v>253</v>
      </c>
      <c r="J2131" s="3" t="s">
        <v>153</v>
      </c>
      <c r="L2131" s="18" t="s">
        <v>2611</v>
      </c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/>
      <c r="AJ2131" s="3"/>
      <c r="AK2131" s="3"/>
      <c r="AL2131" s="3"/>
      <c r="AM2131" s="3"/>
      <c r="AN2131" s="3"/>
      <c r="AO2131" s="3"/>
    </row>
    <row r="2132" spans="1:41" ht="15.75" hidden="1" customHeight="1" x14ac:dyDescent="0.25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/>
      <c r="AJ2132" s="3"/>
      <c r="AK2132" s="3"/>
      <c r="AL2132" s="3"/>
      <c r="AM2132" s="3"/>
      <c r="AN2132" s="3"/>
      <c r="AO2132" s="3"/>
    </row>
    <row r="2133" spans="1:41" ht="15.75" customHeight="1" x14ac:dyDescent="0.25">
      <c r="A2133" s="3"/>
      <c r="B2133" s="3"/>
      <c r="C2133" s="3"/>
      <c r="D2133" s="3"/>
      <c r="E2133" s="3"/>
      <c r="F2133" s="3" t="s">
        <v>1238</v>
      </c>
      <c r="G2133" s="3" t="s">
        <v>1234</v>
      </c>
      <c r="H2133" s="3" t="s">
        <v>121</v>
      </c>
      <c r="I2133" s="2" t="s">
        <v>250</v>
      </c>
      <c r="J2133" s="2" t="s">
        <v>111</v>
      </c>
      <c r="L2133" s="18" t="s">
        <v>2611</v>
      </c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/>
      <c r="AJ2133" s="3"/>
      <c r="AK2133" s="3"/>
      <c r="AL2133" s="3"/>
      <c r="AM2133" s="3"/>
      <c r="AN2133" s="3"/>
      <c r="AO2133" s="3"/>
    </row>
    <row r="2134" spans="1:41" ht="15.75" customHeight="1" x14ac:dyDescent="0.25">
      <c r="A2134" s="3"/>
      <c r="B2134" s="3"/>
      <c r="C2134" s="3"/>
      <c r="D2134" s="3"/>
      <c r="E2134" s="3"/>
      <c r="F2134" s="3"/>
      <c r="G2134" s="3"/>
      <c r="H2134" s="3" t="s">
        <v>52</v>
      </c>
      <c r="I2134" s="3" t="s">
        <v>253</v>
      </c>
      <c r="J2134" s="3" t="s">
        <v>153</v>
      </c>
      <c r="L2134" s="18" t="s">
        <v>2611</v>
      </c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/>
      <c r="AJ2134" s="3"/>
      <c r="AK2134" s="3"/>
      <c r="AL2134" s="3"/>
      <c r="AM2134" s="3"/>
      <c r="AN2134" s="3"/>
      <c r="AO2134" s="3"/>
    </row>
    <row r="2135" spans="1:41" ht="15.75" hidden="1" customHeight="1" x14ac:dyDescent="0.2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/>
      <c r="AJ2135" s="3"/>
      <c r="AK2135" s="3"/>
      <c r="AL2135" s="3"/>
      <c r="AM2135" s="3"/>
      <c r="AN2135" s="3"/>
      <c r="AO2135" s="3"/>
    </row>
    <row r="2136" spans="1:41" ht="15.75" customHeight="1" x14ac:dyDescent="0.25">
      <c r="A2136" s="3"/>
      <c r="B2136" s="3"/>
      <c r="C2136" s="3"/>
      <c r="D2136" s="3"/>
      <c r="E2136" s="3"/>
      <c r="F2136" s="3" t="s">
        <v>1239</v>
      </c>
      <c r="G2136" s="3" t="s">
        <v>350</v>
      </c>
      <c r="H2136" s="3" t="s">
        <v>58</v>
      </c>
      <c r="I2136" s="3" t="s">
        <v>253</v>
      </c>
      <c r="J2136" s="3" t="s">
        <v>153</v>
      </c>
      <c r="L2136" s="18" t="s">
        <v>2611</v>
      </c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/>
      <c r="AJ2136" s="3"/>
      <c r="AK2136" s="3"/>
      <c r="AL2136" s="3"/>
      <c r="AM2136" s="3"/>
      <c r="AN2136" s="3"/>
      <c r="AO2136" s="3"/>
    </row>
    <row r="2137" spans="1:41" ht="15.75" hidden="1" customHeight="1" x14ac:dyDescent="0.25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/>
      <c r="AJ2137" s="3"/>
      <c r="AK2137" s="3"/>
      <c r="AL2137" s="3"/>
      <c r="AM2137" s="3"/>
      <c r="AN2137" s="3"/>
      <c r="AO2137" s="3"/>
    </row>
    <row r="2138" spans="1:41" ht="15.75" customHeight="1" x14ac:dyDescent="0.25">
      <c r="A2138" s="3"/>
      <c r="B2138" s="3"/>
      <c r="C2138" s="3"/>
      <c r="D2138" s="3"/>
      <c r="E2138" s="3"/>
      <c r="F2138" s="3" t="s">
        <v>1240</v>
      </c>
      <c r="G2138" s="3" t="s">
        <v>428</v>
      </c>
      <c r="H2138" s="3" t="s">
        <v>217</v>
      </c>
      <c r="I2138" s="3" t="s">
        <v>276</v>
      </c>
      <c r="J2138" s="3" t="s">
        <v>109</v>
      </c>
      <c r="L2138" s="18" t="s">
        <v>2611</v>
      </c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/>
      <c r="AJ2138" s="3"/>
      <c r="AK2138" s="3"/>
      <c r="AL2138" s="3"/>
      <c r="AM2138" s="3"/>
      <c r="AN2138" s="3"/>
      <c r="AO2138" s="3"/>
    </row>
    <row r="2139" spans="1:41" ht="15.75" hidden="1" customHeight="1" x14ac:dyDescent="0.25">
      <c r="A2139" s="3"/>
      <c r="B2139" s="3"/>
      <c r="C2139" s="3"/>
      <c r="D2139" s="3"/>
      <c r="E2139" s="3"/>
      <c r="F2139" s="3"/>
      <c r="G2139" s="3"/>
      <c r="H2139" s="3" t="s">
        <v>1275</v>
      </c>
      <c r="I2139" s="3" t="s">
        <v>205</v>
      </c>
      <c r="J2139" s="3" t="str">
        <f>VAV</f>
        <v xml:space="preserve">Variable Air Volume Terminal w/ 200mm spacer and access panel between VAV assembly and reheat coil </v>
      </c>
      <c r="K2139" s="16" t="str">
        <f>V</f>
        <v xml:space="preserve">VAV QA Checklist </v>
      </c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/>
      <c r="AJ2139" s="3"/>
      <c r="AK2139" s="3"/>
      <c r="AL2139" s="3"/>
      <c r="AM2139" s="3"/>
      <c r="AN2139" s="3"/>
      <c r="AO2139" s="3"/>
    </row>
    <row r="2140" spans="1:41" ht="15.75" hidden="1" customHeight="1" x14ac:dyDescent="0.25">
      <c r="A2140" s="3"/>
      <c r="B2140" s="3"/>
      <c r="C2140" s="3"/>
      <c r="D2140" s="3"/>
      <c r="E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/>
      <c r="AJ2140" s="3"/>
      <c r="AK2140" s="3"/>
      <c r="AL2140" s="3"/>
      <c r="AM2140" s="3"/>
      <c r="AN2140" s="3"/>
      <c r="AO2140" s="3"/>
    </row>
    <row r="2141" spans="1:41" ht="15.75" customHeight="1" x14ac:dyDescent="0.25">
      <c r="A2141" s="3"/>
      <c r="B2141" s="3"/>
      <c r="C2141" s="3"/>
      <c r="D2141" s="3"/>
      <c r="E2141" s="3"/>
      <c r="F2141" s="3" t="s">
        <v>1242</v>
      </c>
      <c r="G2141" s="3" t="s">
        <v>1244</v>
      </c>
      <c r="H2141" s="3" t="s">
        <v>458</v>
      </c>
      <c r="I2141" s="3" t="s">
        <v>253</v>
      </c>
      <c r="J2141" s="3" t="s">
        <v>110</v>
      </c>
      <c r="L2141" s="18" t="s">
        <v>2611</v>
      </c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/>
      <c r="AJ2141" s="3"/>
      <c r="AK2141" s="3"/>
      <c r="AL2141" s="3"/>
      <c r="AM2141" s="3"/>
      <c r="AN2141" s="3"/>
      <c r="AO2141" s="3"/>
    </row>
    <row r="2142" spans="1:41" ht="15.75" hidden="1" customHeight="1" x14ac:dyDescent="0.25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/>
      <c r="AJ2142" s="3"/>
      <c r="AK2142" s="3"/>
      <c r="AL2142" s="3"/>
      <c r="AM2142" s="3"/>
      <c r="AN2142" s="3"/>
      <c r="AO2142" s="3"/>
    </row>
    <row r="2143" spans="1:41" ht="15.75" customHeight="1" x14ac:dyDescent="0.25">
      <c r="A2143" s="3"/>
      <c r="B2143" s="3"/>
      <c r="C2143" s="3"/>
      <c r="D2143" s="3"/>
      <c r="E2143" s="3"/>
      <c r="F2143" s="3" t="s">
        <v>1241</v>
      </c>
      <c r="G2143" s="3" t="s">
        <v>1244</v>
      </c>
      <c r="H2143" s="3" t="s">
        <v>458</v>
      </c>
      <c r="I2143" s="3" t="s">
        <v>253</v>
      </c>
      <c r="J2143" s="3" t="s">
        <v>110</v>
      </c>
      <c r="L2143" s="18" t="s">
        <v>2611</v>
      </c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  <c r="AJ2143" s="3"/>
      <c r="AK2143" s="3"/>
      <c r="AL2143" s="3"/>
      <c r="AM2143" s="3"/>
      <c r="AN2143" s="3"/>
      <c r="AO2143" s="3"/>
    </row>
    <row r="2144" spans="1:41" ht="15.75" hidden="1" customHeight="1" x14ac:dyDescent="0.25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/>
      <c r="AJ2144" s="3"/>
      <c r="AK2144" s="3"/>
      <c r="AL2144" s="3"/>
      <c r="AM2144" s="3"/>
      <c r="AN2144" s="3"/>
      <c r="AO2144" s="3"/>
    </row>
    <row r="2145" spans="1:41" ht="15.75" customHeight="1" x14ac:dyDescent="0.25">
      <c r="A2145" s="3"/>
      <c r="B2145" s="3"/>
      <c r="C2145" s="3"/>
      <c r="D2145" s="3"/>
      <c r="E2145" s="3"/>
      <c r="F2145" s="3" t="s">
        <v>1243</v>
      </c>
      <c r="G2145" s="3" t="s">
        <v>1244</v>
      </c>
      <c r="H2145" s="3" t="s">
        <v>458</v>
      </c>
      <c r="I2145" s="3" t="s">
        <v>253</v>
      </c>
      <c r="J2145" s="3" t="s">
        <v>110</v>
      </c>
      <c r="L2145" s="18" t="s">
        <v>2611</v>
      </c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/>
      <c r="AJ2145" s="3"/>
      <c r="AK2145" s="3"/>
      <c r="AL2145" s="3"/>
      <c r="AM2145" s="3"/>
      <c r="AN2145" s="3"/>
      <c r="AO2145" s="3"/>
    </row>
    <row r="2146" spans="1:41" ht="15.75" hidden="1" customHeight="1" x14ac:dyDescent="0.25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/>
      <c r="AJ2146" s="3"/>
      <c r="AK2146" s="3"/>
      <c r="AL2146" s="3"/>
      <c r="AM2146" s="3"/>
      <c r="AN2146" s="3"/>
      <c r="AO2146" s="3"/>
    </row>
    <row r="2147" spans="1:41" ht="15.75" customHeight="1" x14ac:dyDescent="0.25">
      <c r="A2147" s="3"/>
      <c r="B2147" s="3"/>
      <c r="C2147" s="3"/>
      <c r="D2147" s="3"/>
      <c r="E2147" s="3"/>
      <c r="F2147" s="3" t="s">
        <v>1245</v>
      </c>
      <c r="G2147" s="3" t="s">
        <v>207</v>
      </c>
      <c r="H2147" s="3" t="s">
        <v>121</v>
      </c>
      <c r="I2147" s="2" t="s">
        <v>250</v>
      </c>
      <c r="J2147" s="2" t="s">
        <v>111</v>
      </c>
      <c r="L2147" s="18" t="s">
        <v>2611</v>
      </c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/>
      <c r="AJ2147" s="3"/>
      <c r="AK2147" s="3"/>
      <c r="AL2147" s="3"/>
      <c r="AM2147" s="3"/>
      <c r="AN2147" s="3"/>
      <c r="AO2147" s="3"/>
    </row>
    <row r="2148" spans="1:41" ht="15.75" customHeight="1" x14ac:dyDescent="0.25">
      <c r="A2148" s="3"/>
      <c r="B2148" s="3"/>
      <c r="C2148" s="3"/>
      <c r="D2148" s="3"/>
      <c r="E2148" s="3"/>
      <c r="F2148" s="3"/>
      <c r="G2148" s="3"/>
      <c r="H2148" s="3" t="s">
        <v>62</v>
      </c>
      <c r="I2148" s="3" t="s">
        <v>249</v>
      </c>
      <c r="J2148" s="3" t="s">
        <v>153</v>
      </c>
      <c r="L2148" s="18" t="s">
        <v>2611</v>
      </c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  <c r="AJ2148" s="3"/>
      <c r="AK2148" s="3"/>
      <c r="AL2148" s="3"/>
      <c r="AM2148" s="3"/>
      <c r="AN2148" s="3"/>
      <c r="AO2148" s="3"/>
    </row>
    <row r="2149" spans="1:41" ht="15.75" hidden="1" customHeight="1" x14ac:dyDescent="0.25">
      <c r="A2149" s="3"/>
      <c r="B2149" s="3"/>
      <c r="C2149" s="3"/>
      <c r="D2149" s="3"/>
      <c r="E2149" s="3"/>
      <c r="F2149" s="3"/>
      <c r="G2149" s="3"/>
      <c r="H2149" s="3" t="s">
        <v>1246</v>
      </c>
      <c r="I2149" s="3" t="s">
        <v>205</v>
      </c>
      <c r="J2149" s="3" t="str">
        <f>VAV</f>
        <v xml:space="preserve">Variable Air Volume Terminal w/ 200mm spacer and access panel between VAV assembly and reheat coil </v>
      </c>
      <c r="K2149" s="16" t="str">
        <f>V</f>
        <v xml:space="preserve">VAV QA Checklist </v>
      </c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/>
      <c r="AJ2149" s="3"/>
      <c r="AK2149" s="3"/>
      <c r="AL2149" s="3"/>
      <c r="AM2149" s="3"/>
      <c r="AN2149" s="3"/>
      <c r="AO2149" s="3"/>
    </row>
    <row r="2150" spans="1:41" ht="15.75" hidden="1" customHeight="1" x14ac:dyDescent="0.25">
      <c r="A2150" s="3"/>
      <c r="B2150" s="3"/>
      <c r="C2150" s="3"/>
      <c r="D2150" s="3"/>
      <c r="E2150" s="3"/>
      <c r="F2150" s="3"/>
      <c r="G2150" s="3"/>
      <c r="H2150" s="3" t="s">
        <v>135</v>
      </c>
      <c r="I2150" s="3" t="s">
        <v>1038</v>
      </c>
      <c r="J2150" s="3" t="s">
        <v>177</v>
      </c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/>
      <c r="AJ2150" s="3"/>
      <c r="AK2150" s="3"/>
      <c r="AL2150" s="3"/>
      <c r="AM2150" s="3"/>
      <c r="AN2150" s="3"/>
      <c r="AO2150" s="3"/>
    </row>
    <row r="2151" spans="1:41" ht="15.75" hidden="1" customHeight="1" x14ac:dyDescent="0.25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/>
      <c r="AJ2151" s="3"/>
      <c r="AK2151" s="3"/>
      <c r="AL2151" s="3"/>
      <c r="AM2151" s="3"/>
      <c r="AN2151" s="3"/>
      <c r="AO2151" s="3"/>
    </row>
    <row r="2152" spans="1:41" ht="15.75" customHeight="1" x14ac:dyDescent="0.25">
      <c r="A2152" s="3"/>
      <c r="B2152" s="3"/>
      <c r="C2152" s="3"/>
      <c r="D2152" s="3"/>
      <c r="E2152" s="3"/>
      <c r="F2152" s="3" t="s">
        <v>1247</v>
      </c>
      <c r="G2152" s="3" t="s">
        <v>209</v>
      </c>
      <c r="H2152" s="3" t="s">
        <v>121</v>
      </c>
      <c r="I2152" s="2" t="s">
        <v>250</v>
      </c>
      <c r="J2152" s="2" t="s">
        <v>111</v>
      </c>
      <c r="L2152" s="18" t="s">
        <v>2611</v>
      </c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/>
      <c r="AJ2152" s="3"/>
      <c r="AK2152" s="3"/>
      <c r="AL2152" s="3"/>
      <c r="AM2152" s="3"/>
      <c r="AN2152" s="3"/>
      <c r="AO2152" s="3"/>
    </row>
    <row r="2153" spans="1:41" ht="15.75" customHeight="1" x14ac:dyDescent="0.25">
      <c r="A2153" s="3"/>
      <c r="B2153" s="3"/>
      <c r="C2153" s="3"/>
      <c r="D2153" s="3"/>
      <c r="E2153" s="3"/>
      <c r="F2153" s="3"/>
      <c r="G2153" s="3"/>
      <c r="H2153" s="3" t="s">
        <v>52</v>
      </c>
      <c r="I2153" s="3" t="s">
        <v>253</v>
      </c>
      <c r="J2153" s="3" t="s">
        <v>153</v>
      </c>
      <c r="L2153" s="18" t="s">
        <v>2611</v>
      </c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/>
      <c r="AJ2153" s="3"/>
      <c r="AK2153" s="3"/>
      <c r="AL2153" s="3"/>
      <c r="AM2153" s="3"/>
      <c r="AN2153" s="3"/>
      <c r="AO2153" s="3"/>
    </row>
    <row r="2154" spans="1:41" ht="15.75" hidden="1" customHeight="1" x14ac:dyDescent="0.25">
      <c r="A2154" s="3"/>
      <c r="B2154" s="3"/>
      <c r="C2154" s="3"/>
      <c r="D2154" s="3"/>
      <c r="E2154" s="3"/>
      <c r="F2154" s="3"/>
      <c r="G2154" s="3"/>
      <c r="H2154" s="3" t="s">
        <v>1248</v>
      </c>
      <c r="I2154" s="3" t="s">
        <v>129</v>
      </c>
      <c r="J2154" s="3" t="str">
        <f>VAV</f>
        <v xml:space="preserve">Variable Air Volume Terminal w/ 200mm spacer and access panel between VAV assembly and reheat coil </v>
      </c>
      <c r="K2154" s="16" t="str">
        <f>V</f>
        <v xml:space="preserve">VAV QA Checklist </v>
      </c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/>
      <c r="AJ2154" s="3"/>
      <c r="AK2154" s="3"/>
      <c r="AL2154" s="3"/>
      <c r="AM2154" s="3"/>
      <c r="AN2154" s="3"/>
      <c r="AO2154" s="3"/>
    </row>
    <row r="2155" spans="1:41" ht="15.75" hidden="1" customHeight="1" x14ac:dyDescent="0.2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/>
      <c r="AJ2155" s="3"/>
      <c r="AK2155" s="3"/>
      <c r="AL2155" s="3"/>
      <c r="AM2155" s="3"/>
      <c r="AN2155" s="3"/>
      <c r="AO2155" s="3"/>
    </row>
    <row r="2156" spans="1:41" ht="15.75" customHeight="1" x14ac:dyDescent="0.25">
      <c r="A2156" s="3"/>
      <c r="B2156" s="3"/>
      <c r="C2156" s="3"/>
      <c r="D2156" s="3"/>
      <c r="E2156" s="3"/>
      <c r="F2156" s="3" t="s">
        <v>1249</v>
      </c>
      <c r="G2156" s="3" t="s">
        <v>207</v>
      </c>
      <c r="H2156" s="3" t="s">
        <v>121</v>
      </c>
      <c r="I2156" s="2" t="s">
        <v>250</v>
      </c>
      <c r="J2156" s="2" t="s">
        <v>111</v>
      </c>
      <c r="L2156" s="18" t="s">
        <v>2611</v>
      </c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  <c r="AJ2156" s="3"/>
      <c r="AK2156" s="3"/>
      <c r="AL2156" s="3"/>
      <c r="AM2156" s="3"/>
      <c r="AN2156" s="3"/>
      <c r="AO2156" s="3"/>
    </row>
    <row r="2157" spans="1:41" ht="15.75" customHeight="1" x14ac:dyDescent="0.25">
      <c r="A2157" s="3"/>
      <c r="B2157" s="3"/>
      <c r="C2157" s="3"/>
      <c r="D2157" s="3"/>
      <c r="E2157" s="3"/>
      <c r="F2157" s="3"/>
      <c r="G2157" s="3"/>
      <c r="H2157" s="3" t="s">
        <v>62</v>
      </c>
      <c r="I2157" s="3" t="s">
        <v>253</v>
      </c>
      <c r="J2157" s="3" t="s">
        <v>153</v>
      </c>
      <c r="L2157" s="18" t="s">
        <v>2611</v>
      </c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</row>
    <row r="2158" spans="1:41" ht="15.75" hidden="1" customHeight="1" x14ac:dyDescent="0.25">
      <c r="A2158" s="3"/>
      <c r="B2158" s="3"/>
      <c r="C2158" s="3"/>
      <c r="D2158" s="3"/>
      <c r="E2158" s="3"/>
      <c r="F2158" s="3"/>
      <c r="G2158" s="3"/>
      <c r="H2158" s="3" t="s">
        <v>135</v>
      </c>
      <c r="I2158" s="3" t="s">
        <v>279</v>
      </c>
      <c r="J2158" s="3" t="s">
        <v>177</v>
      </c>
      <c r="K2158" s="16" t="str">
        <f>F</f>
        <v>Fire Damper QA Checklist</v>
      </c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/>
      <c r="AJ2158" s="3"/>
      <c r="AK2158" s="3"/>
      <c r="AL2158" s="3"/>
      <c r="AM2158" s="3"/>
      <c r="AN2158" s="3"/>
      <c r="AO2158" s="3"/>
    </row>
    <row r="2159" spans="1:41" ht="15.75" hidden="1" customHeight="1" x14ac:dyDescent="0.25">
      <c r="A2159" s="3"/>
      <c r="B2159" s="3"/>
      <c r="C2159" s="3"/>
      <c r="D2159" s="3"/>
      <c r="E2159" s="3"/>
      <c r="F2159" s="3"/>
      <c r="G2159" s="3"/>
      <c r="H2159" s="3" t="s">
        <v>93</v>
      </c>
      <c r="I2159" s="3" t="s">
        <v>260</v>
      </c>
      <c r="J2159" s="3" t="s">
        <v>94</v>
      </c>
      <c r="K2159" s="16" t="str">
        <f>S</f>
        <v xml:space="preserve">Smoke Damper QA Checklist </v>
      </c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/>
      <c r="AL2159" s="3"/>
      <c r="AM2159" s="3"/>
      <c r="AN2159" s="3"/>
      <c r="AO2159" s="3"/>
    </row>
    <row r="2160" spans="1:41" ht="15.75" hidden="1" customHeight="1" x14ac:dyDescent="0.25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/>
      <c r="AJ2160" s="3"/>
      <c r="AK2160" s="3"/>
      <c r="AL2160" s="3"/>
      <c r="AM2160" s="3"/>
      <c r="AN2160" s="3"/>
      <c r="AO2160" s="3"/>
    </row>
    <row r="2161" spans="1:41" ht="15.75" customHeight="1" x14ac:dyDescent="0.25">
      <c r="A2161" s="3"/>
      <c r="B2161" s="3"/>
      <c r="C2161" s="3"/>
      <c r="D2161" s="3"/>
      <c r="E2161" s="3"/>
      <c r="F2161" s="3" t="s">
        <v>1250</v>
      </c>
      <c r="G2161" s="3" t="s">
        <v>207</v>
      </c>
      <c r="H2161" s="3" t="s">
        <v>121</v>
      </c>
      <c r="I2161" s="2" t="s">
        <v>250</v>
      </c>
      <c r="J2161" s="2" t="s">
        <v>111</v>
      </c>
      <c r="L2161" s="18" t="s">
        <v>2611</v>
      </c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/>
      <c r="AJ2161" s="3"/>
      <c r="AK2161" s="3"/>
      <c r="AL2161" s="3"/>
      <c r="AM2161" s="3"/>
      <c r="AN2161" s="3"/>
      <c r="AO2161" s="3"/>
    </row>
    <row r="2162" spans="1:41" ht="15.75" customHeight="1" x14ac:dyDescent="0.25">
      <c r="A2162" s="3"/>
      <c r="B2162" s="3"/>
      <c r="C2162" s="3"/>
      <c r="D2162" s="3"/>
      <c r="E2162" s="3"/>
      <c r="F2162" s="3"/>
      <c r="G2162" s="3"/>
      <c r="H2162" s="3" t="s">
        <v>62</v>
      </c>
      <c r="I2162" s="3" t="s">
        <v>253</v>
      </c>
      <c r="J2162" s="3" t="s">
        <v>153</v>
      </c>
      <c r="L2162" s="18" t="s">
        <v>2611</v>
      </c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  <c r="AJ2162" s="3"/>
      <c r="AK2162" s="3"/>
      <c r="AL2162" s="3"/>
      <c r="AM2162" s="3"/>
      <c r="AN2162" s="3"/>
      <c r="AO2162" s="3"/>
    </row>
    <row r="2163" spans="1:41" ht="15.75" hidden="1" customHeight="1" x14ac:dyDescent="0.25">
      <c r="A2163" s="3"/>
      <c r="B2163" s="3"/>
      <c r="C2163" s="3"/>
      <c r="D2163" s="3"/>
      <c r="E2163" s="3"/>
      <c r="F2163" s="3"/>
      <c r="G2163" s="3"/>
      <c r="H2163" s="3" t="s">
        <v>135</v>
      </c>
      <c r="I2163" s="3" t="s">
        <v>269</v>
      </c>
      <c r="J2163" s="3" t="s">
        <v>177</v>
      </c>
      <c r="K2163" s="16" t="str">
        <f>F</f>
        <v>Fire Damper QA Checklist</v>
      </c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/>
      <c r="AJ2163" s="3"/>
      <c r="AK2163" s="3"/>
      <c r="AL2163" s="3"/>
      <c r="AM2163" s="3"/>
      <c r="AN2163" s="3"/>
      <c r="AO2163" s="3"/>
    </row>
    <row r="2164" spans="1:41" ht="15.75" hidden="1" customHeight="1" x14ac:dyDescent="0.25">
      <c r="A2164" s="3"/>
      <c r="B2164" s="3"/>
      <c r="C2164" s="3"/>
      <c r="D2164" s="3"/>
      <c r="E2164" s="3"/>
      <c r="F2164" s="3"/>
      <c r="G2164" s="3"/>
      <c r="H2164" s="3" t="s">
        <v>93</v>
      </c>
      <c r="I2164" s="3" t="s">
        <v>267</v>
      </c>
      <c r="J2164" s="3" t="s">
        <v>94</v>
      </c>
      <c r="K2164" s="16" t="str">
        <f>S</f>
        <v xml:space="preserve">Smoke Damper QA Checklist </v>
      </c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/>
      <c r="AJ2164" s="3"/>
      <c r="AK2164" s="3"/>
      <c r="AL2164" s="3"/>
      <c r="AM2164" s="3"/>
      <c r="AN2164" s="3"/>
      <c r="AO2164" s="3"/>
    </row>
    <row r="2165" spans="1:41" ht="15.75" hidden="1" customHeight="1" x14ac:dyDescent="0.25">
      <c r="A2165" s="3"/>
      <c r="B2165" s="3"/>
      <c r="C2165" s="3"/>
      <c r="D2165" s="3"/>
      <c r="E2165" s="3"/>
      <c r="F2165" s="3"/>
      <c r="G2165" s="3"/>
      <c r="H2165" s="3" t="s">
        <v>135</v>
      </c>
      <c r="I2165" s="3" t="s">
        <v>795</v>
      </c>
      <c r="J2165" s="3" t="s">
        <v>177</v>
      </c>
      <c r="K2165" s="16" t="str">
        <f>F</f>
        <v>Fire Damper QA Checklist</v>
      </c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/>
      <c r="AJ2165" s="3"/>
      <c r="AK2165" s="3"/>
      <c r="AL2165" s="3"/>
      <c r="AM2165" s="3"/>
      <c r="AN2165" s="3"/>
      <c r="AO2165" s="3"/>
    </row>
    <row r="2166" spans="1:41" ht="15.75" hidden="1" customHeight="1" x14ac:dyDescent="0.25">
      <c r="A2166" s="3"/>
      <c r="B2166" s="3"/>
      <c r="C2166" s="3"/>
      <c r="D2166" s="3"/>
      <c r="E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/>
      <c r="AJ2166" s="3"/>
      <c r="AK2166" s="3"/>
      <c r="AL2166" s="3"/>
      <c r="AM2166" s="3"/>
      <c r="AN2166" s="3"/>
      <c r="AO2166" s="3"/>
    </row>
    <row r="2167" spans="1:41" ht="15.75" customHeight="1" x14ac:dyDescent="0.25">
      <c r="A2167" s="3"/>
      <c r="B2167" s="3"/>
      <c r="C2167" s="3"/>
      <c r="D2167" s="3"/>
      <c r="E2167" s="3"/>
      <c r="F2167" s="3" t="s">
        <v>1251</v>
      </c>
      <c r="G2167" s="3" t="s">
        <v>896</v>
      </c>
      <c r="H2167" s="3" t="s">
        <v>51</v>
      </c>
      <c r="I2167" s="3" t="s">
        <v>250</v>
      </c>
      <c r="J2167" s="3" t="s">
        <v>109</v>
      </c>
      <c r="L2167" s="18" t="s">
        <v>2611</v>
      </c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/>
      <c r="AJ2167" s="3"/>
      <c r="AK2167" s="3"/>
      <c r="AL2167" s="3"/>
      <c r="AM2167" s="3"/>
      <c r="AN2167" s="3"/>
      <c r="AO2167" s="3"/>
    </row>
    <row r="2168" spans="1:41" ht="15.75" customHeight="1" x14ac:dyDescent="0.25">
      <c r="A2168" s="3"/>
      <c r="B2168" s="3"/>
      <c r="C2168" s="3"/>
      <c r="D2168" s="3"/>
      <c r="E2168" s="3"/>
      <c r="F2168" s="3"/>
      <c r="G2168" s="3"/>
      <c r="H2168" s="3" t="s">
        <v>62</v>
      </c>
      <c r="I2168" s="3" t="s">
        <v>249</v>
      </c>
      <c r="J2168" s="3" t="s">
        <v>153</v>
      </c>
      <c r="L2168" s="18" t="s">
        <v>2611</v>
      </c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/>
      <c r="AJ2168" s="3"/>
      <c r="AK2168" s="3"/>
      <c r="AL2168" s="3"/>
      <c r="AM2168" s="3"/>
      <c r="AN2168" s="3"/>
      <c r="AO2168" s="3"/>
    </row>
    <row r="2169" spans="1:41" ht="15.75" hidden="1" customHeight="1" x14ac:dyDescent="0.25">
      <c r="A2169" s="3"/>
      <c r="B2169" s="3"/>
      <c r="C2169" s="3"/>
      <c r="D2169" s="3"/>
      <c r="E2169" s="3"/>
      <c r="F2169" s="3"/>
      <c r="G2169" s="3"/>
      <c r="H2169" s="3" t="s">
        <v>1252</v>
      </c>
      <c r="I2169" s="3" t="s">
        <v>864</v>
      </c>
      <c r="J2169" s="3" t="s">
        <v>865</v>
      </c>
      <c r="K2169" s="16" t="str">
        <f>att</f>
        <v xml:space="preserve">Attenuator QA Checklist </v>
      </c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/>
      <c r="AJ2169" s="3"/>
      <c r="AK2169" s="3"/>
      <c r="AL2169" s="3"/>
      <c r="AM2169" s="3"/>
      <c r="AN2169" s="3"/>
      <c r="AO2169" s="3"/>
    </row>
    <row r="2170" spans="1:41" ht="15.75" hidden="1" customHeight="1" x14ac:dyDescent="0.25">
      <c r="A2170" s="3"/>
      <c r="B2170" s="3"/>
      <c r="C2170" s="3"/>
      <c r="D2170" s="3"/>
      <c r="E2170" s="3"/>
      <c r="F2170" s="3"/>
      <c r="G2170" s="3"/>
      <c r="H2170" s="3" t="s">
        <v>135</v>
      </c>
      <c r="I2170" s="3" t="s">
        <v>1257</v>
      </c>
      <c r="J2170" s="3" t="s">
        <v>177</v>
      </c>
      <c r="K2170" s="16" t="str">
        <f>F</f>
        <v>Fire Damper QA Checklist</v>
      </c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/>
      <c r="AJ2170" s="3"/>
      <c r="AK2170" s="3"/>
      <c r="AL2170" s="3"/>
      <c r="AM2170" s="3"/>
      <c r="AN2170" s="3"/>
      <c r="AO2170" s="3"/>
    </row>
    <row r="2171" spans="1:41" ht="15.75" hidden="1" customHeight="1" x14ac:dyDescent="0.25">
      <c r="A2171" s="3"/>
      <c r="B2171" s="3"/>
      <c r="C2171" s="3"/>
      <c r="D2171" s="3"/>
      <c r="E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/>
      <c r="AJ2171" s="3"/>
      <c r="AK2171" s="3"/>
      <c r="AL2171" s="3"/>
      <c r="AM2171" s="3"/>
      <c r="AN2171" s="3"/>
      <c r="AO2171" s="3"/>
    </row>
    <row r="2172" spans="1:41" ht="15.75" customHeight="1" x14ac:dyDescent="0.25">
      <c r="A2172" s="3"/>
      <c r="B2172" s="3"/>
      <c r="C2172" s="3"/>
      <c r="D2172" s="3"/>
      <c r="E2172" s="3"/>
      <c r="F2172" s="3" t="s">
        <v>1253</v>
      </c>
      <c r="G2172" s="3" t="s">
        <v>219</v>
      </c>
      <c r="H2172" s="3" t="s">
        <v>217</v>
      </c>
      <c r="I2172" s="3" t="s">
        <v>276</v>
      </c>
      <c r="J2172" s="3" t="s">
        <v>109</v>
      </c>
      <c r="L2172" s="18" t="s">
        <v>2611</v>
      </c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/>
      <c r="AJ2172" s="3"/>
      <c r="AK2172" s="3"/>
      <c r="AL2172" s="3"/>
      <c r="AM2172" s="3"/>
      <c r="AN2172" s="3"/>
      <c r="AO2172" s="3"/>
    </row>
    <row r="2173" spans="1:41" ht="15.75" hidden="1" customHeight="1" x14ac:dyDescent="0.25">
      <c r="A2173" s="3"/>
      <c r="B2173" s="3"/>
      <c r="C2173" s="3"/>
      <c r="D2173" s="3"/>
      <c r="E2173" s="3"/>
      <c r="F2173" s="3"/>
      <c r="G2173" s="3"/>
      <c r="H2173" s="3" t="s">
        <v>1254</v>
      </c>
      <c r="I2173" s="3" t="s">
        <v>137</v>
      </c>
      <c r="J2173" s="3" t="str">
        <f>VAV</f>
        <v xml:space="preserve">Variable Air Volume Terminal w/ 200mm spacer and access panel between VAV assembly and reheat coil </v>
      </c>
      <c r="K2173" s="16" t="str">
        <f>V</f>
        <v xml:space="preserve">VAV QA Checklist </v>
      </c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/>
      <c r="AJ2173" s="3"/>
      <c r="AK2173" s="3"/>
      <c r="AL2173" s="3"/>
      <c r="AM2173" s="3"/>
      <c r="AN2173" s="3"/>
      <c r="AO2173" s="3"/>
    </row>
    <row r="2174" spans="1:41" ht="15.75" hidden="1" customHeight="1" x14ac:dyDescent="0.25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/>
      <c r="AJ2174" s="3"/>
      <c r="AK2174" s="3"/>
      <c r="AL2174" s="3"/>
      <c r="AM2174" s="3"/>
      <c r="AN2174" s="3"/>
      <c r="AO2174" s="3"/>
    </row>
    <row r="2175" spans="1:41" ht="15.75" customHeight="1" x14ac:dyDescent="0.25">
      <c r="A2175" s="3"/>
      <c r="B2175" s="3"/>
      <c r="C2175" s="3"/>
      <c r="D2175" s="3"/>
      <c r="E2175" s="3"/>
      <c r="F2175" s="3" t="s">
        <v>1255</v>
      </c>
      <c r="G2175" s="3" t="s">
        <v>74</v>
      </c>
      <c r="H2175" s="3" t="s">
        <v>57</v>
      </c>
      <c r="I2175" s="3" t="s">
        <v>254</v>
      </c>
      <c r="J2175" s="3" t="s">
        <v>153</v>
      </c>
      <c r="L2175" s="18" t="s">
        <v>2611</v>
      </c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/>
      <c r="AJ2175" s="3"/>
      <c r="AK2175" s="3"/>
      <c r="AL2175" s="3"/>
      <c r="AM2175" s="3"/>
      <c r="AN2175" s="3"/>
      <c r="AO2175" s="3"/>
    </row>
    <row r="2176" spans="1:41" ht="15.75" hidden="1" customHeight="1" x14ac:dyDescent="0.25">
      <c r="A2176" s="3"/>
      <c r="B2176" s="3"/>
      <c r="C2176" s="3"/>
      <c r="D2176" s="3"/>
      <c r="E2176" s="3"/>
      <c r="F2176" s="3"/>
      <c r="G2176" s="3"/>
      <c r="H2176" s="3" t="s">
        <v>1256</v>
      </c>
      <c r="I2176" s="3" t="s">
        <v>137</v>
      </c>
      <c r="J2176" s="3" t="str">
        <f>VAV</f>
        <v xml:space="preserve">Variable Air Volume Terminal w/ 200mm spacer and access panel between VAV assembly and reheat coil </v>
      </c>
      <c r="K2176" s="16" t="str">
        <f>V</f>
        <v xml:space="preserve">VAV QA Checklist </v>
      </c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/>
      <c r="AJ2176" s="3"/>
      <c r="AK2176" s="3"/>
      <c r="AL2176" s="3"/>
      <c r="AM2176" s="3"/>
      <c r="AN2176" s="3"/>
      <c r="AO2176" s="3"/>
    </row>
    <row r="2177" spans="1:41" ht="15.75" hidden="1" customHeight="1" x14ac:dyDescent="0.25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/>
      <c r="AJ2177" s="3"/>
      <c r="AK2177" s="3"/>
      <c r="AL2177" s="3"/>
      <c r="AM2177" s="3"/>
      <c r="AN2177" s="3"/>
      <c r="AO2177" s="3"/>
    </row>
    <row r="2178" spans="1:41" ht="15.75" customHeight="1" x14ac:dyDescent="0.25">
      <c r="A2178" s="3"/>
      <c r="B2178" s="3"/>
      <c r="C2178" s="3"/>
      <c r="D2178" s="3"/>
      <c r="E2178" s="3"/>
      <c r="F2178" s="3" t="s">
        <v>1258</v>
      </c>
      <c r="G2178" s="3" t="s">
        <v>147</v>
      </c>
      <c r="H2178" s="3" t="s">
        <v>121</v>
      </c>
      <c r="I2178" s="2" t="s">
        <v>250</v>
      </c>
      <c r="J2178" s="2" t="s">
        <v>111</v>
      </c>
      <c r="L2178" s="18" t="s">
        <v>2611</v>
      </c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/>
      <c r="AJ2178" s="3"/>
      <c r="AK2178" s="3"/>
      <c r="AL2178" s="3"/>
      <c r="AM2178" s="3"/>
      <c r="AN2178" s="3"/>
      <c r="AO2178" s="3"/>
    </row>
    <row r="2179" spans="1:41" ht="15.75" customHeight="1" x14ac:dyDescent="0.25">
      <c r="A2179" s="3"/>
      <c r="B2179" s="3"/>
      <c r="C2179" s="3"/>
      <c r="D2179" s="3"/>
      <c r="E2179" s="3"/>
      <c r="F2179" s="3"/>
      <c r="G2179" s="3"/>
      <c r="H2179" s="3" t="s">
        <v>52</v>
      </c>
      <c r="I2179" s="3" t="s">
        <v>253</v>
      </c>
      <c r="J2179" s="3" t="s">
        <v>153</v>
      </c>
      <c r="L2179" s="18" t="s">
        <v>2611</v>
      </c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/>
      <c r="AJ2179" s="3"/>
      <c r="AK2179" s="3"/>
      <c r="AL2179" s="3"/>
      <c r="AM2179" s="3"/>
      <c r="AN2179" s="3"/>
      <c r="AO2179" s="3"/>
    </row>
    <row r="2180" spans="1:41" ht="15.75" hidden="1" customHeight="1" x14ac:dyDescent="0.25">
      <c r="A2180" s="3"/>
      <c r="B2180" s="3"/>
      <c r="C2180" s="3"/>
      <c r="D2180" s="3"/>
      <c r="E2180" s="3"/>
      <c r="F2180" s="3"/>
      <c r="G2180" s="3"/>
      <c r="H2180" s="3" t="s">
        <v>93</v>
      </c>
      <c r="I2180" s="3" t="s">
        <v>1259</v>
      </c>
      <c r="J2180" s="3" t="s">
        <v>94</v>
      </c>
      <c r="K2180" s="16" t="str">
        <f>S</f>
        <v xml:space="preserve">Smoke Damper QA Checklist </v>
      </c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/>
      <c r="AJ2180" s="3"/>
      <c r="AK2180" s="3"/>
      <c r="AL2180" s="3"/>
      <c r="AM2180" s="3"/>
      <c r="AN2180" s="3"/>
      <c r="AO2180" s="3"/>
    </row>
    <row r="2181" spans="1:41" ht="15.75" hidden="1" customHeight="1" x14ac:dyDescent="0.25">
      <c r="A2181" s="3"/>
      <c r="B2181" s="3"/>
      <c r="C2181" s="3"/>
      <c r="D2181" s="3"/>
      <c r="E2181" s="3"/>
      <c r="F2181" s="3"/>
      <c r="G2181" s="3"/>
      <c r="H2181" s="3" t="s">
        <v>135</v>
      </c>
      <c r="I2181" s="3" t="s">
        <v>1260</v>
      </c>
      <c r="J2181" s="3" t="s">
        <v>177</v>
      </c>
      <c r="K2181" s="16" t="str">
        <f>F</f>
        <v>Fire Damper QA Checklist</v>
      </c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/>
      <c r="AJ2181" s="3"/>
      <c r="AK2181" s="3"/>
      <c r="AL2181" s="3"/>
      <c r="AM2181" s="3"/>
      <c r="AN2181" s="3"/>
      <c r="AO2181" s="3"/>
    </row>
    <row r="2182" spans="1:41" ht="15.75" hidden="1" customHeight="1" x14ac:dyDescent="0.25">
      <c r="A2182" s="3"/>
      <c r="B2182" s="3"/>
      <c r="C2182" s="3"/>
      <c r="D2182" s="3"/>
      <c r="E2182" s="3"/>
      <c r="F2182" s="3"/>
      <c r="G2182" s="3"/>
      <c r="H2182" s="3" t="s">
        <v>135</v>
      </c>
      <c r="I2182" s="3" t="s">
        <v>1038</v>
      </c>
      <c r="J2182" s="3" t="s">
        <v>177</v>
      </c>
      <c r="K2182" s="16" t="str">
        <f>F</f>
        <v>Fire Damper QA Checklist</v>
      </c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/>
      <c r="AJ2182" s="3"/>
      <c r="AK2182" s="3"/>
      <c r="AL2182" s="3"/>
      <c r="AM2182" s="3"/>
      <c r="AN2182" s="3"/>
      <c r="AO2182" s="3"/>
    </row>
    <row r="2183" spans="1:41" ht="15.75" hidden="1" customHeight="1" x14ac:dyDescent="0.25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/>
      <c r="AJ2183" s="3"/>
      <c r="AK2183" s="3"/>
      <c r="AL2183" s="3"/>
      <c r="AM2183" s="3"/>
      <c r="AN2183" s="3"/>
      <c r="AO2183" s="3"/>
    </row>
    <row r="2184" spans="1:41" ht="15.75" customHeight="1" x14ac:dyDescent="0.25">
      <c r="A2184" s="3"/>
      <c r="B2184" s="3"/>
      <c r="C2184" s="3"/>
      <c r="D2184" s="3"/>
      <c r="E2184" s="3"/>
      <c r="F2184" s="3" t="s">
        <v>1261</v>
      </c>
      <c r="G2184" s="3" t="s">
        <v>207</v>
      </c>
      <c r="H2184" s="3" t="s">
        <v>121</v>
      </c>
      <c r="I2184" s="2" t="s">
        <v>250</v>
      </c>
      <c r="J2184" s="2" t="s">
        <v>111</v>
      </c>
      <c r="L2184" s="18" t="s">
        <v>2611</v>
      </c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/>
      <c r="AJ2184" s="3"/>
      <c r="AK2184" s="3"/>
      <c r="AL2184" s="3"/>
      <c r="AM2184" s="3"/>
      <c r="AN2184" s="3"/>
      <c r="AO2184" s="3"/>
    </row>
    <row r="2185" spans="1:41" ht="15.75" customHeight="1" x14ac:dyDescent="0.25">
      <c r="A2185" s="3"/>
      <c r="B2185" s="3"/>
      <c r="C2185" s="3"/>
      <c r="D2185" s="3"/>
      <c r="E2185" s="3"/>
      <c r="F2185" s="3"/>
      <c r="G2185" s="3"/>
      <c r="H2185" s="3" t="s">
        <v>52</v>
      </c>
      <c r="I2185" s="3" t="s">
        <v>253</v>
      </c>
      <c r="J2185" s="3" t="s">
        <v>153</v>
      </c>
      <c r="L2185" s="18" t="s">
        <v>2611</v>
      </c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/>
      <c r="AJ2185" s="3"/>
      <c r="AK2185" s="3"/>
      <c r="AL2185" s="3"/>
      <c r="AM2185" s="3"/>
      <c r="AN2185" s="3"/>
      <c r="AO2185" s="3"/>
    </row>
    <row r="2186" spans="1:41" ht="15.75" hidden="1" customHeight="1" x14ac:dyDescent="0.25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/>
      <c r="AJ2186" s="3"/>
      <c r="AK2186" s="3"/>
      <c r="AL2186" s="3"/>
      <c r="AM2186" s="3"/>
      <c r="AN2186" s="3"/>
      <c r="AO2186" s="3"/>
    </row>
    <row r="2187" spans="1:41" ht="15.75" customHeight="1" x14ac:dyDescent="0.25">
      <c r="A2187" s="3"/>
      <c r="B2187" s="3"/>
      <c r="C2187" s="3"/>
      <c r="D2187" s="3"/>
      <c r="E2187" s="3"/>
      <c r="F2187" s="3" t="s">
        <v>1262</v>
      </c>
      <c r="G2187" s="3" t="s">
        <v>209</v>
      </c>
      <c r="H2187" s="3" t="s">
        <v>121</v>
      </c>
      <c r="I2187" s="2" t="s">
        <v>250</v>
      </c>
      <c r="J2187" s="2" t="s">
        <v>111</v>
      </c>
      <c r="L2187" s="18" t="s">
        <v>2611</v>
      </c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/>
      <c r="AJ2187" s="3"/>
      <c r="AK2187" s="3"/>
      <c r="AL2187" s="3"/>
      <c r="AM2187" s="3"/>
      <c r="AN2187" s="3"/>
      <c r="AO2187" s="3"/>
    </row>
    <row r="2188" spans="1:41" ht="15.75" customHeight="1" x14ac:dyDescent="0.25">
      <c r="A2188" s="3"/>
      <c r="B2188" s="3"/>
      <c r="C2188" s="3"/>
      <c r="D2188" s="3"/>
      <c r="E2188" s="3"/>
      <c r="F2188" s="3"/>
      <c r="G2188" s="3"/>
      <c r="H2188" s="3" t="s">
        <v>52</v>
      </c>
      <c r="I2188" s="3" t="s">
        <v>253</v>
      </c>
      <c r="J2188" s="3" t="s">
        <v>153</v>
      </c>
      <c r="L2188" s="18" t="s">
        <v>2611</v>
      </c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/>
      <c r="AJ2188" s="3"/>
      <c r="AK2188" s="3"/>
      <c r="AL2188" s="3"/>
      <c r="AM2188" s="3"/>
      <c r="AN2188" s="3"/>
      <c r="AO2188" s="3"/>
    </row>
    <row r="2189" spans="1:41" ht="15.75" hidden="1" customHeight="1" x14ac:dyDescent="0.25">
      <c r="A2189" s="3"/>
      <c r="B2189" s="3"/>
      <c r="C2189" s="3"/>
      <c r="D2189" s="3"/>
      <c r="E2189" s="3"/>
      <c r="F2189" s="3"/>
      <c r="G2189" s="3"/>
      <c r="H2189" s="3" t="s">
        <v>2837</v>
      </c>
      <c r="I2189" s="3" t="s">
        <v>137</v>
      </c>
      <c r="J2189" s="3" t="str">
        <f>VAV</f>
        <v xml:space="preserve">Variable Air Volume Terminal w/ 200mm spacer and access panel between VAV assembly and reheat coil </v>
      </c>
      <c r="K2189" s="16" t="str">
        <f>V</f>
        <v xml:space="preserve">VAV QA Checklist </v>
      </c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/>
      <c r="AJ2189" s="3"/>
      <c r="AK2189" s="3"/>
      <c r="AL2189" s="3"/>
      <c r="AM2189" s="3"/>
      <c r="AN2189" s="3"/>
      <c r="AO2189" s="3"/>
    </row>
    <row r="2190" spans="1:41" ht="15.75" hidden="1" customHeight="1" x14ac:dyDescent="0.25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/>
      <c r="AJ2190" s="3"/>
      <c r="AK2190" s="3"/>
      <c r="AL2190" s="3"/>
      <c r="AM2190" s="3"/>
      <c r="AN2190" s="3"/>
      <c r="AO2190" s="3"/>
    </row>
    <row r="2191" spans="1:41" ht="15.75" hidden="1" customHeight="1" x14ac:dyDescent="0.25">
      <c r="A2191" s="3"/>
      <c r="B2191" s="3"/>
      <c r="C2191" s="3"/>
      <c r="D2191" s="3"/>
      <c r="E2191" s="3"/>
      <c r="F2191" s="3" t="s">
        <v>99</v>
      </c>
      <c r="G2191" s="3"/>
      <c r="H2191" s="3"/>
      <c r="I2191" s="3"/>
      <c r="J2191" s="3" t="s">
        <v>41</v>
      </c>
      <c r="K2191" s="16" t="str">
        <f>duct</f>
        <v xml:space="preserve">Steel Duct Install QA Checklist </v>
      </c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</row>
    <row r="2192" spans="1:41" ht="15.75" hidden="1" customHeight="1" x14ac:dyDescent="0.25">
      <c r="A2192" s="3"/>
      <c r="B2192" s="3"/>
      <c r="C2192" s="3"/>
      <c r="D2192" s="3"/>
      <c r="E2192" s="3"/>
      <c r="F2192" s="3"/>
      <c r="G2192" s="3"/>
      <c r="H2192" s="3"/>
      <c r="I2192" s="3"/>
      <c r="J2192" s="3" t="s">
        <v>156</v>
      </c>
      <c r="K2192" s="16" t="str">
        <f>flex</f>
        <v xml:space="preserve">Flexi Duct QA Cecklist </v>
      </c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/>
      <c r="AJ2192" s="3"/>
      <c r="AK2192" s="3"/>
      <c r="AL2192" s="3"/>
      <c r="AM2192" s="3"/>
      <c r="AN2192" s="3"/>
      <c r="AO2192" s="3"/>
    </row>
    <row r="2193" spans="1:41" ht="15.75" hidden="1" customHeight="1" x14ac:dyDescent="0.25">
      <c r="A2193" s="3"/>
      <c r="B2193" s="3"/>
      <c r="C2193" s="3"/>
      <c r="D2193" s="3"/>
      <c r="E2193" s="3"/>
      <c r="F2193" s="3"/>
      <c r="G2193" s="3"/>
      <c r="H2193" s="3"/>
      <c r="I2193" s="3"/>
      <c r="J2193" s="3" t="s">
        <v>871</v>
      </c>
      <c r="K2193" s="16" t="str">
        <f>pipe</f>
        <v xml:space="preserve">Steel Pipe QA Checklist </v>
      </c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/>
      <c r="AJ2193" s="3"/>
      <c r="AK2193" s="3"/>
      <c r="AL2193" s="3"/>
      <c r="AM2193" s="3"/>
      <c r="AN2193" s="3"/>
      <c r="AO2193" s="3"/>
    </row>
    <row r="2194" spans="1:41" ht="15.75" hidden="1" customHeight="1" x14ac:dyDescent="0.25">
      <c r="A2194" s="3"/>
      <c r="B2194" s="3"/>
      <c r="C2194" s="3"/>
      <c r="D2194" s="3"/>
      <c r="E2194" s="3"/>
      <c r="F2194" s="3"/>
      <c r="G2194" s="3"/>
      <c r="H2194" s="3"/>
      <c r="I2194" s="3"/>
      <c r="J2194" s="3" t="s">
        <v>872</v>
      </c>
      <c r="K2194" s="16" t="str">
        <f>pipe</f>
        <v xml:space="preserve">Steel Pipe QA Checklist </v>
      </c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/>
      <c r="AJ2194" s="3"/>
      <c r="AK2194" s="3"/>
      <c r="AL2194" s="3"/>
      <c r="AM2194" s="3"/>
      <c r="AN2194" s="3"/>
      <c r="AO2194" s="3"/>
    </row>
    <row r="2195" spans="1:41" ht="15.75" hidden="1" customHeight="1" x14ac:dyDescent="0.25">
      <c r="A2195" s="3"/>
      <c r="B2195" s="3"/>
      <c r="C2195" s="3"/>
      <c r="D2195" s="3"/>
      <c r="E2195" s="3"/>
      <c r="F2195" s="3"/>
      <c r="G2195" s="3"/>
      <c r="H2195" s="3"/>
      <c r="I2195" s="3"/>
      <c r="J2195" s="3" t="s">
        <v>1263</v>
      </c>
      <c r="K2195" s="16" t="s">
        <v>2638</v>
      </c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/>
      <c r="AJ2195" s="3"/>
      <c r="AK2195" s="3"/>
      <c r="AL2195" s="3"/>
      <c r="AM2195" s="3"/>
      <c r="AN2195" s="3"/>
      <c r="AO2195" s="3"/>
    </row>
    <row r="2196" spans="1:41" ht="15.75" customHeight="1" x14ac:dyDescent="0.25">
      <c r="A2196" s="3"/>
      <c r="B2196" s="3"/>
      <c r="C2196" s="3"/>
      <c r="D2196" s="3"/>
      <c r="E2196" s="3"/>
      <c r="F2196" s="3"/>
      <c r="G2196" s="3"/>
      <c r="H2196" s="3" t="s">
        <v>199</v>
      </c>
      <c r="I2196" s="3"/>
      <c r="J2196" s="3" t="s">
        <v>520</v>
      </c>
      <c r="K2196" s="16" t="str">
        <f>Med</f>
        <v>HTM02 -01 B1 carcus test</v>
      </c>
      <c r="L2196" s="18" t="s">
        <v>2845</v>
      </c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/>
      <c r="AJ2196" s="3"/>
      <c r="AK2196" s="3"/>
      <c r="AL2196" s="3"/>
      <c r="AM2196" s="3"/>
      <c r="AN2196" s="3"/>
      <c r="AO2196" s="3"/>
    </row>
    <row r="2197" spans="1:41" ht="15.75" customHeight="1" x14ac:dyDescent="0.25">
      <c r="A2197" s="3"/>
      <c r="B2197" s="3"/>
      <c r="C2197" s="3"/>
      <c r="D2197" s="3"/>
      <c r="E2197" s="3"/>
      <c r="F2197" s="3"/>
      <c r="G2197" s="3"/>
      <c r="H2197" s="3" t="s">
        <v>306</v>
      </c>
      <c r="I2197" s="3"/>
      <c r="J2197" s="3" t="s">
        <v>308</v>
      </c>
      <c r="K2197" s="16" t="str">
        <f>Med</f>
        <v>HTM02 -01 B1 carcus test</v>
      </c>
      <c r="L2197" s="18" t="s">
        <v>2845</v>
      </c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/>
      <c r="AJ2197" s="3"/>
      <c r="AK2197" s="3"/>
      <c r="AL2197" s="3"/>
      <c r="AM2197" s="3"/>
      <c r="AN2197" s="3"/>
      <c r="AO2197" s="3"/>
    </row>
    <row r="2198" spans="1:41" ht="15.75" customHeight="1" x14ac:dyDescent="0.25">
      <c r="A2198" s="3"/>
      <c r="B2198" s="3"/>
      <c r="C2198" s="3"/>
      <c r="D2198" s="3"/>
      <c r="E2198" s="3"/>
      <c r="F2198" s="3"/>
      <c r="G2198" s="3"/>
      <c r="H2198" s="3" t="s">
        <v>305</v>
      </c>
      <c r="I2198" s="3"/>
      <c r="J2198" s="3" t="s">
        <v>521</v>
      </c>
      <c r="K2198" s="16" t="str">
        <f>Med</f>
        <v>HTM02 -01 B1 carcus test</v>
      </c>
      <c r="L2198" s="18" t="s">
        <v>2845</v>
      </c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/>
      <c r="AJ2198" s="3"/>
      <c r="AK2198" s="3"/>
      <c r="AL2198" s="3"/>
      <c r="AM2198" s="3"/>
      <c r="AN2198" s="3"/>
      <c r="AO2198" s="3"/>
    </row>
    <row r="2199" spans="1:41" ht="15.75" hidden="1" customHeight="1" x14ac:dyDescent="0.25">
      <c r="A2199" s="3"/>
      <c r="B2199" s="3"/>
      <c r="C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/>
      <c r="AJ2199" s="3"/>
      <c r="AK2199" s="3"/>
      <c r="AL2199" s="3"/>
      <c r="AM2199" s="3"/>
      <c r="AN2199" s="3"/>
      <c r="AO2199" s="3"/>
    </row>
    <row r="2200" spans="1:41" ht="15.75" hidden="1" customHeight="1" x14ac:dyDescent="0.25">
      <c r="A2200" s="3"/>
      <c r="B2200" s="3"/>
      <c r="C2200" s="3"/>
      <c r="D2200" s="3" t="s">
        <v>15</v>
      </c>
      <c r="E2200" s="3" t="s">
        <v>1264</v>
      </c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/>
      <c r="AJ2200" s="3"/>
      <c r="AK2200" s="3"/>
      <c r="AL2200" s="3"/>
      <c r="AM2200" s="3"/>
      <c r="AN2200" s="3"/>
      <c r="AO2200" s="3"/>
    </row>
    <row r="2201" spans="1:41" ht="15.75" hidden="1" customHeight="1" x14ac:dyDescent="0.25">
      <c r="A2201" s="3"/>
      <c r="B2201" s="3"/>
      <c r="C2201" s="3"/>
      <c r="D2201" s="3"/>
      <c r="E2201" s="3" t="s">
        <v>1140</v>
      </c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/>
      <c r="AJ2201" s="3"/>
      <c r="AK2201" s="3"/>
      <c r="AL2201" s="3"/>
      <c r="AM2201" s="3"/>
      <c r="AN2201" s="3"/>
      <c r="AO2201" s="3"/>
    </row>
    <row r="2202" spans="1:41" ht="15.75" customHeight="1" x14ac:dyDescent="0.25">
      <c r="A2202" s="3"/>
      <c r="B2202" s="3"/>
      <c r="C2202" s="3"/>
      <c r="D2202" s="3"/>
      <c r="E2202" s="3" t="s">
        <v>1293</v>
      </c>
      <c r="F2202" s="3" t="s">
        <v>1267</v>
      </c>
      <c r="G2202" s="3" t="s">
        <v>1268</v>
      </c>
      <c r="H2202" s="3" t="s">
        <v>51</v>
      </c>
      <c r="I2202" s="3" t="s">
        <v>250</v>
      </c>
      <c r="J2202" s="3" t="s">
        <v>109</v>
      </c>
      <c r="L2202" s="18" t="s">
        <v>2611</v>
      </c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/>
      <c r="AJ2202" s="3"/>
      <c r="AK2202" s="3"/>
      <c r="AL2202" s="3"/>
      <c r="AM2202" s="3"/>
      <c r="AN2202" s="3"/>
      <c r="AO2202" s="3"/>
    </row>
    <row r="2203" spans="1:41" ht="15.75" customHeight="1" x14ac:dyDescent="0.25">
      <c r="A2203" s="3"/>
      <c r="B2203" s="3"/>
      <c r="C2203" s="3"/>
      <c r="D2203" s="3"/>
      <c r="E2203" s="3" t="s">
        <v>1294</v>
      </c>
      <c r="F2203" s="3"/>
      <c r="G2203" s="3"/>
      <c r="H2203" s="3" t="s">
        <v>62</v>
      </c>
      <c r="I2203" s="3" t="s">
        <v>249</v>
      </c>
      <c r="J2203" s="3" t="s">
        <v>153</v>
      </c>
      <c r="L2203" s="18" t="s">
        <v>2611</v>
      </c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/>
      <c r="AJ2203" s="3"/>
      <c r="AK2203" s="3"/>
      <c r="AL2203" s="3"/>
      <c r="AM2203" s="3"/>
      <c r="AN2203" s="3"/>
      <c r="AO2203" s="3"/>
    </row>
    <row r="2204" spans="1:41" ht="15.75" hidden="1" customHeight="1" x14ac:dyDescent="0.25">
      <c r="A2204" s="3"/>
      <c r="B2204" s="3"/>
      <c r="C2204" s="3"/>
      <c r="D2204" s="3"/>
      <c r="E2204" s="3"/>
      <c r="F2204" s="3"/>
      <c r="G2204" s="3"/>
      <c r="H2204" s="3" t="s">
        <v>135</v>
      </c>
      <c r="I2204" s="3" t="s">
        <v>290</v>
      </c>
      <c r="J2204" s="3" t="s">
        <v>177</v>
      </c>
      <c r="K2204" s="16" t="str">
        <f>F</f>
        <v>Fire Damper QA Checklist</v>
      </c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/>
      <c r="AJ2204" s="3"/>
      <c r="AK2204" s="3"/>
      <c r="AL2204" s="3"/>
      <c r="AM2204" s="3"/>
      <c r="AN2204" s="3"/>
      <c r="AO2204" s="3"/>
    </row>
    <row r="2205" spans="1:41" ht="15.75" hidden="1" customHeight="1" x14ac:dyDescent="0.25">
      <c r="A2205" s="3"/>
      <c r="B2205" s="3"/>
      <c r="C2205" s="3"/>
      <c r="D2205" s="3"/>
      <c r="E2205" s="3"/>
      <c r="F2205" s="3"/>
      <c r="G2205" s="3"/>
      <c r="H2205" s="3" t="s">
        <v>135</v>
      </c>
      <c r="I2205" s="3" t="s">
        <v>290</v>
      </c>
      <c r="J2205" s="3" t="s">
        <v>177</v>
      </c>
      <c r="K2205" s="16" t="str">
        <f>F</f>
        <v>Fire Damper QA Checklist</v>
      </c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/>
      <c r="AJ2205" s="3"/>
      <c r="AK2205" s="3"/>
      <c r="AL2205" s="3"/>
      <c r="AM2205" s="3"/>
      <c r="AN2205" s="3"/>
      <c r="AO2205" s="3"/>
    </row>
    <row r="2206" spans="1:41" ht="15.75" hidden="1" customHeight="1" x14ac:dyDescent="0.25">
      <c r="A2206" s="3"/>
      <c r="B2206" s="3"/>
      <c r="C2206" s="3"/>
      <c r="D2206" s="3"/>
      <c r="E2206" s="3"/>
      <c r="F2206" s="3"/>
      <c r="G2206" s="3"/>
      <c r="H2206" s="3" t="s">
        <v>2838</v>
      </c>
      <c r="I2206" s="3" t="s">
        <v>205</v>
      </c>
      <c r="J2206" s="3" t="str">
        <f>VAV</f>
        <v xml:space="preserve">Variable Air Volume Terminal w/ 200mm spacer and access panel between VAV assembly and reheat coil </v>
      </c>
      <c r="K2206" s="16" t="str">
        <f>V</f>
        <v xml:space="preserve">VAV QA Checklist </v>
      </c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/>
      <c r="AJ2206" s="3"/>
      <c r="AK2206" s="3"/>
      <c r="AL2206" s="3"/>
      <c r="AM2206" s="3"/>
      <c r="AN2206" s="3"/>
      <c r="AO2206" s="3"/>
    </row>
    <row r="2207" spans="1:41" ht="15.75" hidden="1" customHeight="1" x14ac:dyDescent="0.25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  <c r="AJ2207" s="3"/>
      <c r="AK2207" s="3"/>
      <c r="AL2207" s="3"/>
      <c r="AM2207" s="3"/>
      <c r="AN2207" s="3"/>
      <c r="AO2207" s="3"/>
    </row>
    <row r="2208" spans="1:41" ht="15.75" customHeight="1" x14ac:dyDescent="0.25">
      <c r="A2208" s="3"/>
      <c r="B2208" s="3"/>
      <c r="C2208" s="3"/>
      <c r="D2208" s="3"/>
      <c r="E2208" s="3"/>
      <c r="F2208" s="3" t="s">
        <v>1172</v>
      </c>
      <c r="G2208" s="3" t="s">
        <v>207</v>
      </c>
      <c r="H2208" s="3" t="s">
        <v>49</v>
      </c>
      <c r="I2208" s="3" t="s">
        <v>250</v>
      </c>
      <c r="J2208" s="3" t="s">
        <v>109</v>
      </c>
      <c r="L2208" s="18" t="s">
        <v>2611</v>
      </c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/>
      <c r="AJ2208" s="3"/>
      <c r="AK2208" s="3"/>
      <c r="AL2208" s="3"/>
      <c r="AM2208" s="3"/>
      <c r="AN2208" s="3"/>
      <c r="AO2208" s="3"/>
    </row>
    <row r="2209" spans="1:41" ht="15.75" customHeight="1" x14ac:dyDescent="0.25">
      <c r="A2209" s="3"/>
      <c r="B2209" s="3"/>
      <c r="C2209" s="3"/>
      <c r="D2209" s="3"/>
      <c r="E2209" s="3"/>
      <c r="F2209" s="3"/>
      <c r="G2209" s="3"/>
      <c r="H2209" s="3" t="s">
        <v>62</v>
      </c>
      <c r="I2209" s="3" t="s">
        <v>249</v>
      </c>
      <c r="J2209" s="3" t="s">
        <v>153</v>
      </c>
      <c r="L2209" s="18" t="s">
        <v>2611</v>
      </c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/>
      <c r="AJ2209" s="3"/>
      <c r="AK2209" s="3"/>
      <c r="AL2209" s="3"/>
      <c r="AM2209" s="3"/>
      <c r="AN2209" s="3"/>
      <c r="AO2209" s="3"/>
    </row>
    <row r="2210" spans="1:41" ht="15.75" hidden="1" customHeight="1" x14ac:dyDescent="0.25">
      <c r="A2210" s="3"/>
      <c r="B2210" s="3"/>
      <c r="C2210" s="3"/>
      <c r="D2210" s="3"/>
      <c r="E2210" s="3"/>
      <c r="F2210" s="3"/>
      <c r="G2210" s="3"/>
      <c r="H2210" s="3" t="s">
        <v>93</v>
      </c>
      <c r="I2210" s="3" t="s">
        <v>340</v>
      </c>
      <c r="J2210" s="3" t="s">
        <v>233</v>
      </c>
      <c r="K2210" s="16" t="str">
        <f>S</f>
        <v xml:space="preserve">Smoke Damper QA Checklist </v>
      </c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/>
      <c r="AJ2210" s="3"/>
      <c r="AK2210" s="3"/>
      <c r="AL2210" s="3"/>
      <c r="AM2210" s="3"/>
      <c r="AN2210" s="3"/>
      <c r="AO2210" s="3"/>
    </row>
    <row r="2211" spans="1:41" ht="15.75" hidden="1" customHeight="1" x14ac:dyDescent="0.25">
      <c r="A2211" s="3"/>
      <c r="B2211" s="3"/>
      <c r="C2211" s="3"/>
      <c r="D2211" s="3"/>
      <c r="E2211" s="3"/>
      <c r="F2211" s="3"/>
      <c r="G2211" s="3"/>
      <c r="H2211" s="3" t="s">
        <v>135</v>
      </c>
      <c r="I2211" s="3" t="s">
        <v>339</v>
      </c>
      <c r="J2211" s="3" t="s">
        <v>136</v>
      </c>
      <c r="K2211" s="16" t="str">
        <f>F</f>
        <v>Fire Damper QA Checklist</v>
      </c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/>
      <c r="AJ2211" s="3"/>
      <c r="AK2211" s="3"/>
      <c r="AL2211" s="3"/>
      <c r="AM2211" s="3"/>
      <c r="AN2211" s="3"/>
      <c r="AO2211" s="3"/>
    </row>
    <row r="2212" spans="1:41" ht="15.75" hidden="1" customHeight="1" x14ac:dyDescent="0.25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/>
      <c r="AJ2212" s="3"/>
      <c r="AK2212" s="3"/>
      <c r="AL2212" s="3"/>
      <c r="AM2212" s="3"/>
      <c r="AN2212" s="3"/>
      <c r="AO2212" s="3"/>
    </row>
    <row r="2213" spans="1:41" ht="15.75" customHeight="1" x14ac:dyDescent="0.25">
      <c r="A2213" s="3"/>
      <c r="B2213" s="3"/>
      <c r="C2213" s="3"/>
      <c r="D2213" s="3"/>
      <c r="E2213" s="3"/>
      <c r="F2213" s="3" t="s">
        <v>1269</v>
      </c>
      <c r="G2213" s="3" t="s">
        <v>202</v>
      </c>
      <c r="H2213" s="3" t="s">
        <v>49</v>
      </c>
      <c r="I2213" s="3" t="s">
        <v>250</v>
      </c>
      <c r="J2213" s="3" t="s">
        <v>109</v>
      </c>
      <c r="L2213" s="18" t="s">
        <v>2611</v>
      </c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/>
      <c r="AJ2213" s="3"/>
      <c r="AK2213" s="3"/>
      <c r="AL2213" s="3"/>
      <c r="AM2213" s="3"/>
      <c r="AN2213" s="3"/>
      <c r="AO2213" s="3"/>
    </row>
    <row r="2214" spans="1:41" ht="15.75" customHeight="1" x14ac:dyDescent="0.25">
      <c r="A2214" s="3"/>
      <c r="B2214" s="3"/>
      <c r="C2214" s="3"/>
      <c r="D2214" s="3"/>
      <c r="E2214" s="3"/>
      <c r="F2214" s="3"/>
      <c r="G2214" s="3"/>
      <c r="H2214" s="3" t="s">
        <v>62</v>
      </c>
      <c r="I2214" s="3" t="s">
        <v>249</v>
      </c>
      <c r="J2214" s="3" t="s">
        <v>153</v>
      </c>
      <c r="L2214" s="18" t="s">
        <v>2611</v>
      </c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/>
      <c r="AJ2214" s="3"/>
      <c r="AK2214" s="3"/>
      <c r="AL2214" s="3"/>
      <c r="AM2214" s="3"/>
      <c r="AN2214" s="3"/>
      <c r="AO2214" s="3"/>
    </row>
    <row r="2215" spans="1:41" ht="15.75" hidden="1" customHeight="1" x14ac:dyDescent="0.2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/>
      <c r="AJ2215" s="3"/>
      <c r="AK2215" s="3"/>
      <c r="AL2215" s="3"/>
      <c r="AM2215" s="3"/>
      <c r="AN2215" s="3"/>
      <c r="AO2215" s="3"/>
    </row>
    <row r="2216" spans="1:41" ht="15.75" customHeight="1" x14ac:dyDescent="0.25">
      <c r="A2216" s="3"/>
      <c r="B2216" s="3"/>
      <c r="C2216" s="3"/>
      <c r="D2216" s="3"/>
      <c r="E2216" s="3"/>
      <c r="F2216" s="3" t="s">
        <v>1270</v>
      </c>
      <c r="G2216" s="3" t="s">
        <v>1271</v>
      </c>
      <c r="H2216" s="3" t="s">
        <v>62</v>
      </c>
      <c r="I2216" s="3" t="s">
        <v>249</v>
      </c>
      <c r="J2216" s="3" t="s">
        <v>153</v>
      </c>
      <c r="L2216" s="18" t="s">
        <v>2611</v>
      </c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/>
      <c r="AJ2216" s="3"/>
      <c r="AK2216" s="3"/>
      <c r="AL2216" s="3"/>
      <c r="AM2216" s="3"/>
      <c r="AN2216" s="3"/>
      <c r="AO2216" s="3"/>
    </row>
    <row r="2217" spans="1:41" ht="15.75" customHeight="1" x14ac:dyDescent="0.25">
      <c r="A2217" s="3"/>
      <c r="B2217" s="3"/>
      <c r="C2217" s="3"/>
      <c r="D2217" s="3"/>
      <c r="E2217" s="3"/>
      <c r="F2217" s="3"/>
      <c r="G2217" s="3"/>
      <c r="H2217" s="3" t="s">
        <v>121</v>
      </c>
      <c r="I2217" s="2" t="s">
        <v>250</v>
      </c>
      <c r="J2217" s="2" t="s">
        <v>111</v>
      </c>
      <c r="L2217" s="18" t="s">
        <v>2611</v>
      </c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/>
      <c r="AJ2217" s="3"/>
      <c r="AK2217" s="3"/>
      <c r="AL2217" s="3"/>
      <c r="AM2217" s="3"/>
      <c r="AN2217" s="3"/>
      <c r="AO2217" s="3"/>
    </row>
    <row r="2218" spans="1:41" ht="15.75" customHeight="1" x14ac:dyDescent="0.25">
      <c r="A2218" s="3"/>
      <c r="B2218" s="3"/>
      <c r="C2218" s="3"/>
      <c r="D2218" s="3"/>
      <c r="E2218" s="3"/>
      <c r="F2218" s="3"/>
      <c r="G2218" s="3"/>
      <c r="H2218" s="3" t="s">
        <v>121</v>
      </c>
      <c r="I2218" s="2" t="s">
        <v>250</v>
      </c>
      <c r="J2218" s="2" t="s">
        <v>111</v>
      </c>
      <c r="L2218" s="18" t="s">
        <v>2611</v>
      </c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/>
      <c r="AJ2218" s="3"/>
      <c r="AK2218" s="3"/>
      <c r="AL2218" s="3"/>
      <c r="AM2218" s="3"/>
      <c r="AN2218" s="3"/>
      <c r="AO2218" s="3"/>
    </row>
    <row r="2219" spans="1:41" ht="15.75" customHeight="1" x14ac:dyDescent="0.25">
      <c r="A2219" s="3"/>
      <c r="B2219" s="3"/>
      <c r="C2219" s="3"/>
      <c r="D2219" s="3"/>
      <c r="E2219" s="3"/>
      <c r="F2219" s="3"/>
      <c r="G2219" s="3"/>
      <c r="H2219" s="3" t="s">
        <v>52</v>
      </c>
      <c r="I2219" s="3" t="s">
        <v>253</v>
      </c>
      <c r="J2219" s="3" t="s">
        <v>153</v>
      </c>
      <c r="L2219" s="18" t="s">
        <v>2611</v>
      </c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/>
      <c r="AJ2219" s="3"/>
      <c r="AK2219" s="3"/>
      <c r="AL2219" s="3"/>
      <c r="AM2219" s="3"/>
      <c r="AN2219" s="3"/>
      <c r="AO2219" s="3"/>
    </row>
    <row r="2220" spans="1:41" ht="15.75" hidden="1" customHeight="1" x14ac:dyDescent="0.25">
      <c r="A2220" s="3"/>
      <c r="B2220" s="3"/>
      <c r="C2220" s="3"/>
      <c r="D2220" s="3"/>
      <c r="E2220" s="3"/>
      <c r="F2220" s="3"/>
      <c r="G2220" s="3"/>
      <c r="H2220" s="3" t="s">
        <v>93</v>
      </c>
      <c r="I2220" s="3" t="s">
        <v>1272</v>
      </c>
      <c r="J2220" s="3" t="s">
        <v>94</v>
      </c>
      <c r="K2220" s="16" t="str">
        <f>S</f>
        <v xml:space="preserve">Smoke Damper QA Checklist </v>
      </c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/>
      <c r="AJ2220" s="3"/>
      <c r="AK2220" s="3"/>
      <c r="AL2220" s="3"/>
      <c r="AM2220" s="3"/>
      <c r="AN2220" s="3"/>
      <c r="AO2220" s="3"/>
    </row>
    <row r="2221" spans="1:41" ht="15.75" hidden="1" customHeight="1" x14ac:dyDescent="0.25">
      <c r="A2221" s="3"/>
      <c r="B2221" s="3"/>
      <c r="C2221" s="3"/>
      <c r="D2221" s="3"/>
      <c r="E2221" s="3"/>
      <c r="F2221" s="3"/>
      <c r="G2221" s="3"/>
      <c r="H2221" s="3" t="s">
        <v>135</v>
      </c>
      <c r="I2221" s="3" t="s">
        <v>738</v>
      </c>
      <c r="J2221" s="3" t="s">
        <v>177</v>
      </c>
      <c r="K2221" s="16" t="str">
        <f>F</f>
        <v>Fire Damper QA Checklist</v>
      </c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/>
      <c r="AJ2221" s="3"/>
      <c r="AK2221" s="3"/>
      <c r="AL2221" s="3"/>
      <c r="AM2221" s="3"/>
      <c r="AN2221" s="3"/>
      <c r="AO2221" s="3"/>
    </row>
    <row r="2222" spans="1:41" ht="15.75" hidden="1" customHeight="1" x14ac:dyDescent="0.25">
      <c r="A2222" s="3"/>
      <c r="B2222" s="3"/>
      <c r="C2222" s="3"/>
      <c r="D2222" s="3"/>
      <c r="E2222" s="3"/>
      <c r="F2222" s="3"/>
      <c r="G2222" s="3"/>
      <c r="H2222" s="3" t="s">
        <v>1276</v>
      </c>
      <c r="I2222" s="3" t="s">
        <v>137</v>
      </c>
      <c r="J2222" s="3" t="str">
        <f>VAV</f>
        <v xml:space="preserve">Variable Air Volume Terminal w/ 200mm spacer and access panel between VAV assembly and reheat coil </v>
      </c>
      <c r="K2222" s="16" t="str">
        <f>V</f>
        <v xml:space="preserve">VAV QA Checklist </v>
      </c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/>
      <c r="AJ2222" s="3"/>
      <c r="AK2222" s="3"/>
      <c r="AL2222" s="3"/>
      <c r="AM2222" s="3"/>
      <c r="AN2222" s="3"/>
      <c r="AO2222" s="3"/>
    </row>
    <row r="2223" spans="1:41" ht="15.75" hidden="1" customHeight="1" x14ac:dyDescent="0.25">
      <c r="A2223" s="3"/>
      <c r="B2223" s="3"/>
      <c r="C2223" s="3"/>
      <c r="D2223" s="3"/>
      <c r="E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/>
      <c r="AJ2223" s="3"/>
      <c r="AK2223" s="3"/>
      <c r="AL2223" s="3"/>
      <c r="AM2223" s="3"/>
      <c r="AN2223" s="3"/>
      <c r="AO2223" s="3"/>
    </row>
    <row r="2224" spans="1:41" ht="15.75" customHeight="1" x14ac:dyDescent="0.25">
      <c r="A2224" s="3"/>
      <c r="B2224" s="3"/>
      <c r="C2224" s="3"/>
      <c r="D2224" s="3"/>
      <c r="E2224" s="3"/>
      <c r="F2224" s="3" t="s">
        <v>1273</v>
      </c>
      <c r="G2224" s="3" t="s">
        <v>1274</v>
      </c>
      <c r="H2224" s="3" t="s">
        <v>52</v>
      </c>
      <c r="I2224" s="3" t="s">
        <v>253</v>
      </c>
      <c r="J2224" s="3" t="s">
        <v>153</v>
      </c>
      <c r="L2224" s="18" t="s">
        <v>2611</v>
      </c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/>
      <c r="AJ2224" s="3"/>
      <c r="AK2224" s="3"/>
      <c r="AL2224" s="3"/>
      <c r="AM2224" s="3"/>
      <c r="AN2224" s="3"/>
      <c r="AO2224" s="3"/>
    </row>
    <row r="2225" spans="1:41" ht="15.75" customHeight="1" x14ac:dyDescent="0.25">
      <c r="A2225" s="3"/>
      <c r="B2225" s="3"/>
      <c r="C2225" s="3"/>
      <c r="D2225" s="3"/>
      <c r="E2225" s="3"/>
      <c r="F2225" s="3"/>
      <c r="H2225" s="3" t="s">
        <v>58</v>
      </c>
      <c r="I2225" s="3" t="s">
        <v>253</v>
      </c>
      <c r="J2225" s="3" t="s">
        <v>153</v>
      </c>
      <c r="L2225" s="18" t="s">
        <v>2611</v>
      </c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</row>
    <row r="2226" spans="1:41" ht="15.75" customHeight="1" x14ac:dyDescent="0.25">
      <c r="A2226" s="3"/>
      <c r="B2226" s="3"/>
      <c r="C2226" s="3"/>
      <c r="D2226" s="3"/>
      <c r="E2226" s="3"/>
      <c r="F2226" s="3"/>
      <c r="H2226" s="3" t="s">
        <v>127</v>
      </c>
      <c r="I2226" s="2" t="s">
        <v>262</v>
      </c>
      <c r="J2226" s="2" t="s">
        <v>111</v>
      </c>
      <c r="L2226" s="18" t="s">
        <v>2611</v>
      </c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/>
      <c r="AJ2226" s="3"/>
      <c r="AK2226" s="3"/>
      <c r="AL2226" s="3"/>
      <c r="AM2226" s="3"/>
      <c r="AN2226" s="3"/>
      <c r="AO2226" s="3"/>
    </row>
    <row r="2227" spans="1:41" ht="15.75" customHeight="1" x14ac:dyDescent="0.25">
      <c r="A2227" s="3"/>
      <c r="B2227" s="3"/>
      <c r="C2227" s="3"/>
      <c r="D2227" s="3"/>
      <c r="E2227" s="3"/>
      <c r="F2227" s="3"/>
      <c r="G2227" s="3"/>
      <c r="H2227" s="3" t="s">
        <v>1291</v>
      </c>
      <c r="I2227" s="3" t="s">
        <v>421</v>
      </c>
      <c r="J2227" s="2" t="s">
        <v>422</v>
      </c>
      <c r="K2227" s="16" t="str">
        <f>Med</f>
        <v>HTM02 -01 B1 carcus test</v>
      </c>
      <c r="L2227" s="18" t="s">
        <v>2845</v>
      </c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/>
      <c r="AJ2227" s="3"/>
      <c r="AK2227" s="3"/>
      <c r="AL2227" s="3"/>
      <c r="AM2227" s="3"/>
      <c r="AN2227" s="3"/>
      <c r="AO2227" s="3"/>
    </row>
    <row r="2228" spans="1:41" ht="15.75" hidden="1" customHeight="1" x14ac:dyDescent="0.25">
      <c r="A2228" s="3"/>
      <c r="B2228" s="3"/>
      <c r="C2228" s="3"/>
      <c r="D2228" s="3"/>
      <c r="E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/>
      <c r="AJ2228" s="3"/>
      <c r="AK2228" s="3"/>
      <c r="AL2228" s="3"/>
      <c r="AM2228" s="3"/>
      <c r="AN2228" s="3"/>
      <c r="AO2228" s="3"/>
    </row>
    <row r="2229" spans="1:41" ht="15.75" customHeight="1" x14ac:dyDescent="0.25">
      <c r="A2229" s="3"/>
      <c r="B2229" s="3"/>
      <c r="C2229" s="3"/>
      <c r="D2229" s="3"/>
      <c r="E2229" s="3"/>
      <c r="F2229" s="3" t="s">
        <v>1277</v>
      </c>
      <c r="G2229" s="3" t="s">
        <v>851</v>
      </c>
      <c r="H2229" s="3" t="s">
        <v>121</v>
      </c>
      <c r="I2229" s="2" t="s">
        <v>250</v>
      </c>
      <c r="J2229" s="2" t="s">
        <v>111</v>
      </c>
      <c r="L2229" s="18" t="s">
        <v>2611</v>
      </c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/>
      <c r="AJ2229" s="3"/>
      <c r="AK2229" s="3"/>
      <c r="AL2229" s="3"/>
      <c r="AM2229" s="3"/>
      <c r="AN2229" s="3"/>
      <c r="AO2229" s="3"/>
    </row>
    <row r="2230" spans="1:41" ht="15.75" customHeight="1" x14ac:dyDescent="0.25">
      <c r="A2230" s="3"/>
      <c r="B2230" s="3"/>
      <c r="C2230" s="3"/>
      <c r="D2230" s="3"/>
      <c r="E2230" s="3"/>
      <c r="F2230" s="3"/>
      <c r="G2230" s="3"/>
      <c r="H2230" s="3" t="s">
        <v>58</v>
      </c>
      <c r="I2230" s="3" t="s">
        <v>253</v>
      </c>
      <c r="J2230" s="3" t="s">
        <v>153</v>
      </c>
      <c r="L2230" s="18" t="s">
        <v>2611</v>
      </c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/>
      <c r="AJ2230" s="3"/>
      <c r="AK2230" s="3"/>
      <c r="AL2230" s="3"/>
      <c r="AM2230" s="3"/>
      <c r="AN2230" s="3"/>
      <c r="AO2230" s="3"/>
    </row>
    <row r="2231" spans="1:41" ht="15.75" hidden="1" customHeight="1" x14ac:dyDescent="0.25">
      <c r="A2231" s="3"/>
      <c r="B2231" s="3"/>
      <c r="C2231" s="3"/>
      <c r="D2231" s="3"/>
      <c r="E2231" s="3"/>
      <c r="F2231" s="3"/>
      <c r="G2231" s="3"/>
      <c r="H2231" s="3" t="s">
        <v>1278</v>
      </c>
      <c r="I2231" s="3" t="s">
        <v>316</v>
      </c>
      <c r="J2231" s="3" t="str">
        <f>VAV</f>
        <v xml:space="preserve">Variable Air Volume Terminal w/ 200mm spacer and access panel between VAV assembly and reheat coil </v>
      </c>
      <c r="K2231" s="16" t="str">
        <f>V</f>
        <v xml:space="preserve">VAV QA Checklist </v>
      </c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/>
      <c r="AJ2231" s="3"/>
      <c r="AK2231" s="3"/>
      <c r="AL2231" s="3"/>
      <c r="AM2231" s="3"/>
      <c r="AN2231" s="3"/>
      <c r="AO2231" s="3"/>
    </row>
    <row r="2232" spans="1:41" ht="15.75" hidden="1" customHeight="1" x14ac:dyDescent="0.25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/>
      <c r="AJ2232" s="3"/>
      <c r="AK2232" s="3"/>
      <c r="AL2232" s="3"/>
      <c r="AM2232" s="3"/>
      <c r="AN2232" s="3"/>
      <c r="AO2232" s="3"/>
    </row>
    <row r="2233" spans="1:41" ht="15.75" customHeight="1" x14ac:dyDescent="0.25">
      <c r="A2233" s="3"/>
      <c r="B2233" s="3"/>
      <c r="C2233" s="3"/>
      <c r="D2233" s="3"/>
      <c r="E2233" s="3"/>
      <c r="F2233" s="3" t="s">
        <v>1279</v>
      </c>
      <c r="G2233" s="3" t="s">
        <v>712</v>
      </c>
      <c r="H2233" s="3" t="s">
        <v>51</v>
      </c>
      <c r="I2233" s="3" t="s">
        <v>250</v>
      </c>
      <c r="J2233" s="3" t="s">
        <v>109</v>
      </c>
      <c r="L2233" s="18" t="s">
        <v>2611</v>
      </c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/>
      <c r="AJ2233" s="3"/>
      <c r="AK2233" s="3"/>
      <c r="AL2233" s="3"/>
      <c r="AM2233" s="3"/>
      <c r="AN2233" s="3"/>
      <c r="AO2233" s="3"/>
    </row>
    <row r="2234" spans="1:41" ht="15.75" customHeight="1" x14ac:dyDescent="0.25">
      <c r="A2234" s="3"/>
      <c r="B2234" s="3"/>
      <c r="C2234" s="3"/>
      <c r="D2234" s="3"/>
      <c r="E2234" s="3"/>
      <c r="F2234" s="3"/>
      <c r="G2234" s="3"/>
      <c r="H2234" s="3" t="s">
        <v>53</v>
      </c>
      <c r="I2234" s="3" t="s">
        <v>252</v>
      </c>
      <c r="J2234" s="3" t="s">
        <v>109</v>
      </c>
      <c r="L2234" s="18" t="s">
        <v>2611</v>
      </c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/>
      <c r="AJ2234" s="3"/>
      <c r="AK2234" s="3"/>
      <c r="AL2234" s="3"/>
      <c r="AM2234" s="3"/>
      <c r="AN2234" s="3"/>
      <c r="AO2234" s="3"/>
    </row>
    <row r="2235" spans="1:41" ht="15.75" hidden="1" customHeight="1" x14ac:dyDescent="0.25">
      <c r="A2235" s="3"/>
      <c r="B2235" s="3"/>
      <c r="C2235" s="3"/>
      <c r="D2235" s="3"/>
      <c r="E2235" s="3"/>
      <c r="F2235" s="3"/>
      <c r="G2235" s="3"/>
      <c r="H2235" s="3" t="s">
        <v>1280</v>
      </c>
      <c r="I2235" s="3" t="s">
        <v>656</v>
      </c>
      <c r="J2235" s="3" t="str">
        <f>VAV</f>
        <v xml:space="preserve">Variable Air Volume Terminal w/ 200mm spacer and access panel between VAV assembly and reheat coil </v>
      </c>
      <c r="K2235" s="16" t="str">
        <f>V</f>
        <v xml:space="preserve">VAV QA Checklist </v>
      </c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/>
      <c r="AJ2235" s="3"/>
      <c r="AK2235" s="3"/>
      <c r="AL2235" s="3"/>
      <c r="AM2235" s="3"/>
      <c r="AN2235" s="3"/>
      <c r="AO2235" s="3"/>
    </row>
    <row r="2236" spans="1:41" ht="15.75" customHeight="1" x14ac:dyDescent="0.25">
      <c r="A2236" s="3"/>
      <c r="B2236" s="3"/>
      <c r="C2236" s="3"/>
      <c r="D2236" s="3"/>
      <c r="E2236" s="3"/>
      <c r="F2236" s="3"/>
      <c r="G2236" s="3"/>
      <c r="H2236" s="3" t="s">
        <v>1281</v>
      </c>
      <c r="I2236" s="3" t="s">
        <v>249</v>
      </c>
      <c r="J2236" s="3" t="s">
        <v>153</v>
      </c>
      <c r="L2236" s="18" t="s">
        <v>2611</v>
      </c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/>
      <c r="AJ2236" s="3"/>
      <c r="AK2236" s="3"/>
      <c r="AL2236" s="3"/>
      <c r="AM2236" s="3"/>
      <c r="AN2236" s="3"/>
      <c r="AO2236" s="3"/>
    </row>
    <row r="2237" spans="1:41" ht="15.75" hidden="1" customHeight="1" x14ac:dyDescent="0.25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/>
      <c r="AJ2237" s="3"/>
      <c r="AK2237" s="3"/>
      <c r="AL2237" s="3"/>
      <c r="AM2237" s="3"/>
      <c r="AN2237" s="3"/>
      <c r="AO2237" s="3"/>
    </row>
    <row r="2238" spans="1:41" ht="15.75" customHeight="1" x14ac:dyDescent="0.25">
      <c r="A2238" s="3"/>
      <c r="B2238" s="3"/>
      <c r="C2238" s="3"/>
      <c r="D2238" s="3"/>
      <c r="E2238" s="3"/>
      <c r="F2238" s="3" t="s">
        <v>1282</v>
      </c>
      <c r="G2238" s="3" t="s">
        <v>70</v>
      </c>
      <c r="H2238" s="3" t="s">
        <v>57</v>
      </c>
      <c r="I2238" s="3" t="s">
        <v>254</v>
      </c>
      <c r="J2238" s="3" t="s">
        <v>153</v>
      </c>
      <c r="L2238" s="18" t="s">
        <v>2611</v>
      </c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/>
      <c r="AJ2238" s="3"/>
      <c r="AK2238" s="3"/>
      <c r="AL2238" s="3"/>
      <c r="AM2238" s="3"/>
      <c r="AN2238" s="3"/>
      <c r="AO2238" s="3"/>
    </row>
    <row r="2239" spans="1:41" ht="15.75" hidden="1" customHeight="1" x14ac:dyDescent="0.25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/>
      <c r="AJ2239" s="3"/>
      <c r="AK2239" s="3"/>
      <c r="AL2239" s="3"/>
      <c r="AM2239" s="3"/>
      <c r="AN2239" s="3"/>
      <c r="AO2239" s="3"/>
    </row>
    <row r="2240" spans="1:41" ht="15.75" customHeight="1" x14ac:dyDescent="0.25">
      <c r="A2240" s="3"/>
      <c r="B2240" s="3"/>
      <c r="C2240" s="3"/>
      <c r="D2240" s="3"/>
      <c r="E2240" s="3"/>
      <c r="F2240" s="3" t="s">
        <v>1283</v>
      </c>
      <c r="G2240" s="3" t="s">
        <v>72</v>
      </c>
      <c r="H2240" s="3" t="s">
        <v>57</v>
      </c>
      <c r="I2240" s="3" t="s">
        <v>254</v>
      </c>
      <c r="J2240" s="3" t="s">
        <v>153</v>
      </c>
      <c r="L2240" s="18" t="s">
        <v>2611</v>
      </c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/>
      <c r="AJ2240" s="3"/>
      <c r="AK2240" s="3"/>
      <c r="AL2240" s="3"/>
      <c r="AM2240" s="3"/>
      <c r="AN2240" s="3"/>
      <c r="AO2240" s="3"/>
    </row>
    <row r="2241" spans="1:41" ht="15.75" customHeight="1" x14ac:dyDescent="0.25">
      <c r="A2241" s="3"/>
      <c r="B2241" s="3"/>
      <c r="C2241" s="3"/>
      <c r="D2241" s="3"/>
      <c r="E2241" s="3"/>
      <c r="F2241" s="3"/>
      <c r="G2241" s="3"/>
      <c r="H2241" s="3" t="s">
        <v>52</v>
      </c>
      <c r="I2241" s="3" t="s">
        <v>253</v>
      </c>
      <c r="J2241" s="3" t="s">
        <v>153</v>
      </c>
      <c r="L2241" s="18" t="s">
        <v>2611</v>
      </c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/>
      <c r="AJ2241" s="3"/>
      <c r="AK2241" s="3"/>
      <c r="AL2241" s="3"/>
      <c r="AM2241" s="3"/>
      <c r="AN2241" s="3"/>
      <c r="AO2241" s="3"/>
    </row>
    <row r="2242" spans="1:41" ht="15.75" hidden="1" customHeight="1" x14ac:dyDescent="0.25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/>
      <c r="AJ2242" s="3"/>
      <c r="AK2242" s="3"/>
      <c r="AL2242" s="3"/>
      <c r="AM2242" s="3"/>
      <c r="AN2242" s="3"/>
      <c r="AO2242" s="3"/>
    </row>
    <row r="2243" spans="1:41" ht="15.75" customHeight="1" x14ac:dyDescent="0.25">
      <c r="A2243" s="3"/>
      <c r="B2243" s="3"/>
      <c r="C2243" s="3"/>
      <c r="D2243" s="3"/>
      <c r="E2243" s="3"/>
      <c r="F2243" s="3" t="s">
        <v>1284</v>
      </c>
      <c r="G2243" s="3" t="s">
        <v>1285</v>
      </c>
      <c r="H2243" s="3" t="s">
        <v>54</v>
      </c>
      <c r="I2243" s="3" t="s">
        <v>249</v>
      </c>
      <c r="J2243" s="3" t="s">
        <v>110</v>
      </c>
      <c r="L2243" s="18" t="s">
        <v>2611</v>
      </c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/>
      <c r="AJ2243" s="3"/>
      <c r="AK2243" s="3"/>
      <c r="AL2243" s="3"/>
      <c r="AM2243" s="3"/>
      <c r="AN2243" s="3"/>
      <c r="AO2243" s="3"/>
    </row>
    <row r="2244" spans="1:41" ht="15.75" customHeight="1" x14ac:dyDescent="0.25">
      <c r="A2244" s="3"/>
      <c r="B2244" s="3"/>
      <c r="C2244" s="3"/>
      <c r="D2244" s="3"/>
      <c r="E2244" s="3"/>
      <c r="F2244" s="3"/>
      <c r="G2244" s="3"/>
      <c r="H2244" s="3" t="s">
        <v>51</v>
      </c>
      <c r="I2244" s="3" t="s">
        <v>250</v>
      </c>
      <c r="J2244" s="3" t="s">
        <v>109</v>
      </c>
      <c r="L2244" s="18" t="s">
        <v>2611</v>
      </c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/>
      <c r="AJ2244" s="3"/>
      <c r="AK2244" s="3"/>
      <c r="AL2244" s="3"/>
      <c r="AM2244" s="3"/>
      <c r="AN2244" s="3"/>
      <c r="AO2244" s="3"/>
    </row>
    <row r="2245" spans="1:41" ht="15.75" customHeight="1" x14ac:dyDescent="0.25">
      <c r="A2245" s="3"/>
      <c r="B2245" s="3"/>
      <c r="C2245" s="3"/>
      <c r="D2245" s="3"/>
      <c r="E2245" s="3"/>
      <c r="F2245" s="3"/>
      <c r="G2245" s="3"/>
      <c r="H2245" s="3" t="s">
        <v>51</v>
      </c>
      <c r="I2245" s="3" t="s">
        <v>250</v>
      </c>
      <c r="J2245" s="3" t="s">
        <v>109</v>
      </c>
      <c r="L2245" s="18" t="s">
        <v>2611</v>
      </c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/>
      <c r="AJ2245" s="3"/>
      <c r="AK2245" s="3"/>
      <c r="AL2245" s="3"/>
      <c r="AM2245" s="3"/>
      <c r="AN2245" s="3"/>
      <c r="AO2245" s="3"/>
    </row>
    <row r="2246" spans="1:41" ht="15.75" customHeight="1" x14ac:dyDescent="0.25">
      <c r="A2246" s="3"/>
      <c r="B2246" s="3"/>
      <c r="C2246" s="3"/>
      <c r="D2246" s="3"/>
      <c r="E2246" s="3"/>
      <c r="F2246" s="3"/>
      <c r="G2246" s="3"/>
      <c r="H2246" s="3" t="s">
        <v>54</v>
      </c>
      <c r="I2246" s="3" t="s">
        <v>249</v>
      </c>
      <c r="J2246" s="3" t="s">
        <v>110</v>
      </c>
      <c r="L2246" s="18" t="s">
        <v>2611</v>
      </c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/>
      <c r="AJ2246" s="3"/>
      <c r="AK2246" s="3"/>
      <c r="AL2246" s="3"/>
      <c r="AM2246" s="3"/>
      <c r="AN2246" s="3"/>
      <c r="AO2246" s="3"/>
    </row>
    <row r="2247" spans="1:41" ht="15.75" customHeight="1" x14ac:dyDescent="0.25">
      <c r="A2247" s="3"/>
      <c r="B2247" s="3"/>
      <c r="C2247" s="3"/>
      <c r="D2247" s="3"/>
      <c r="E2247" s="3"/>
      <c r="F2247" s="3"/>
      <c r="G2247" s="3"/>
      <c r="H2247" s="3" t="s">
        <v>1287</v>
      </c>
      <c r="I2247" s="3" t="s">
        <v>722</v>
      </c>
      <c r="J2247" s="3" t="s">
        <v>1286</v>
      </c>
      <c r="K2247" s="16" t="str">
        <f>FCU</f>
        <v xml:space="preserve">FCU Install QA Checklist </v>
      </c>
      <c r="L2247" s="18" t="str">
        <f>FCUA</f>
        <v xml:space="preserve">FCU Template </v>
      </c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/>
      <c r="AJ2247" s="3"/>
      <c r="AK2247" s="3"/>
      <c r="AL2247" s="3"/>
      <c r="AM2247" s="3"/>
      <c r="AN2247" s="3"/>
      <c r="AO2247" s="3"/>
    </row>
    <row r="2248" spans="1:41" ht="15.75" hidden="1" customHeight="1" x14ac:dyDescent="0.25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/>
      <c r="AJ2248" s="3"/>
      <c r="AK2248" s="3"/>
      <c r="AL2248" s="3"/>
      <c r="AM2248" s="3"/>
      <c r="AN2248" s="3"/>
      <c r="AO2248" s="3"/>
    </row>
    <row r="2249" spans="1:41" ht="15.75" customHeight="1" x14ac:dyDescent="0.25">
      <c r="A2249" s="3"/>
      <c r="B2249" s="3"/>
      <c r="C2249" s="3"/>
      <c r="D2249" s="3"/>
      <c r="E2249" s="3"/>
      <c r="F2249" s="3" t="s">
        <v>1288</v>
      </c>
      <c r="G2249" s="3" t="s">
        <v>851</v>
      </c>
      <c r="H2249" s="3" t="s">
        <v>54</v>
      </c>
      <c r="I2249" s="3" t="s">
        <v>249</v>
      </c>
      <c r="J2249" s="3" t="s">
        <v>110</v>
      </c>
      <c r="L2249" s="18" t="s">
        <v>2611</v>
      </c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/>
      <c r="AJ2249" s="3"/>
      <c r="AK2249" s="3"/>
      <c r="AL2249" s="3"/>
      <c r="AM2249" s="3"/>
      <c r="AN2249" s="3"/>
      <c r="AO2249" s="3"/>
    </row>
    <row r="2250" spans="1:41" ht="15.75" customHeight="1" x14ac:dyDescent="0.25">
      <c r="A2250" s="3"/>
      <c r="B2250" s="3"/>
      <c r="C2250" s="3"/>
      <c r="D2250" s="3"/>
      <c r="E2250" s="3"/>
      <c r="F2250" s="3"/>
      <c r="G2250" s="3"/>
      <c r="H2250" s="3" t="s">
        <v>51</v>
      </c>
      <c r="I2250" s="3" t="s">
        <v>250</v>
      </c>
      <c r="J2250" s="3" t="s">
        <v>109</v>
      </c>
      <c r="L2250" s="18" t="s">
        <v>2611</v>
      </c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/>
      <c r="AJ2250" s="3"/>
      <c r="AK2250" s="3"/>
      <c r="AL2250" s="3"/>
      <c r="AM2250" s="3"/>
      <c r="AN2250" s="3"/>
      <c r="AO2250" s="3"/>
    </row>
    <row r="2251" spans="1:41" ht="15.75" customHeight="1" x14ac:dyDescent="0.25">
      <c r="A2251" s="3"/>
      <c r="B2251" s="3"/>
      <c r="C2251" s="3"/>
      <c r="D2251" s="3"/>
      <c r="E2251" s="3"/>
      <c r="F2251" s="3"/>
      <c r="G2251" s="3"/>
      <c r="H2251" s="3" t="s">
        <v>58</v>
      </c>
      <c r="I2251" s="3" t="s">
        <v>253</v>
      </c>
      <c r="J2251" s="3" t="s">
        <v>153</v>
      </c>
      <c r="L2251" s="18" t="s">
        <v>2611</v>
      </c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/>
      <c r="AJ2251" s="3"/>
      <c r="AK2251" s="3"/>
      <c r="AL2251" s="3"/>
      <c r="AM2251" s="3"/>
      <c r="AN2251" s="3"/>
      <c r="AO2251" s="3"/>
    </row>
    <row r="2252" spans="1:41" ht="15.75" customHeight="1" x14ac:dyDescent="0.25">
      <c r="A2252" s="3"/>
      <c r="B2252" s="3"/>
      <c r="C2252" s="3"/>
      <c r="D2252" s="3"/>
      <c r="E2252" s="3"/>
      <c r="F2252" s="3"/>
      <c r="G2252" s="3"/>
      <c r="H2252" s="3" t="s">
        <v>51</v>
      </c>
      <c r="I2252" s="3" t="s">
        <v>250</v>
      </c>
      <c r="J2252" s="3" t="s">
        <v>109</v>
      </c>
      <c r="L2252" s="18" t="s">
        <v>2611</v>
      </c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/>
      <c r="AJ2252" s="3"/>
      <c r="AK2252" s="3"/>
      <c r="AL2252" s="3"/>
      <c r="AM2252" s="3"/>
      <c r="AN2252" s="3"/>
      <c r="AO2252" s="3"/>
    </row>
    <row r="2253" spans="1:41" ht="15.75" customHeight="1" x14ac:dyDescent="0.25">
      <c r="A2253" s="3"/>
      <c r="B2253" s="3"/>
      <c r="C2253" s="3"/>
      <c r="D2253" s="3"/>
      <c r="E2253" s="3"/>
      <c r="F2253" s="3"/>
      <c r="G2253" s="3"/>
      <c r="H2253" s="3" t="s">
        <v>1289</v>
      </c>
      <c r="I2253" s="3" t="s">
        <v>83</v>
      </c>
      <c r="J2253" s="3" t="s">
        <v>1290</v>
      </c>
      <c r="K2253" s="16" t="str">
        <f>FCU</f>
        <v xml:space="preserve">FCU Install QA Checklist </v>
      </c>
      <c r="L2253" s="18" t="str">
        <f>FCUA</f>
        <v xml:space="preserve">FCU Template </v>
      </c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/>
      <c r="AJ2253" s="3"/>
      <c r="AK2253" s="3"/>
      <c r="AL2253" s="3"/>
      <c r="AM2253" s="3"/>
      <c r="AN2253" s="3"/>
      <c r="AO2253" s="3"/>
    </row>
    <row r="2254" spans="1:41" ht="15.75" hidden="1" customHeight="1" x14ac:dyDescent="0.25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/>
      <c r="AJ2254" s="3"/>
      <c r="AK2254" s="3"/>
      <c r="AL2254" s="3"/>
      <c r="AM2254" s="3"/>
      <c r="AN2254" s="3"/>
      <c r="AO2254" s="3"/>
    </row>
    <row r="2255" spans="1:41" ht="15.75" hidden="1" customHeight="1" x14ac:dyDescent="0.25">
      <c r="A2255" s="3"/>
      <c r="B2255" s="3"/>
      <c r="C2255" s="3"/>
      <c r="D2255" s="3"/>
      <c r="E2255" s="3"/>
      <c r="F2255" s="3" t="s">
        <v>99</v>
      </c>
      <c r="G2255" s="3"/>
      <c r="H2255" s="3"/>
      <c r="I2255" s="3"/>
      <c r="J2255" s="3" t="s">
        <v>41</v>
      </c>
      <c r="K2255" s="16" t="str">
        <f>duct</f>
        <v xml:space="preserve">Steel Duct Install QA Checklist </v>
      </c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/>
      <c r="AJ2255" s="3"/>
      <c r="AK2255" s="3"/>
      <c r="AL2255" s="3"/>
      <c r="AM2255" s="3"/>
      <c r="AN2255" s="3"/>
      <c r="AO2255" s="3"/>
    </row>
    <row r="2256" spans="1:41" ht="15.75" hidden="1" customHeight="1" x14ac:dyDescent="0.25">
      <c r="A2256" s="3"/>
      <c r="B2256" s="3"/>
      <c r="C2256" s="3"/>
      <c r="D2256" s="3"/>
      <c r="E2256" s="3"/>
      <c r="F2256" s="3"/>
      <c r="G2256" s="3"/>
      <c r="H2256" s="3"/>
      <c r="I2256" s="3"/>
      <c r="J2256" s="3" t="s">
        <v>156</v>
      </c>
      <c r="K2256" s="16" t="str">
        <f>flex</f>
        <v xml:space="preserve">Flexi Duct QA Cecklist </v>
      </c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/>
      <c r="AJ2256" s="3"/>
      <c r="AK2256" s="3"/>
      <c r="AL2256" s="3"/>
      <c r="AM2256" s="3"/>
      <c r="AN2256" s="3"/>
      <c r="AO2256" s="3"/>
    </row>
    <row r="2257" spans="1:41" ht="15.75" hidden="1" customHeight="1" x14ac:dyDescent="0.25">
      <c r="A2257" s="3"/>
      <c r="B2257" s="3"/>
      <c r="C2257" s="3"/>
      <c r="D2257" s="3"/>
      <c r="E2257" s="3"/>
      <c r="F2257" s="3"/>
      <c r="G2257" s="3"/>
      <c r="H2257" s="3"/>
      <c r="I2257" s="3"/>
      <c r="J2257" s="3" t="s">
        <v>1212</v>
      </c>
      <c r="K2257" s="16" t="str">
        <f>pipe</f>
        <v xml:space="preserve">Steel Pipe QA Checklist </v>
      </c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/>
      <c r="AJ2257" s="3"/>
      <c r="AK2257" s="3"/>
      <c r="AL2257" s="3"/>
      <c r="AM2257" s="3"/>
      <c r="AN2257" s="3"/>
      <c r="AO2257" s="3"/>
    </row>
    <row r="2258" spans="1:41" ht="15.75" hidden="1" customHeight="1" x14ac:dyDescent="0.25">
      <c r="A2258" s="3"/>
      <c r="B2258" s="3"/>
      <c r="C2258" s="3"/>
      <c r="D2258" s="3"/>
      <c r="E2258" s="3"/>
      <c r="F2258" s="3"/>
      <c r="G2258" s="3"/>
      <c r="H2258" s="3"/>
      <c r="I2258" s="3"/>
      <c r="J2258" s="3" t="s">
        <v>872</v>
      </c>
      <c r="K2258" s="16" t="str">
        <f>pipe</f>
        <v xml:space="preserve">Steel Pipe QA Checklist </v>
      </c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/>
      <c r="AJ2258" s="3"/>
      <c r="AK2258" s="3"/>
      <c r="AL2258" s="3"/>
      <c r="AM2258" s="3"/>
      <c r="AN2258" s="3"/>
      <c r="AO2258" s="3"/>
    </row>
    <row r="2259" spans="1:41" ht="15.75" hidden="1" customHeight="1" x14ac:dyDescent="0.25">
      <c r="A2259" s="3"/>
      <c r="B2259" s="3"/>
      <c r="C2259" s="3"/>
      <c r="D2259" s="3"/>
      <c r="E2259" s="3"/>
      <c r="F2259" s="3"/>
      <c r="G2259" s="3"/>
      <c r="H2259" s="3"/>
      <c r="I2259" s="3"/>
      <c r="J2259" s="3" t="s">
        <v>874</v>
      </c>
      <c r="K2259" s="16" t="str">
        <f>pvc</f>
        <v>PVC Pipework Install</v>
      </c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</row>
    <row r="2260" spans="1:41" ht="15.75" hidden="1" customHeight="1" x14ac:dyDescent="0.25">
      <c r="A2260" s="3"/>
      <c r="B2260" s="3"/>
      <c r="C2260" s="3"/>
      <c r="D2260" s="3"/>
      <c r="E2260" s="3"/>
      <c r="F2260" s="3"/>
      <c r="G2260" s="3"/>
      <c r="H2260" s="3"/>
      <c r="I2260" s="3"/>
      <c r="J2260" s="3" t="s">
        <v>304</v>
      </c>
      <c r="K2260" s="16" t="s">
        <v>2638</v>
      </c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/>
      <c r="AJ2260" s="3"/>
      <c r="AK2260" s="3"/>
      <c r="AL2260" s="3"/>
      <c r="AM2260" s="3"/>
      <c r="AN2260" s="3"/>
      <c r="AO2260" s="3"/>
    </row>
    <row r="2261" spans="1:41" ht="15.75" hidden="1" customHeight="1" x14ac:dyDescent="0.25">
      <c r="A2261" s="3"/>
      <c r="B2261" s="3"/>
      <c r="C2261" s="3"/>
      <c r="D2261" s="3"/>
      <c r="E2261" s="3"/>
      <c r="F2261" s="3"/>
      <c r="G2261" s="3"/>
      <c r="H2261" s="3"/>
      <c r="I2261" s="3"/>
      <c r="J2261" s="3" t="s">
        <v>1213</v>
      </c>
      <c r="K2261" s="16" t="s">
        <v>2638</v>
      </c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/>
      <c r="AJ2261" s="3"/>
      <c r="AK2261" s="3"/>
      <c r="AL2261" s="3"/>
      <c r="AM2261" s="3"/>
      <c r="AN2261" s="3"/>
      <c r="AO2261" s="3"/>
    </row>
    <row r="2262" spans="1:41" ht="15.75" customHeight="1" x14ac:dyDescent="0.25">
      <c r="A2262" s="3"/>
      <c r="B2262" s="3"/>
      <c r="C2262" s="3"/>
      <c r="D2262" s="3"/>
      <c r="E2262" s="3"/>
      <c r="F2262" s="3"/>
      <c r="G2262" s="3"/>
      <c r="H2262" s="3" t="s">
        <v>195</v>
      </c>
      <c r="I2262" s="3"/>
      <c r="J2262" s="3" t="s">
        <v>452</v>
      </c>
      <c r="K2262" s="16" t="str">
        <f>Med</f>
        <v>HTM02 -01 B1 carcus test</v>
      </c>
      <c r="L2262" s="18" t="s">
        <v>2845</v>
      </c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/>
      <c r="AJ2262" s="3"/>
      <c r="AK2262" s="3"/>
      <c r="AL2262" s="3"/>
      <c r="AM2262" s="3"/>
      <c r="AN2262" s="3"/>
      <c r="AO2262" s="3"/>
    </row>
    <row r="2263" spans="1:41" ht="15.75" customHeight="1" x14ac:dyDescent="0.25">
      <c r="A2263" s="3"/>
      <c r="B2263" s="3"/>
      <c r="C2263" s="3"/>
      <c r="D2263" s="3"/>
      <c r="E2263" s="3"/>
      <c r="F2263" s="3"/>
      <c r="G2263" s="3"/>
      <c r="H2263" s="3" t="s">
        <v>199</v>
      </c>
      <c r="I2263" s="3"/>
      <c r="J2263" s="3" t="s">
        <v>520</v>
      </c>
      <c r="K2263" s="16" t="str">
        <f>Med</f>
        <v>HTM02 -01 B1 carcus test</v>
      </c>
      <c r="L2263" s="18" t="s">
        <v>2845</v>
      </c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/>
      <c r="AJ2263" s="3"/>
      <c r="AK2263" s="3"/>
      <c r="AL2263" s="3"/>
      <c r="AM2263" s="3"/>
      <c r="AN2263" s="3"/>
      <c r="AO2263" s="3"/>
    </row>
    <row r="2264" spans="1:41" ht="15.75" customHeight="1" x14ac:dyDescent="0.25">
      <c r="A2264" s="3"/>
      <c r="B2264" s="3"/>
      <c r="C2264" s="3"/>
      <c r="D2264" s="3"/>
      <c r="E2264" s="3"/>
      <c r="F2264" s="3"/>
      <c r="G2264" s="3"/>
      <c r="H2264" s="3" t="s">
        <v>306</v>
      </c>
      <c r="I2264" s="3"/>
      <c r="J2264" s="3" t="s">
        <v>308</v>
      </c>
      <c r="K2264" s="16" t="str">
        <f>Med</f>
        <v>HTM02 -01 B1 carcus test</v>
      </c>
      <c r="L2264" s="18" t="s">
        <v>2845</v>
      </c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/>
      <c r="AJ2264" s="3"/>
      <c r="AK2264" s="3"/>
      <c r="AL2264" s="3"/>
      <c r="AM2264" s="3"/>
      <c r="AN2264" s="3"/>
      <c r="AO2264" s="3"/>
    </row>
    <row r="2265" spans="1:41" ht="15.75" customHeight="1" x14ac:dyDescent="0.25">
      <c r="A2265" s="3"/>
      <c r="B2265" s="3"/>
      <c r="C2265" s="3"/>
      <c r="D2265" s="3"/>
      <c r="E2265" s="3"/>
      <c r="F2265" s="3"/>
      <c r="G2265" s="3"/>
      <c r="H2265" s="3" t="s">
        <v>1215</v>
      </c>
      <c r="I2265" s="3"/>
      <c r="J2265" s="3" t="s">
        <v>1292</v>
      </c>
      <c r="K2265" s="16" t="str">
        <f>CA</f>
        <v>HTM02 -01 B1 carcus test</v>
      </c>
      <c r="L2265" s="18" t="s">
        <v>2845</v>
      </c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/>
      <c r="AJ2265" s="3"/>
      <c r="AK2265" s="3"/>
      <c r="AL2265" s="3"/>
      <c r="AM2265" s="3"/>
      <c r="AN2265" s="3"/>
      <c r="AO2265" s="3"/>
    </row>
    <row r="2266" spans="1:41" ht="15.75" customHeight="1" x14ac:dyDescent="0.25">
      <c r="A2266" s="3"/>
      <c r="B2266" s="3"/>
      <c r="C2266" s="3"/>
      <c r="H2266" s="3" t="s">
        <v>305</v>
      </c>
      <c r="I2266" s="3"/>
      <c r="J2266" s="3" t="s">
        <v>521</v>
      </c>
      <c r="K2266" s="16" t="str">
        <f>Med</f>
        <v>HTM02 -01 B1 carcus test</v>
      </c>
      <c r="L2266" s="18" t="s">
        <v>2845</v>
      </c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/>
      <c r="AL2266" s="3"/>
      <c r="AM2266" s="3"/>
      <c r="AN2266" s="3"/>
      <c r="AO2266" s="3"/>
    </row>
    <row r="2267" spans="1:41" ht="15.75" hidden="1" customHeight="1" x14ac:dyDescent="0.25">
      <c r="A2267" s="3"/>
      <c r="B2267" s="3"/>
      <c r="C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/>
      <c r="AJ2267" s="3"/>
      <c r="AK2267" s="3"/>
      <c r="AL2267" s="3"/>
      <c r="AM2267" s="3"/>
      <c r="AN2267" s="3"/>
      <c r="AO2267" s="3"/>
    </row>
    <row r="2268" spans="1:41" ht="15.75" hidden="1" customHeight="1" x14ac:dyDescent="0.25">
      <c r="A2268" s="3"/>
      <c r="B2268" s="3"/>
      <c r="C2268" s="3"/>
      <c r="D2268" s="3" t="s">
        <v>16</v>
      </c>
      <c r="E2268" s="3" t="s">
        <v>1264</v>
      </c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/>
      <c r="AJ2268" s="3"/>
      <c r="AK2268" s="3"/>
      <c r="AL2268" s="3"/>
      <c r="AM2268" s="3"/>
      <c r="AN2268" s="3"/>
      <c r="AO2268" s="3"/>
    </row>
    <row r="2269" spans="1:41" ht="15.75" customHeight="1" x14ac:dyDescent="0.25">
      <c r="A2269" s="3"/>
      <c r="B2269" s="3"/>
      <c r="C2269" s="3"/>
      <c r="D2269" s="3"/>
      <c r="E2269" s="3" t="s">
        <v>1349</v>
      </c>
      <c r="F2269" s="3" t="s">
        <v>1295</v>
      </c>
      <c r="G2269" s="3" t="s">
        <v>1219</v>
      </c>
      <c r="H2269" s="3" t="s">
        <v>49</v>
      </c>
      <c r="I2269" s="3" t="s">
        <v>250</v>
      </c>
      <c r="J2269" s="3" t="s">
        <v>109</v>
      </c>
      <c r="L2269" s="18" t="s">
        <v>2611</v>
      </c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/>
      <c r="AJ2269" s="3"/>
      <c r="AK2269" s="3"/>
      <c r="AL2269" s="3"/>
      <c r="AM2269" s="3"/>
      <c r="AN2269" s="3"/>
      <c r="AO2269" s="3"/>
    </row>
    <row r="2270" spans="1:41" ht="15.75" customHeight="1" x14ac:dyDescent="0.25">
      <c r="A2270" s="3"/>
      <c r="B2270" s="3"/>
      <c r="C2270" s="3"/>
      <c r="D2270" s="3"/>
      <c r="E2270" s="3" t="s">
        <v>1350</v>
      </c>
      <c r="F2270" s="3"/>
      <c r="G2270" s="3"/>
      <c r="H2270" s="3" t="s">
        <v>62</v>
      </c>
      <c r="I2270" s="3" t="s">
        <v>249</v>
      </c>
      <c r="J2270" s="3" t="s">
        <v>153</v>
      </c>
      <c r="L2270" s="18" t="s">
        <v>2611</v>
      </c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/>
      <c r="AJ2270" s="3"/>
      <c r="AK2270" s="3"/>
      <c r="AL2270" s="3"/>
      <c r="AM2270" s="3"/>
      <c r="AN2270" s="3"/>
      <c r="AO2270" s="3"/>
    </row>
    <row r="2271" spans="1:41" ht="15.75" hidden="1" customHeight="1" x14ac:dyDescent="0.25">
      <c r="A2271" s="3"/>
      <c r="B2271" s="3"/>
      <c r="C2271" s="3"/>
      <c r="D2271" s="3"/>
      <c r="E2271" s="3"/>
      <c r="F2271" s="3"/>
      <c r="G2271" s="3"/>
      <c r="H2271" s="3" t="s">
        <v>1296</v>
      </c>
      <c r="I2271" s="3" t="s">
        <v>205</v>
      </c>
      <c r="J2271" s="3" t="str">
        <f>VAV</f>
        <v xml:space="preserve">Variable Air Volume Terminal w/ 200mm spacer and access panel between VAV assembly and reheat coil </v>
      </c>
      <c r="K2271" s="16" t="str">
        <f>V</f>
        <v xml:space="preserve">VAV QA Checklist </v>
      </c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  <c r="AJ2271" s="3"/>
      <c r="AK2271" s="3"/>
      <c r="AL2271" s="3"/>
      <c r="AM2271" s="3"/>
      <c r="AN2271" s="3"/>
      <c r="AO2271" s="3"/>
    </row>
    <row r="2272" spans="1:41" ht="15.75" customHeight="1" x14ac:dyDescent="0.25">
      <c r="A2272" s="3"/>
      <c r="B2272" s="3"/>
      <c r="C2272" s="3"/>
      <c r="D2272" s="3"/>
      <c r="E2272" s="3"/>
      <c r="F2272" s="3"/>
      <c r="G2272" s="3"/>
      <c r="H2272" s="3" t="s">
        <v>1763</v>
      </c>
      <c r="I2272" s="3"/>
      <c r="J2272" s="3" t="s">
        <v>2098</v>
      </c>
      <c r="K2272" s="16" t="str">
        <f>Med</f>
        <v>HTM02 -01 B1 carcus test</v>
      </c>
      <c r="L2272" s="18" t="s">
        <v>2845</v>
      </c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  <c r="AJ2272" s="3"/>
      <c r="AK2272" s="3"/>
      <c r="AL2272" s="3"/>
      <c r="AM2272" s="3"/>
      <c r="AN2272" s="3"/>
      <c r="AO2272" s="3"/>
    </row>
    <row r="2273" spans="1:41" ht="15.75" customHeight="1" x14ac:dyDescent="0.25">
      <c r="A2273" s="3"/>
      <c r="B2273" s="3"/>
      <c r="C2273" s="3"/>
      <c r="D2273" s="3"/>
      <c r="E2273" s="3"/>
      <c r="F2273" s="3"/>
      <c r="G2273" s="3"/>
      <c r="H2273" s="3" t="s">
        <v>1764</v>
      </c>
      <c r="I2273" s="3"/>
      <c r="J2273" s="3" t="s">
        <v>2115</v>
      </c>
      <c r="K2273" s="16" t="str">
        <f>Med</f>
        <v>HTM02 -01 B1 carcus test</v>
      </c>
      <c r="L2273" s="18" t="s">
        <v>2845</v>
      </c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/>
      <c r="AL2273" s="3"/>
      <c r="AM2273" s="3"/>
      <c r="AN2273" s="3"/>
      <c r="AO2273" s="3"/>
    </row>
    <row r="2274" spans="1:41" ht="15.75" hidden="1" customHeight="1" x14ac:dyDescent="0.25">
      <c r="A2274" s="3"/>
      <c r="B2274" s="3"/>
      <c r="C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/>
      <c r="AJ2274" s="3"/>
      <c r="AK2274" s="3"/>
      <c r="AL2274" s="3"/>
      <c r="AM2274" s="3"/>
      <c r="AN2274" s="3"/>
      <c r="AO2274" s="3"/>
    </row>
    <row r="2275" spans="1:41" ht="15.75" customHeight="1" x14ac:dyDescent="0.25">
      <c r="A2275" s="3"/>
      <c r="B2275" s="3"/>
      <c r="C2275" s="3"/>
      <c r="D2275" s="3"/>
      <c r="E2275" s="3"/>
      <c r="F2275" s="3" t="s">
        <v>1297</v>
      </c>
      <c r="G2275" s="3" t="s">
        <v>207</v>
      </c>
      <c r="H2275" s="3" t="s">
        <v>49</v>
      </c>
      <c r="I2275" s="3" t="s">
        <v>250</v>
      </c>
      <c r="J2275" s="3" t="s">
        <v>109</v>
      </c>
      <c r="L2275" s="18" t="s">
        <v>2611</v>
      </c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/>
      <c r="AJ2275" s="3"/>
      <c r="AK2275" s="3"/>
      <c r="AL2275" s="3"/>
      <c r="AM2275" s="3"/>
      <c r="AN2275" s="3"/>
      <c r="AO2275" s="3"/>
    </row>
    <row r="2276" spans="1:41" ht="15.75" customHeight="1" x14ac:dyDescent="0.25">
      <c r="A2276" s="3"/>
      <c r="B2276" s="3"/>
      <c r="C2276" s="3"/>
      <c r="D2276" s="3"/>
      <c r="E2276" s="3"/>
      <c r="F2276" s="3"/>
      <c r="G2276" s="3"/>
      <c r="H2276" s="3" t="s">
        <v>62</v>
      </c>
      <c r="I2276" s="3" t="s">
        <v>249</v>
      </c>
      <c r="J2276" s="3" t="s">
        <v>153</v>
      </c>
      <c r="L2276" s="18" t="s">
        <v>2611</v>
      </c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/>
      <c r="AJ2276" s="3"/>
      <c r="AK2276" s="3"/>
      <c r="AL2276" s="3"/>
      <c r="AM2276" s="3"/>
      <c r="AN2276" s="3"/>
      <c r="AO2276" s="3"/>
    </row>
    <row r="2277" spans="1:41" ht="15.75" hidden="1" customHeight="1" x14ac:dyDescent="0.25">
      <c r="A2277" s="3"/>
      <c r="B2277" s="3"/>
      <c r="C2277" s="3"/>
      <c r="D2277" s="3"/>
      <c r="E2277" s="3"/>
      <c r="F2277" s="3"/>
      <c r="G2277" s="3"/>
      <c r="H2277" s="3" t="s">
        <v>1298</v>
      </c>
      <c r="I2277" s="3" t="s">
        <v>205</v>
      </c>
      <c r="J2277" s="3" t="str">
        <f>VAV</f>
        <v xml:space="preserve">Variable Air Volume Terminal w/ 200mm spacer and access panel between VAV assembly and reheat coil </v>
      </c>
      <c r="K2277" s="16" t="str">
        <f>V</f>
        <v xml:space="preserve">VAV QA Checklist </v>
      </c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  <c r="AJ2277" s="3"/>
      <c r="AK2277" s="3"/>
      <c r="AL2277" s="3"/>
      <c r="AM2277" s="3"/>
      <c r="AN2277" s="3"/>
      <c r="AO2277" s="3"/>
    </row>
    <row r="2278" spans="1:41" ht="15.75" customHeight="1" x14ac:dyDescent="0.25">
      <c r="A2278" s="3"/>
      <c r="B2278" s="3"/>
      <c r="C2278" s="3"/>
      <c r="D2278" s="3"/>
      <c r="E2278" s="3"/>
      <c r="F2278" s="3"/>
      <c r="G2278" s="3"/>
      <c r="H2278" s="3" t="s">
        <v>1763</v>
      </c>
      <c r="I2278" s="3"/>
      <c r="J2278" s="3" t="s">
        <v>2098</v>
      </c>
      <c r="K2278" s="16" t="str">
        <f>Med</f>
        <v>HTM02 -01 B1 carcus test</v>
      </c>
      <c r="L2278" s="18" t="s">
        <v>2845</v>
      </c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/>
      <c r="AJ2278" s="3"/>
      <c r="AK2278" s="3"/>
      <c r="AL2278" s="3"/>
      <c r="AM2278" s="3"/>
      <c r="AN2278" s="3"/>
      <c r="AO2278" s="3"/>
    </row>
    <row r="2279" spans="1:41" ht="15.75" customHeight="1" x14ac:dyDescent="0.25">
      <c r="A2279" s="3"/>
      <c r="B2279" s="3"/>
      <c r="C2279" s="3"/>
      <c r="D2279" s="3"/>
      <c r="E2279" s="3"/>
      <c r="F2279" s="3"/>
      <c r="G2279" s="3"/>
      <c r="H2279" s="3" t="s">
        <v>1764</v>
      </c>
      <c r="I2279" s="3"/>
      <c r="J2279" s="3" t="s">
        <v>2097</v>
      </c>
      <c r="K2279" s="16" t="str">
        <f>Med</f>
        <v>HTM02 -01 B1 carcus test</v>
      </c>
      <c r="L2279" s="18" t="s">
        <v>2845</v>
      </c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/>
      <c r="AJ2279" s="3"/>
      <c r="AK2279" s="3"/>
      <c r="AL2279" s="3"/>
      <c r="AM2279" s="3"/>
      <c r="AN2279" s="3"/>
      <c r="AO2279" s="3"/>
    </row>
    <row r="2280" spans="1:41" ht="15.75" hidden="1" customHeight="1" x14ac:dyDescent="0.25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/>
      <c r="AJ2280" s="3"/>
      <c r="AK2280" s="3"/>
      <c r="AL2280" s="3"/>
      <c r="AM2280" s="3"/>
      <c r="AN2280" s="3"/>
      <c r="AO2280" s="3"/>
    </row>
    <row r="2281" spans="1:41" ht="15.75" customHeight="1" x14ac:dyDescent="0.25">
      <c r="A2281" s="3"/>
      <c r="B2281" s="3"/>
      <c r="C2281" s="3"/>
      <c r="D2281" s="3"/>
      <c r="E2281" s="3"/>
      <c r="F2281" s="3" t="s">
        <v>1299</v>
      </c>
      <c r="G2281" s="3" t="s">
        <v>131</v>
      </c>
      <c r="H2281" s="3" t="s">
        <v>49</v>
      </c>
      <c r="I2281" s="3" t="s">
        <v>250</v>
      </c>
      <c r="J2281" s="3" t="s">
        <v>109</v>
      </c>
      <c r="L2281" s="18" t="s">
        <v>2611</v>
      </c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  <c r="AJ2281" s="3"/>
      <c r="AK2281" s="3"/>
      <c r="AL2281" s="3"/>
      <c r="AM2281" s="3"/>
      <c r="AN2281" s="3"/>
      <c r="AO2281" s="3"/>
    </row>
    <row r="2282" spans="1:41" ht="15.75" customHeight="1" x14ac:dyDescent="0.25">
      <c r="A2282" s="3"/>
      <c r="B2282" s="3"/>
      <c r="C2282" s="3"/>
      <c r="D2282" s="3"/>
      <c r="E2282" s="3"/>
      <c r="F2282" s="3"/>
      <c r="G2282" s="3"/>
      <c r="H2282" s="3" t="s">
        <v>62</v>
      </c>
      <c r="I2282" s="3" t="s">
        <v>249</v>
      </c>
      <c r="J2282" s="3" t="s">
        <v>153</v>
      </c>
      <c r="L2282" s="18" t="s">
        <v>2611</v>
      </c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/>
      <c r="AJ2282" s="3"/>
      <c r="AK2282" s="3"/>
      <c r="AL2282" s="3"/>
      <c r="AM2282" s="3"/>
      <c r="AN2282" s="3"/>
      <c r="AO2282" s="3"/>
    </row>
    <row r="2283" spans="1:41" ht="15.75" hidden="1" customHeight="1" x14ac:dyDescent="0.25">
      <c r="A2283" s="3"/>
      <c r="B2283" s="3"/>
      <c r="C2283" s="3"/>
      <c r="D2283" s="3"/>
      <c r="E2283" s="3"/>
      <c r="F2283" s="3"/>
      <c r="G2283" s="3"/>
      <c r="H2283" s="3" t="s">
        <v>1300</v>
      </c>
      <c r="I2283" s="3" t="s">
        <v>137</v>
      </c>
      <c r="J2283" s="3" t="str">
        <f>VAV</f>
        <v xml:space="preserve">Variable Air Volume Terminal w/ 200mm spacer and access panel between VAV assembly and reheat coil </v>
      </c>
      <c r="K2283" s="16" t="str">
        <f>V</f>
        <v xml:space="preserve">VAV QA Checklist </v>
      </c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/>
      <c r="AJ2283" s="3"/>
      <c r="AK2283" s="3"/>
      <c r="AL2283" s="3"/>
      <c r="AM2283" s="3"/>
      <c r="AN2283" s="3"/>
      <c r="AO2283" s="3"/>
    </row>
    <row r="2284" spans="1:41" ht="15.75" hidden="1" customHeight="1" x14ac:dyDescent="0.25">
      <c r="A2284" s="3"/>
      <c r="B2284" s="3"/>
      <c r="C2284" s="3"/>
      <c r="D2284" s="3"/>
      <c r="E2284" s="3"/>
      <c r="F2284" s="3"/>
      <c r="G2284" s="3"/>
      <c r="H2284" s="3" t="s">
        <v>1301</v>
      </c>
      <c r="I2284" s="3" t="s">
        <v>864</v>
      </c>
      <c r="J2284" s="3" t="s">
        <v>1302</v>
      </c>
      <c r="K2284" s="16" t="str">
        <f>att</f>
        <v xml:space="preserve">Attenuator QA Checklist </v>
      </c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/>
      <c r="AJ2284" s="3"/>
      <c r="AK2284" s="3"/>
      <c r="AL2284" s="3"/>
      <c r="AM2284" s="3"/>
      <c r="AN2284" s="3"/>
      <c r="AO2284" s="3"/>
    </row>
    <row r="2285" spans="1:41" ht="15.75" hidden="1" customHeight="1" x14ac:dyDescent="0.2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/>
      <c r="AJ2285" s="3"/>
      <c r="AK2285" s="3"/>
      <c r="AL2285" s="3"/>
      <c r="AM2285" s="3"/>
      <c r="AN2285" s="3"/>
      <c r="AO2285" s="3"/>
    </row>
    <row r="2286" spans="1:41" ht="15.75" customHeight="1" x14ac:dyDescent="0.25">
      <c r="A2286" s="3"/>
      <c r="B2286" s="3"/>
      <c r="C2286" s="3"/>
      <c r="D2286" s="3"/>
      <c r="E2286" s="3"/>
      <c r="F2286" s="3" t="s">
        <v>1303</v>
      </c>
      <c r="G2286" s="3" t="s">
        <v>1304</v>
      </c>
      <c r="H2286" s="3" t="s">
        <v>51</v>
      </c>
      <c r="I2286" s="3" t="s">
        <v>250</v>
      </c>
      <c r="J2286" s="3" t="s">
        <v>109</v>
      </c>
      <c r="L2286" s="18" t="s">
        <v>2611</v>
      </c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  <c r="AM2286" s="3"/>
      <c r="AN2286" s="3"/>
      <c r="AO2286" s="3"/>
    </row>
    <row r="2287" spans="1:41" ht="15.75" customHeight="1" x14ac:dyDescent="0.25">
      <c r="A2287" s="3"/>
      <c r="B2287" s="3"/>
      <c r="C2287" s="3"/>
      <c r="D2287" s="3"/>
      <c r="E2287" s="3"/>
      <c r="F2287" s="3"/>
      <c r="G2287" s="3"/>
      <c r="H2287" s="3" t="s">
        <v>62</v>
      </c>
      <c r="I2287" s="3" t="s">
        <v>249</v>
      </c>
      <c r="J2287" s="3" t="s">
        <v>153</v>
      </c>
      <c r="L2287" s="18" t="s">
        <v>2611</v>
      </c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  <c r="AM2287" s="3"/>
      <c r="AN2287" s="3"/>
      <c r="AO2287" s="3"/>
    </row>
    <row r="2288" spans="1:41" ht="15.75" hidden="1" customHeight="1" x14ac:dyDescent="0.25">
      <c r="A2288" s="3"/>
      <c r="B2288" s="3"/>
      <c r="C2288" s="3"/>
      <c r="D2288" s="3"/>
      <c r="E2288" s="3"/>
      <c r="F2288" s="3"/>
      <c r="G2288" s="3"/>
      <c r="H2288" s="3" t="s">
        <v>1305</v>
      </c>
      <c r="I2288" s="3" t="s">
        <v>137</v>
      </c>
      <c r="J2288" s="3" t="str">
        <f>VAV</f>
        <v xml:space="preserve">Variable Air Volume Terminal w/ 200mm spacer and access panel between VAV assembly and reheat coil </v>
      </c>
      <c r="K2288" s="16" t="str">
        <f>V</f>
        <v xml:space="preserve">VAV QA Checklist </v>
      </c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  <c r="AM2288" s="3"/>
      <c r="AN2288" s="3"/>
      <c r="AO2288" s="3"/>
    </row>
    <row r="2289" spans="1:41" ht="15.75" hidden="1" customHeight="1" x14ac:dyDescent="0.25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  <c r="AM2289" s="3"/>
      <c r="AN2289" s="3"/>
      <c r="AO2289" s="3"/>
    </row>
    <row r="2290" spans="1:41" ht="15.75" customHeight="1" x14ac:dyDescent="0.25">
      <c r="A2290" s="3"/>
      <c r="B2290" s="3"/>
      <c r="C2290" s="3"/>
      <c r="D2290" s="3"/>
      <c r="E2290" s="3"/>
      <c r="F2290" s="3" t="s">
        <v>1306</v>
      </c>
      <c r="G2290" s="3" t="s">
        <v>962</v>
      </c>
      <c r="H2290" s="3" t="s">
        <v>51</v>
      </c>
      <c r="I2290" s="3" t="s">
        <v>250</v>
      </c>
      <c r="J2290" s="3" t="s">
        <v>109</v>
      </c>
      <c r="L2290" s="18" t="s">
        <v>2611</v>
      </c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  <c r="AM2290" s="3"/>
      <c r="AN2290" s="3"/>
      <c r="AO2290" s="3"/>
    </row>
    <row r="2291" spans="1:41" ht="15.75" customHeight="1" x14ac:dyDescent="0.25">
      <c r="A2291" s="3"/>
      <c r="B2291" s="3"/>
      <c r="C2291" s="3"/>
      <c r="D2291" s="3"/>
      <c r="E2291" s="3"/>
      <c r="F2291" s="3"/>
      <c r="G2291" s="3"/>
      <c r="H2291" s="3" t="s">
        <v>62</v>
      </c>
      <c r="I2291" s="3" t="s">
        <v>249</v>
      </c>
      <c r="J2291" s="3" t="s">
        <v>153</v>
      </c>
      <c r="L2291" s="18" t="s">
        <v>2611</v>
      </c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  <c r="AM2291" s="3"/>
      <c r="AN2291" s="3"/>
      <c r="AO2291" s="3"/>
    </row>
    <row r="2292" spans="1:41" ht="15.75" hidden="1" customHeight="1" x14ac:dyDescent="0.25">
      <c r="A2292" s="3"/>
      <c r="B2292" s="3"/>
      <c r="C2292" s="3"/>
      <c r="D2292" s="3"/>
      <c r="E2292" s="3"/>
      <c r="F2292" s="3"/>
      <c r="G2292" s="3"/>
      <c r="H2292" s="3" t="s">
        <v>1307</v>
      </c>
      <c r="I2292" s="3" t="s">
        <v>116</v>
      </c>
      <c r="J2292" s="3" t="str">
        <f>VAV</f>
        <v xml:space="preserve">Variable Air Volume Terminal w/ 200mm spacer and access panel between VAV assembly and reheat coil </v>
      </c>
      <c r="K2292" s="16" t="str">
        <f>V</f>
        <v xml:space="preserve">VAV QA Checklist </v>
      </c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  <c r="AM2292" s="3"/>
      <c r="AN2292" s="3"/>
      <c r="AO2292" s="3"/>
    </row>
    <row r="2293" spans="1:41" ht="15.75" hidden="1" customHeight="1" x14ac:dyDescent="0.25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</row>
    <row r="2294" spans="1:41" ht="15.75" customHeight="1" x14ac:dyDescent="0.25">
      <c r="A2294" s="3"/>
      <c r="B2294" s="3"/>
      <c r="C2294" s="3"/>
      <c r="D2294" s="3"/>
      <c r="E2294" s="3"/>
      <c r="F2294" s="3" t="s">
        <v>1308</v>
      </c>
      <c r="G2294" s="3" t="s">
        <v>71</v>
      </c>
      <c r="H2294" s="3" t="s">
        <v>62</v>
      </c>
      <c r="I2294" s="3" t="s">
        <v>249</v>
      </c>
      <c r="J2294" s="3" t="s">
        <v>153</v>
      </c>
      <c r="L2294" s="18" t="s">
        <v>2611</v>
      </c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  <c r="AM2294" s="3"/>
      <c r="AN2294" s="3"/>
      <c r="AO2294" s="3"/>
    </row>
    <row r="2295" spans="1:41" ht="15.75" customHeight="1" x14ac:dyDescent="0.25">
      <c r="A2295" s="3"/>
      <c r="B2295" s="3"/>
      <c r="C2295" s="3"/>
      <c r="D2295" s="3"/>
      <c r="E2295" s="3"/>
      <c r="F2295" s="3"/>
      <c r="G2295" s="3"/>
      <c r="H2295" s="3" t="s">
        <v>62</v>
      </c>
      <c r="I2295" s="3" t="s">
        <v>249</v>
      </c>
      <c r="J2295" s="3" t="s">
        <v>153</v>
      </c>
      <c r="L2295" s="18" t="s">
        <v>2611</v>
      </c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  <c r="AM2295" s="3"/>
      <c r="AN2295" s="3"/>
      <c r="AO2295" s="3"/>
    </row>
    <row r="2296" spans="1:41" ht="15.75" customHeight="1" x14ac:dyDescent="0.25">
      <c r="A2296" s="3"/>
      <c r="B2296" s="3"/>
      <c r="C2296" s="3"/>
      <c r="D2296" s="3"/>
      <c r="E2296" s="3"/>
      <c r="F2296" s="3"/>
      <c r="G2296" s="3"/>
      <c r="H2296" s="3" t="s">
        <v>58</v>
      </c>
      <c r="I2296" s="3" t="s">
        <v>253</v>
      </c>
      <c r="J2296" s="3" t="s">
        <v>153</v>
      </c>
      <c r="L2296" s="18" t="s">
        <v>2611</v>
      </c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  <c r="AM2296" s="3"/>
      <c r="AN2296" s="3"/>
      <c r="AO2296" s="3"/>
    </row>
    <row r="2297" spans="1:41" ht="15.75" customHeight="1" x14ac:dyDescent="0.25">
      <c r="A2297" s="3"/>
      <c r="B2297" s="3"/>
      <c r="C2297" s="3"/>
      <c r="D2297" s="3"/>
      <c r="E2297" s="3"/>
      <c r="F2297" s="3"/>
      <c r="G2297" s="3"/>
      <c r="H2297" s="3" t="s">
        <v>62</v>
      </c>
      <c r="I2297" s="3" t="s">
        <v>249</v>
      </c>
      <c r="J2297" s="3" t="s">
        <v>153</v>
      </c>
      <c r="L2297" s="18" t="s">
        <v>2611</v>
      </c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  <c r="AL2297" s="3"/>
      <c r="AM2297" s="3"/>
      <c r="AN2297" s="3"/>
      <c r="AO2297" s="3"/>
    </row>
    <row r="2298" spans="1:41" ht="15.75" customHeight="1" x14ac:dyDescent="0.25">
      <c r="A2298" s="3"/>
      <c r="B2298" s="3"/>
      <c r="C2298" s="3"/>
      <c r="D2298" s="3"/>
      <c r="E2298" s="3"/>
      <c r="F2298" s="3"/>
      <c r="G2298" s="3"/>
      <c r="H2298" s="3" t="s">
        <v>52</v>
      </c>
      <c r="I2298" s="3" t="s">
        <v>253</v>
      </c>
      <c r="J2298" s="3" t="s">
        <v>153</v>
      </c>
      <c r="L2298" s="18" t="s">
        <v>2611</v>
      </c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  <c r="AL2298" s="3"/>
      <c r="AM2298" s="3"/>
      <c r="AN2298" s="3"/>
      <c r="AO2298" s="3"/>
    </row>
    <row r="2299" spans="1:41" ht="15.75" customHeight="1" x14ac:dyDescent="0.25">
      <c r="A2299" s="3"/>
      <c r="B2299" s="3"/>
      <c r="C2299" s="3"/>
      <c r="D2299" s="3"/>
      <c r="E2299" s="3"/>
      <c r="F2299" s="3"/>
      <c r="G2299" s="3"/>
      <c r="H2299" s="3" t="s">
        <v>54</v>
      </c>
      <c r="I2299" s="3" t="s">
        <v>249</v>
      </c>
      <c r="J2299" s="3" t="s">
        <v>110</v>
      </c>
      <c r="L2299" s="18" t="s">
        <v>2611</v>
      </c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  <c r="AL2299" s="3"/>
      <c r="AM2299" s="3"/>
      <c r="AN2299" s="3"/>
      <c r="AO2299" s="3"/>
    </row>
    <row r="2300" spans="1:41" ht="15.75" customHeight="1" x14ac:dyDescent="0.25">
      <c r="A2300" s="3"/>
      <c r="B2300" s="3"/>
      <c r="C2300" s="3"/>
      <c r="D2300" s="3"/>
      <c r="E2300" s="3"/>
      <c r="F2300" s="3"/>
      <c r="G2300" s="3"/>
      <c r="H2300" s="3" t="s">
        <v>1101</v>
      </c>
      <c r="I2300" s="3" t="s">
        <v>249</v>
      </c>
      <c r="J2300" s="3" t="s">
        <v>153</v>
      </c>
      <c r="L2300" s="18" t="s">
        <v>2611</v>
      </c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  <c r="AM2300" s="3"/>
      <c r="AN2300" s="3"/>
      <c r="AO2300" s="3"/>
    </row>
    <row r="2301" spans="1:41" ht="15.75" customHeight="1" x14ac:dyDescent="0.25">
      <c r="A2301" s="3"/>
      <c r="B2301" s="3"/>
      <c r="C2301" s="3"/>
      <c r="D2301" s="3"/>
      <c r="E2301" s="3"/>
      <c r="F2301" s="3"/>
      <c r="G2301" s="3"/>
      <c r="H2301" s="3" t="s">
        <v>62</v>
      </c>
      <c r="I2301" s="3" t="s">
        <v>249</v>
      </c>
      <c r="J2301" s="3" t="s">
        <v>153</v>
      </c>
      <c r="L2301" s="18" t="s">
        <v>2611</v>
      </c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  <c r="AM2301" s="3"/>
      <c r="AN2301" s="3"/>
      <c r="AO2301" s="3"/>
    </row>
    <row r="2302" spans="1:41" ht="15.75" customHeight="1" x14ac:dyDescent="0.25">
      <c r="A2302" s="3"/>
      <c r="B2302" s="3"/>
      <c r="C2302" s="3"/>
      <c r="D2302" s="3"/>
      <c r="E2302" s="3"/>
      <c r="F2302" s="3"/>
      <c r="G2302" s="3"/>
      <c r="H2302" s="3" t="s">
        <v>1309</v>
      </c>
      <c r="I2302" s="3" t="s">
        <v>83</v>
      </c>
      <c r="J2302" s="3" t="s">
        <v>172</v>
      </c>
      <c r="K2302" s="16" t="str">
        <f>FCU</f>
        <v xml:space="preserve">FCU Install QA Checklist </v>
      </c>
      <c r="L2302" s="18" t="str">
        <f>FCUA</f>
        <v xml:space="preserve">FCU Template </v>
      </c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  <c r="AM2302" s="3"/>
      <c r="AN2302" s="3"/>
      <c r="AO2302" s="3"/>
    </row>
    <row r="2303" spans="1:41" ht="15.75" customHeight="1" x14ac:dyDescent="0.25">
      <c r="A2303" s="3"/>
      <c r="B2303" s="3"/>
      <c r="C2303" s="3"/>
      <c r="D2303" s="3"/>
      <c r="E2303" s="3"/>
      <c r="F2303" s="3"/>
      <c r="G2303" s="3"/>
      <c r="H2303" s="3" t="s">
        <v>52</v>
      </c>
      <c r="I2303" s="3" t="s">
        <v>253</v>
      </c>
      <c r="J2303" s="3" t="s">
        <v>153</v>
      </c>
      <c r="L2303" s="18" t="s">
        <v>2611</v>
      </c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  <c r="AM2303" s="3"/>
      <c r="AN2303" s="3"/>
      <c r="AO2303" s="3"/>
    </row>
    <row r="2304" spans="1:41" ht="15.75" customHeight="1" x14ac:dyDescent="0.25">
      <c r="A2304" s="3"/>
      <c r="B2304" s="3"/>
      <c r="C2304" s="3"/>
      <c r="D2304" s="3"/>
      <c r="E2304" s="3"/>
      <c r="F2304" s="3"/>
      <c r="G2304" s="3"/>
      <c r="H2304" s="3" t="s">
        <v>404</v>
      </c>
      <c r="I2304" s="3" t="s">
        <v>258</v>
      </c>
      <c r="J2304" s="3" t="s">
        <v>110</v>
      </c>
      <c r="L2304" s="18" t="s">
        <v>2611</v>
      </c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  <c r="AL2304" s="3"/>
      <c r="AM2304" s="3"/>
      <c r="AN2304" s="3"/>
      <c r="AO2304" s="3"/>
    </row>
    <row r="2305" spans="1:41" ht="15.75" customHeight="1" x14ac:dyDescent="0.25">
      <c r="A2305" s="3"/>
      <c r="B2305" s="3"/>
      <c r="C2305" s="3"/>
      <c r="D2305" s="3"/>
      <c r="E2305" s="3"/>
      <c r="F2305" s="3"/>
      <c r="G2305" s="3"/>
      <c r="H2305" s="3" t="s">
        <v>62</v>
      </c>
      <c r="I2305" s="3" t="s">
        <v>249</v>
      </c>
      <c r="J2305" s="3" t="s">
        <v>153</v>
      </c>
      <c r="L2305" s="18" t="s">
        <v>2611</v>
      </c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  <c r="AM2305" s="3"/>
      <c r="AN2305" s="3"/>
      <c r="AO2305" s="3"/>
    </row>
    <row r="2306" spans="1:41" ht="15.75" customHeight="1" x14ac:dyDescent="0.25">
      <c r="A2306" s="3"/>
      <c r="B2306" s="3"/>
      <c r="C2306" s="3"/>
      <c r="D2306" s="3"/>
      <c r="E2306" s="3"/>
      <c r="F2306" s="3"/>
      <c r="G2306" s="3"/>
      <c r="H2306" s="3" t="s">
        <v>1310</v>
      </c>
      <c r="I2306" s="3" t="s">
        <v>83</v>
      </c>
      <c r="J2306" s="3" t="s">
        <v>172</v>
      </c>
      <c r="K2306" s="16" t="str">
        <f>FCU</f>
        <v xml:space="preserve">FCU Install QA Checklist </v>
      </c>
      <c r="L2306" s="18" t="str">
        <f>FCUA</f>
        <v xml:space="preserve">FCU Template </v>
      </c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  <c r="AL2306" s="3"/>
      <c r="AM2306" s="3"/>
      <c r="AN2306" s="3"/>
      <c r="AO2306" s="3"/>
    </row>
    <row r="2307" spans="1:41" ht="15.75" customHeight="1" x14ac:dyDescent="0.25">
      <c r="A2307" s="3"/>
      <c r="B2307" s="3"/>
      <c r="C2307" s="3"/>
      <c r="D2307" s="3"/>
      <c r="E2307" s="3"/>
      <c r="F2307" s="3"/>
      <c r="G2307" s="3"/>
      <c r="H2307" s="3" t="s">
        <v>62</v>
      </c>
      <c r="I2307" s="3" t="s">
        <v>249</v>
      </c>
      <c r="J2307" s="3" t="s">
        <v>153</v>
      </c>
      <c r="L2307" s="18" t="s">
        <v>2611</v>
      </c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  <c r="AL2307" s="3"/>
      <c r="AM2307" s="3"/>
      <c r="AN2307" s="3"/>
      <c r="AO2307" s="3"/>
    </row>
    <row r="2308" spans="1:41" ht="15.75" customHeight="1" x14ac:dyDescent="0.25">
      <c r="A2308" s="3"/>
      <c r="B2308" s="3"/>
      <c r="C2308" s="3"/>
      <c r="D2308" s="3"/>
      <c r="E2308" s="3"/>
      <c r="F2308" s="3"/>
      <c r="G2308" s="3"/>
      <c r="H2308" s="3" t="s">
        <v>62</v>
      </c>
      <c r="I2308" s="3" t="s">
        <v>249</v>
      </c>
      <c r="J2308" s="3" t="s">
        <v>153</v>
      </c>
      <c r="L2308" s="18" t="s">
        <v>2611</v>
      </c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  <c r="AL2308" s="3"/>
      <c r="AM2308" s="3"/>
      <c r="AN2308" s="3"/>
      <c r="AO2308" s="3"/>
    </row>
    <row r="2309" spans="1:41" ht="15.75" customHeight="1" x14ac:dyDescent="0.25">
      <c r="A2309" s="3"/>
      <c r="B2309" s="3"/>
      <c r="C2309" s="3"/>
      <c r="D2309" s="3"/>
      <c r="E2309" s="3"/>
      <c r="F2309" s="3"/>
      <c r="G2309" s="3"/>
      <c r="H2309" s="3" t="s">
        <v>48</v>
      </c>
      <c r="I2309" s="2" t="s">
        <v>249</v>
      </c>
      <c r="J2309" s="3" t="s">
        <v>110</v>
      </c>
      <c r="L2309" s="18" t="s">
        <v>2611</v>
      </c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  <c r="AL2309" s="3"/>
      <c r="AM2309" s="3"/>
      <c r="AN2309" s="3"/>
      <c r="AO2309" s="3"/>
    </row>
    <row r="2310" spans="1:41" ht="15.75" customHeight="1" x14ac:dyDescent="0.25">
      <c r="A2310" s="3"/>
      <c r="B2310" s="3"/>
      <c r="C2310" s="3"/>
      <c r="D2310" s="3"/>
      <c r="E2310" s="3"/>
      <c r="F2310" s="3"/>
      <c r="G2310" s="3"/>
      <c r="H2310" s="3" t="s">
        <v>62</v>
      </c>
      <c r="I2310" s="3" t="s">
        <v>249</v>
      </c>
      <c r="J2310" s="3" t="s">
        <v>153</v>
      </c>
      <c r="L2310" s="18" t="s">
        <v>2611</v>
      </c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  <c r="AL2310" s="3"/>
      <c r="AM2310" s="3"/>
      <c r="AN2310" s="3"/>
      <c r="AO2310" s="3"/>
    </row>
    <row r="2311" spans="1:41" ht="15.75" hidden="1" customHeight="1" x14ac:dyDescent="0.25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  <c r="AJ2311" s="3"/>
      <c r="AK2311" s="3"/>
      <c r="AL2311" s="3"/>
      <c r="AM2311" s="3"/>
      <c r="AN2311" s="3"/>
      <c r="AO2311" s="3"/>
    </row>
    <row r="2312" spans="1:41" ht="15.75" customHeight="1" x14ac:dyDescent="0.25">
      <c r="A2312" s="3"/>
      <c r="B2312" s="3"/>
      <c r="C2312" s="3"/>
      <c r="D2312" s="3"/>
      <c r="E2312" s="3"/>
      <c r="F2312" s="3" t="s">
        <v>1311</v>
      </c>
      <c r="G2312" s="3" t="s">
        <v>357</v>
      </c>
      <c r="H2312" s="3" t="s">
        <v>57</v>
      </c>
      <c r="I2312" s="3" t="s">
        <v>254</v>
      </c>
      <c r="J2312" s="3" t="s">
        <v>153</v>
      </c>
      <c r="L2312" s="18" t="s">
        <v>2611</v>
      </c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/>
      <c r="AJ2312" s="3"/>
      <c r="AK2312" s="3"/>
      <c r="AL2312" s="3"/>
      <c r="AM2312" s="3"/>
      <c r="AN2312" s="3"/>
      <c r="AO2312" s="3"/>
    </row>
    <row r="2313" spans="1:41" ht="15.75" hidden="1" customHeight="1" x14ac:dyDescent="0.25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/>
      <c r="AJ2313" s="3"/>
      <c r="AK2313" s="3"/>
      <c r="AL2313" s="3"/>
      <c r="AM2313" s="3"/>
      <c r="AN2313" s="3"/>
      <c r="AO2313" s="3"/>
    </row>
    <row r="2314" spans="1:41" ht="15.75" customHeight="1" x14ac:dyDescent="0.25">
      <c r="A2314" s="3"/>
      <c r="B2314" s="3"/>
      <c r="C2314" s="3"/>
      <c r="D2314" s="3"/>
      <c r="E2314" s="3"/>
      <c r="F2314" s="3" t="s">
        <v>1312</v>
      </c>
      <c r="G2314" s="3" t="s">
        <v>1313</v>
      </c>
      <c r="H2314" s="3" t="s">
        <v>58</v>
      </c>
      <c r="I2314" s="3" t="s">
        <v>253</v>
      </c>
      <c r="J2314" s="3" t="s">
        <v>153</v>
      </c>
      <c r="L2314" s="18" t="s">
        <v>2611</v>
      </c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/>
      <c r="AJ2314" s="3"/>
      <c r="AK2314" s="3"/>
      <c r="AL2314" s="3"/>
      <c r="AM2314" s="3"/>
      <c r="AN2314" s="3"/>
      <c r="AO2314" s="3"/>
    </row>
    <row r="2315" spans="1:41" ht="15.75" customHeight="1" x14ac:dyDescent="0.25">
      <c r="A2315" s="3"/>
      <c r="B2315" s="3"/>
      <c r="C2315" s="3"/>
      <c r="D2315" s="3"/>
      <c r="E2315" s="3"/>
      <c r="F2315" s="3"/>
      <c r="G2315" s="3"/>
      <c r="H2315" s="3" t="s">
        <v>52</v>
      </c>
      <c r="I2315" s="3" t="s">
        <v>253</v>
      </c>
      <c r="J2315" s="3" t="s">
        <v>153</v>
      </c>
      <c r="L2315" s="18" t="s">
        <v>2611</v>
      </c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/>
      <c r="AJ2315" s="3"/>
      <c r="AK2315" s="3"/>
      <c r="AL2315" s="3"/>
      <c r="AM2315" s="3"/>
      <c r="AN2315" s="3"/>
      <c r="AO2315" s="3"/>
    </row>
    <row r="2316" spans="1:41" ht="15.75" hidden="1" customHeight="1" x14ac:dyDescent="0.25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/>
      <c r="AJ2316" s="3"/>
      <c r="AK2316" s="3"/>
      <c r="AL2316" s="3"/>
      <c r="AM2316" s="3"/>
      <c r="AN2316" s="3"/>
      <c r="AO2316" s="3"/>
    </row>
    <row r="2317" spans="1:41" ht="15.75" customHeight="1" x14ac:dyDescent="0.25">
      <c r="A2317" s="3"/>
      <c r="B2317" s="3"/>
      <c r="C2317" s="3"/>
      <c r="D2317" s="3"/>
      <c r="E2317" s="3"/>
      <c r="F2317" s="3" t="s">
        <v>1314</v>
      </c>
      <c r="G2317" s="3" t="s">
        <v>896</v>
      </c>
      <c r="H2317" s="3" t="s">
        <v>49</v>
      </c>
      <c r="I2317" s="3" t="s">
        <v>250</v>
      </c>
      <c r="J2317" s="3" t="s">
        <v>109</v>
      </c>
      <c r="L2317" s="18" t="s">
        <v>2611</v>
      </c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/>
      <c r="AJ2317" s="3"/>
      <c r="AK2317" s="3"/>
      <c r="AL2317" s="3"/>
      <c r="AM2317" s="3"/>
      <c r="AN2317" s="3"/>
      <c r="AO2317" s="3"/>
    </row>
    <row r="2318" spans="1:41" ht="15.75" customHeight="1" x14ac:dyDescent="0.25">
      <c r="A2318" s="3"/>
      <c r="B2318" s="3"/>
      <c r="C2318" s="3"/>
      <c r="D2318" s="3"/>
      <c r="E2318" s="3"/>
      <c r="F2318" s="3"/>
      <c r="G2318" s="3"/>
      <c r="H2318" s="3" t="s">
        <v>62</v>
      </c>
      <c r="I2318" s="3" t="s">
        <v>249</v>
      </c>
      <c r="J2318" s="3" t="s">
        <v>153</v>
      </c>
      <c r="L2318" s="18" t="s">
        <v>2611</v>
      </c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  <c r="AM2318" s="3"/>
      <c r="AN2318" s="3"/>
      <c r="AO2318" s="3"/>
    </row>
    <row r="2319" spans="1:41" ht="15.75" hidden="1" customHeight="1" x14ac:dyDescent="0.25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  <c r="AM2319" s="3"/>
      <c r="AN2319" s="3"/>
      <c r="AO2319" s="3"/>
    </row>
    <row r="2320" spans="1:41" ht="15.75" customHeight="1" x14ac:dyDescent="0.25">
      <c r="A2320" s="3"/>
      <c r="B2320" s="3"/>
      <c r="C2320" s="3"/>
      <c r="D2320" s="3"/>
      <c r="E2320" s="3"/>
      <c r="F2320" s="3" t="s">
        <v>1315</v>
      </c>
      <c r="G2320" s="3" t="s">
        <v>1316</v>
      </c>
      <c r="H2320" s="3" t="s">
        <v>49</v>
      </c>
      <c r="I2320" s="3" t="s">
        <v>250</v>
      </c>
      <c r="J2320" s="3" t="s">
        <v>109</v>
      </c>
      <c r="L2320" s="18" t="s">
        <v>2611</v>
      </c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  <c r="AM2320" s="3"/>
      <c r="AN2320" s="3"/>
      <c r="AO2320" s="3"/>
    </row>
    <row r="2321" spans="1:41" ht="15.75" customHeight="1" x14ac:dyDescent="0.25">
      <c r="A2321" s="3"/>
      <c r="B2321" s="3"/>
      <c r="C2321" s="3"/>
      <c r="D2321" s="3"/>
      <c r="E2321" s="3"/>
      <c r="F2321" s="3"/>
      <c r="G2321" s="3"/>
      <c r="H2321" s="3" t="s">
        <v>54</v>
      </c>
      <c r="I2321" s="3" t="s">
        <v>249</v>
      </c>
      <c r="J2321" s="3" t="s">
        <v>110</v>
      </c>
      <c r="L2321" s="18" t="s">
        <v>2611</v>
      </c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</row>
    <row r="2322" spans="1:41" ht="15.75" hidden="1" customHeight="1" x14ac:dyDescent="0.25">
      <c r="A2322" s="3"/>
      <c r="B2322" s="3"/>
      <c r="C2322" s="3"/>
      <c r="D2322" s="3"/>
      <c r="E2322" s="3"/>
      <c r="F2322" s="3"/>
      <c r="G2322" s="3"/>
      <c r="H2322" s="3" t="s">
        <v>1317</v>
      </c>
      <c r="I2322" s="3" t="s">
        <v>137</v>
      </c>
      <c r="J2322" s="3" t="str">
        <f>VAV</f>
        <v xml:space="preserve">Variable Air Volume Terminal w/ 200mm spacer and access panel between VAV assembly and reheat coil </v>
      </c>
      <c r="K2322" s="16" t="str">
        <f>V</f>
        <v xml:space="preserve">VAV QA Checklist </v>
      </c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  <c r="AM2322" s="3"/>
      <c r="AN2322" s="3"/>
      <c r="AO2322" s="3"/>
    </row>
    <row r="2323" spans="1:41" ht="15.75" customHeight="1" x14ac:dyDescent="0.25">
      <c r="A2323" s="3"/>
      <c r="B2323" s="3"/>
      <c r="C2323" s="3"/>
      <c r="D2323" s="3"/>
      <c r="E2323" s="3"/>
      <c r="F2323" s="3"/>
      <c r="G2323" s="3"/>
      <c r="H2323" s="3" t="s">
        <v>1763</v>
      </c>
      <c r="I2323" s="3"/>
      <c r="J2323" s="3" t="s">
        <v>2098</v>
      </c>
      <c r="K2323" s="16" t="str">
        <f>Med</f>
        <v>HTM02 -01 B1 carcus test</v>
      </c>
      <c r="L2323" s="18" t="s">
        <v>2845</v>
      </c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</row>
    <row r="2324" spans="1:41" ht="15.75" customHeight="1" x14ac:dyDescent="0.25">
      <c r="A2324" s="3"/>
      <c r="B2324" s="3"/>
      <c r="C2324" s="3"/>
      <c r="D2324" s="3"/>
      <c r="E2324" s="3"/>
      <c r="F2324" s="3"/>
      <c r="G2324" s="3"/>
      <c r="H2324" s="3" t="s">
        <v>1764</v>
      </c>
      <c r="I2324" s="3"/>
      <c r="J2324" s="3" t="s">
        <v>2097</v>
      </c>
      <c r="K2324" s="16" t="str">
        <f>Med</f>
        <v>HTM02 -01 B1 carcus test</v>
      </c>
      <c r="L2324" s="18" t="s">
        <v>2845</v>
      </c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  <c r="AM2324" s="3"/>
      <c r="AN2324" s="3"/>
      <c r="AO2324" s="3"/>
    </row>
    <row r="2325" spans="1:41" ht="15.75" hidden="1" customHeight="1" x14ac:dyDescent="0.2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  <c r="AM2325" s="3"/>
      <c r="AN2325" s="3"/>
      <c r="AO2325" s="3"/>
    </row>
    <row r="2326" spans="1:41" ht="15.75" hidden="1" customHeight="1" x14ac:dyDescent="0.25">
      <c r="A2326" s="3"/>
      <c r="B2326" s="3"/>
      <c r="C2326" s="3"/>
      <c r="D2326" s="3"/>
      <c r="E2326" s="3"/>
      <c r="F2326" s="3" t="s">
        <v>1318</v>
      </c>
      <c r="G2326" s="3" t="s">
        <v>71</v>
      </c>
      <c r="H2326" s="3" t="s">
        <v>1319</v>
      </c>
      <c r="I2326" s="3" t="s">
        <v>205</v>
      </c>
      <c r="J2326" s="3" t="str">
        <f>VAV</f>
        <v xml:space="preserve">Variable Air Volume Terminal w/ 200mm spacer and access panel between VAV assembly and reheat coil </v>
      </c>
      <c r="K2326" s="16" t="str">
        <f>V</f>
        <v xml:space="preserve">VAV QA Checklist </v>
      </c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  <c r="AM2326" s="3"/>
      <c r="AN2326" s="3"/>
      <c r="AO2326" s="3"/>
    </row>
    <row r="2327" spans="1:41" ht="15.75" hidden="1" customHeight="1" x14ac:dyDescent="0.25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</row>
    <row r="2328" spans="1:41" ht="15.75" customHeight="1" x14ac:dyDescent="0.25">
      <c r="A2328" s="3"/>
      <c r="B2328" s="3"/>
      <c r="C2328" s="3"/>
      <c r="D2328" s="3"/>
      <c r="E2328" s="3"/>
      <c r="F2328" s="3" t="s">
        <v>1320</v>
      </c>
      <c r="G2328" s="3" t="s">
        <v>1321</v>
      </c>
      <c r="H2328" s="3" t="s">
        <v>51</v>
      </c>
      <c r="I2328" s="3" t="s">
        <v>250</v>
      </c>
      <c r="J2328" s="3" t="s">
        <v>109</v>
      </c>
      <c r="L2328" s="18" t="s">
        <v>2611</v>
      </c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  <c r="AM2328" s="3"/>
      <c r="AN2328" s="3"/>
      <c r="AO2328" s="3"/>
    </row>
    <row r="2329" spans="1:41" ht="15.75" customHeight="1" x14ac:dyDescent="0.25">
      <c r="A2329" s="3"/>
      <c r="B2329" s="3"/>
      <c r="C2329" s="3"/>
      <c r="D2329" s="3"/>
      <c r="E2329" s="3"/>
      <c r="F2329" s="3"/>
      <c r="G2329" s="3"/>
      <c r="H2329" s="3" t="s">
        <v>54</v>
      </c>
      <c r="I2329" s="3" t="s">
        <v>249</v>
      </c>
      <c r="J2329" s="3" t="s">
        <v>110</v>
      </c>
      <c r="L2329" s="18" t="s">
        <v>2611</v>
      </c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  <c r="AM2329" s="3"/>
      <c r="AN2329" s="3"/>
      <c r="AO2329" s="3"/>
    </row>
    <row r="2330" spans="1:41" ht="15.75" hidden="1" customHeight="1" x14ac:dyDescent="0.25">
      <c r="A2330" s="3"/>
      <c r="B2330" s="3"/>
      <c r="C2330" s="3"/>
      <c r="D2330" s="3"/>
      <c r="E2330" s="3"/>
      <c r="F2330" s="3"/>
      <c r="G2330" s="3"/>
      <c r="H2330" s="3" t="s">
        <v>1322</v>
      </c>
      <c r="I2330" s="3" t="s">
        <v>205</v>
      </c>
      <c r="J2330" s="3" t="str">
        <f>VAV</f>
        <v xml:space="preserve">Variable Air Volume Terminal w/ 200mm spacer and access panel between VAV assembly and reheat coil </v>
      </c>
      <c r="K2330" s="16" t="str">
        <f>V</f>
        <v xml:space="preserve">VAV QA Checklist </v>
      </c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  <c r="AM2330" s="3"/>
      <c r="AN2330" s="3"/>
      <c r="AO2330" s="3"/>
    </row>
    <row r="2331" spans="1:41" ht="15.75" hidden="1" customHeight="1" x14ac:dyDescent="0.25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  <c r="AM2331" s="3"/>
      <c r="AN2331" s="3"/>
      <c r="AO2331" s="3"/>
    </row>
    <row r="2332" spans="1:41" ht="15.75" customHeight="1" x14ac:dyDescent="0.25">
      <c r="A2332" s="3"/>
      <c r="B2332" s="3"/>
      <c r="C2332" s="3"/>
      <c r="D2332" s="3"/>
      <c r="E2332" s="3"/>
      <c r="F2332" s="3" t="s">
        <v>1323</v>
      </c>
      <c r="G2332" s="3" t="s">
        <v>1324</v>
      </c>
      <c r="H2332" s="3" t="s">
        <v>51</v>
      </c>
      <c r="I2332" s="3" t="s">
        <v>250</v>
      </c>
      <c r="J2332" s="3" t="s">
        <v>109</v>
      </c>
      <c r="L2332" s="18" t="s">
        <v>2611</v>
      </c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  <c r="AM2332" s="3"/>
      <c r="AN2332" s="3"/>
      <c r="AO2332" s="3"/>
    </row>
    <row r="2333" spans="1:41" ht="15.75" customHeight="1" x14ac:dyDescent="0.25">
      <c r="A2333" s="3"/>
      <c r="B2333" s="3"/>
      <c r="C2333" s="3"/>
      <c r="D2333" s="3"/>
      <c r="E2333" s="3"/>
      <c r="F2333" s="3"/>
      <c r="G2333" s="3"/>
      <c r="H2333" s="3" t="s">
        <v>404</v>
      </c>
      <c r="I2333" s="3" t="s">
        <v>258</v>
      </c>
      <c r="J2333" s="3" t="s">
        <v>110</v>
      </c>
      <c r="L2333" s="18" t="s">
        <v>2611</v>
      </c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  <c r="AM2333" s="3"/>
      <c r="AN2333" s="3"/>
      <c r="AO2333" s="3"/>
    </row>
    <row r="2334" spans="1:41" ht="15.75" hidden="1" customHeight="1" x14ac:dyDescent="0.25">
      <c r="A2334" s="3"/>
      <c r="B2334" s="3"/>
      <c r="C2334" s="3"/>
      <c r="D2334" s="3"/>
      <c r="E2334" s="3"/>
      <c r="F2334" s="3"/>
      <c r="G2334" s="3"/>
      <c r="H2334" s="3" t="s">
        <v>1325</v>
      </c>
      <c r="I2334" s="3" t="s">
        <v>137</v>
      </c>
      <c r="J2334" s="3" t="str">
        <f>VAV</f>
        <v xml:space="preserve">Variable Air Volume Terminal w/ 200mm spacer and access panel between VAV assembly and reheat coil </v>
      </c>
      <c r="K2334" s="16" t="str">
        <f>V</f>
        <v xml:space="preserve">VAV QA Checklist </v>
      </c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  <c r="AM2334" s="3"/>
      <c r="AN2334" s="3"/>
      <c r="AO2334" s="3"/>
    </row>
    <row r="2335" spans="1:41" ht="15.75" hidden="1" customHeight="1" x14ac:dyDescent="0.2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  <c r="AM2335" s="3"/>
      <c r="AN2335" s="3"/>
      <c r="AO2335" s="3"/>
    </row>
    <row r="2336" spans="1:41" ht="15.75" customHeight="1" x14ac:dyDescent="0.25">
      <c r="A2336" s="3"/>
      <c r="B2336" s="3"/>
      <c r="C2336" s="3"/>
      <c r="D2336" s="3"/>
      <c r="E2336" s="3"/>
      <c r="F2336" s="3" t="s">
        <v>1326</v>
      </c>
      <c r="G2336" s="3" t="s">
        <v>370</v>
      </c>
      <c r="H2336" s="3" t="s">
        <v>49</v>
      </c>
      <c r="I2336" s="3" t="s">
        <v>250</v>
      </c>
      <c r="J2336" s="3" t="s">
        <v>109</v>
      </c>
      <c r="L2336" s="18" t="s">
        <v>2611</v>
      </c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  <c r="AM2336" s="3"/>
      <c r="AN2336" s="3"/>
      <c r="AO2336" s="3"/>
    </row>
    <row r="2337" spans="1:41" ht="15.75" hidden="1" customHeight="1" x14ac:dyDescent="0.25">
      <c r="A2337" s="3"/>
      <c r="B2337" s="3"/>
      <c r="C2337" s="3"/>
      <c r="D2337" s="3"/>
      <c r="E2337" s="3"/>
      <c r="F2337" s="3"/>
      <c r="G2337" s="3"/>
      <c r="H2337" s="3" t="s">
        <v>1327</v>
      </c>
      <c r="I2337" s="3" t="s">
        <v>205</v>
      </c>
      <c r="J2337" s="3" t="str">
        <f>VAV</f>
        <v xml:space="preserve">Variable Air Volume Terminal w/ 200mm spacer and access panel between VAV assembly and reheat coil </v>
      </c>
      <c r="K2337" s="16" t="str">
        <f>V</f>
        <v xml:space="preserve">VAV QA Checklist </v>
      </c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  <c r="AM2337" s="3"/>
      <c r="AN2337" s="3"/>
      <c r="AO2337" s="3"/>
    </row>
    <row r="2338" spans="1:41" ht="15.75" hidden="1" customHeight="1" x14ac:dyDescent="0.25">
      <c r="A2338" s="3"/>
      <c r="B2338" s="3"/>
      <c r="C2338" s="3"/>
      <c r="D2338" s="3"/>
      <c r="E2338" s="3"/>
      <c r="F2338" s="3"/>
      <c r="G2338" s="3"/>
      <c r="H2338" s="3" t="s">
        <v>1328</v>
      </c>
      <c r="I2338" s="3" t="s">
        <v>864</v>
      </c>
      <c r="J2338" s="3" t="s">
        <v>1329</v>
      </c>
      <c r="K2338" s="16" t="str">
        <f>att</f>
        <v xml:space="preserve">Attenuator QA Checklist </v>
      </c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  <c r="AM2338" s="3"/>
      <c r="AN2338" s="3"/>
      <c r="AO2338" s="3"/>
    </row>
    <row r="2339" spans="1:41" ht="15.75" customHeight="1" x14ac:dyDescent="0.25">
      <c r="A2339" s="3"/>
      <c r="B2339" s="3"/>
      <c r="C2339" s="3"/>
      <c r="D2339" s="3"/>
      <c r="E2339" s="3"/>
      <c r="F2339" s="3"/>
      <c r="G2339" s="3"/>
      <c r="H2339" s="3" t="s">
        <v>1763</v>
      </c>
      <c r="I2339" s="3"/>
      <c r="J2339" s="3" t="s">
        <v>2098</v>
      </c>
      <c r="K2339" s="16" t="str">
        <f>Med</f>
        <v>HTM02 -01 B1 carcus test</v>
      </c>
      <c r="L2339" s="18" t="s">
        <v>2845</v>
      </c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  <c r="AM2339" s="3"/>
      <c r="AN2339" s="3"/>
      <c r="AO2339" s="3"/>
    </row>
    <row r="2340" spans="1:41" ht="15.75" customHeight="1" x14ac:dyDescent="0.25">
      <c r="A2340" s="3"/>
      <c r="B2340" s="3"/>
      <c r="C2340" s="3"/>
      <c r="D2340" s="3"/>
      <c r="E2340" s="3"/>
      <c r="F2340" s="3"/>
      <c r="G2340" s="3"/>
      <c r="H2340" s="3" t="s">
        <v>1764</v>
      </c>
      <c r="I2340" s="3"/>
      <c r="J2340" s="3" t="s">
        <v>2097</v>
      </c>
      <c r="K2340" s="16" t="str">
        <f>Med</f>
        <v>HTM02 -01 B1 carcus test</v>
      </c>
      <c r="L2340" s="18" t="s">
        <v>2845</v>
      </c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  <c r="AL2340" s="3"/>
      <c r="AM2340" s="3"/>
      <c r="AN2340" s="3"/>
      <c r="AO2340" s="3"/>
    </row>
    <row r="2341" spans="1:41" ht="15.75" hidden="1" customHeight="1" x14ac:dyDescent="0.25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  <c r="AL2341" s="3"/>
      <c r="AM2341" s="3"/>
      <c r="AN2341" s="3"/>
      <c r="AO2341" s="3"/>
    </row>
    <row r="2342" spans="1:41" ht="15.75" customHeight="1" x14ac:dyDescent="0.25">
      <c r="A2342" s="3"/>
      <c r="B2342" s="3"/>
      <c r="C2342" s="3"/>
      <c r="D2342" s="3"/>
      <c r="E2342" s="3"/>
      <c r="F2342" s="3" t="s">
        <v>1330</v>
      </c>
      <c r="G2342" s="3" t="s">
        <v>1331</v>
      </c>
      <c r="H2342" s="3" t="s">
        <v>53</v>
      </c>
      <c r="I2342" s="3" t="s">
        <v>252</v>
      </c>
      <c r="J2342" s="3" t="s">
        <v>109</v>
      </c>
      <c r="L2342" s="18" t="s">
        <v>2611</v>
      </c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  <c r="AL2342" s="3"/>
      <c r="AM2342" s="3"/>
      <c r="AN2342" s="3"/>
      <c r="AO2342" s="3"/>
    </row>
    <row r="2343" spans="1:41" ht="15.75" customHeight="1" x14ac:dyDescent="0.25">
      <c r="A2343" s="3"/>
      <c r="B2343" s="3"/>
      <c r="C2343" s="3"/>
      <c r="D2343" s="3"/>
      <c r="E2343" s="3"/>
      <c r="F2343" s="3"/>
      <c r="G2343" s="3"/>
      <c r="H2343" s="3" t="s">
        <v>54</v>
      </c>
      <c r="I2343" s="3" t="s">
        <v>249</v>
      </c>
      <c r="J2343" s="3" t="s">
        <v>110</v>
      </c>
      <c r="L2343" s="18" t="s">
        <v>2611</v>
      </c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  <c r="AL2343" s="3"/>
      <c r="AM2343" s="3"/>
      <c r="AN2343" s="3"/>
      <c r="AO2343" s="3"/>
    </row>
    <row r="2344" spans="1:41" ht="15.75" hidden="1" customHeight="1" x14ac:dyDescent="0.25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  <c r="AH2344" s="3"/>
      <c r="AI2344" s="3"/>
      <c r="AJ2344" s="3"/>
      <c r="AK2344" s="3"/>
      <c r="AL2344" s="3"/>
      <c r="AM2344" s="3"/>
      <c r="AN2344" s="3"/>
      <c r="AO2344" s="3"/>
    </row>
    <row r="2345" spans="1:41" ht="15.75" customHeight="1" x14ac:dyDescent="0.25">
      <c r="A2345" s="3"/>
      <c r="B2345" s="3"/>
      <c r="C2345" s="3"/>
      <c r="D2345" s="3"/>
      <c r="E2345" s="3"/>
      <c r="F2345" s="3" t="s">
        <v>1332</v>
      </c>
      <c r="G2345" s="3" t="s">
        <v>1333</v>
      </c>
      <c r="H2345" s="3" t="s">
        <v>58</v>
      </c>
      <c r="I2345" s="3" t="s">
        <v>253</v>
      </c>
      <c r="J2345" s="3" t="s">
        <v>153</v>
      </c>
      <c r="L2345" s="18" t="s">
        <v>2611</v>
      </c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  <c r="AH2345" s="3"/>
      <c r="AI2345" s="3"/>
      <c r="AJ2345" s="3"/>
      <c r="AK2345" s="3"/>
      <c r="AL2345" s="3"/>
      <c r="AM2345" s="3"/>
      <c r="AN2345" s="3"/>
      <c r="AO2345" s="3"/>
    </row>
    <row r="2346" spans="1:41" ht="15.75" hidden="1" customHeight="1" x14ac:dyDescent="0.25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  <c r="AH2346" s="3"/>
      <c r="AI2346" s="3"/>
      <c r="AJ2346" s="3"/>
      <c r="AK2346" s="3"/>
      <c r="AL2346" s="3"/>
      <c r="AM2346" s="3"/>
      <c r="AN2346" s="3"/>
      <c r="AO2346" s="3"/>
    </row>
    <row r="2347" spans="1:41" ht="15.75" customHeight="1" x14ac:dyDescent="0.25">
      <c r="A2347" s="3"/>
      <c r="B2347" s="3"/>
      <c r="C2347" s="3"/>
      <c r="D2347" s="3"/>
      <c r="E2347" s="3"/>
      <c r="F2347" s="3" t="s">
        <v>1334</v>
      </c>
      <c r="G2347" s="3" t="s">
        <v>75</v>
      </c>
      <c r="H2347" s="3" t="s">
        <v>58</v>
      </c>
      <c r="I2347" s="3" t="s">
        <v>253</v>
      </c>
      <c r="J2347" s="3" t="s">
        <v>153</v>
      </c>
      <c r="L2347" s="18" t="s">
        <v>2611</v>
      </c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  <c r="AJ2347" s="3"/>
      <c r="AK2347" s="3"/>
      <c r="AL2347" s="3"/>
      <c r="AM2347" s="3"/>
      <c r="AN2347" s="3"/>
      <c r="AO2347" s="3"/>
    </row>
    <row r="2348" spans="1:41" ht="15.75" hidden="1" customHeight="1" x14ac:dyDescent="0.25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  <c r="AH2348" s="3"/>
      <c r="AI2348" s="3"/>
      <c r="AJ2348" s="3"/>
      <c r="AK2348" s="3"/>
      <c r="AL2348" s="3"/>
      <c r="AM2348" s="3"/>
      <c r="AN2348" s="3"/>
      <c r="AO2348" s="3"/>
    </row>
    <row r="2349" spans="1:41" ht="15.75" customHeight="1" x14ac:dyDescent="0.25">
      <c r="A2349" s="3"/>
      <c r="B2349" s="3"/>
      <c r="C2349" s="3"/>
      <c r="D2349" s="3"/>
      <c r="E2349" s="3"/>
      <c r="F2349" s="3" t="s">
        <v>1335</v>
      </c>
      <c r="G2349" s="3" t="s">
        <v>352</v>
      </c>
      <c r="H2349" s="3" t="s">
        <v>52</v>
      </c>
      <c r="I2349" s="3" t="s">
        <v>253</v>
      </c>
      <c r="J2349" s="3" t="s">
        <v>153</v>
      </c>
      <c r="L2349" s="18" t="s">
        <v>2611</v>
      </c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  <c r="AH2349" s="3"/>
      <c r="AI2349" s="3"/>
      <c r="AJ2349" s="3"/>
      <c r="AK2349" s="3"/>
      <c r="AL2349" s="3"/>
      <c r="AM2349" s="3"/>
      <c r="AN2349" s="3"/>
      <c r="AO2349" s="3"/>
    </row>
    <row r="2350" spans="1:41" ht="15.75" customHeight="1" x14ac:dyDescent="0.25">
      <c r="A2350" s="3"/>
      <c r="B2350" s="3"/>
      <c r="C2350" s="3"/>
      <c r="D2350" s="3"/>
      <c r="E2350" s="3"/>
      <c r="F2350" s="3"/>
      <c r="G2350" s="3"/>
      <c r="H2350" s="3" t="s">
        <v>58</v>
      </c>
      <c r="I2350" s="3" t="s">
        <v>253</v>
      </c>
      <c r="J2350" s="3" t="s">
        <v>153</v>
      </c>
      <c r="L2350" s="18" t="s">
        <v>2611</v>
      </c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  <c r="AH2350" s="3"/>
      <c r="AI2350" s="3"/>
      <c r="AJ2350" s="3"/>
      <c r="AK2350" s="3"/>
      <c r="AL2350" s="3"/>
      <c r="AM2350" s="3"/>
      <c r="AN2350" s="3"/>
      <c r="AO2350" s="3"/>
    </row>
    <row r="2351" spans="1:41" ht="15.75" hidden="1" customHeight="1" x14ac:dyDescent="0.25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  <c r="AH2351" s="3"/>
      <c r="AI2351" s="3"/>
      <c r="AJ2351" s="3"/>
      <c r="AK2351" s="3"/>
      <c r="AL2351" s="3"/>
      <c r="AM2351" s="3"/>
      <c r="AN2351" s="3"/>
      <c r="AO2351" s="3"/>
    </row>
    <row r="2352" spans="1:41" ht="15.75" customHeight="1" x14ac:dyDescent="0.25">
      <c r="A2352" s="3"/>
      <c r="B2352" s="3"/>
      <c r="C2352" s="3"/>
      <c r="D2352" s="3"/>
      <c r="E2352" s="3"/>
      <c r="F2352" s="3" t="s">
        <v>1336</v>
      </c>
      <c r="G2352" s="3" t="s">
        <v>147</v>
      </c>
      <c r="H2352" s="3" t="s">
        <v>1036</v>
      </c>
      <c r="I2352" s="3" t="s">
        <v>256</v>
      </c>
      <c r="J2352" s="3" t="s">
        <v>109</v>
      </c>
      <c r="L2352" s="18" t="s">
        <v>2611</v>
      </c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  <c r="AH2352" s="3"/>
      <c r="AI2352" s="3"/>
      <c r="AJ2352" s="3"/>
      <c r="AK2352" s="3"/>
      <c r="AL2352" s="3"/>
      <c r="AM2352" s="3"/>
      <c r="AN2352" s="3"/>
      <c r="AO2352" s="3"/>
    </row>
    <row r="2353" spans="1:41" ht="15.75" customHeight="1" x14ac:dyDescent="0.25">
      <c r="A2353" s="3"/>
      <c r="B2353" s="3"/>
      <c r="C2353" s="3"/>
      <c r="D2353" s="3"/>
      <c r="E2353" s="3"/>
      <c r="F2353" s="3"/>
      <c r="G2353" s="3"/>
      <c r="H2353" s="3" t="s">
        <v>52</v>
      </c>
      <c r="I2353" s="3" t="s">
        <v>253</v>
      </c>
      <c r="J2353" s="3" t="s">
        <v>153</v>
      </c>
      <c r="L2353" s="18" t="s">
        <v>2611</v>
      </c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  <c r="AH2353" s="3"/>
      <c r="AI2353" s="3"/>
      <c r="AJ2353" s="3"/>
      <c r="AK2353" s="3"/>
      <c r="AL2353" s="3"/>
      <c r="AM2353" s="3"/>
      <c r="AN2353" s="3"/>
      <c r="AO2353" s="3"/>
    </row>
    <row r="2354" spans="1:41" ht="15.75" hidden="1" customHeight="1" x14ac:dyDescent="0.25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  <c r="AI2354" s="3"/>
      <c r="AJ2354" s="3"/>
      <c r="AK2354" s="3"/>
      <c r="AL2354" s="3"/>
      <c r="AM2354" s="3"/>
      <c r="AN2354" s="3"/>
      <c r="AO2354" s="3"/>
    </row>
    <row r="2355" spans="1:41" ht="15.75" customHeight="1" x14ac:dyDescent="0.25">
      <c r="A2355" s="3"/>
      <c r="B2355" s="3"/>
      <c r="C2355" s="3"/>
      <c r="D2355" s="3"/>
      <c r="E2355" s="3"/>
      <c r="F2355" s="3" t="s">
        <v>1337</v>
      </c>
      <c r="G2355" s="3" t="s">
        <v>207</v>
      </c>
      <c r="H2355" s="3" t="s">
        <v>121</v>
      </c>
      <c r="I2355" s="2" t="s">
        <v>250</v>
      </c>
      <c r="J2355" s="2" t="s">
        <v>111</v>
      </c>
      <c r="L2355" s="18" t="s">
        <v>2611</v>
      </c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  <c r="AJ2355" s="3"/>
      <c r="AK2355" s="3"/>
      <c r="AL2355" s="3"/>
      <c r="AM2355" s="3"/>
      <c r="AN2355" s="3"/>
      <c r="AO2355" s="3"/>
    </row>
    <row r="2356" spans="1:41" ht="15.75" customHeight="1" x14ac:dyDescent="0.25">
      <c r="A2356" s="3"/>
      <c r="B2356" s="3"/>
      <c r="C2356" s="3"/>
      <c r="D2356" s="3"/>
      <c r="E2356" s="3"/>
      <c r="F2356" s="3"/>
      <c r="G2356" s="3"/>
      <c r="H2356" s="3" t="s">
        <v>62</v>
      </c>
      <c r="I2356" s="3" t="s">
        <v>249</v>
      </c>
      <c r="J2356" s="3" t="s">
        <v>153</v>
      </c>
      <c r="L2356" s="18" t="s">
        <v>2611</v>
      </c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/>
      <c r="AL2356" s="3"/>
      <c r="AM2356" s="3"/>
      <c r="AN2356" s="3"/>
      <c r="AO2356" s="3"/>
    </row>
    <row r="2357" spans="1:41" ht="15.75" hidden="1" customHeight="1" x14ac:dyDescent="0.25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  <c r="AJ2357" s="3"/>
      <c r="AK2357" s="3"/>
      <c r="AL2357" s="3"/>
      <c r="AM2357" s="3"/>
      <c r="AN2357" s="3"/>
      <c r="AO2357" s="3"/>
    </row>
    <row r="2358" spans="1:41" ht="15.75" customHeight="1" x14ac:dyDescent="0.25">
      <c r="A2358" s="3"/>
      <c r="B2358" s="3"/>
      <c r="C2358" s="3"/>
      <c r="D2358" s="3"/>
      <c r="E2358" s="3"/>
      <c r="F2358" s="3" t="s">
        <v>1338</v>
      </c>
      <c r="G2358" s="3" t="s">
        <v>207</v>
      </c>
      <c r="H2358" s="3" t="s">
        <v>121</v>
      </c>
      <c r="I2358" s="2" t="s">
        <v>250</v>
      </c>
      <c r="J2358" s="2" t="s">
        <v>111</v>
      </c>
      <c r="L2358" s="18" t="s">
        <v>2611</v>
      </c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  <c r="AJ2358" s="3"/>
      <c r="AK2358" s="3"/>
      <c r="AL2358" s="3"/>
      <c r="AM2358" s="3"/>
      <c r="AN2358" s="3"/>
      <c r="AO2358" s="3"/>
    </row>
    <row r="2359" spans="1:41" ht="15.75" customHeight="1" x14ac:dyDescent="0.25">
      <c r="A2359" s="3"/>
      <c r="B2359" s="3"/>
      <c r="C2359" s="3"/>
      <c r="D2359" s="3"/>
      <c r="E2359" s="3"/>
      <c r="F2359" s="3"/>
      <c r="G2359" s="3"/>
      <c r="H2359" s="3" t="s">
        <v>62</v>
      </c>
      <c r="I2359" s="3" t="s">
        <v>249</v>
      </c>
      <c r="J2359" s="3" t="s">
        <v>153</v>
      </c>
      <c r="L2359" s="18" t="s">
        <v>2611</v>
      </c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/>
      <c r="AL2359" s="3"/>
      <c r="AM2359" s="3"/>
      <c r="AN2359" s="3"/>
      <c r="AO2359" s="3"/>
    </row>
    <row r="2360" spans="1:41" ht="15.75" hidden="1" customHeight="1" x14ac:dyDescent="0.25">
      <c r="A2360" s="3"/>
      <c r="B2360" s="3"/>
      <c r="C2360" s="3"/>
      <c r="D2360" s="3"/>
      <c r="E2360" s="3"/>
      <c r="F2360" s="3"/>
      <c r="G2360" s="3"/>
      <c r="H2360" s="3" t="s">
        <v>1339</v>
      </c>
      <c r="I2360" s="3" t="s">
        <v>116</v>
      </c>
      <c r="J2360" s="3" t="str">
        <f>VAV</f>
        <v xml:space="preserve">Variable Air Volume Terminal w/ 200mm spacer and access panel between VAV assembly and reheat coil </v>
      </c>
      <c r="K2360" s="16" t="str">
        <f>V</f>
        <v xml:space="preserve">VAV QA Checklist </v>
      </c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  <c r="AJ2360" s="3"/>
      <c r="AK2360" s="3"/>
      <c r="AL2360" s="3"/>
      <c r="AM2360" s="3"/>
      <c r="AN2360" s="3"/>
      <c r="AO2360" s="3"/>
    </row>
    <row r="2361" spans="1:41" ht="15.75" hidden="1" customHeight="1" x14ac:dyDescent="0.25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</row>
    <row r="2362" spans="1:41" ht="15.75" customHeight="1" x14ac:dyDescent="0.25">
      <c r="A2362" s="3"/>
      <c r="B2362" s="3"/>
      <c r="C2362" s="3"/>
      <c r="D2362" s="3"/>
      <c r="E2362" s="3"/>
      <c r="F2362" s="3" t="s">
        <v>1340</v>
      </c>
      <c r="G2362" s="3" t="s">
        <v>207</v>
      </c>
      <c r="H2362" s="3" t="s">
        <v>121</v>
      </c>
      <c r="I2362" s="2" t="s">
        <v>250</v>
      </c>
      <c r="J2362" s="2" t="s">
        <v>111</v>
      </c>
      <c r="L2362" s="18" t="s">
        <v>2611</v>
      </c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  <c r="AH2362" s="3"/>
      <c r="AI2362" s="3"/>
      <c r="AJ2362" s="3"/>
      <c r="AK2362" s="3"/>
      <c r="AL2362" s="3"/>
      <c r="AM2362" s="3"/>
      <c r="AN2362" s="3"/>
      <c r="AO2362" s="3"/>
    </row>
    <row r="2363" spans="1:41" ht="15.75" customHeight="1" x14ac:dyDescent="0.25">
      <c r="A2363" s="3"/>
      <c r="B2363" s="3"/>
      <c r="C2363" s="3"/>
      <c r="D2363" s="3"/>
      <c r="E2363" s="3"/>
      <c r="F2363" s="3"/>
      <c r="G2363" s="3"/>
      <c r="H2363" s="3" t="s">
        <v>62</v>
      </c>
      <c r="I2363" s="3" t="s">
        <v>249</v>
      </c>
      <c r="J2363" s="3" t="s">
        <v>153</v>
      </c>
      <c r="L2363" s="18" t="s">
        <v>2611</v>
      </c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  <c r="AH2363" s="3"/>
      <c r="AI2363" s="3"/>
      <c r="AJ2363" s="3"/>
      <c r="AK2363" s="3"/>
      <c r="AL2363" s="3"/>
      <c r="AM2363" s="3"/>
      <c r="AN2363" s="3"/>
      <c r="AO2363" s="3"/>
    </row>
    <row r="2364" spans="1:41" ht="15.75" hidden="1" customHeight="1" x14ac:dyDescent="0.25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  <c r="AK2364" s="3"/>
      <c r="AL2364" s="3"/>
      <c r="AM2364" s="3"/>
      <c r="AN2364" s="3"/>
      <c r="AO2364" s="3"/>
    </row>
    <row r="2365" spans="1:41" ht="15.75" customHeight="1" x14ac:dyDescent="0.25">
      <c r="A2365" s="3"/>
      <c r="B2365" s="3"/>
      <c r="C2365" s="3"/>
      <c r="D2365" s="3"/>
      <c r="E2365" s="3"/>
      <c r="F2365" s="3" t="s">
        <v>1341</v>
      </c>
      <c r="G2365" s="3" t="s">
        <v>207</v>
      </c>
      <c r="H2365" s="3" t="s">
        <v>121</v>
      </c>
      <c r="I2365" s="2" t="s">
        <v>250</v>
      </c>
      <c r="J2365" s="2" t="s">
        <v>111</v>
      </c>
      <c r="L2365" s="18" t="s">
        <v>2611</v>
      </c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/>
      <c r="AL2365" s="3"/>
      <c r="AM2365" s="3"/>
      <c r="AN2365" s="3"/>
      <c r="AO2365" s="3"/>
    </row>
    <row r="2366" spans="1:41" ht="15.75" customHeight="1" x14ac:dyDescent="0.25">
      <c r="A2366" s="3"/>
      <c r="B2366" s="3"/>
      <c r="C2366" s="3"/>
      <c r="D2366" s="3"/>
      <c r="E2366" s="3"/>
      <c r="F2366" s="3"/>
      <c r="G2366" s="3"/>
      <c r="H2366" s="3" t="s">
        <v>62</v>
      </c>
      <c r="I2366" s="3" t="s">
        <v>249</v>
      </c>
      <c r="J2366" s="3" t="s">
        <v>153</v>
      </c>
      <c r="L2366" s="18" t="s">
        <v>2611</v>
      </c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  <c r="AJ2366" s="3"/>
      <c r="AK2366" s="3"/>
      <c r="AL2366" s="3"/>
      <c r="AM2366" s="3"/>
      <c r="AN2366" s="3"/>
      <c r="AO2366" s="3"/>
    </row>
    <row r="2367" spans="1:41" ht="15.75" hidden="1" customHeight="1" x14ac:dyDescent="0.25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/>
      <c r="AL2367" s="3"/>
      <c r="AM2367" s="3"/>
      <c r="AN2367" s="3"/>
      <c r="AO2367" s="3"/>
    </row>
    <row r="2368" spans="1:41" ht="15.75" customHeight="1" x14ac:dyDescent="0.25">
      <c r="A2368" s="3"/>
      <c r="B2368" s="3"/>
      <c r="C2368" s="3"/>
      <c r="D2368" s="3"/>
      <c r="E2368" s="3"/>
      <c r="F2368" s="3" t="s">
        <v>1342</v>
      </c>
      <c r="G2368" s="3" t="s">
        <v>896</v>
      </c>
      <c r="H2368" s="3" t="s">
        <v>62</v>
      </c>
      <c r="I2368" s="3" t="s">
        <v>249</v>
      </c>
      <c r="J2368" s="3" t="s">
        <v>153</v>
      </c>
      <c r="L2368" s="18" t="s">
        <v>2611</v>
      </c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  <c r="AI2368" s="3"/>
      <c r="AJ2368" s="3"/>
      <c r="AK2368" s="3"/>
      <c r="AL2368" s="3"/>
      <c r="AM2368" s="3"/>
      <c r="AN2368" s="3"/>
      <c r="AO2368" s="3"/>
    </row>
    <row r="2369" spans="1:41" ht="15.75" customHeight="1" x14ac:dyDescent="0.25">
      <c r="A2369" s="3"/>
      <c r="B2369" s="3"/>
      <c r="C2369" s="3"/>
      <c r="D2369" s="3"/>
      <c r="E2369" s="3"/>
      <c r="F2369" s="3"/>
      <c r="G2369" s="3"/>
      <c r="H2369" s="3" t="s">
        <v>51</v>
      </c>
      <c r="I2369" s="3" t="s">
        <v>250</v>
      </c>
      <c r="J2369" s="3" t="s">
        <v>109</v>
      </c>
      <c r="L2369" s="18" t="s">
        <v>2611</v>
      </c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  <c r="AI2369" s="3"/>
      <c r="AJ2369" s="3"/>
      <c r="AK2369" s="3"/>
      <c r="AL2369" s="3"/>
      <c r="AM2369" s="3"/>
      <c r="AN2369" s="3"/>
      <c r="AO2369" s="3"/>
    </row>
    <row r="2370" spans="1:41" ht="15.75" hidden="1" customHeight="1" x14ac:dyDescent="0.25">
      <c r="A2370" s="3"/>
      <c r="B2370" s="3"/>
      <c r="C2370" s="3"/>
      <c r="D2370" s="3"/>
      <c r="E2370" s="3"/>
      <c r="F2370" s="3"/>
      <c r="G2370" s="3"/>
      <c r="H2370" s="3" t="s">
        <v>1343</v>
      </c>
      <c r="I2370" s="3" t="s">
        <v>205</v>
      </c>
      <c r="J2370" s="3" t="str">
        <f>VAV</f>
        <v xml:space="preserve">Variable Air Volume Terminal w/ 200mm spacer and access panel between VAV assembly and reheat coil </v>
      </c>
      <c r="K2370" s="16" t="str">
        <f>V</f>
        <v xml:space="preserve">VAV QA Checklist </v>
      </c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  <c r="AJ2370" s="3"/>
      <c r="AK2370" s="3"/>
      <c r="AL2370" s="3"/>
      <c r="AM2370" s="3"/>
      <c r="AN2370" s="3"/>
      <c r="AO2370" s="3"/>
    </row>
    <row r="2371" spans="1:41" ht="15.75" hidden="1" customHeight="1" x14ac:dyDescent="0.25">
      <c r="A2371" s="3"/>
      <c r="B2371" s="3"/>
      <c r="C2371" s="3"/>
      <c r="D2371" s="3"/>
      <c r="E2371" s="3"/>
      <c r="F2371" s="3"/>
      <c r="G2371" s="3"/>
      <c r="H2371" s="3" t="s">
        <v>1344</v>
      </c>
      <c r="I2371" s="3" t="s">
        <v>137</v>
      </c>
      <c r="J2371" s="3" t="str">
        <f>VAV</f>
        <v xml:space="preserve">Variable Air Volume Terminal w/ 200mm spacer and access panel between VAV assembly and reheat coil </v>
      </c>
      <c r="K2371" s="16" t="str">
        <f>V</f>
        <v xml:space="preserve">VAV QA Checklist </v>
      </c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  <c r="AJ2371" s="3"/>
      <c r="AK2371" s="3"/>
      <c r="AL2371" s="3"/>
      <c r="AM2371" s="3"/>
      <c r="AN2371" s="3"/>
      <c r="AO2371" s="3"/>
    </row>
    <row r="2372" spans="1:41" ht="15.75" hidden="1" customHeight="1" x14ac:dyDescent="0.25">
      <c r="A2372" s="3"/>
      <c r="B2372" s="3"/>
      <c r="C2372" s="3"/>
      <c r="D2372" s="3"/>
      <c r="E2372" s="3"/>
      <c r="F2372" s="3"/>
      <c r="G2372" s="3"/>
      <c r="H2372" s="3" t="s">
        <v>1345</v>
      </c>
      <c r="I2372" s="3" t="s">
        <v>864</v>
      </c>
      <c r="J2372" s="3" t="s">
        <v>1346</v>
      </c>
      <c r="K2372" s="16" t="str">
        <f>att</f>
        <v xml:space="preserve">Attenuator QA Checklist </v>
      </c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  <c r="AJ2372" s="3"/>
      <c r="AK2372" s="3"/>
      <c r="AL2372" s="3"/>
      <c r="AM2372" s="3"/>
      <c r="AN2372" s="3"/>
      <c r="AO2372" s="3"/>
    </row>
    <row r="2373" spans="1:41" ht="15.75" hidden="1" customHeight="1" x14ac:dyDescent="0.25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  <c r="AJ2373" s="3"/>
      <c r="AK2373" s="3"/>
      <c r="AL2373" s="3"/>
      <c r="AM2373" s="3"/>
      <c r="AN2373" s="3"/>
      <c r="AO2373" s="3"/>
    </row>
    <row r="2374" spans="1:41" ht="15.75" hidden="1" customHeight="1" x14ac:dyDescent="0.25">
      <c r="A2374" s="3"/>
      <c r="B2374" s="3"/>
      <c r="C2374" s="3"/>
      <c r="D2374" s="3"/>
      <c r="E2374" s="3"/>
      <c r="F2374" s="3" t="s">
        <v>99</v>
      </c>
      <c r="G2374" s="3"/>
      <c r="H2374" s="3"/>
      <c r="I2374" s="3"/>
      <c r="J2374" s="3" t="s">
        <v>41</v>
      </c>
      <c r="K2374" s="16" t="str">
        <f>duct</f>
        <v xml:space="preserve">Steel Duct Install QA Checklist </v>
      </c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  <c r="AI2374" s="3"/>
      <c r="AJ2374" s="3"/>
      <c r="AK2374" s="3"/>
      <c r="AL2374" s="3"/>
      <c r="AM2374" s="3"/>
      <c r="AN2374" s="3"/>
      <c r="AO2374" s="3"/>
    </row>
    <row r="2375" spans="1:41" ht="15.75" hidden="1" customHeight="1" x14ac:dyDescent="0.25">
      <c r="A2375" s="3"/>
      <c r="B2375" s="3"/>
      <c r="C2375" s="3"/>
      <c r="D2375" s="3"/>
      <c r="E2375" s="3"/>
      <c r="F2375" s="3"/>
      <c r="G2375" s="3"/>
      <c r="H2375" s="3"/>
      <c r="I2375" s="3"/>
      <c r="J2375" s="3" t="s">
        <v>156</v>
      </c>
      <c r="K2375" s="16" t="str">
        <f>flex</f>
        <v xml:space="preserve">Flexi Duct QA Cecklist </v>
      </c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  <c r="AI2375" s="3"/>
      <c r="AJ2375" s="3"/>
      <c r="AK2375" s="3"/>
      <c r="AL2375" s="3"/>
      <c r="AM2375" s="3"/>
      <c r="AN2375" s="3"/>
      <c r="AO2375" s="3"/>
    </row>
    <row r="2376" spans="1:41" ht="15.75" hidden="1" customHeight="1" x14ac:dyDescent="0.25">
      <c r="A2376" s="3"/>
      <c r="B2376" s="3"/>
      <c r="C2376" s="3"/>
      <c r="D2376" s="3"/>
      <c r="E2376" s="3"/>
      <c r="F2376" s="3"/>
      <c r="G2376" s="3"/>
      <c r="H2376" s="3"/>
      <c r="I2376" s="3"/>
      <c r="J2376" s="3" t="s">
        <v>1212</v>
      </c>
      <c r="K2376" s="16" t="str">
        <f>pipe</f>
        <v xml:space="preserve">Steel Pipe QA Checklist </v>
      </c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  <c r="AI2376" s="3"/>
      <c r="AJ2376" s="3"/>
      <c r="AK2376" s="3"/>
      <c r="AL2376" s="3"/>
      <c r="AM2376" s="3"/>
      <c r="AN2376" s="3"/>
      <c r="AO2376" s="3"/>
    </row>
    <row r="2377" spans="1:41" ht="15.75" hidden="1" customHeight="1" x14ac:dyDescent="0.25">
      <c r="A2377" s="3"/>
      <c r="B2377" s="3"/>
      <c r="C2377" s="3"/>
      <c r="D2377" s="3"/>
      <c r="E2377" s="3"/>
      <c r="F2377" s="3"/>
      <c r="G2377" s="3"/>
      <c r="H2377" s="3"/>
      <c r="I2377" s="3"/>
      <c r="J2377" s="3" t="s">
        <v>872</v>
      </c>
      <c r="K2377" s="16" t="str">
        <f>pipe</f>
        <v xml:space="preserve">Steel Pipe QA Checklist </v>
      </c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  <c r="AI2377" s="3"/>
      <c r="AJ2377" s="3"/>
      <c r="AK2377" s="3"/>
      <c r="AL2377" s="3"/>
      <c r="AM2377" s="3"/>
      <c r="AN2377" s="3"/>
      <c r="AO2377" s="3"/>
    </row>
    <row r="2378" spans="1:41" ht="15.75" hidden="1" customHeight="1" x14ac:dyDescent="0.25">
      <c r="A2378" s="3"/>
      <c r="B2378" s="3"/>
      <c r="C2378" s="3"/>
      <c r="D2378" s="3"/>
      <c r="E2378" s="3"/>
      <c r="F2378" s="3"/>
      <c r="G2378" s="3"/>
      <c r="H2378" s="3"/>
      <c r="I2378" s="3"/>
      <c r="J2378" s="3" t="s">
        <v>874</v>
      </c>
      <c r="K2378" s="16" t="str">
        <f>pvc</f>
        <v>PVC Pipework Install</v>
      </c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  <c r="AH2378" s="3"/>
      <c r="AI2378" s="3"/>
      <c r="AJ2378" s="3"/>
      <c r="AK2378" s="3"/>
      <c r="AL2378" s="3"/>
      <c r="AM2378" s="3"/>
      <c r="AN2378" s="3"/>
      <c r="AO2378" s="3"/>
    </row>
    <row r="2379" spans="1:41" ht="15.75" hidden="1" customHeight="1" x14ac:dyDescent="0.25">
      <c r="A2379" s="3"/>
      <c r="B2379" s="3"/>
      <c r="C2379" s="3"/>
      <c r="D2379" s="3"/>
      <c r="E2379" s="3"/>
      <c r="F2379" s="3"/>
      <c r="G2379" s="3"/>
      <c r="H2379" s="3"/>
      <c r="I2379" s="3"/>
      <c r="J2379" s="3" t="s">
        <v>1348</v>
      </c>
      <c r="K2379" s="16" t="s">
        <v>2640</v>
      </c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  <c r="AH2379" s="3"/>
      <c r="AI2379" s="3"/>
      <c r="AJ2379" s="3"/>
      <c r="AK2379" s="3"/>
      <c r="AL2379" s="3"/>
      <c r="AM2379" s="3"/>
      <c r="AN2379" s="3"/>
      <c r="AO2379" s="3"/>
    </row>
    <row r="2380" spans="1:41" ht="15.75" hidden="1" customHeight="1" x14ac:dyDescent="0.25">
      <c r="A2380" s="3"/>
      <c r="B2380" s="3"/>
      <c r="C2380" s="3"/>
      <c r="D2380" s="3"/>
      <c r="E2380" s="3"/>
      <c r="F2380" s="3"/>
      <c r="G2380" s="3"/>
      <c r="H2380" s="3"/>
      <c r="I2380" s="3"/>
      <c r="J2380" s="3" t="s">
        <v>1347</v>
      </c>
      <c r="K2380" s="16" t="s">
        <v>2640</v>
      </c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  <c r="AH2380" s="3"/>
      <c r="AI2380" s="3"/>
      <c r="AJ2380" s="3"/>
      <c r="AK2380" s="3"/>
      <c r="AL2380" s="3"/>
      <c r="AM2380" s="3"/>
      <c r="AN2380" s="3"/>
      <c r="AO2380" s="3"/>
    </row>
    <row r="2381" spans="1:41" ht="15.75" customHeight="1" x14ac:dyDescent="0.25">
      <c r="A2381" s="3"/>
      <c r="B2381" s="3"/>
      <c r="C2381" s="3"/>
      <c r="D2381" s="3"/>
      <c r="E2381" s="3"/>
      <c r="F2381" s="3"/>
      <c r="G2381" s="3"/>
      <c r="H2381" s="3" t="s">
        <v>306</v>
      </c>
      <c r="I2381" s="3"/>
      <c r="J2381" s="3" t="s">
        <v>308</v>
      </c>
      <c r="K2381" s="16" t="str">
        <f>Med</f>
        <v>HTM02 -01 B1 carcus test</v>
      </c>
      <c r="L2381" s="18" t="s">
        <v>2845</v>
      </c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  <c r="AH2381" s="3"/>
      <c r="AI2381" s="3"/>
      <c r="AJ2381" s="3"/>
      <c r="AK2381" s="3"/>
      <c r="AL2381" s="3"/>
      <c r="AM2381" s="3"/>
      <c r="AN2381" s="3"/>
      <c r="AO2381" s="3"/>
    </row>
    <row r="2382" spans="1:41" ht="15.75" customHeight="1" x14ac:dyDescent="0.25">
      <c r="A2382" s="3"/>
      <c r="B2382" s="3"/>
      <c r="C2382" s="3"/>
      <c r="D2382" s="3"/>
      <c r="E2382" s="3"/>
      <c r="F2382" s="3"/>
      <c r="G2382" s="3"/>
      <c r="H2382" s="3" t="s">
        <v>199</v>
      </c>
      <c r="I2382" s="3"/>
      <c r="J2382" s="3" t="s">
        <v>520</v>
      </c>
      <c r="K2382" s="16" t="str">
        <f>Med</f>
        <v>HTM02 -01 B1 carcus test</v>
      </c>
      <c r="L2382" s="18" t="s">
        <v>2845</v>
      </c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  <c r="AH2382" s="3"/>
      <c r="AI2382" s="3"/>
      <c r="AJ2382" s="3"/>
      <c r="AK2382" s="3"/>
      <c r="AL2382" s="3"/>
      <c r="AM2382" s="3"/>
      <c r="AN2382" s="3"/>
      <c r="AO2382" s="3"/>
    </row>
    <row r="2383" spans="1:41" ht="15.75" customHeight="1" x14ac:dyDescent="0.25">
      <c r="A2383" s="3"/>
      <c r="B2383" s="3"/>
      <c r="C2383" s="3"/>
      <c r="D2383" s="3"/>
      <c r="E2383" s="3"/>
      <c r="F2383" s="3"/>
      <c r="G2383" s="3"/>
      <c r="H2383" s="3" t="s">
        <v>1215</v>
      </c>
      <c r="I2383" s="3"/>
      <c r="J2383" s="3" t="s">
        <v>1292</v>
      </c>
      <c r="K2383" s="16" t="str">
        <f>CA</f>
        <v>HTM02 -01 B1 carcus test</v>
      </c>
      <c r="L2383" s="18" t="s">
        <v>2845</v>
      </c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  <c r="AH2383" s="3"/>
      <c r="AI2383" s="3"/>
      <c r="AJ2383" s="3"/>
      <c r="AK2383" s="3"/>
      <c r="AL2383" s="3"/>
      <c r="AM2383" s="3"/>
      <c r="AN2383" s="3"/>
      <c r="AO2383" s="3"/>
    </row>
    <row r="2384" spans="1:41" ht="15.75" hidden="1" customHeight="1" x14ac:dyDescent="0.25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  <c r="AH2384" s="3"/>
      <c r="AI2384" s="3"/>
      <c r="AJ2384" s="3"/>
      <c r="AK2384" s="3"/>
      <c r="AL2384" s="3"/>
      <c r="AM2384" s="3"/>
      <c r="AN2384" s="3"/>
      <c r="AO2384" s="3"/>
    </row>
    <row r="2385" spans="1:41" ht="15.75" hidden="1" customHeight="1" x14ac:dyDescent="0.25">
      <c r="A2385" s="3"/>
      <c r="B2385" s="3"/>
      <c r="C2385" s="3"/>
      <c r="D2385" s="3" t="s">
        <v>17</v>
      </c>
      <c r="E2385" s="3" t="s">
        <v>1264</v>
      </c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  <c r="AH2385" s="3"/>
      <c r="AI2385" s="3"/>
      <c r="AJ2385" s="3"/>
      <c r="AK2385" s="3"/>
      <c r="AL2385" s="3"/>
      <c r="AM2385" s="3"/>
      <c r="AN2385" s="3"/>
      <c r="AO2385" s="3"/>
    </row>
    <row r="2386" spans="1:41" ht="15.75" customHeight="1" x14ac:dyDescent="0.25">
      <c r="A2386" s="3"/>
      <c r="B2386" s="3"/>
      <c r="C2386" s="3"/>
      <c r="D2386" s="3"/>
      <c r="E2386" s="3" t="s">
        <v>1392</v>
      </c>
      <c r="F2386" s="3" t="s">
        <v>1270</v>
      </c>
      <c r="G2386" s="3" t="s">
        <v>71</v>
      </c>
      <c r="H2386" s="3" t="s">
        <v>48</v>
      </c>
      <c r="I2386" s="2" t="s">
        <v>249</v>
      </c>
      <c r="J2386" s="3" t="s">
        <v>110</v>
      </c>
      <c r="L2386" s="18" t="s">
        <v>2611</v>
      </c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  <c r="AH2386" s="3"/>
      <c r="AI2386" s="3"/>
      <c r="AJ2386" s="3"/>
      <c r="AK2386" s="3"/>
      <c r="AL2386" s="3"/>
      <c r="AM2386" s="3"/>
      <c r="AN2386" s="3"/>
      <c r="AO2386" s="3"/>
    </row>
    <row r="2387" spans="1:41" ht="15.75" customHeight="1" x14ac:dyDescent="0.25">
      <c r="A2387" s="3"/>
      <c r="B2387" s="3"/>
      <c r="C2387" s="3"/>
      <c r="D2387" s="3"/>
      <c r="E2387" s="3" t="s">
        <v>1393</v>
      </c>
      <c r="F2387" s="3"/>
      <c r="G2387" s="3"/>
      <c r="H2387" s="3" t="s">
        <v>52</v>
      </c>
      <c r="I2387" s="3" t="s">
        <v>253</v>
      </c>
      <c r="J2387" s="3" t="s">
        <v>108</v>
      </c>
      <c r="L2387" s="18" t="s">
        <v>2611</v>
      </c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  <c r="AH2387" s="3"/>
      <c r="AI2387" s="3"/>
      <c r="AJ2387" s="3"/>
      <c r="AK2387" s="3"/>
      <c r="AL2387" s="3"/>
      <c r="AM2387" s="3"/>
      <c r="AN2387" s="3"/>
      <c r="AO2387" s="3"/>
    </row>
    <row r="2388" spans="1:41" ht="15.75" customHeight="1" x14ac:dyDescent="0.25">
      <c r="A2388" s="3"/>
      <c r="B2388" s="3"/>
      <c r="C2388" s="3"/>
      <c r="D2388" s="3"/>
      <c r="E2388" s="3"/>
      <c r="F2388" s="3"/>
      <c r="G2388" s="3"/>
      <c r="H2388" s="3" t="s">
        <v>49</v>
      </c>
      <c r="I2388" s="3" t="s">
        <v>250</v>
      </c>
      <c r="J2388" s="3" t="s">
        <v>109</v>
      </c>
      <c r="L2388" s="18" t="s">
        <v>2611</v>
      </c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  <c r="AH2388" s="3"/>
      <c r="AI2388" s="3"/>
      <c r="AJ2388" s="3"/>
      <c r="AK2388" s="3"/>
      <c r="AL2388" s="3"/>
      <c r="AM2388" s="3"/>
      <c r="AN2388" s="3"/>
      <c r="AO2388" s="3"/>
    </row>
    <row r="2389" spans="1:41" ht="15.75" customHeight="1" x14ac:dyDescent="0.25">
      <c r="A2389" s="3"/>
      <c r="B2389" s="3"/>
      <c r="C2389" s="3"/>
      <c r="D2389" s="3"/>
      <c r="E2389" s="3"/>
      <c r="F2389" s="3"/>
      <c r="G2389" s="3"/>
      <c r="H2389" s="3" t="s">
        <v>62</v>
      </c>
      <c r="I2389" s="3" t="s">
        <v>249</v>
      </c>
      <c r="J2389" s="3" t="s">
        <v>153</v>
      </c>
      <c r="L2389" s="18" t="s">
        <v>2611</v>
      </c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  <c r="AH2389" s="3"/>
      <c r="AI2389" s="3"/>
      <c r="AJ2389" s="3"/>
      <c r="AK2389" s="3"/>
      <c r="AL2389" s="3"/>
      <c r="AM2389" s="3"/>
      <c r="AN2389" s="3"/>
      <c r="AO2389" s="3"/>
    </row>
    <row r="2390" spans="1:41" ht="15.75" customHeight="1" x14ac:dyDescent="0.25">
      <c r="A2390" s="3"/>
      <c r="B2390" s="3"/>
      <c r="C2390" s="3"/>
      <c r="D2390" s="3"/>
      <c r="E2390" s="3"/>
      <c r="F2390" s="3"/>
      <c r="G2390" s="3"/>
      <c r="H2390" s="3" t="s">
        <v>404</v>
      </c>
      <c r="I2390" s="3" t="s">
        <v>258</v>
      </c>
      <c r="J2390" s="3" t="s">
        <v>110</v>
      </c>
      <c r="L2390" s="18" t="s">
        <v>2611</v>
      </c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  <c r="AH2390" s="3"/>
      <c r="AI2390" s="3"/>
      <c r="AJ2390" s="3"/>
      <c r="AK2390" s="3"/>
      <c r="AL2390" s="3"/>
      <c r="AM2390" s="3"/>
      <c r="AN2390" s="3"/>
      <c r="AO2390" s="3"/>
    </row>
    <row r="2391" spans="1:41" ht="15.75" hidden="1" customHeight="1" x14ac:dyDescent="0.25">
      <c r="A2391" s="3"/>
      <c r="B2391" s="3"/>
      <c r="C2391" s="3"/>
      <c r="D2391" s="3"/>
      <c r="E2391" s="3"/>
      <c r="F2391" s="3"/>
      <c r="G2391" s="3"/>
      <c r="H2391" s="3" t="s">
        <v>1351</v>
      </c>
      <c r="I2391" s="3" t="s">
        <v>129</v>
      </c>
      <c r="J2391" s="3" t="str">
        <f>VAV</f>
        <v xml:space="preserve">Variable Air Volume Terminal w/ 200mm spacer and access panel between VAV assembly and reheat coil </v>
      </c>
      <c r="K2391" s="16" t="str">
        <f>V</f>
        <v xml:space="preserve">VAV QA Checklist </v>
      </c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  <c r="AH2391" s="3"/>
      <c r="AI2391" s="3"/>
      <c r="AJ2391" s="3"/>
      <c r="AK2391" s="3"/>
      <c r="AL2391" s="3"/>
      <c r="AM2391" s="3"/>
      <c r="AN2391" s="3"/>
      <c r="AO2391" s="3"/>
    </row>
    <row r="2392" spans="1:41" ht="15.75" hidden="1" customHeight="1" x14ac:dyDescent="0.25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  <c r="AH2392" s="3"/>
      <c r="AI2392" s="3"/>
      <c r="AJ2392" s="3"/>
      <c r="AK2392" s="3"/>
      <c r="AL2392" s="3"/>
      <c r="AM2392" s="3"/>
      <c r="AN2392" s="3"/>
      <c r="AO2392" s="3"/>
    </row>
    <row r="2393" spans="1:41" ht="15.75" customHeight="1" x14ac:dyDescent="0.25">
      <c r="A2393" s="3"/>
      <c r="B2393" s="3"/>
      <c r="C2393" s="3"/>
      <c r="D2393" s="3"/>
      <c r="E2393" s="3"/>
      <c r="F2393" s="3" t="s">
        <v>1352</v>
      </c>
      <c r="G2393" s="3" t="s">
        <v>1353</v>
      </c>
      <c r="H2393" s="3" t="s">
        <v>49</v>
      </c>
      <c r="I2393" s="3" t="s">
        <v>250</v>
      </c>
      <c r="J2393" s="3" t="s">
        <v>109</v>
      </c>
      <c r="L2393" s="18" t="s">
        <v>2611</v>
      </c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  <c r="AH2393" s="3"/>
      <c r="AI2393" s="3"/>
      <c r="AJ2393" s="3"/>
      <c r="AK2393" s="3"/>
      <c r="AL2393" s="3"/>
      <c r="AM2393" s="3"/>
      <c r="AN2393" s="3"/>
      <c r="AO2393" s="3"/>
    </row>
    <row r="2394" spans="1:41" ht="15.75" customHeight="1" x14ac:dyDescent="0.25">
      <c r="A2394" s="3"/>
      <c r="B2394" s="3"/>
      <c r="C2394" s="3"/>
      <c r="D2394" s="3"/>
      <c r="E2394" s="3"/>
      <c r="F2394" s="3"/>
      <c r="G2394" s="3"/>
      <c r="H2394" s="3" t="s">
        <v>1354</v>
      </c>
      <c r="I2394" s="3" t="s">
        <v>1355</v>
      </c>
      <c r="J2394" s="3" t="s">
        <v>1356</v>
      </c>
      <c r="L2394" s="18" t="s">
        <v>2611</v>
      </c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  <c r="AH2394" s="3"/>
      <c r="AI2394" s="3"/>
      <c r="AJ2394" s="3"/>
      <c r="AK2394" s="3"/>
      <c r="AL2394" s="3"/>
      <c r="AM2394" s="3"/>
      <c r="AN2394" s="3"/>
      <c r="AO2394" s="3"/>
    </row>
    <row r="2395" spans="1:41" ht="15.75" hidden="1" customHeight="1" x14ac:dyDescent="0.25">
      <c r="A2395" s="3"/>
      <c r="B2395" s="3"/>
      <c r="C2395" s="3"/>
      <c r="D2395" s="3"/>
      <c r="E2395" s="3"/>
      <c r="F2395" s="3"/>
      <c r="G2395" s="3"/>
      <c r="H2395" s="3" t="s">
        <v>135</v>
      </c>
      <c r="I2395" s="3" t="s">
        <v>339</v>
      </c>
      <c r="J2395" s="3" t="s">
        <v>177</v>
      </c>
      <c r="K2395" s="16" t="str">
        <f>F</f>
        <v>Fire Damper QA Checklist</v>
      </c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</row>
    <row r="2396" spans="1:41" ht="15.75" customHeight="1" x14ac:dyDescent="0.25">
      <c r="A2396" s="3"/>
      <c r="B2396" s="3"/>
      <c r="C2396" s="3"/>
      <c r="D2396" s="3"/>
      <c r="E2396" s="3"/>
      <c r="F2396" s="3"/>
      <c r="G2396" s="3"/>
      <c r="H2396" s="3" t="s">
        <v>1763</v>
      </c>
      <c r="I2396" s="3"/>
      <c r="J2396" s="3" t="s">
        <v>2098</v>
      </c>
      <c r="K2396" s="16" t="str">
        <f>Med</f>
        <v>HTM02 -01 B1 carcus test</v>
      </c>
      <c r="L2396" s="18" t="s">
        <v>2845</v>
      </c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  <c r="AH2396" s="3"/>
      <c r="AI2396" s="3"/>
      <c r="AJ2396" s="3"/>
      <c r="AK2396" s="3"/>
      <c r="AL2396" s="3"/>
      <c r="AM2396" s="3"/>
      <c r="AN2396" s="3"/>
      <c r="AO2396" s="3"/>
    </row>
    <row r="2397" spans="1:41" ht="15.75" customHeight="1" x14ac:dyDescent="0.25">
      <c r="A2397" s="3"/>
      <c r="B2397" s="3"/>
      <c r="C2397" s="3"/>
      <c r="D2397" s="3"/>
      <c r="E2397" s="3"/>
      <c r="F2397" s="3"/>
      <c r="G2397" s="3"/>
      <c r="H2397" s="3" t="s">
        <v>1764</v>
      </c>
      <c r="I2397" s="3"/>
      <c r="J2397" s="3" t="s">
        <v>2097</v>
      </c>
      <c r="K2397" s="16" t="str">
        <f>Med</f>
        <v>HTM02 -01 B1 carcus test</v>
      </c>
      <c r="L2397" s="18" t="s">
        <v>2845</v>
      </c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  <c r="AH2397" s="3"/>
      <c r="AI2397" s="3"/>
      <c r="AJ2397" s="3"/>
      <c r="AK2397" s="3"/>
      <c r="AL2397" s="3"/>
      <c r="AM2397" s="3"/>
      <c r="AN2397" s="3"/>
      <c r="AO2397" s="3"/>
    </row>
    <row r="2398" spans="1:41" ht="15.75" hidden="1" customHeight="1" x14ac:dyDescent="0.25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  <c r="AH2398" s="3"/>
      <c r="AI2398" s="3"/>
      <c r="AJ2398" s="3"/>
      <c r="AK2398" s="3"/>
      <c r="AL2398" s="3"/>
      <c r="AM2398" s="3"/>
      <c r="AN2398" s="3"/>
      <c r="AO2398" s="3"/>
    </row>
    <row r="2399" spans="1:41" ht="15.75" customHeight="1" x14ac:dyDescent="0.25">
      <c r="A2399" s="3"/>
      <c r="B2399" s="3"/>
      <c r="C2399" s="3"/>
      <c r="D2399" s="3"/>
      <c r="E2399" s="3"/>
      <c r="F2399" s="3" t="s">
        <v>1357</v>
      </c>
      <c r="G2399" s="3" t="s">
        <v>1358</v>
      </c>
      <c r="H2399" s="3" t="s">
        <v>52</v>
      </c>
      <c r="I2399" s="3" t="s">
        <v>253</v>
      </c>
      <c r="J2399" s="3" t="s">
        <v>108</v>
      </c>
      <c r="L2399" s="18" t="s">
        <v>2611</v>
      </c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  <c r="AH2399" s="3"/>
      <c r="AI2399" s="3"/>
      <c r="AJ2399" s="3"/>
      <c r="AK2399" s="3"/>
      <c r="AL2399" s="3"/>
      <c r="AM2399" s="3"/>
      <c r="AN2399" s="3"/>
      <c r="AO2399" s="3"/>
    </row>
    <row r="2400" spans="1:41" ht="15.75" customHeight="1" x14ac:dyDescent="0.25">
      <c r="A2400" s="3"/>
      <c r="B2400" s="3"/>
      <c r="C2400" s="3"/>
      <c r="D2400" s="3"/>
      <c r="E2400" s="3"/>
      <c r="F2400" s="3"/>
      <c r="G2400" s="3"/>
      <c r="H2400" s="3" t="s">
        <v>58</v>
      </c>
      <c r="I2400" s="3" t="s">
        <v>253</v>
      </c>
      <c r="J2400" s="3" t="s">
        <v>108</v>
      </c>
      <c r="L2400" s="18" t="s">
        <v>2611</v>
      </c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  <c r="AH2400" s="3"/>
      <c r="AI2400" s="3"/>
      <c r="AJ2400" s="3"/>
      <c r="AK2400" s="3"/>
      <c r="AL2400" s="3"/>
      <c r="AM2400" s="3"/>
      <c r="AN2400" s="3"/>
      <c r="AO2400" s="3"/>
    </row>
    <row r="2401" spans="1:41" ht="15.75" hidden="1" customHeight="1" x14ac:dyDescent="0.25">
      <c r="A2401" s="3"/>
      <c r="B2401" s="3"/>
      <c r="C2401" s="3"/>
      <c r="D2401" s="3"/>
      <c r="E2401" s="3"/>
      <c r="F2401" s="3"/>
      <c r="G2401" s="3"/>
      <c r="H2401" s="3" t="s">
        <v>93</v>
      </c>
      <c r="I2401" s="3" t="s">
        <v>340</v>
      </c>
      <c r="J2401" s="3" t="s">
        <v>233</v>
      </c>
      <c r="K2401" s="16" t="str">
        <f>S</f>
        <v xml:space="preserve">Smoke Damper QA Checklist </v>
      </c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  <c r="AH2401" s="3"/>
      <c r="AI2401" s="3"/>
      <c r="AJ2401" s="3"/>
      <c r="AK2401" s="3"/>
      <c r="AL2401" s="3"/>
      <c r="AM2401" s="3"/>
      <c r="AN2401" s="3"/>
      <c r="AO2401" s="3"/>
    </row>
    <row r="2402" spans="1:41" ht="15.75" hidden="1" customHeight="1" x14ac:dyDescent="0.25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  <c r="AH2402" s="3"/>
      <c r="AI2402" s="3"/>
      <c r="AJ2402" s="3"/>
      <c r="AK2402" s="3"/>
      <c r="AL2402" s="3"/>
      <c r="AM2402" s="3"/>
      <c r="AN2402" s="3"/>
      <c r="AO2402" s="3"/>
    </row>
    <row r="2403" spans="1:41" ht="15.75" customHeight="1" x14ac:dyDescent="0.25">
      <c r="A2403" s="3"/>
      <c r="B2403" s="3"/>
      <c r="C2403" s="3"/>
      <c r="D2403" s="3"/>
      <c r="E2403" s="3"/>
      <c r="F2403" s="3" t="s">
        <v>1359</v>
      </c>
      <c r="G2403" s="3" t="s">
        <v>712</v>
      </c>
      <c r="H2403" s="3" t="s">
        <v>152</v>
      </c>
      <c r="I2403" s="3" t="s">
        <v>249</v>
      </c>
      <c r="J2403" s="3" t="s">
        <v>153</v>
      </c>
      <c r="L2403" s="18" t="s">
        <v>2611</v>
      </c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  <c r="AH2403" s="3"/>
      <c r="AI2403" s="3"/>
      <c r="AJ2403" s="3"/>
      <c r="AK2403" s="3"/>
      <c r="AL2403" s="3"/>
      <c r="AM2403" s="3"/>
      <c r="AN2403" s="3"/>
      <c r="AO2403" s="3"/>
    </row>
    <row r="2404" spans="1:41" ht="15.75" hidden="1" customHeight="1" x14ac:dyDescent="0.25">
      <c r="A2404" s="3"/>
      <c r="B2404" s="3"/>
      <c r="C2404" s="3"/>
      <c r="D2404" s="3"/>
      <c r="E2404" s="3"/>
      <c r="F2404" s="3"/>
      <c r="G2404" s="3"/>
      <c r="H2404" s="3" t="s">
        <v>1360</v>
      </c>
      <c r="I2404" s="3" t="s">
        <v>418</v>
      </c>
      <c r="J2404" s="3" t="str">
        <f>VAV</f>
        <v xml:space="preserve">Variable Air Volume Terminal w/ 200mm spacer and access panel between VAV assembly and reheat coil </v>
      </c>
      <c r="K2404" s="16" t="str">
        <f>V</f>
        <v xml:space="preserve">VAV QA Checklist </v>
      </c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  <c r="AH2404" s="3"/>
      <c r="AI2404" s="3"/>
      <c r="AJ2404" s="3"/>
      <c r="AK2404" s="3"/>
      <c r="AL2404" s="3"/>
      <c r="AM2404" s="3"/>
      <c r="AN2404" s="3"/>
      <c r="AO2404" s="3"/>
    </row>
    <row r="2405" spans="1:41" ht="15.75" hidden="1" customHeight="1" x14ac:dyDescent="0.2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  <c r="AH2405" s="3"/>
      <c r="AI2405" s="3"/>
      <c r="AJ2405" s="3"/>
      <c r="AK2405" s="3"/>
      <c r="AL2405" s="3"/>
      <c r="AM2405" s="3"/>
      <c r="AN2405" s="3"/>
      <c r="AO2405" s="3"/>
    </row>
    <row r="2406" spans="1:41" ht="15.75" customHeight="1" x14ac:dyDescent="0.25">
      <c r="A2406" s="3"/>
      <c r="B2406" s="3"/>
      <c r="C2406" s="3"/>
      <c r="D2406" s="3"/>
      <c r="E2406" s="3"/>
      <c r="F2406" s="3" t="s">
        <v>1361</v>
      </c>
      <c r="G2406" s="3" t="s">
        <v>788</v>
      </c>
      <c r="H2406" s="3" t="s">
        <v>59</v>
      </c>
      <c r="I2406" s="2" t="s">
        <v>256</v>
      </c>
      <c r="J2406" s="3" t="s">
        <v>111</v>
      </c>
      <c r="L2406" s="18" t="s">
        <v>2611</v>
      </c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  <c r="AH2406" s="3"/>
      <c r="AI2406" s="3"/>
      <c r="AJ2406" s="3"/>
      <c r="AK2406" s="3"/>
      <c r="AL2406" s="3"/>
      <c r="AM2406" s="3"/>
      <c r="AN2406" s="3"/>
      <c r="AO2406" s="3"/>
    </row>
    <row r="2407" spans="1:41" ht="15.75" customHeight="1" x14ac:dyDescent="0.25">
      <c r="A2407" s="3"/>
      <c r="B2407" s="3"/>
      <c r="C2407" s="3"/>
      <c r="D2407" s="3"/>
      <c r="E2407" s="3"/>
      <c r="F2407" s="3"/>
      <c r="G2407" s="3"/>
      <c r="H2407" s="3" t="s">
        <v>52</v>
      </c>
      <c r="I2407" s="3" t="s">
        <v>253</v>
      </c>
      <c r="J2407" s="3" t="s">
        <v>108</v>
      </c>
      <c r="L2407" s="18" t="s">
        <v>2611</v>
      </c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  <c r="AH2407" s="3"/>
      <c r="AI2407" s="3"/>
      <c r="AJ2407" s="3"/>
      <c r="AK2407" s="3"/>
      <c r="AL2407" s="3"/>
      <c r="AM2407" s="3"/>
      <c r="AN2407" s="3"/>
      <c r="AO2407" s="3"/>
    </row>
    <row r="2408" spans="1:41" ht="15.75" hidden="1" customHeight="1" x14ac:dyDescent="0.25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  <c r="AH2408" s="3"/>
      <c r="AI2408" s="3"/>
      <c r="AJ2408" s="3"/>
      <c r="AK2408" s="3"/>
      <c r="AL2408" s="3"/>
      <c r="AM2408" s="3"/>
      <c r="AN2408" s="3"/>
      <c r="AO2408" s="3"/>
    </row>
    <row r="2409" spans="1:41" ht="15.75" customHeight="1" x14ac:dyDescent="0.25">
      <c r="A2409" s="3"/>
      <c r="B2409" s="3"/>
      <c r="C2409" s="3"/>
      <c r="D2409" s="3"/>
      <c r="E2409" s="3"/>
      <c r="F2409" s="3" t="s">
        <v>1362</v>
      </c>
      <c r="G2409" s="3" t="s">
        <v>1363</v>
      </c>
      <c r="H2409" s="3" t="s">
        <v>217</v>
      </c>
      <c r="I2409" s="3" t="s">
        <v>276</v>
      </c>
      <c r="J2409" s="3" t="s">
        <v>109</v>
      </c>
      <c r="L2409" s="18" t="s">
        <v>2611</v>
      </c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  <c r="AH2409" s="3"/>
      <c r="AI2409" s="3"/>
      <c r="AJ2409" s="3"/>
      <c r="AK2409" s="3"/>
      <c r="AL2409" s="3"/>
      <c r="AM2409" s="3"/>
      <c r="AN2409" s="3"/>
      <c r="AO2409" s="3"/>
    </row>
    <row r="2410" spans="1:41" ht="15.75" customHeight="1" x14ac:dyDescent="0.25">
      <c r="A2410" s="3"/>
      <c r="B2410" s="3"/>
      <c r="C2410" s="3"/>
      <c r="D2410" s="3"/>
      <c r="E2410" s="3"/>
      <c r="F2410" s="3"/>
      <c r="G2410" s="3"/>
      <c r="H2410" s="3" t="s">
        <v>58</v>
      </c>
      <c r="I2410" s="3" t="s">
        <v>253</v>
      </c>
      <c r="J2410" s="3" t="s">
        <v>108</v>
      </c>
      <c r="L2410" s="18" t="s">
        <v>2611</v>
      </c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  <c r="AH2410" s="3"/>
      <c r="AI2410" s="3"/>
      <c r="AJ2410" s="3"/>
      <c r="AK2410" s="3"/>
      <c r="AL2410" s="3"/>
      <c r="AM2410" s="3"/>
      <c r="AN2410" s="3"/>
      <c r="AO2410" s="3"/>
    </row>
    <row r="2411" spans="1:41" ht="15.75" customHeight="1" x14ac:dyDescent="0.25">
      <c r="A2411" s="3"/>
      <c r="B2411" s="3"/>
      <c r="C2411" s="3"/>
      <c r="D2411" s="3"/>
      <c r="E2411" s="3"/>
      <c r="F2411" s="3"/>
      <c r="G2411" s="3"/>
      <c r="H2411" s="3" t="s">
        <v>52</v>
      </c>
      <c r="I2411" s="3" t="s">
        <v>253</v>
      </c>
      <c r="J2411" s="3" t="s">
        <v>108</v>
      </c>
      <c r="L2411" s="18" t="s">
        <v>2611</v>
      </c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  <c r="AH2411" s="3"/>
      <c r="AI2411" s="3"/>
      <c r="AJ2411" s="3"/>
      <c r="AK2411" s="3"/>
      <c r="AL2411" s="3"/>
      <c r="AM2411" s="3"/>
      <c r="AN2411" s="3"/>
      <c r="AO2411" s="3"/>
    </row>
    <row r="2412" spans="1:41" ht="15.75" hidden="1" customHeight="1" x14ac:dyDescent="0.25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  <c r="AH2412" s="3"/>
      <c r="AI2412" s="3"/>
      <c r="AJ2412" s="3"/>
      <c r="AK2412" s="3"/>
      <c r="AL2412" s="3"/>
      <c r="AM2412" s="3"/>
      <c r="AN2412" s="3"/>
      <c r="AO2412" s="3"/>
    </row>
    <row r="2413" spans="1:41" ht="15.75" customHeight="1" x14ac:dyDescent="0.25">
      <c r="A2413" s="3"/>
      <c r="B2413" s="3"/>
      <c r="C2413" s="3"/>
      <c r="D2413" s="3"/>
      <c r="E2413" s="3"/>
      <c r="F2413" s="3" t="s">
        <v>1364</v>
      </c>
      <c r="G2413" s="3" t="s">
        <v>1365</v>
      </c>
      <c r="H2413" s="3" t="s">
        <v>58</v>
      </c>
      <c r="I2413" s="3" t="s">
        <v>253</v>
      </c>
      <c r="J2413" s="3" t="s">
        <v>108</v>
      </c>
      <c r="L2413" s="18" t="s">
        <v>2611</v>
      </c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  <c r="AH2413" s="3"/>
      <c r="AI2413" s="3"/>
      <c r="AJ2413" s="3"/>
      <c r="AK2413" s="3"/>
      <c r="AL2413" s="3"/>
      <c r="AM2413" s="3"/>
      <c r="AN2413" s="3"/>
      <c r="AO2413" s="3"/>
    </row>
    <row r="2414" spans="1:41" ht="15.75" customHeight="1" x14ac:dyDescent="0.25">
      <c r="A2414" s="3"/>
      <c r="B2414" s="3"/>
      <c r="C2414" s="3"/>
      <c r="D2414" s="3"/>
      <c r="E2414" s="3"/>
      <c r="F2414" s="3"/>
      <c r="G2414" s="3"/>
      <c r="H2414" s="3" t="s">
        <v>52</v>
      </c>
      <c r="I2414" s="3" t="s">
        <v>253</v>
      </c>
      <c r="J2414" s="3" t="s">
        <v>108</v>
      </c>
      <c r="L2414" s="18" t="s">
        <v>2611</v>
      </c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  <c r="AH2414" s="3"/>
      <c r="AI2414" s="3"/>
      <c r="AJ2414" s="3"/>
      <c r="AK2414" s="3"/>
      <c r="AL2414" s="3"/>
      <c r="AM2414" s="3"/>
      <c r="AN2414" s="3"/>
      <c r="AO2414" s="3"/>
    </row>
    <row r="2415" spans="1:41" ht="15.75" hidden="1" customHeight="1" x14ac:dyDescent="0.2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  <c r="AH2415" s="3"/>
      <c r="AI2415" s="3"/>
      <c r="AJ2415" s="3"/>
      <c r="AK2415" s="3"/>
      <c r="AL2415" s="3"/>
      <c r="AM2415" s="3"/>
      <c r="AN2415" s="3"/>
      <c r="AO2415" s="3"/>
    </row>
    <row r="2416" spans="1:41" ht="15.75" customHeight="1" x14ac:dyDescent="0.25">
      <c r="A2416" s="3"/>
      <c r="B2416" s="3"/>
      <c r="C2416" s="3"/>
      <c r="D2416" s="3"/>
      <c r="E2416" s="3"/>
      <c r="F2416" s="3" t="s">
        <v>1366</v>
      </c>
      <c r="G2416" s="3" t="s">
        <v>1367</v>
      </c>
      <c r="H2416" s="3" t="s">
        <v>53</v>
      </c>
      <c r="I2416" s="3" t="s">
        <v>252</v>
      </c>
      <c r="J2416" s="3" t="s">
        <v>109</v>
      </c>
      <c r="L2416" s="18" t="s">
        <v>2611</v>
      </c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  <c r="AH2416" s="3"/>
      <c r="AI2416" s="3"/>
      <c r="AJ2416" s="3"/>
      <c r="AK2416" s="3"/>
      <c r="AL2416" s="3"/>
      <c r="AM2416" s="3"/>
      <c r="AN2416" s="3"/>
      <c r="AO2416" s="3"/>
    </row>
    <row r="2417" spans="1:41" ht="15.75" customHeight="1" x14ac:dyDescent="0.25">
      <c r="A2417" s="3"/>
      <c r="B2417" s="3"/>
      <c r="C2417" s="3"/>
      <c r="D2417" s="3"/>
      <c r="E2417" s="3"/>
      <c r="F2417" s="3"/>
      <c r="G2417" s="3"/>
      <c r="H2417" s="3" t="s">
        <v>53</v>
      </c>
      <c r="I2417" s="3" t="s">
        <v>252</v>
      </c>
      <c r="J2417" s="3" t="s">
        <v>109</v>
      </c>
      <c r="L2417" s="18" t="s">
        <v>2611</v>
      </c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  <c r="AH2417" s="3"/>
      <c r="AI2417" s="3"/>
      <c r="AJ2417" s="3"/>
      <c r="AK2417" s="3"/>
      <c r="AL2417" s="3"/>
      <c r="AM2417" s="3"/>
      <c r="AN2417" s="3"/>
      <c r="AO2417" s="3"/>
    </row>
    <row r="2418" spans="1:41" ht="15.75" hidden="1" customHeight="1" x14ac:dyDescent="0.25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  <c r="AH2418" s="3"/>
      <c r="AI2418" s="3"/>
      <c r="AJ2418" s="3"/>
      <c r="AK2418" s="3"/>
      <c r="AL2418" s="3"/>
      <c r="AM2418" s="3"/>
      <c r="AN2418" s="3"/>
      <c r="AO2418" s="3"/>
    </row>
    <row r="2419" spans="1:41" ht="15.75" customHeight="1" x14ac:dyDescent="0.25">
      <c r="A2419" s="3"/>
      <c r="B2419" s="3"/>
      <c r="C2419" s="3"/>
      <c r="D2419" s="3"/>
      <c r="E2419" s="3"/>
      <c r="F2419" s="3" t="s">
        <v>1368</v>
      </c>
      <c r="G2419" s="3" t="s">
        <v>71</v>
      </c>
      <c r="H2419" s="3" t="s">
        <v>52</v>
      </c>
      <c r="I2419" s="3" t="s">
        <v>253</v>
      </c>
      <c r="J2419" s="3" t="s">
        <v>108</v>
      </c>
      <c r="L2419" s="18" t="s">
        <v>2611</v>
      </c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  <c r="AH2419" s="3"/>
      <c r="AI2419" s="3"/>
      <c r="AJ2419" s="3"/>
      <c r="AK2419" s="3"/>
      <c r="AL2419" s="3"/>
      <c r="AM2419" s="3"/>
      <c r="AN2419" s="3"/>
      <c r="AO2419" s="3"/>
    </row>
    <row r="2420" spans="1:41" ht="15.75" customHeight="1" x14ac:dyDescent="0.25">
      <c r="A2420" s="3"/>
      <c r="B2420" s="3"/>
      <c r="C2420" s="3"/>
      <c r="D2420" s="3"/>
      <c r="E2420" s="3"/>
      <c r="F2420" s="3"/>
      <c r="H2420" s="3" t="s">
        <v>52</v>
      </c>
      <c r="I2420" s="3" t="s">
        <v>253</v>
      </c>
      <c r="J2420" s="3" t="s">
        <v>108</v>
      </c>
      <c r="L2420" s="18" t="s">
        <v>2611</v>
      </c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  <c r="AH2420" s="3"/>
      <c r="AI2420" s="3"/>
      <c r="AJ2420" s="3"/>
      <c r="AK2420" s="3"/>
      <c r="AL2420" s="3"/>
      <c r="AM2420" s="3"/>
      <c r="AN2420" s="3"/>
      <c r="AO2420" s="3"/>
    </row>
    <row r="2421" spans="1:41" ht="15.75" customHeight="1" x14ac:dyDescent="0.25">
      <c r="A2421" s="3"/>
      <c r="B2421" s="3"/>
      <c r="C2421" s="3"/>
      <c r="D2421" s="3"/>
      <c r="E2421" s="3"/>
      <c r="F2421" s="3"/>
      <c r="H2421" s="3" t="s">
        <v>48</v>
      </c>
      <c r="I2421" s="2" t="s">
        <v>249</v>
      </c>
      <c r="J2421" s="3" t="s">
        <v>110</v>
      </c>
      <c r="L2421" s="18" t="s">
        <v>2611</v>
      </c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  <c r="AH2421" s="3"/>
      <c r="AI2421" s="3"/>
      <c r="AJ2421" s="3"/>
      <c r="AK2421" s="3"/>
      <c r="AL2421" s="3"/>
      <c r="AM2421" s="3"/>
      <c r="AN2421" s="3"/>
      <c r="AO2421" s="3"/>
    </row>
    <row r="2422" spans="1:41" ht="15.75" customHeight="1" x14ac:dyDescent="0.25">
      <c r="A2422" s="3"/>
      <c r="B2422" s="3"/>
      <c r="C2422" s="3"/>
      <c r="D2422" s="3"/>
      <c r="E2422" s="3"/>
      <c r="F2422" s="3"/>
      <c r="H2422" s="3" t="s">
        <v>52</v>
      </c>
      <c r="I2422" s="3" t="s">
        <v>253</v>
      </c>
      <c r="J2422" s="3" t="s">
        <v>108</v>
      </c>
      <c r="L2422" s="18" t="s">
        <v>2611</v>
      </c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  <c r="AH2422" s="3"/>
      <c r="AI2422" s="3"/>
      <c r="AJ2422" s="3"/>
      <c r="AK2422" s="3"/>
      <c r="AL2422" s="3"/>
      <c r="AM2422" s="3"/>
      <c r="AN2422" s="3"/>
      <c r="AO2422" s="3"/>
    </row>
    <row r="2423" spans="1:41" ht="15.75" customHeight="1" x14ac:dyDescent="0.25">
      <c r="A2423" s="3"/>
      <c r="B2423" s="3"/>
      <c r="C2423" s="3"/>
      <c r="D2423" s="3"/>
      <c r="E2423" s="3"/>
      <c r="F2423" s="3"/>
      <c r="H2423" s="3" t="s">
        <v>48</v>
      </c>
      <c r="I2423" s="2" t="s">
        <v>249</v>
      </c>
      <c r="J2423" s="3" t="s">
        <v>110</v>
      </c>
      <c r="L2423" s="18" t="s">
        <v>2611</v>
      </c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  <c r="AH2423" s="3"/>
      <c r="AI2423" s="3"/>
      <c r="AJ2423" s="3"/>
      <c r="AK2423" s="3"/>
      <c r="AL2423" s="3"/>
      <c r="AM2423" s="3"/>
      <c r="AN2423" s="3"/>
      <c r="AO2423" s="3"/>
    </row>
    <row r="2424" spans="1:41" ht="15.75" customHeight="1" x14ac:dyDescent="0.25">
      <c r="A2424" s="3"/>
      <c r="B2424" s="3"/>
      <c r="C2424" s="3"/>
      <c r="D2424" s="3"/>
      <c r="E2424" s="3"/>
      <c r="F2424" s="3"/>
      <c r="H2424" s="3" t="s">
        <v>51</v>
      </c>
      <c r="I2424" s="3" t="s">
        <v>250</v>
      </c>
      <c r="J2424" s="3" t="s">
        <v>109</v>
      </c>
      <c r="L2424" s="18" t="s">
        <v>2611</v>
      </c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  <c r="AH2424" s="3"/>
      <c r="AI2424" s="3"/>
      <c r="AJ2424" s="3"/>
      <c r="AK2424" s="3"/>
      <c r="AL2424" s="3"/>
      <c r="AM2424" s="3"/>
      <c r="AN2424" s="3"/>
      <c r="AO2424" s="3"/>
    </row>
    <row r="2425" spans="1:41" ht="15.75" hidden="1" customHeight="1" x14ac:dyDescent="0.25">
      <c r="A2425" s="3"/>
      <c r="B2425" s="3"/>
      <c r="C2425" s="3"/>
      <c r="D2425" s="3"/>
      <c r="E2425" s="3"/>
      <c r="F2425" s="3"/>
      <c r="H2425" s="3" t="s">
        <v>1369</v>
      </c>
      <c r="I2425" s="3" t="s">
        <v>1372</v>
      </c>
      <c r="J2425" s="3" t="str">
        <f>VAV</f>
        <v xml:space="preserve">Variable Air Volume Terminal w/ 200mm spacer and access panel between VAV assembly and reheat coil </v>
      </c>
      <c r="K2425" s="16" t="str">
        <f>V</f>
        <v xml:space="preserve">VAV QA Checklist </v>
      </c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  <c r="AH2425" s="3"/>
      <c r="AI2425" s="3"/>
      <c r="AJ2425" s="3"/>
      <c r="AK2425" s="3"/>
      <c r="AL2425" s="3"/>
      <c r="AM2425" s="3"/>
      <c r="AN2425" s="3"/>
      <c r="AO2425" s="3"/>
    </row>
    <row r="2426" spans="1:41" ht="15.75" hidden="1" customHeight="1" x14ac:dyDescent="0.25">
      <c r="A2426" s="3"/>
      <c r="B2426" s="3"/>
      <c r="C2426" s="3"/>
      <c r="D2426" s="3"/>
      <c r="E2426" s="3"/>
      <c r="F2426" s="3"/>
      <c r="H2426" s="3" t="s">
        <v>1370</v>
      </c>
      <c r="I2426" s="3" t="s">
        <v>656</v>
      </c>
      <c r="J2426" s="3" t="str">
        <f>VAV</f>
        <v xml:space="preserve">Variable Air Volume Terminal w/ 200mm spacer and access panel between VAV assembly and reheat coil </v>
      </c>
      <c r="K2426" s="16" t="str">
        <f>V</f>
        <v xml:space="preserve">VAV QA Checklist </v>
      </c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  <c r="AH2426" s="3"/>
      <c r="AI2426" s="3"/>
      <c r="AJ2426" s="3"/>
      <c r="AK2426" s="3"/>
      <c r="AL2426" s="3"/>
      <c r="AM2426" s="3"/>
      <c r="AN2426" s="3"/>
      <c r="AO2426" s="3"/>
    </row>
    <row r="2427" spans="1:41" ht="15.75" hidden="1" customHeight="1" x14ac:dyDescent="0.25">
      <c r="A2427" s="3"/>
      <c r="B2427" s="3"/>
      <c r="C2427" s="3"/>
      <c r="D2427" s="3"/>
      <c r="E2427" s="3"/>
      <c r="F2427" s="3"/>
      <c r="H2427" s="3" t="s">
        <v>1371</v>
      </c>
      <c r="I2427" s="3" t="s">
        <v>137</v>
      </c>
      <c r="J2427" s="3" t="str">
        <f>VAV</f>
        <v xml:space="preserve">Variable Air Volume Terminal w/ 200mm spacer and access panel between VAV assembly and reheat coil </v>
      </c>
      <c r="K2427" s="16" t="str">
        <f>V</f>
        <v xml:space="preserve">VAV QA Checklist </v>
      </c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  <c r="AH2427" s="3"/>
      <c r="AI2427" s="3"/>
      <c r="AJ2427" s="3"/>
      <c r="AK2427" s="3"/>
      <c r="AL2427" s="3"/>
      <c r="AM2427" s="3"/>
      <c r="AN2427" s="3"/>
      <c r="AO2427" s="3"/>
    </row>
    <row r="2428" spans="1:41" ht="15.75" hidden="1" customHeight="1" x14ac:dyDescent="0.25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  <c r="AH2428" s="3"/>
      <c r="AI2428" s="3"/>
      <c r="AJ2428" s="3"/>
      <c r="AK2428" s="3"/>
      <c r="AL2428" s="3"/>
      <c r="AM2428" s="3"/>
      <c r="AN2428" s="3"/>
      <c r="AO2428" s="3"/>
    </row>
    <row r="2429" spans="1:41" ht="15.75" customHeight="1" x14ac:dyDescent="0.25">
      <c r="A2429" s="3"/>
      <c r="B2429" s="3"/>
      <c r="C2429" s="3"/>
      <c r="D2429" s="3"/>
      <c r="E2429" s="3"/>
      <c r="F2429" s="3" t="s">
        <v>1373</v>
      </c>
      <c r="G2429" s="3" t="s">
        <v>566</v>
      </c>
      <c r="H2429" s="3" t="s">
        <v>59</v>
      </c>
      <c r="I2429" s="2" t="s">
        <v>256</v>
      </c>
      <c r="J2429" s="3" t="s">
        <v>111</v>
      </c>
      <c r="L2429" s="18" t="s">
        <v>2611</v>
      </c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</row>
    <row r="2430" spans="1:41" ht="15.75" customHeight="1" x14ac:dyDescent="0.25">
      <c r="A2430" s="3"/>
      <c r="B2430" s="3"/>
      <c r="C2430" s="3"/>
      <c r="D2430" s="3"/>
      <c r="E2430" s="3"/>
      <c r="F2430" s="3"/>
      <c r="G2430" s="3"/>
      <c r="H2430" s="3" t="s">
        <v>58</v>
      </c>
      <c r="I2430" s="3" t="s">
        <v>253</v>
      </c>
      <c r="J2430" s="3" t="s">
        <v>108</v>
      </c>
      <c r="L2430" s="18" t="s">
        <v>2611</v>
      </c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  <c r="AH2430" s="3"/>
      <c r="AI2430" s="3"/>
      <c r="AJ2430" s="3"/>
      <c r="AK2430" s="3"/>
      <c r="AL2430" s="3"/>
      <c r="AM2430" s="3"/>
      <c r="AN2430" s="3"/>
      <c r="AO2430" s="3"/>
    </row>
    <row r="2431" spans="1:41" ht="15.75" hidden="1" customHeight="1" x14ac:dyDescent="0.25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  <c r="AH2431" s="3"/>
      <c r="AI2431" s="3"/>
      <c r="AJ2431" s="3"/>
      <c r="AK2431" s="3"/>
      <c r="AL2431" s="3"/>
      <c r="AM2431" s="3"/>
      <c r="AN2431" s="3"/>
      <c r="AO2431" s="3"/>
    </row>
    <row r="2432" spans="1:41" ht="15.75" customHeight="1" x14ac:dyDescent="0.25">
      <c r="A2432" s="3"/>
      <c r="B2432" s="3"/>
      <c r="C2432" s="3"/>
      <c r="D2432" s="3"/>
      <c r="E2432" s="3"/>
      <c r="F2432" s="3" t="s">
        <v>1374</v>
      </c>
      <c r="G2432" s="3" t="s">
        <v>1375</v>
      </c>
      <c r="H2432" s="3" t="s">
        <v>48</v>
      </c>
      <c r="I2432" s="2" t="s">
        <v>249</v>
      </c>
      <c r="J2432" s="3" t="s">
        <v>110</v>
      </c>
      <c r="L2432" s="18" t="s">
        <v>2611</v>
      </c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  <c r="AH2432" s="3"/>
      <c r="AI2432" s="3"/>
      <c r="AJ2432" s="3"/>
      <c r="AK2432" s="3"/>
      <c r="AL2432" s="3"/>
      <c r="AM2432" s="3"/>
      <c r="AN2432" s="3"/>
      <c r="AO2432" s="3"/>
    </row>
    <row r="2433" spans="1:41" ht="15.75" hidden="1" customHeight="1" x14ac:dyDescent="0.25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  <c r="AH2433" s="3"/>
      <c r="AI2433" s="3"/>
      <c r="AJ2433" s="3"/>
      <c r="AK2433" s="3"/>
      <c r="AL2433" s="3"/>
      <c r="AM2433" s="3"/>
      <c r="AN2433" s="3"/>
      <c r="AO2433" s="3"/>
    </row>
    <row r="2434" spans="1:41" ht="15.75" customHeight="1" x14ac:dyDescent="0.25">
      <c r="A2434" s="3"/>
      <c r="B2434" s="3"/>
      <c r="C2434" s="3"/>
      <c r="D2434" s="3"/>
      <c r="E2434" s="3"/>
      <c r="F2434" s="3" t="s">
        <v>1376</v>
      </c>
      <c r="G2434" s="3" t="s">
        <v>1377</v>
      </c>
      <c r="H2434" s="3" t="s">
        <v>49</v>
      </c>
      <c r="I2434" s="3" t="s">
        <v>250</v>
      </c>
      <c r="J2434" s="3" t="s">
        <v>109</v>
      </c>
      <c r="L2434" s="18" t="s">
        <v>2611</v>
      </c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  <c r="AH2434" s="3"/>
      <c r="AI2434" s="3"/>
      <c r="AJ2434" s="3"/>
      <c r="AK2434" s="3"/>
      <c r="AL2434" s="3"/>
      <c r="AM2434" s="3"/>
      <c r="AN2434" s="3"/>
      <c r="AO2434" s="3"/>
    </row>
    <row r="2435" spans="1:41" ht="15.75" hidden="1" customHeight="1" x14ac:dyDescent="0.2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  <c r="AI2435" s="3"/>
      <c r="AJ2435" s="3"/>
      <c r="AK2435" s="3"/>
      <c r="AL2435" s="3"/>
      <c r="AM2435" s="3"/>
      <c r="AN2435" s="3"/>
      <c r="AO2435" s="3"/>
    </row>
    <row r="2436" spans="1:41" ht="15.75" customHeight="1" x14ac:dyDescent="0.25">
      <c r="A2436" s="3"/>
      <c r="B2436" s="3"/>
      <c r="C2436" s="3"/>
      <c r="D2436" s="3"/>
      <c r="E2436" s="3"/>
      <c r="F2436" s="3" t="s">
        <v>1378</v>
      </c>
      <c r="G2436" s="3" t="s">
        <v>566</v>
      </c>
      <c r="H2436" s="3" t="s">
        <v>1036</v>
      </c>
      <c r="I2436" s="3" t="s">
        <v>256</v>
      </c>
      <c r="J2436" s="3" t="s">
        <v>109</v>
      </c>
      <c r="L2436" s="18" t="s">
        <v>2611</v>
      </c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  <c r="AH2436" s="3"/>
      <c r="AI2436" s="3"/>
      <c r="AJ2436" s="3"/>
      <c r="AK2436" s="3"/>
      <c r="AL2436" s="3"/>
      <c r="AM2436" s="3"/>
      <c r="AN2436" s="3"/>
      <c r="AO2436" s="3"/>
    </row>
    <row r="2437" spans="1:41" ht="15.75" customHeight="1" x14ac:dyDescent="0.25">
      <c r="A2437" s="3"/>
      <c r="B2437" s="3"/>
      <c r="C2437" s="3"/>
      <c r="D2437" s="3"/>
      <c r="E2437" s="3"/>
      <c r="F2437" s="3"/>
      <c r="G2437" s="3"/>
      <c r="H2437" s="3" t="s">
        <v>52</v>
      </c>
      <c r="I2437" s="3" t="s">
        <v>253</v>
      </c>
      <c r="J2437" s="3" t="s">
        <v>153</v>
      </c>
      <c r="L2437" s="18" t="s">
        <v>2611</v>
      </c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  <c r="AH2437" s="3"/>
      <c r="AI2437" s="3"/>
      <c r="AJ2437" s="3"/>
      <c r="AK2437" s="3"/>
      <c r="AL2437" s="3"/>
      <c r="AM2437" s="3"/>
      <c r="AN2437" s="3"/>
      <c r="AO2437" s="3"/>
    </row>
    <row r="2438" spans="1:41" ht="15.75" hidden="1" customHeight="1" x14ac:dyDescent="0.25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  <c r="AH2438" s="3"/>
      <c r="AI2438" s="3"/>
      <c r="AJ2438" s="3"/>
      <c r="AK2438" s="3"/>
      <c r="AL2438" s="3"/>
      <c r="AM2438" s="3"/>
      <c r="AN2438" s="3"/>
      <c r="AO2438" s="3"/>
    </row>
    <row r="2439" spans="1:41" ht="15.75" customHeight="1" x14ac:dyDescent="0.25">
      <c r="A2439" s="3"/>
      <c r="B2439" s="3"/>
      <c r="C2439" s="3"/>
      <c r="D2439" s="3"/>
      <c r="E2439" s="3"/>
      <c r="F2439" s="3" t="s">
        <v>1379</v>
      </c>
      <c r="G2439" s="3" t="s">
        <v>566</v>
      </c>
      <c r="H2439" s="3" t="s">
        <v>1036</v>
      </c>
      <c r="I2439" s="3" t="s">
        <v>256</v>
      </c>
      <c r="J2439" s="3" t="s">
        <v>109</v>
      </c>
      <c r="L2439" s="18" t="s">
        <v>2611</v>
      </c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  <c r="AH2439" s="3"/>
      <c r="AI2439" s="3"/>
      <c r="AJ2439" s="3"/>
      <c r="AK2439" s="3"/>
      <c r="AL2439" s="3"/>
      <c r="AM2439" s="3"/>
      <c r="AN2439" s="3"/>
      <c r="AO2439" s="3"/>
    </row>
    <row r="2440" spans="1:41" ht="15.75" customHeight="1" x14ac:dyDescent="0.25">
      <c r="A2440" s="3"/>
      <c r="B2440" s="3"/>
      <c r="C2440" s="3"/>
      <c r="D2440" s="3"/>
      <c r="E2440" s="3"/>
      <c r="F2440" s="3"/>
      <c r="G2440" s="3"/>
      <c r="H2440" s="3" t="s">
        <v>52</v>
      </c>
      <c r="I2440" s="3" t="s">
        <v>253</v>
      </c>
      <c r="J2440" s="3" t="s">
        <v>153</v>
      </c>
      <c r="L2440" s="18" t="s">
        <v>2611</v>
      </c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  <c r="AH2440" s="3"/>
      <c r="AI2440" s="3"/>
      <c r="AJ2440" s="3"/>
      <c r="AK2440" s="3"/>
      <c r="AL2440" s="3"/>
      <c r="AM2440" s="3"/>
      <c r="AN2440" s="3"/>
      <c r="AO2440" s="3"/>
    </row>
    <row r="2441" spans="1:41" ht="15.75" hidden="1" customHeight="1" x14ac:dyDescent="0.25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  <c r="AH2441" s="3"/>
      <c r="AI2441" s="3"/>
      <c r="AJ2441" s="3"/>
      <c r="AK2441" s="3"/>
      <c r="AL2441" s="3"/>
      <c r="AM2441" s="3"/>
      <c r="AN2441" s="3"/>
      <c r="AO2441" s="3"/>
    </row>
    <row r="2442" spans="1:41" ht="15.75" customHeight="1" x14ac:dyDescent="0.25">
      <c r="A2442" s="3"/>
      <c r="B2442" s="3"/>
      <c r="C2442" s="3"/>
      <c r="D2442" s="3"/>
      <c r="E2442" s="3"/>
      <c r="F2442" s="3" t="s">
        <v>1380</v>
      </c>
      <c r="G2442" s="3" t="s">
        <v>566</v>
      </c>
      <c r="H2442" s="3" t="s">
        <v>1036</v>
      </c>
      <c r="I2442" s="3" t="s">
        <v>256</v>
      </c>
      <c r="J2442" s="3" t="s">
        <v>109</v>
      </c>
      <c r="L2442" s="18" t="s">
        <v>2611</v>
      </c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  <c r="AH2442" s="3"/>
      <c r="AI2442" s="3"/>
      <c r="AJ2442" s="3"/>
      <c r="AK2442" s="3"/>
      <c r="AL2442" s="3"/>
      <c r="AM2442" s="3"/>
      <c r="AN2442" s="3"/>
      <c r="AO2442" s="3"/>
    </row>
    <row r="2443" spans="1:41" ht="15.75" customHeight="1" x14ac:dyDescent="0.25">
      <c r="A2443" s="3"/>
      <c r="B2443" s="3"/>
      <c r="C2443" s="3"/>
      <c r="D2443" s="3"/>
      <c r="E2443" s="3"/>
      <c r="F2443" s="3"/>
      <c r="G2443" s="3"/>
      <c r="H2443" s="3" t="s">
        <v>52</v>
      </c>
      <c r="I2443" s="3" t="s">
        <v>253</v>
      </c>
      <c r="J2443" s="3" t="s">
        <v>153</v>
      </c>
      <c r="L2443" s="18" t="s">
        <v>2611</v>
      </c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  <c r="AH2443" s="3"/>
      <c r="AI2443" s="3"/>
      <c r="AJ2443" s="3"/>
      <c r="AK2443" s="3"/>
      <c r="AL2443" s="3"/>
      <c r="AM2443" s="3"/>
      <c r="AN2443" s="3"/>
      <c r="AO2443" s="3"/>
    </row>
    <row r="2444" spans="1:41" ht="15.75" hidden="1" customHeight="1" x14ac:dyDescent="0.25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  <c r="AH2444" s="3"/>
      <c r="AI2444" s="3"/>
      <c r="AJ2444" s="3"/>
      <c r="AK2444" s="3"/>
      <c r="AL2444" s="3"/>
      <c r="AM2444" s="3"/>
      <c r="AN2444" s="3"/>
      <c r="AO2444" s="3"/>
    </row>
    <row r="2445" spans="1:41" ht="15.75" customHeight="1" x14ac:dyDescent="0.25">
      <c r="A2445" s="3"/>
      <c r="B2445" s="3"/>
      <c r="C2445" s="3"/>
      <c r="D2445" s="3"/>
      <c r="E2445" s="3"/>
      <c r="F2445" s="3" t="s">
        <v>1381</v>
      </c>
      <c r="G2445" s="3" t="s">
        <v>566</v>
      </c>
      <c r="H2445" s="3" t="s">
        <v>1036</v>
      </c>
      <c r="I2445" s="3" t="s">
        <v>256</v>
      </c>
      <c r="J2445" s="3" t="s">
        <v>109</v>
      </c>
      <c r="L2445" s="18" t="s">
        <v>2611</v>
      </c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  <c r="AH2445" s="3"/>
      <c r="AI2445" s="3"/>
      <c r="AJ2445" s="3"/>
      <c r="AK2445" s="3"/>
      <c r="AL2445" s="3"/>
      <c r="AM2445" s="3"/>
      <c r="AN2445" s="3"/>
      <c r="AO2445" s="3"/>
    </row>
    <row r="2446" spans="1:41" ht="15.75" customHeight="1" x14ac:dyDescent="0.25">
      <c r="A2446" s="3"/>
      <c r="B2446" s="3"/>
      <c r="C2446" s="3"/>
      <c r="D2446" s="3"/>
      <c r="E2446" s="3"/>
      <c r="F2446" s="3"/>
      <c r="G2446" s="3"/>
      <c r="H2446" s="3" t="s">
        <v>52</v>
      </c>
      <c r="I2446" s="3" t="s">
        <v>253</v>
      </c>
      <c r="J2446" s="3" t="s">
        <v>153</v>
      </c>
      <c r="L2446" s="18" t="s">
        <v>2611</v>
      </c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  <c r="AH2446" s="3"/>
      <c r="AI2446" s="3"/>
      <c r="AJ2446" s="3"/>
      <c r="AK2446" s="3"/>
      <c r="AL2446" s="3"/>
      <c r="AM2446" s="3"/>
      <c r="AN2446" s="3"/>
      <c r="AO2446" s="3"/>
    </row>
    <row r="2447" spans="1:41" ht="15.75" hidden="1" customHeight="1" x14ac:dyDescent="0.25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  <c r="AH2447" s="3"/>
      <c r="AI2447" s="3"/>
      <c r="AJ2447" s="3"/>
      <c r="AK2447" s="3"/>
      <c r="AL2447" s="3"/>
      <c r="AM2447" s="3"/>
      <c r="AN2447" s="3"/>
      <c r="AO2447" s="3"/>
    </row>
    <row r="2448" spans="1:41" ht="15.75" customHeight="1" x14ac:dyDescent="0.25">
      <c r="A2448" s="3"/>
      <c r="B2448" s="3"/>
      <c r="C2448" s="3"/>
      <c r="D2448" s="3"/>
      <c r="E2448" s="3"/>
      <c r="F2448" s="3" t="s">
        <v>1382</v>
      </c>
      <c r="G2448" s="3" t="s">
        <v>566</v>
      </c>
      <c r="H2448" s="3" t="s">
        <v>1036</v>
      </c>
      <c r="I2448" s="3" t="s">
        <v>256</v>
      </c>
      <c r="J2448" s="3" t="s">
        <v>109</v>
      </c>
      <c r="L2448" s="18" t="s">
        <v>2611</v>
      </c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  <c r="AH2448" s="3"/>
      <c r="AI2448" s="3"/>
      <c r="AJ2448" s="3"/>
      <c r="AK2448" s="3"/>
      <c r="AL2448" s="3"/>
      <c r="AM2448" s="3"/>
      <c r="AN2448" s="3"/>
      <c r="AO2448" s="3"/>
    </row>
    <row r="2449" spans="1:41" ht="15.75" customHeight="1" x14ac:dyDescent="0.25">
      <c r="A2449" s="3"/>
      <c r="B2449" s="3"/>
      <c r="C2449" s="3"/>
      <c r="D2449" s="3"/>
      <c r="E2449" s="3"/>
      <c r="G2449" s="3"/>
      <c r="H2449" s="3" t="s">
        <v>52</v>
      </c>
      <c r="I2449" s="3" t="s">
        <v>253</v>
      </c>
      <c r="J2449" s="3" t="s">
        <v>153</v>
      </c>
      <c r="L2449" s="18" t="s">
        <v>2611</v>
      </c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  <c r="AH2449" s="3"/>
      <c r="AI2449" s="3"/>
      <c r="AJ2449" s="3"/>
      <c r="AK2449" s="3"/>
      <c r="AL2449" s="3"/>
      <c r="AM2449" s="3"/>
      <c r="AN2449" s="3"/>
      <c r="AO2449" s="3"/>
    </row>
    <row r="2450" spans="1:41" ht="15.75" hidden="1" customHeight="1" x14ac:dyDescent="0.25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  <c r="AH2450" s="3"/>
      <c r="AI2450" s="3"/>
      <c r="AJ2450" s="3"/>
      <c r="AK2450" s="3"/>
      <c r="AL2450" s="3"/>
      <c r="AM2450" s="3"/>
      <c r="AN2450" s="3"/>
      <c r="AO2450" s="3"/>
    </row>
    <row r="2451" spans="1:41" ht="15.75" customHeight="1" x14ac:dyDescent="0.25">
      <c r="A2451" s="3"/>
      <c r="B2451" s="3"/>
      <c r="C2451" s="3"/>
      <c r="D2451" s="3"/>
      <c r="E2451" s="3"/>
      <c r="F2451" s="3" t="s">
        <v>1383</v>
      </c>
      <c r="G2451" s="3" t="s">
        <v>1384</v>
      </c>
      <c r="H2451" s="3" t="s">
        <v>58</v>
      </c>
      <c r="I2451" s="3" t="s">
        <v>253</v>
      </c>
      <c r="J2451" s="3" t="s">
        <v>153</v>
      </c>
      <c r="L2451" s="18" t="s">
        <v>2611</v>
      </c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  <c r="AH2451" s="3"/>
      <c r="AI2451" s="3"/>
      <c r="AJ2451" s="3"/>
      <c r="AK2451" s="3"/>
      <c r="AL2451" s="3"/>
      <c r="AM2451" s="3"/>
      <c r="AN2451" s="3"/>
      <c r="AO2451" s="3"/>
    </row>
    <row r="2452" spans="1:41" ht="15.75" customHeight="1" x14ac:dyDescent="0.25">
      <c r="A2452" s="3"/>
      <c r="B2452" s="3"/>
      <c r="C2452" s="3"/>
      <c r="D2452" s="3"/>
      <c r="E2452" s="3"/>
      <c r="F2452" s="3"/>
      <c r="G2452" s="3"/>
      <c r="H2452" s="3" t="s">
        <v>53</v>
      </c>
      <c r="I2452" s="3" t="s">
        <v>252</v>
      </c>
      <c r="J2452" s="3" t="s">
        <v>109</v>
      </c>
      <c r="L2452" s="18" t="s">
        <v>2611</v>
      </c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  <c r="AH2452" s="3"/>
      <c r="AI2452" s="3"/>
      <c r="AJ2452" s="3"/>
      <c r="AK2452" s="3"/>
      <c r="AL2452" s="3"/>
      <c r="AM2452" s="3"/>
      <c r="AN2452" s="3"/>
      <c r="AO2452" s="3"/>
    </row>
    <row r="2453" spans="1:41" ht="15.75" hidden="1" customHeight="1" x14ac:dyDescent="0.25">
      <c r="A2453" s="3"/>
      <c r="B2453" s="3"/>
      <c r="C2453" s="3"/>
      <c r="D2453" s="3"/>
      <c r="E2453" s="3"/>
      <c r="F2453" s="3"/>
      <c r="G2453" s="3"/>
      <c r="H2453" s="3" t="s">
        <v>1385</v>
      </c>
      <c r="I2453" s="3" t="s">
        <v>137</v>
      </c>
      <c r="J2453" s="3" t="str">
        <f>VAV</f>
        <v xml:space="preserve">Variable Air Volume Terminal w/ 200mm spacer and access panel between VAV assembly and reheat coil </v>
      </c>
      <c r="K2453" s="16" t="str">
        <f>V</f>
        <v xml:space="preserve">VAV QA Checklist </v>
      </c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  <c r="AH2453" s="3"/>
      <c r="AI2453" s="3"/>
      <c r="AJ2453" s="3"/>
      <c r="AK2453" s="3"/>
      <c r="AL2453" s="3"/>
      <c r="AM2453" s="3"/>
      <c r="AN2453" s="3"/>
      <c r="AO2453" s="3"/>
    </row>
    <row r="2454" spans="1:41" ht="15.75" hidden="1" customHeight="1" x14ac:dyDescent="0.25">
      <c r="A2454" s="3"/>
      <c r="B2454" s="3"/>
      <c r="C2454" s="3"/>
      <c r="D2454" s="3"/>
      <c r="E2454" s="3"/>
      <c r="F2454" s="3"/>
      <c r="G2454" s="3"/>
      <c r="H2454" s="3" t="s">
        <v>1386</v>
      </c>
      <c r="I2454" s="3" t="s">
        <v>864</v>
      </c>
      <c r="J2454" s="3" t="s">
        <v>1388</v>
      </c>
      <c r="K2454" s="16" t="str">
        <f>att</f>
        <v xml:space="preserve">Attenuator QA Checklist </v>
      </c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  <c r="AH2454" s="3"/>
      <c r="AI2454" s="3"/>
      <c r="AJ2454" s="3"/>
      <c r="AK2454" s="3"/>
      <c r="AL2454" s="3"/>
      <c r="AM2454" s="3"/>
      <c r="AN2454" s="3"/>
      <c r="AO2454" s="3"/>
    </row>
    <row r="2455" spans="1:41" ht="15.75" hidden="1" customHeight="1" x14ac:dyDescent="0.25">
      <c r="A2455" s="3"/>
      <c r="B2455" s="3"/>
      <c r="C2455" s="3"/>
      <c r="D2455" s="3"/>
      <c r="E2455" s="3"/>
      <c r="F2455" s="3"/>
      <c r="G2455" s="3"/>
      <c r="H2455" s="3" t="s">
        <v>1387</v>
      </c>
      <c r="I2455" s="3" t="s">
        <v>137</v>
      </c>
      <c r="J2455" s="3" t="str">
        <f>VAV</f>
        <v xml:space="preserve">Variable Air Volume Terminal w/ 200mm spacer and access panel between VAV assembly and reheat coil </v>
      </c>
      <c r="K2455" s="16" t="str">
        <f>V</f>
        <v xml:space="preserve">VAV QA Checklist </v>
      </c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  <c r="AH2455" s="3"/>
      <c r="AI2455" s="3"/>
      <c r="AJ2455" s="3"/>
      <c r="AK2455" s="3"/>
      <c r="AL2455" s="3"/>
      <c r="AM2455" s="3"/>
      <c r="AN2455" s="3"/>
      <c r="AO2455" s="3"/>
    </row>
    <row r="2456" spans="1:41" ht="15.75" hidden="1" customHeight="1" x14ac:dyDescent="0.25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  <c r="AH2456" s="3"/>
      <c r="AI2456" s="3"/>
      <c r="AJ2456" s="3"/>
      <c r="AK2456" s="3"/>
      <c r="AL2456" s="3"/>
      <c r="AM2456" s="3"/>
      <c r="AN2456" s="3"/>
      <c r="AO2456" s="3"/>
    </row>
    <row r="2457" spans="1:41" ht="15.75" customHeight="1" x14ac:dyDescent="0.25">
      <c r="A2457" s="3"/>
      <c r="B2457" s="3"/>
      <c r="C2457" s="3"/>
      <c r="D2457" s="3"/>
      <c r="E2457" s="3"/>
      <c r="F2457" s="3" t="s">
        <v>1389</v>
      </c>
      <c r="G2457" s="3" t="s">
        <v>1390</v>
      </c>
      <c r="H2457" s="3" t="s">
        <v>53</v>
      </c>
      <c r="I2457" s="3" t="s">
        <v>252</v>
      </c>
      <c r="J2457" s="3" t="s">
        <v>109</v>
      </c>
      <c r="L2457" s="18" t="s">
        <v>2611</v>
      </c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  <c r="AH2457" s="3"/>
      <c r="AI2457" s="3"/>
      <c r="AJ2457" s="3"/>
      <c r="AK2457" s="3"/>
      <c r="AL2457" s="3"/>
      <c r="AM2457" s="3"/>
      <c r="AN2457" s="3"/>
      <c r="AO2457" s="3"/>
    </row>
    <row r="2458" spans="1:41" ht="15.75" customHeight="1" x14ac:dyDescent="0.25">
      <c r="A2458" s="3"/>
      <c r="B2458" s="3"/>
      <c r="C2458" s="3"/>
      <c r="D2458" s="3"/>
      <c r="E2458" s="3"/>
      <c r="F2458" s="3"/>
      <c r="G2458" s="3"/>
      <c r="H2458" s="3" t="s">
        <v>62</v>
      </c>
      <c r="I2458" s="3" t="s">
        <v>249</v>
      </c>
      <c r="J2458" s="3" t="s">
        <v>153</v>
      </c>
      <c r="L2458" s="18" t="s">
        <v>2611</v>
      </c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  <c r="AH2458" s="3"/>
      <c r="AI2458" s="3"/>
      <c r="AJ2458" s="3"/>
      <c r="AK2458" s="3"/>
      <c r="AL2458" s="3"/>
      <c r="AM2458" s="3"/>
      <c r="AN2458" s="3"/>
      <c r="AO2458" s="3"/>
    </row>
    <row r="2459" spans="1:41" ht="15.75" hidden="1" customHeight="1" x14ac:dyDescent="0.25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  <c r="AH2459" s="3"/>
      <c r="AI2459" s="3"/>
      <c r="AJ2459" s="3"/>
      <c r="AK2459" s="3"/>
      <c r="AL2459" s="3"/>
      <c r="AM2459" s="3"/>
      <c r="AN2459" s="3"/>
      <c r="AO2459" s="3"/>
    </row>
    <row r="2460" spans="1:41" ht="15.75" hidden="1" customHeight="1" x14ac:dyDescent="0.25">
      <c r="A2460" s="3"/>
      <c r="B2460" s="3"/>
      <c r="C2460" s="3"/>
      <c r="D2460" s="3"/>
      <c r="E2460" s="3"/>
      <c r="F2460" s="3" t="s">
        <v>99</v>
      </c>
      <c r="G2460" s="3"/>
      <c r="J2460" s="3" t="s">
        <v>41</v>
      </c>
      <c r="K2460" s="16" t="str">
        <f>duct</f>
        <v xml:space="preserve">Steel Duct Install QA Checklist </v>
      </c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  <c r="AH2460" s="3"/>
      <c r="AI2460" s="3"/>
      <c r="AJ2460" s="3"/>
      <c r="AK2460" s="3"/>
      <c r="AL2460" s="3"/>
      <c r="AM2460" s="3"/>
      <c r="AN2460" s="3"/>
      <c r="AO2460" s="3"/>
    </row>
    <row r="2461" spans="1:41" ht="15.75" hidden="1" customHeight="1" x14ac:dyDescent="0.25">
      <c r="A2461" s="3"/>
      <c r="B2461" s="3"/>
      <c r="C2461" s="3"/>
      <c r="D2461" s="3"/>
      <c r="E2461" s="3"/>
      <c r="F2461" s="3"/>
      <c r="G2461" s="3"/>
      <c r="J2461" s="3" t="s">
        <v>156</v>
      </c>
      <c r="K2461" s="16" t="str">
        <f>flex</f>
        <v xml:space="preserve">Flexi Duct QA Cecklist </v>
      </c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  <c r="AH2461" s="3"/>
      <c r="AI2461" s="3"/>
      <c r="AJ2461" s="3"/>
      <c r="AK2461" s="3"/>
      <c r="AL2461" s="3"/>
      <c r="AM2461" s="3"/>
      <c r="AN2461" s="3"/>
      <c r="AO2461" s="3"/>
    </row>
    <row r="2462" spans="1:41" ht="15.75" hidden="1" customHeight="1" x14ac:dyDescent="0.25">
      <c r="A2462" s="3"/>
      <c r="B2462" s="3"/>
      <c r="C2462" s="3"/>
      <c r="D2462" s="3"/>
      <c r="E2462" s="3"/>
      <c r="F2462" s="3"/>
      <c r="G2462" s="3"/>
      <c r="J2462" s="3" t="s">
        <v>1212</v>
      </c>
      <c r="K2462" s="16" t="str">
        <f>pipe</f>
        <v xml:space="preserve">Steel Pipe QA Checklist </v>
      </c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  <c r="AH2462" s="3"/>
      <c r="AI2462" s="3"/>
      <c r="AJ2462" s="3"/>
      <c r="AK2462" s="3"/>
      <c r="AL2462" s="3"/>
      <c r="AM2462" s="3"/>
      <c r="AN2462" s="3"/>
      <c r="AO2462" s="3"/>
    </row>
    <row r="2463" spans="1:41" ht="15.75" hidden="1" customHeight="1" x14ac:dyDescent="0.25">
      <c r="A2463" s="3"/>
      <c r="B2463" s="3"/>
      <c r="C2463" s="3"/>
      <c r="D2463" s="3"/>
      <c r="E2463" s="3"/>
      <c r="F2463" s="3"/>
      <c r="G2463" s="3"/>
      <c r="J2463" s="3" t="s">
        <v>1391</v>
      </c>
      <c r="K2463" s="16" t="str">
        <f>pipe</f>
        <v xml:space="preserve">Steel Pipe QA Checklist </v>
      </c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</row>
    <row r="2464" spans="1:41" ht="15.75" hidden="1" customHeight="1" x14ac:dyDescent="0.25">
      <c r="A2464" s="3"/>
      <c r="B2464" s="3"/>
      <c r="C2464" s="3"/>
      <c r="D2464" s="3"/>
      <c r="E2464" s="3"/>
      <c r="F2464" s="3"/>
      <c r="G2464" s="3"/>
      <c r="J2464" s="3" t="s">
        <v>308</v>
      </c>
      <c r="K2464" s="16" t="str">
        <f>pvc</f>
        <v>PVC Pipework Install</v>
      </c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  <c r="AH2464" s="3"/>
      <c r="AI2464" s="3"/>
      <c r="AJ2464" s="3"/>
      <c r="AK2464" s="3"/>
      <c r="AL2464" s="3"/>
      <c r="AM2464" s="3"/>
      <c r="AN2464" s="3"/>
      <c r="AO2464" s="3"/>
    </row>
    <row r="2465" spans="1:41" ht="15.75" customHeight="1" x14ac:dyDescent="0.25">
      <c r="A2465" s="3"/>
      <c r="B2465" s="3"/>
      <c r="C2465" s="3"/>
      <c r="D2465" s="3"/>
      <c r="E2465" s="3"/>
      <c r="F2465" s="3"/>
      <c r="G2465" s="3"/>
      <c r="J2465" s="3" t="s">
        <v>520</v>
      </c>
      <c r="K2465" s="16" t="str">
        <f>Med</f>
        <v>HTM02 -01 B1 carcus test</v>
      </c>
      <c r="L2465" s="18" t="s">
        <v>2845</v>
      </c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  <c r="AH2465" s="3"/>
      <c r="AI2465" s="3"/>
      <c r="AJ2465" s="3"/>
      <c r="AK2465" s="3"/>
      <c r="AL2465" s="3"/>
      <c r="AM2465" s="3"/>
      <c r="AN2465" s="3"/>
      <c r="AO2465" s="3"/>
    </row>
    <row r="2466" spans="1:41" ht="15.75" customHeight="1" x14ac:dyDescent="0.25">
      <c r="A2466" s="3"/>
      <c r="B2466" s="3"/>
      <c r="C2466" s="3"/>
      <c r="D2466" s="3"/>
      <c r="E2466" s="3"/>
      <c r="F2466" s="3"/>
      <c r="G2466" s="3"/>
      <c r="J2466" s="3" t="s">
        <v>1292</v>
      </c>
      <c r="K2466" s="16" t="str">
        <f>CA</f>
        <v>HTM02 -01 B1 carcus test</v>
      </c>
      <c r="L2466" s="18" t="s">
        <v>2845</v>
      </c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  <c r="AH2466" s="3"/>
      <c r="AI2466" s="3"/>
      <c r="AJ2466" s="3"/>
      <c r="AK2466" s="3"/>
      <c r="AL2466" s="3"/>
      <c r="AM2466" s="3"/>
      <c r="AN2466" s="3"/>
      <c r="AO2466" s="3"/>
    </row>
    <row r="2467" spans="1:41" ht="15.75" hidden="1" customHeight="1" x14ac:dyDescent="0.25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  <c r="AH2467" s="3"/>
      <c r="AI2467" s="3"/>
      <c r="AJ2467" s="3"/>
      <c r="AK2467" s="3"/>
      <c r="AL2467" s="3"/>
      <c r="AM2467" s="3"/>
      <c r="AN2467" s="3"/>
      <c r="AO2467" s="3"/>
    </row>
    <row r="2468" spans="1:41" ht="15.75" hidden="1" customHeight="1" x14ac:dyDescent="0.25">
      <c r="A2468" s="3"/>
      <c r="B2468" s="3"/>
      <c r="C2468" s="3"/>
      <c r="D2468" s="3" t="s">
        <v>18</v>
      </c>
      <c r="E2468" s="3" t="s">
        <v>1264</v>
      </c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  <c r="AH2468" s="3"/>
      <c r="AI2468" s="3"/>
      <c r="AJ2468" s="3"/>
      <c r="AK2468" s="3"/>
      <c r="AL2468" s="3"/>
      <c r="AM2468" s="3"/>
      <c r="AN2468" s="3"/>
      <c r="AO2468" s="3"/>
    </row>
    <row r="2469" spans="1:41" ht="15.75" customHeight="1" x14ac:dyDescent="0.25">
      <c r="A2469" s="3"/>
      <c r="B2469" s="3"/>
      <c r="C2469" s="3"/>
      <c r="D2469" s="3"/>
      <c r="E2469" s="3" t="s">
        <v>1418</v>
      </c>
      <c r="F2469" s="3" t="s">
        <v>1394</v>
      </c>
      <c r="G2469" s="3" t="s">
        <v>962</v>
      </c>
      <c r="H2469" s="3" t="s">
        <v>51</v>
      </c>
      <c r="I2469" s="3" t="s">
        <v>250</v>
      </c>
      <c r="J2469" s="3" t="s">
        <v>109</v>
      </c>
      <c r="L2469" s="18" t="s">
        <v>2611</v>
      </c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  <c r="AH2469" s="3"/>
      <c r="AI2469" s="3"/>
      <c r="AJ2469" s="3"/>
      <c r="AK2469" s="3"/>
      <c r="AL2469" s="3"/>
      <c r="AM2469" s="3"/>
      <c r="AN2469" s="3"/>
      <c r="AO2469" s="3"/>
    </row>
    <row r="2470" spans="1:41" ht="15.75" customHeight="1" x14ac:dyDescent="0.25">
      <c r="A2470" s="3"/>
      <c r="B2470" s="3"/>
      <c r="C2470" s="3"/>
      <c r="D2470" s="3"/>
      <c r="E2470" s="3" t="s">
        <v>1419</v>
      </c>
      <c r="F2470" s="3"/>
      <c r="G2470" s="3"/>
      <c r="H2470" s="3" t="s">
        <v>62</v>
      </c>
      <c r="I2470" s="3" t="s">
        <v>249</v>
      </c>
      <c r="J2470" s="3" t="s">
        <v>153</v>
      </c>
      <c r="L2470" s="18" t="s">
        <v>2611</v>
      </c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  <c r="AH2470" s="3"/>
      <c r="AI2470" s="3"/>
      <c r="AJ2470" s="3"/>
      <c r="AK2470" s="3"/>
      <c r="AL2470" s="3"/>
      <c r="AM2470" s="3"/>
      <c r="AN2470" s="3"/>
      <c r="AO2470" s="3"/>
    </row>
    <row r="2471" spans="1:41" ht="15.75" hidden="1" customHeight="1" x14ac:dyDescent="0.25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  <c r="AH2471" s="3"/>
      <c r="AI2471" s="3"/>
      <c r="AJ2471" s="3"/>
      <c r="AK2471" s="3"/>
      <c r="AL2471" s="3"/>
      <c r="AM2471" s="3"/>
      <c r="AN2471" s="3"/>
      <c r="AO2471" s="3"/>
    </row>
    <row r="2472" spans="1:41" ht="15.75" customHeight="1" x14ac:dyDescent="0.25">
      <c r="A2472" s="3"/>
      <c r="B2472" s="3"/>
      <c r="C2472" s="3"/>
      <c r="D2472" s="3"/>
      <c r="E2472" s="3"/>
      <c r="F2472" s="3" t="s">
        <v>1395</v>
      </c>
      <c r="G2472" s="3" t="s">
        <v>1396</v>
      </c>
      <c r="H2472" s="3" t="s">
        <v>121</v>
      </c>
      <c r="I2472" s="2" t="s">
        <v>250</v>
      </c>
      <c r="J2472" s="2" t="s">
        <v>111</v>
      </c>
      <c r="L2472" s="18" t="s">
        <v>2611</v>
      </c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  <c r="AH2472" s="3"/>
      <c r="AI2472" s="3"/>
      <c r="AJ2472" s="3"/>
      <c r="AK2472" s="3"/>
      <c r="AL2472" s="3"/>
      <c r="AM2472" s="3"/>
      <c r="AN2472" s="3"/>
      <c r="AO2472" s="3"/>
    </row>
    <row r="2473" spans="1:41" ht="15.75" customHeight="1" x14ac:dyDescent="0.25">
      <c r="A2473" s="3"/>
      <c r="B2473" s="3"/>
      <c r="C2473" s="3"/>
      <c r="D2473" s="3"/>
      <c r="E2473" s="3"/>
      <c r="F2473" s="3"/>
      <c r="G2473" s="3"/>
      <c r="H2473" s="3" t="s">
        <v>62</v>
      </c>
      <c r="I2473" s="3" t="s">
        <v>249</v>
      </c>
      <c r="J2473" s="3" t="s">
        <v>153</v>
      </c>
      <c r="L2473" s="18" t="s">
        <v>2611</v>
      </c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  <c r="AH2473" s="3"/>
      <c r="AI2473" s="3"/>
      <c r="AJ2473" s="3"/>
      <c r="AK2473" s="3"/>
      <c r="AL2473" s="3"/>
      <c r="AM2473" s="3"/>
      <c r="AN2473" s="3"/>
      <c r="AO2473" s="3"/>
    </row>
    <row r="2474" spans="1:41" ht="15.75" hidden="1" customHeight="1" x14ac:dyDescent="0.25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  <c r="AH2474" s="3"/>
      <c r="AI2474" s="3"/>
      <c r="AJ2474" s="3"/>
      <c r="AK2474" s="3"/>
      <c r="AL2474" s="3"/>
      <c r="AM2474" s="3"/>
      <c r="AN2474" s="3"/>
      <c r="AO2474" s="3"/>
    </row>
    <row r="2475" spans="1:41" ht="15.75" customHeight="1" x14ac:dyDescent="0.25">
      <c r="A2475" s="3"/>
      <c r="B2475" s="3"/>
      <c r="C2475" s="3"/>
      <c r="D2475" s="3"/>
      <c r="E2475" s="3"/>
      <c r="F2475" s="3" t="s">
        <v>1397</v>
      </c>
      <c r="G2475" s="3" t="s">
        <v>1078</v>
      </c>
      <c r="H2475" s="3" t="s">
        <v>152</v>
      </c>
      <c r="I2475" s="3" t="s">
        <v>249</v>
      </c>
      <c r="J2475" s="3" t="s">
        <v>153</v>
      </c>
      <c r="L2475" s="18" t="s">
        <v>2611</v>
      </c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  <c r="AH2475" s="3"/>
      <c r="AI2475" s="3"/>
      <c r="AJ2475" s="3"/>
      <c r="AK2475" s="3"/>
      <c r="AL2475" s="3"/>
      <c r="AM2475" s="3"/>
      <c r="AN2475" s="3"/>
      <c r="AO2475" s="3"/>
    </row>
    <row r="2476" spans="1:41" ht="15.75" customHeight="1" x14ac:dyDescent="0.25">
      <c r="A2476" s="3"/>
      <c r="B2476" s="3"/>
      <c r="C2476" s="3"/>
      <c r="D2476" s="3"/>
      <c r="E2476" s="3"/>
      <c r="F2476" s="3"/>
      <c r="G2476" s="3"/>
      <c r="H2476" s="3" t="s">
        <v>62</v>
      </c>
      <c r="I2476" s="3" t="s">
        <v>249</v>
      </c>
      <c r="J2476" s="3" t="s">
        <v>153</v>
      </c>
      <c r="L2476" s="18" t="s">
        <v>2611</v>
      </c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  <c r="AH2476" s="3"/>
      <c r="AI2476" s="3"/>
      <c r="AJ2476" s="3"/>
      <c r="AK2476" s="3"/>
      <c r="AL2476" s="3"/>
      <c r="AM2476" s="3"/>
      <c r="AN2476" s="3"/>
      <c r="AO2476" s="3"/>
    </row>
    <row r="2477" spans="1:41" ht="15.75" hidden="1" customHeight="1" x14ac:dyDescent="0.25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  <c r="AH2477" s="3"/>
      <c r="AI2477" s="3"/>
      <c r="AJ2477" s="3"/>
      <c r="AK2477" s="3"/>
      <c r="AL2477" s="3"/>
      <c r="AM2477" s="3"/>
      <c r="AN2477" s="3"/>
      <c r="AO2477" s="3"/>
    </row>
    <row r="2478" spans="1:41" ht="15.75" customHeight="1" x14ac:dyDescent="0.25">
      <c r="A2478" s="3"/>
      <c r="B2478" s="3"/>
      <c r="C2478" s="3"/>
      <c r="D2478" s="3"/>
      <c r="E2478" s="3"/>
      <c r="F2478" s="3" t="s">
        <v>1308</v>
      </c>
      <c r="G2478" s="3" t="s">
        <v>71</v>
      </c>
      <c r="H2478" s="3" t="s">
        <v>54</v>
      </c>
      <c r="I2478" s="3" t="s">
        <v>249</v>
      </c>
      <c r="J2478" s="3" t="s">
        <v>110</v>
      </c>
      <c r="L2478" s="18" t="s">
        <v>2611</v>
      </c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  <c r="AH2478" s="3"/>
      <c r="AI2478" s="3"/>
      <c r="AJ2478" s="3"/>
      <c r="AK2478" s="3"/>
      <c r="AL2478" s="3"/>
      <c r="AM2478" s="3"/>
      <c r="AN2478" s="3"/>
      <c r="AO2478" s="3"/>
    </row>
    <row r="2479" spans="1:41" ht="15.75" customHeight="1" x14ac:dyDescent="0.25">
      <c r="A2479" s="3"/>
      <c r="B2479" s="3"/>
      <c r="C2479" s="3"/>
      <c r="D2479" s="3"/>
      <c r="E2479" s="3"/>
      <c r="F2479" s="3"/>
      <c r="G2479" s="3"/>
      <c r="H2479" s="3" t="s">
        <v>62</v>
      </c>
      <c r="I2479" s="3" t="s">
        <v>249</v>
      </c>
      <c r="J2479" s="3" t="s">
        <v>153</v>
      </c>
      <c r="L2479" s="18" t="s">
        <v>2611</v>
      </c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  <c r="AH2479" s="3"/>
      <c r="AI2479" s="3"/>
      <c r="AJ2479" s="3"/>
      <c r="AK2479" s="3"/>
      <c r="AL2479" s="3"/>
      <c r="AM2479" s="3"/>
      <c r="AN2479" s="3"/>
      <c r="AO2479" s="3"/>
    </row>
    <row r="2480" spans="1:41" ht="15.75" customHeight="1" x14ac:dyDescent="0.25">
      <c r="A2480" s="3"/>
      <c r="B2480" s="3"/>
      <c r="C2480" s="3"/>
      <c r="D2480" s="3"/>
      <c r="E2480" s="3"/>
      <c r="F2480" s="3"/>
      <c r="G2480" s="3"/>
      <c r="H2480" s="3" t="s">
        <v>62</v>
      </c>
      <c r="I2480" s="3" t="s">
        <v>249</v>
      </c>
      <c r="J2480" s="3" t="s">
        <v>153</v>
      </c>
      <c r="L2480" s="18" t="s">
        <v>2611</v>
      </c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  <c r="AH2480" s="3"/>
      <c r="AI2480" s="3"/>
      <c r="AJ2480" s="3"/>
      <c r="AK2480" s="3"/>
      <c r="AL2480" s="3"/>
      <c r="AM2480" s="3"/>
      <c r="AN2480" s="3"/>
      <c r="AO2480" s="3"/>
    </row>
    <row r="2481" spans="1:41" ht="15.75" hidden="1" customHeight="1" x14ac:dyDescent="0.25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  <c r="AH2481" s="3"/>
      <c r="AI2481" s="3"/>
      <c r="AJ2481" s="3"/>
      <c r="AK2481" s="3"/>
      <c r="AL2481" s="3"/>
      <c r="AM2481" s="3"/>
      <c r="AN2481" s="3"/>
      <c r="AO2481" s="3"/>
    </row>
    <row r="2482" spans="1:41" ht="15.75" customHeight="1" x14ac:dyDescent="0.25">
      <c r="A2482" s="3"/>
      <c r="B2482" s="3"/>
      <c r="C2482" s="3"/>
      <c r="D2482" s="3"/>
      <c r="E2482" s="3"/>
      <c r="F2482" s="3" t="s">
        <v>1398</v>
      </c>
      <c r="G2482" s="3" t="s">
        <v>71</v>
      </c>
      <c r="H2482" s="3" t="s">
        <v>62</v>
      </c>
      <c r="I2482" s="3" t="s">
        <v>249</v>
      </c>
      <c r="J2482" s="3" t="s">
        <v>153</v>
      </c>
      <c r="L2482" s="18" t="s">
        <v>2611</v>
      </c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  <c r="AH2482" s="3"/>
      <c r="AI2482" s="3"/>
      <c r="AJ2482" s="3"/>
      <c r="AK2482" s="3"/>
      <c r="AL2482" s="3"/>
      <c r="AM2482" s="3"/>
      <c r="AN2482" s="3"/>
      <c r="AO2482" s="3"/>
    </row>
    <row r="2483" spans="1:41" ht="15.75" customHeight="1" x14ac:dyDescent="0.25">
      <c r="A2483" s="3"/>
      <c r="B2483" s="3"/>
      <c r="C2483" s="3"/>
      <c r="D2483" s="3"/>
      <c r="E2483" s="3"/>
      <c r="F2483" s="3"/>
      <c r="G2483" s="3"/>
      <c r="H2483" s="3" t="s">
        <v>49</v>
      </c>
      <c r="I2483" s="3" t="s">
        <v>250</v>
      </c>
      <c r="J2483" s="3" t="s">
        <v>109</v>
      </c>
      <c r="L2483" s="18" t="s">
        <v>2611</v>
      </c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  <c r="AH2483" s="3"/>
      <c r="AI2483" s="3"/>
      <c r="AJ2483" s="3"/>
      <c r="AK2483" s="3"/>
      <c r="AL2483" s="3"/>
      <c r="AM2483" s="3"/>
      <c r="AN2483" s="3"/>
      <c r="AO2483" s="3"/>
    </row>
    <row r="2484" spans="1:41" ht="15.75" customHeight="1" x14ac:dyDescent="0.25">
      <c r="A2484" s="3"/>
      <c r="B2484" s="3"/>
      <c r="C2484" s="3"/>
      <c r="D2484" s="3"/>
      <c r="E2484" s="3"/>
      <c r="F2484" s="3"/>
      <c r="G2484" s="3"/>
      <c r="H2484" s="3" t="s">
        <v>49</v>
      </c>
      <c r="I2484" s="3" t="s">
        <v>250</v>
      </c>
      <c r="J2484" s="3" t="s">
        <v>109</v>
      </c>
      <c r="L2484" s="18" t="s">
        <v>2611</v>
      </c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  <c r="AH2484" s="3"/>
      <c r="AI2484" s="3"/>
      <c r="AJ2484" s="3"/>
      <c r="AK2484" s="3"/>
      <c r="AL2484" s="3"/>
      <c r="AM2484" s="3"/>
      <c r="AN2484" s="3"/>
      <c r="AO2484" s="3"/>
    </row>
    <row r="2485" spans="1:41" ht="15.75" hidden="1" customHeight="1" x14ac:dyDescent="0.25">
      <c r="A2485" s="3"/>
      <c r="B2485" s="3"/>
      <c r="C2485" s="3"/>
      <c r="D2485" s="3"/>
      <c r="E2485" s="3"/>
      <c r="F2485" s="3"/>
      <c r="G2485" s="3"/>
      <c r="H2485" s="3" t="s">
        <v>93</v>
      </c>
      <c r="I2485" s="3" t="s">
        <v>494</v>
      </c>
      <c r="J2485" s="3" t="s">
        <v>94</v>
      </c>
      <c r="K2485" s="16" t="str">
        <f>S</f>
        <v xml:space="preserve">Smoke Damper QA Checklist </v>
      </c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  <c r="AH2485" s="3"/>
      <c r="AI2485" s="3"/>
      <c r="AJ2485" s="3"/>
      <c r="AK2485" s="3"/>
      <c r="AL2485" s="3"/>
      <c r="AM2485" s="3"/>
      <c r="AN2485" s="3"/>
      <c r="AO2485" s="3"/>
    </row>
    <row r="2486" spans="1:41" ht="15.75" hidden="1" customHeight="1" x14ac:dyDescent="0.25">
      <c r="A2486" s="3"/>
      <c r="B2486" s="3"/>
      <c r="C2486" s="3"/>
      <c r="D2486" s="3"/>
      <c r="E2486" s="3"/>
      <c r="F2486" s="3"/>
      <c r="G2486" s="3"/>
      <c r="H2486" s="3" t="s">
        <v>135</v>
      </c>
      <c r="I2486" s="3" t="s">
        <v>493</v>
      </c>
      <c r="J2486" s="3" t="s">
        <v>177</v>
      </c>
      <c r="K2486" s="16" t="str">
        <f>F</f>
        <v>Fire Damper QA Checklist</v>
      </c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  <c r="AH2486" s="3"/>
      <c r="AI2486" s="3"/>
      <c r="AJ2486" s="3"/>
      <c r="AK2486" s="3"/>
      <c r="AL2486" s="3"/>
      <c r="AM2486" s="3"/>
      <c r="AN2486" s="3"/>
      <c r="AO2486" s="3"/>
    </row>
    <row r="2487" spans="1:41" ht="15.75" hidden="1" customHeight="1" x14ac:dyDescent="0.25">
      <c r="A2487" s="3"/>
      <c r="B2487" s="3"/>
      <c r="C2487" s="3"/>
      <c r="D2487" s="3"/>
      <c r="E2487" s="3"/>
      <c r="F2487" s="3"/>
      <c r="G2487" s="3"/>
      <c r="H2487" s="3" t="s">
        <v>93</v>
      </c>
      <c r="I2487" s="3" t="s">
        <v>494</v>
      </c>
      <c r="J2487" s="3" t="s">
        <v>94</v>
      </c>
      <c r="K2487" s="16" t="str">
        <f>S</f>
        <v xml:space="preserve">Smoke Damper QA Checklist </v>
      </c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  <c r="AH2487" s="3"/>
      <c r="AI2487" s="3"/>
      <c r="AJ2487" s="3"/>
      <c r="AK2487" s="3"/>
      <c r="AL2487" s="3"/>
      <c r="AM2487" s="3"/>
      <c r="AN2487" s="3"/>
      <c r="AO2487" s="3"/>
    </row>
    <row r="2488" spans="1:41" ht="15.75" hidden="1" customHeight="1" x14ac:dyDescent="0.25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  <c r="AH2488" s="3"/>
      <c r="AI2488" s="3"/>
      <c r="AJ2488" s="3"/>
      <c r="AK2488" s="3"/>
      <c r="AL2488" s="3"/>
      <c r="AM2488" s="3"/>
      <c r="AN2488" s="3"/>
      <c r="AO2488" s="3"/>
    </row>
    <row r="2489" spans="1:41" ht="15.75" customHeight="1" x14ac:dyDescent="0.25">
      <c r="A2489" s="3"/>
      <c r="B2489" s="3"/>
      <c r="C2489" s="3"/>
      <c r="D2489" s="3"/>
      <c r="E2489" s="3"/>
      <c r="F2489" s="3" t="s">
        <v>1399</v>
      </c>
      <c r="G2489" s="3" t="s">
        <v>350</v>
      </c>
      <c r="H2489" s="3" t="s">
        <v>63</v>
      </c>
      <c r="I2489" s="2" t="s">
        <v>258</v>
      </c>
      <c r="J2489" s="3" t="s">
        <v>112</v>
      </c>
      <c r="L2489" s="18" t="s">
        <v>2611</v>
      </c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  <c r="AH2489" s="3"/>
      <c r="AI2489" s="3"/>
      <c r="AJ2489" s="3"/>
      <c r="AK2489" s="3"/>
      <c r="AL2489" s="3"/>
      <c r="AM2489" s="3"/>
      <c r="AN2489" s="3"/>
      <c r="AO2489" s="3"/>
    </row>
    <row r="2490" spans="1:41" ht="15.75" customHeight="1" x14ac:dyDescent="0.25">
      <c r="A2490" s="3"/>
      <c r="B2490" s="3"/>
      <c r="C2490" s="3"/>
      <c r="D2490" s="3"/>
      <c r="E2490" s="3"/>
      <c r="F2490" s="3"/>
      <c r="G2490" s="3"/>
      <c r="H2490" s="3" t="s">
        <v>61</v>
      </c>
      <c r="I2490" s="2" t="s">
        <v>258</v>
      </c>
      <c r="J2490" s="3" t="s">
        <v>112</v>
      </c>
      <c r="L2490" s="18" t="s">
        <v>2611</v>
      </c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  <c r="AH2490" s="3"/>
      <c r="AI2490" s="3"/>
      <c r="AJ2490" s="3"/>
      <c r="AK2490" s="3"/>
      <c r="AL2490" s="3"/>
      <c r="AM2490" s="3"/>
      <c r="AN2490" s="3"/>
      <c r="AO2490" s="3"/>
    </row>
    <row r="2491" spans="1:41" ht="15.75" hidden="1" customHeight="1" x14ac:dyDescent="0.25">
      <c r="A2491" s="3"/>
      <c r="B2491" s="3"/>
      <c r="C2491" s="3"/>
      <c r="D2491" s="3"/>
      <c r="E2491" s="3"/>
      <c r="F2491" s="3"/>
      <c r="G2491" s="3"/>
      <c r="H2491" s="3" t="s">
        <v>1400</v>
      </c>
      <c r="I2491" s="3" t="s">
        <v>205</v>
      </c>
      <c r="J2491" s="3" t="str">
        <f>VAV</f>
        <v xml:space="preserve">Variable Air Volume Terminal w/ 200mm spacer and access panel between VAV assembly and reheat coil </v>
      </c>
      <c r="K2491" s="16" t="str">
        <f>V</f>
        <v xml:space="preserve">VAV QA Checklist </v>
      </c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  <c r="AH2491" s="3"/>
      <c r="AI2491" s="3"/>
      <c r="AJ2491" s="3"/>
      <c r="AK2491" s="3"/>
      <c r="AL2491" s="3"/>
      <c r="AM2491" s="3"/>
      <c r="AN2491" s="3"/>
      <c r="AO2491" s="3"/>
    </row>
    <row r="2492" spans="1:41" ht="15.75" hidden="1" customHeight="1" x14ac:dyDescent="0.25">
      <c r="A2492" s="3"/>
      <c r="B2492" s="3"/>
      <c r="C2492" s="3"/>
      <c r="D2492" s="3"/>
      <c r="E2492" s="3"/>
      <c r="F2492" s="3"/>
      <c r="G2492" s="3"/>
      <c r="H2492" s="3" t="s">
        <v>1401</v>
      </c>
      <c r="I2492" s="3" t="s">
        <v>864</v>
      </c>
      <c r="J2492" s="3" t="s">
        <v>1402</v>
      </c>
      <c r="K2492" s="16" t="str">
        <f>att</f>
        <v xml:space="preserve">Attenuator QA Checklist </v>
      </c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  <c r="AH2492" s="3"/>
      <c r="AI2492" s="3"/>
      <c r="AJ2492" s="3"/>
      <c r="AK2492" s="3"/>
      <c r="AL2492" s="3"/>
      <c r="AM2492" s="3"/>
      <c r="AN2492" s="3"/>
      <c r="AO2492" s="3"/>
    </row>
    <row r="2493" spans="1:41" ht="15.75" hidden="1" customHeight="1" x14ac:dyDescent="0.25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  <c r="AH2493" s="3"/>
      <c r="AI2493" s="3"/>
      <c r="AJ2493" s="3"/>
      <c r="AK2493" s="3"/>
      <c r="AL2493" s="3"/>
      <c r="AM2493" s="3"/>
      <c r="AN2493" s="3"/>
      <c r="AO2493" s="3"/>
    </row>
    <row r="2494" spans="1:41" ht="15.75" customHeight="1" x14ac:dyDescent="0.25">
      <c r="A2494" s="3"/>
      <c r="B2494" s="3"/>
      <c r="C2494" s="3"/>
      <c r="D2494" s="3"/>
      <c r="E2494" s="3"/>
      <c r="F2494" s="3" t="s">
        <v>1403</v>
      </c>
      <c r="G2494" s="3" t="s">
        <v>1404</v>
      </c>
      <c r="H2494" s="3" t="s">
        <v>404</v>
      </c>
      <c r="I2494" s="3" t="s">
        <v>258</v>
      </c>
      <c r="J2494" s="3" t="s">
        <v>110</v>
      </c>
      <c r="L2494" s="18" t="s">
        <v>2611</v>
      </c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  <c r="AH2494" s="3"/>
      <c r="AI2494" s="3"/>
      <c r="AJ2494" s="3"/>
      <c r="AK2494" s="3"/>
      <c r="AL2494" s="3"/>
      <c r="AM2494" s="3"/>
      <c r="AN2494" s="3"/>
      <c r="AO2494" s="3"/>
    </row>
    <row r="2495" spans="1:41" ht="15.75" customHeight="1" x14ac:dyDescent="0.25">
      <c r="A2495" s="3"/>
      <c r="B2495" s="3"/>
      <c r="C2495" s="3"/>
      <c r="D2495" s="3"/>
      <c r="E2495" s="3"/>
      <c r="F2495" s="3"/>
      <c r="G2495" s="3"/>
      <c r="H2495" s="3" t="s">
        <v>51</v>
      </c>
      <c r="I2495" s="3" t="s">
        <v>250</v>
      </c>
      <c r="J2495" s="3" t="s">
        <v>109</v>
      </c>
      <c r="L2495" s="18" t="s">
        <v>2611</v>
      </c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  <c r="AH2495" s="3"/>
      <c r="AI2495" s="3"/>
      <c r="AJ2495" s="3"/>
      <c r="AK2495" s="3"/>
      <c r="AL2495" s="3"/>
      <c r="AM2495" s="3"/>
      <c r="AN2495" s="3"/>
      <c r="AO2495" s="3"/>
    </row>
    <row r="2496" spans="1:41" ht="15.75" customHeight="1" x14ac:dyDescent="0.25">
      <c r="A2496" s="3"/>
      <c r="B2496" s="3"/>
      <c r="C2496" s="3"/>
      <c r="D2496" s="3"/>
      <c r="E2496" s="3"/>
      <c r="F2496" s="3"/>
      <c r="G2496" s="3"/>
      <c r="H2496" s="3" t="s">
        <v>1763</v>
      </c>
      <c r="I2496" s="3"/>
      <c r="J2496" s="3" t="s">
        <v>2098</v>
      </c>
      <c r="K2496" s="16" t="str">
        <f>Med</f>
        <v>HTM02 -01 B1 carcus test</v>
      </c>
      <c r="L2496" s="18" t="s">
        <v>2845</v>
      </c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  <c r="AH2496" s="3"/>
      <c r="AI2496" s="3"/>
      <c r="AJ2496" s="3"/>
      <c r="AK2496" s="3"/>
      <c r="AL2496" s="3"/>
      <c r="AM2496" s="3"/>
      <c r="AN2496" s="3"/>
      <c r="AO2496" s="3"/>
    </row>
    <row r="2497" spans="1:41" ht="15.75" customHeight="1" x14ac:dyDescent="0.25">
      <c r="A2497" s="3"/>
      <c r="B2497" s="3"/>
      <c r="C2497" s="3"/>
      <c r="D2497" s="3"/>
      <c r="E2497" s="3"/>
      <c r="F2497" s="3"/>
      <c r="G2497" s="3"/>
      <c r="H2497" s="3" t="s">
        <v>1764</v>
      </c>
      <c r="I2497" s="3"/>
      <c r="J2497" s="3" t="s">
        <v>2113</v>
      </c>
      <c r="K2497" s="16" t="str">
        <f>Med</f>
        <v>HTM02 -01 B1 carcus test</v>
      </c>
      <c r="L2497" s="18" t="s">
        <v>2845</v>
      </c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</row>
    <row r="2498" spans="1:41" ht="15.75" customHeight="1" x14ac:dyDescent="0.25">
      <c r="A2498" s="3"/>
      <c r="B2498" s="3"/>
      <c r="C2498" s="3"/>
      <c r="D2498" s="3"/>
      <c r="E2498" s="3"/>
      <c r="F2498" s="3"/>
      <c r="G2498" s="3"/>
      <c r="H2498" s="3" t="s">
        <v>2112</v>
      </c>
      <c r="I2498" s="3"/>
      <c r="J2498" s="3" t="s">
        <v>2114</v>
      </c>
      <c r="K2498" s="16" t="str">
        <f>CA</f>
        <v>HTM02 -01 B1 carcus test</v>
      </c>
      <c r="L2498" s="18" t="s">
        <v>2845</v>
      </c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  <c r="AH2498" s="3"/>
      <c r="AI2498" s="3"/>
      <c r="AJ2498" s="3"/>
      <c r="AK2498" s="3"/>
      <c r="AL2498" s="3"/>
      <c r="AM2498" s="3"/>
      <c r="AN2498" s="3"/>
      <c r="AO2498" s="3"/>
    </row>
    <row r="2499" spans="1:41" ht="15.75" hidden="1" customHeight="1" x14ac:dyDescent="0.25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  <c r="AH2499" s="3"/>
      <c r="AI2499" s="3"/>
      <c r="AJ2499" s="3"/>
      <c r="AK2499" s="3"/>
      <c r="AL2499" s="3"/>
      <c r="AM2499" s="3"/>
      <c r="AN2499" s="3"/>
      <c r="AO2499" s="3"/>
    </row>
    <row r="2500" spans="1:41" ht="15.75" customHeight="1" x14ac:dyDescent="0.25">
      <c r="A2500" s="3"/>
      <c r="B2500" s="3"/>
      <c r="C2500" s="3"/>
      <c r="D2500" s="3"/>
      <c r="E2500" s="3"/>
      <c r="F2500" s="3" t="s">
        <v>1406</v>
      </c>
      <c r="G2500" s="3" t="s">
        <v>1404</v>
      </c>
      <c r="H2500" s="3" t="s">
        <v>404</v>
      </c>
      <c r="I2500" s="3" t="s">
        <v>258</v>
      </c>
      <c r="J2500" s="3" t="s">
        <v>110</v>
      </c>
      <c r="L2500" s="18" t="s">
        <v>2611</v>
      </c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  <c r="AH2500" s="3"/>
      <c r="AI2500" s="3"/>
      <c r="AJ2500" s="3"/>
      <c r="AK2500" s="3"/>
      <c r="AL2500" s="3"/>
      <c r="AM2500" s="3"/>
      <c r="AN2500" s="3"/>
      <c r="AO2500" s="3"/>
    </row>
    <row r="2501" spans="1:41" ht="15.75" customHeight="1" x14ac:dyDescent="0.25">
      <c r="A2501" s="3"/>
      <c r="B2501" s="3"/>
      <c r="C2501" s="3"/>
      <c r="D2501" s="3"/>
      <c r="E2501" s="3"/>
      <c r="F2501" s="3"/>
      <c r="G2501" s="3"/>
      <c r="H2501" s="3" t="s">
        <v>51</v>
      </c>
      <c r="I2501" s="3" t="s">
        <v>250</v>
      </c>
      <c r="J2501" s="3" t="s">
        <v>109</v>
      </c>
      <c r="L2501" s="18" t="s">
        <v>2611</v>
      </c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  <c r="AH2501" s="3"/>
      <c r="AI2501" s="3"/>
      <c r="AJ2501" s="3"/>
      <c r="AK2501" s="3"/>
      <c r="AL2501" s="3"/>
      <c r="AM2501" s="3"/>
      <c r="AN2501" s="3"/>
      <c r="AO2501" s="3"/>
    </row>
    <row r="2502" spans="1:41" ht="15.75" hidden="1" customHeight="1" x14ac:dyDescent="0.25">
      <c r="A2502" s="3"/>
      <c r="B2502" s="3"/>
      <c r="C2502" s="3"/>
      <c r="D2502" s="3"/>
      <c r="E2502" s="3"/>
      <c r="F2502" s="3"/>
      <c r="G2502" s="3"/>
      <c r="H2502" s="3" t="s">
        <v>1405</v>
      </c>
      <c r="I2502" s="3" t="s">
        <v>205</v>
      </c>
      <c r="J2502" s="3" t="str">
        <f>VAV</f>
        <v xml:space="preserve">Variable Air Volume Terminal w/ 200mm spacer and access panel between VAV assembly and reheat coil </v>
      </c>
      <c r="K2502" s="16" t="str">
        <f>V</f>
        <v xml:space="preserve">VAV QA Checklist </v>
      </c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  <c r="AH2502" s="3"/>
      <c r="AI2502" s="3"/>
      <c r="AJ2502" s="3"/>
      <c r="AK2502" s="3"/>
      <c r="AL2502" s="3"/>
      <c r="AM2502" s="3"/>
      <c r="AN2502" s="3"/>
      <c r="AO2502" s="3"/>
    </row>
    <row r="2503" spans="1:41" ht="15.75" customHeight="1" x14ac:dyDescent="0.25">
      <c r="A2503" s="3"/>
      <c r="B2503" s="3"/>
      <c r="C2503" s="3"/>
      <c r="D2503" s="3"/>
      <c r="E2503" s="3"/>
      <c r="F2503" s="3"/>
      <c r="G2503" s="3"/>
      <c r="H2503" s="3" t="s">
        <v>1763</v>
      </c>
      <c r="I2503" s="3"/>
      <c r="J2503" s="3" t="s">
        <v>2098</v>
      </c>
      <c r="K2503" s="16" t="str">
        <f>Med</f>
        <v>HTM02 -01 B1 carcus test</v>
      </c>
      <c r="L2503" s="18" t="s">
        <v>2845</v>
      </c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  <c r="AH2503" s="3"/>
      <c r="AI2503" s="3"/>
      <c r="AJ2503" s="3"/>
      <c r="AK2503" s="3"/>
      <c r="AL2503" s="3"/>
      <c r="AM2503" s="3"/>
      <c r="AN2503" s="3"/>
      <c r="AO2503" s="3"/>
    </row>
    <row r="2504" spans="1:41" ht="15.75" customHeight="1" x14ac:dyDescent="0.25">
      <c r="A2504" s="3"/>
      <c r="B2504" s="3"/>
      <c r="C2504" s="3"/>
      <c r="D2504" s="3"/>
      <c r="E2504" s="3"/>
      <c r="F2504" s="3"/>
      <c r="G2504" s="3"/>
      <c r="H2504" s="3" t="s">
        <v>1764</v>
      </c>
      <c r="I2504" s="3"/>
      <c r="J2504" s="3" t="s">
        <v>2113</v>
      </c>
      <c r="K2504" s="16" t="str">
        <f>Med</f>
        <v>HTM02 -01 B1 carcus test</v>
      </c>
      <c r="L2504" s="18" t="s">
        <v>2845</v>
      </c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  <c r="AH2504" s="3"/>
      <c r="AI2504" s="3"/>
      <c r="AJ2504" s="3"/>
      <c r="AK2504" s="3"/>
      <c r="AL2504" s="3"/>
      <c r="AM2504" s="3"/>
      <c r="AN2504" s="3"/>
      <c r="AO2504" s="3"/>
    </row>
    <row r="2505" spans="1:41" ht="15.75" customHeight="1" x14ac:dyDescent="0.25">
      <c r="A2505" s="3"/>
      <c r="B2505" s="3"/>
      <c r="C2505" s="3"/>
      <c r="D2505" s="3"/>
      <c r="E2505" s="3"/>
      <c r="F2505" s="3"/>
      <c r="G2505" s="3"/>
      <c r="H2505" s="3" t="s">
        <v>2112</v>
      </c>
      <c r="I2505" s="3"/>
      <c r="J2505" s="3" t="s">
        <v>2114</v>
      </c>
      <c r="K2505" s="16" t="str">
        <f>CA</f>
        <v>HTM02 -01 B1 carcus test</v>
      </c>
      <c r="L2505" s="18" t="s">
        <v>2845</v>
      </c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  <c r="AH2505" s="3"/>
      <c r="AI2505" s="3"/>
      <c r="AJ2505" s="3"/>
      <c r="AK2505" s="3"/>
      <c r="AL2505" s="3"/>
      <c r="AM2505" s="3"/>
      <c r="AN2505" s="3"/>
      <c r="AO2505" s="3"/>
    </row>
    <row r="2506" spans="1:41" ht="15.75" hidden="1" customHeight="1" x14ac:dyDescent="0.25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  <c r="AH2506" s="3"/>
      <c r="AI2506" s="3"/>
      <c r="AJ2506" s="3"/>
      <c r="AK2506" s="3"/>
      <c r="AL2506" s="3"/>
      <c r="AM2506" s="3"/>
      <c r="AN2506" s="3"/>
      <c r="AO2506" s="3"/>
    </row>
    <row r="2507" spans="1:41" ht="15.75" customHeight="1" x14ac:dyDescent="0.25">
      <c r="A2507" s="3"/>
      <c r="B2507" s="3"/>
      <c r="C2507" s="3"/>
      <c r="D2507" s="3"/>
      <c r="E2507" s="3"/>
      <c r="F2507" s="3" t="s">
        <v>1407</v>
      </c>
      <c r="G2507" s="3" t="s">
        <v>1408</v>
      </c>
      <c r="H2507" s="3" t="s">
        <v>54</v>
      </c>
      <c r="I2507" s="3" t="s">
        <v>249</v>
      </c>
      <c r="J2507" s="3" t="s">
        <v>110</v>
      </c>
      <c r="L2507" s="18" t="s">
        <v>2611</v>
      </c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  <c r="AH2507" s="3"/>
      <c r="AI2507" s="3"/>
      <c r="AJ2507" s="3"/>
      <c r="AK2507" s="3"/>
      <c r="AL2507" s="3"/>
      <c r="AM2507" s="3"/>
      <c r="AN2507" s="3"/>
      <c r="AO2507" s="3"/>
    </row>
    <row r="2508" spans="1:41" ht="15.75" customHeight="1" x14ac:dyDescent="0.25">
      <c r="A2508" s="3"/>
      <c r="B2508" s="3"/>
      <c r="C2508" s="3"/>
      <c r="D2508" s="3"/>
      <c r="E2508" s="3"/>
      <c r="F2508" s="3"/>
      <c r="G2508" s="3"/>
      <c r="H2508" s="3" t="s">
        <v>49</v>
      </c>
      <c r="I2508" s="3" t="s">
        <v>250</v>
      </c>
      <c r="J2508" s="3" t="s">
        <v>109</v>
      </c>
      <c r="L2508" s="18" t="s">
        <v>2611</v>
      </c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  <c r="AH2508" s="3"/>
      <c r="AI2508" s="3"/>
      <c r="AJ2508" s="3"/>
      <c r="AK2508" s="3"/>
      <c r="AL2508" s="3"/>
      <c r="AM2508" s="3"/>
      <c r="AN2508" s="3"/>
      <c r="AO2508" s="3"/>
    </row>
    <row r="2509" spans="1:41" ht="15.75" hidden="1" customHeight="1" x14ac:dyDescent="0.25">
      <c r="A2509" s="3"/>
      <c r="B2509" s="3"/>
      <c r="C2509" s="3"/>
      <c r="D2509" s="3"/>
      <c r="E2509" s="3"/>
      <c r="F2509" s="3"/>
      <c r="G2509" s="3"/>
      <c r="H2509" s="3" t="s">
        <v>1409</v>
      </c>
      <c r="I2509" s="3" t="s">
        <v>205</v>
      </c>
      <c r="J2509" s="3" t="str">
        <f>VAV</f>
        <v xml:space="preserve">Variable Air Volume Terminal w/ 200mm spacer and access panel between VAV assembly and reheat coil </v>
      </c>
      <c r="K2509" s="16" t="str">
        <f>V</f>
        <v xml:space="preserve">VAV QA Checklist </v>
      </c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  <c r="AH2509" s="3"/>
      <c r="AI2509" s="3"/>
      <c r="AJ2509" s="3"/>
      <c r="AK2509" s="3"/>
      <c r="AL2509" s="3"/>
      <c r="AM2509" s="3"/>
      <c r="AN2509" s="3"/>
      <c r="AO2509" s="3"/>
    </row>
    <row r="2510" spans="1:41" ht="15.75" hidden="1" customHeight="1" x14ac:dyDescent="0.25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  <c r="AH2510" s="3"/>
      <c r="AI2510" s="3"/>
      <c r="AJ2510" s="3"/>
      <c r="AK2510" s="3"/>
      <c r="AL2510" s="3"/>
      <c r="AM2510" s="3"/>
      <c r="AN2510" s="3"/>
      <c r="AO2510" s="3"/>
    </row>
    <row r="2511" spans="1:41" ht="15.75" customHeight="1" x14ac:dyDescent="0.25">
      <c r="A2511" s="3"/>
      <c r="B2511" s="3"/>
      <c r="C2511" s="3"/>
      <c r="D2511" s="3"/>
      <c r="E2511" s="3"/>
      <c r="F2511" s="3" t="s">
        <v>1410</v>
      </c>
      <c r="G2511" s="3" t="s">
        <v>1321</v>
      </c>
      <c r="H2511" s="3" t="s">
        <v>54</v>
      </c>
      <c r="I2511" s="3" t="s">
        <v>249</v>
      </c>
      <c r="J2511" s="3" t="s">
        <v>110</v>
      </c>
      <c r="L2511" s="18" t="s">
        <v>2611</v>
      </c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  <c r="AH2511" s="3"/>
      <c r="AI2511" s="3"/>
      <c r="AJ2511" s="3"/>
      <c r="AK2511" s="3"/>
      <c r="AL2511" s="3"/>
      <c r="AM2511" s="3"/>
      <c r="AN2511" s="3"/>
      <c r="AO2511" s="3"/>
    </row>
    <row r="2512" spans="1:41" ht="15.75" customHeight="1" x14ac:dyDescent="0.25">
      <c r="A2512" s="3"/>
      <c r="B2512" s="3"/>
      <c r="C2512" s="3"/>
      <c r="D2512" s="3"/>
      <c r="E2512" s="3"/>
      <c r="F2512" s="3"/>
      <c r="G2512" s="3"/>
      <c r="H2512" s="3" t="s">
        <v>49</v>
      </c>
      <c r="I2512" s="3" t="s">
        <v>250</v>
      </c>
      <c r="J2512" s="3" t="s">
        <v>109</v>
      </c>
      <c r="L2512" s="18" t="s">
        <v>2611</v>
      </c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  <c r="AH2512" s="3"/>
      <c r="AI2512" s="3"/>
      <c r="AJ2512" s="3"/>
      <c r="AK2512" s="3"/>
      <c r="AL2512" s="3"/>
      <c r="AM2512" s="3"/>
      <c r="AN2512" s="3"/>
      <c r="AO2512" s="3"/>
    </row>
    <row r="2513" spans="1:41" ht="15.75" hidden="1" customHeight="1" x14ac:dyDescent="0.25">
      <c r="A2513" s="3"/>
      <c r="B2513" s="3"/>
      <c r="C2513" s="3"/>
      <c r="D2513" s="3"/>
      <c r="E2513" s="3"/>
      <c r="F2513" s="3"/>
      <c r="G2513" s="3"/>
      <c r="H2513" s="3" t="s">
        <v>1411</v>
      </c>
      <c r="I2513" s="3" t="s">
        <v>205</v>
      </c>
      <c r="J2513" s="3" t="str">
        <f>VAV</f>
        <v xml:space="preserve">Variable Air Volume Terminal w/ 200mm spacer and access panel between VAV assembly and reheat coil </v>
      </c>
      <c r="K2513" s="16" t="str">
        <f>V</f>
        <v xml:space="preserve">VAV QA Checklist </v>
      </c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  <c r="AH2513" s="3"/>
      <c r="AI2513" s="3"/>
      <c r="AJ2513" s="3"/>
      <c r="AK2513" s="3"/>
      <c r="AL2513" s="3"/>
      <c r="AM2513" s="3"/>
      <c r="AN2513" s="3"/>
      <c r="AO2513" s="3"/>
    </row>
    <row r="2514" spans="1:41" ht="15.75" hidden="1" customHeight="1" x14ac:dyDescent="0.25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  <c r="AH2514" s="3"/>
      <c r="AI2514" s="3"/>
      <c r="AJ2514" s="3"/>
      <c r="AK2514" s="3"/>
      <c r="AL2514" s="3"/>
      <c r="AM2514" s="3"/>
      <c r="AN2514" s="3"/>
      <c r="AO2514" s="3"/>
    </row>
    <row r="2515" spans="1:41" ht="15.75" hidden="1" customHeight="1" x14ac:dyDescent="0.25">
      <c r="A2515" s="3"/>
      <c r="B2515" s="3"/>
      <c r="C2515" s="3"/>
      <c r="D2515" s="3"/>
      <c r="E2515" s="3"/>
      <c r="F2515" s="3" t="s">
        <v>1412</v>
      </c>
      <c r="G2515" s="3" t="s">
        <v>736</v>
      </c>
      <c r="H2515" s="3" t="s">
        <v>135</v>
      </c>
      <c r="I2515" s="3" t="s">
        <v>1413</v>
      </c>
      <c r="J2515" s="3" t="s">
        <v>177</v>
      </c>
      <c r="K2515" s="16" t="str">
        <f t="shared" ref="K2515:K2528" si="1">F</f>
        <v>Fire Damper QA Checklist</v>
      </c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  <c r="AH2515" s="3"/>
      <c r="AI2515" s="3"/>
      <c r="AJ2515" s="3"/>
      <c r="AK2515" s="3"/>
      <c r="AL2515" s="3"/>
      <c r="AM2515" s="3"/>
      <c r="AN2515" s="3"/>
      <c r="AO2515" s="3"/>
    </row>
    <row r="2516" spans="1:41" ht="15.75" hidden="1" customHeight="1" x14ac:dyDescent="0.25">
      <c r="A2516" s="3"/>
      <c r="B2516" s="3"/>
      <c r="C2516" s="3"/>
      <c r="D2516" s="3"/>
      <c r="E2516" s="3"/>
      <c r="F2516" s="3"/>
      <c r="G2516" s="3"/>
      <c r="H2516" s="3" t="s">
        <v>135</v>
      </c>
      <c r="I2516" s="3" t="s">
        <v>797</v>
      </c>
      <c r="J2516" s="3" t="s">
        <v>177</v>
      </c>
      <c r="K2516" s="16" t="str">
        <f t="shared" si="1"/>
        <v>Fire Damper QA Checklist</v>
      </c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  <c r="AH2516" s="3"/>
      <c r="AI2516" s="3"/>
      <c r="AJ2516" s="3"/>
      <c r="AK2516" s="3"/>
      <c r="AL2516" s="3"/>
      <c r="AM2516" s="3"/>
      <c r="AN2516" s="3"/>
      <c r="AO2516" s="3"/>
    </row>
    <row r="2517" spans="1:41" ht="15.75" hidden="1" customHeight="1" x14ac:dyDescent="0.25">
      <c r="A2517" s="3"/>
      <c r="B2517" s="3"/>
      <c r="C2517" s="3"/>
      <c r="D2517" s="3"/>
      <c r="E2517" s="3"/>
      <c r="F2517" s="3"/>
      <c r="G2517" s="3"/>
      <c r="H2517" s="3" t="s">
        <v>135</v>
      </c>
      <c r="I2517" s="3" t="s">
        <v>797</v>
      </c>
      <c r="J2517" s="3" t="s">
        <v>177</v>
      </c>
      <c r="K2517" s="16" t="str">
        <f t="shared" si="1"/>
        <v>Fire Damper QA Checklist</v>
      </c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  <c r="AH2517" s="3"/>
      <c r="AI2517" s="3"/>
      <c r="AJ2517" s="3"/>
      <c r="AK2517" s="3"/>
      <c r="AL2517" s="3"/>
      <c r="AM2517" s="3"/>
      <c r="AN2517" s="3"/>
      <c r="AO2517" s="3"/>
    </row>
    <row r="2518" spans="1:41" ht="15.75" hidden="1" customHeight="1" x14ac:dyDescent="0.25">
      <c r="A2518" s="3"/>
      <c r="B2518" s="3"/>
      <c r="C2518" s="3"/>
      <c r="D2518" s="3"/>
      <c r="E2518" s="3"/>
      <c r="F2518" s="3"/>
      <c r="G2518" s="3"/>
      <c r="H2518" s="3" t="s">
        <v>135</v>
      </c>
      <c r="I2518" s="3" t="s">
        <v>797</v>
      </c>
      <c r="J2518" s="3" t="s">
        <v>177</v>
      </c>
      <c r="K2518" s="16" t="str">
        <f t="shared" si="1"/>
        <v>Fire Damper QA Checklist</v>
      </c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  <c r="AH2518" s="3"/>
      <c r="AI2518" s="3"/>
      <c r="AJ2518" s="3"/>
      <c r="AK2518" s="3"/>
      <c r="AL2518" s="3"/>
      <c r="AM2518" s="3"/>
      <c r="AN2518" s="3"/>
      <c r="AO2518" s="3"/>
    </row>
    <row r="2519" spans="1:41" ht="15.75" hidden="1" customHeight="1" x14ac:dyDescent="0.25">
      <c r="A2519" s="3"/>
      <c r="B2519" s="3"/>
      <c r="C2519" s="3"/>
      <c r="D2519" s="3"/>
      <c r="E2519" s="3"/>
      <c r="F2519" s="3"/>
      <c r="G2519" s="3"/>
      <c r="H2519" s="3" t="s">
        <v>135</v>
      </c>
      <c r="I2519" s="3" t="s">
        <v>281</v>
      </c>
      <c r="J2519" s="3" t="s">
        <v>177</v>
      </c>
      <c r="K2519" s="16" t="str">
        <f t="shared" si="1"/>
        <v>Fire Damper QA Checklist</v>
      </c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  <c r="AH2519" s="3"/>
      <c r="AI2519" s="3"/>
      <c r="AJ2519" s="3"/>
      <c r="AK2519" s="3"/>
      <c r="AL2519" s="3"/>
      <c r="AM2519" s="3"/>
      <c r="AN2519" s="3"/>
      <c r="AO2519" s="3"/>
    </row>
    <row r="2520" spans="1:41" ht="15.75" hidden="1" customHeight="1" x14ac:dyDescent="0.25">
      <c r="A2520" s="3"/>
      <c r="B2520" s="3"/>
      <c r="C2520" s="3"/>
      <c r="D2520" s="3"/>
      <c r="E2520" s="3"/>
      <c r="F2520" s="3"/>
      <c r="G2520" s="3"/>
      <c r="H2520" s="3" t="s">
        <v>135</v>
      </c>
      <c r="I2520" s="3" t="s">
        <v>290</v>
      </c>
      <c r="J2520" s="3" t="s">
        <v>177</v>
      </c>
      <c r="K2520" s="16" t="str">
        <f t="shared" si="1"/>
        <v>Fire Damper QA Checklist</v>
      </c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  <c r="AH2520" s="3"/>
      <c r="AI2520" s="3"/>
      <c r="AJ2520" s="3"/>
      <c r="AK2520" s="3"/>
      <c r="AL2520" s="3"/>
      <c r="AM2520" s="3"/>
      <c r="AN2520" s="3"/>
      <c r="AO2520" s="3"/>
    </row>
    <row r="2521" spans="1:41" ht="15.75" hidden="1" customHeight="1" x14ac:dyDescent="0.25">
      <c r="A2521" s="3"/>
      <c r="B2521" s="3"/>
      <c r="C2521" s="3"/>
      <c r="D2521" s="3"/>
      <c r="E2521" s="3"/>
      <c r="F2521" s="3"/>
      <c r="G2521" s="3"/>
      <c r="H2521" s="3" t="s">
        <v>135</v>
      </c>
      <c r="I2521" s="3" t="s">
        <v>1414</v>
      </c>
      <c r="J2521" s="3" t="s">
        <v>177</v>
      </c>
      <c r="K2521" s="16" t="str">
        <f t="shared" si="1"/>
        <v>Fire Damper QA Checklist</v>
      </c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  <c r="AH2521" s="3"/>
      <c r="AI2521" s="3"/>
      <c r="AJ2521" s="3"/>
      <c r="AK2521" s="3"/>
      <c r="AL2521" s="3"/>
      <c r="AM2521" s="3"/>
      <c r="AN2521" s="3"/>
      <c r="AO2521" s="3"/>
    </row>
    <row r="2522" spans="1:41" ht="15.75" hidden="1" customHeight="1" x14ac:dyDescent="0.25">
      <c r="A2522" s="3"/>
      <c r="B2522" s="3"/>
      <c r="C2522" s="3"/>
      <c r="D2522" s="3"/>
      <c r="E2522" s="3"/>
      <c r="F2522" s="3"/>
      <c r="G2522" s="3"/>
      <c r="H2522" s="3" t="s">
        <v>135</v>
      </c>
      <c r="I2522" s="3" t="s">
        <v>493</v>
      </c>
      <c r="J2522" s="3" t="s">
        <v>177</v>
      </c>
      <c r="K2522" s="16" t="str">
        <f t="shared" si="1"/>
        <v>Fire Damper QA Checklist</v>
      </c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  <c r="AH2522" s="3"/>
      <c r="AI2522" s="3"/>
      <c r="AJ2522" s="3"/>
      <c r="AK2522" s="3"/>
      <c r="AL2522" s="3"/>
      <c r="AM2522" s="3"/>
      <c r="AN2522" s="3"/>
      <c r="AO2522" s="3"/>
    </row>
    <row r="2523" spans="1:41" ht="15.75" hidden="1" customHeight="1" x14ac:dyDescent="0.25">
      <c r="A2523" s="3"/>
      <c r="B2523" s="3"/>
      <c r="C2523" s="3"/>
      <c r="D2523" s="3"/>
      <c r="E2523" s="3"/>
      <c r="F2523" s="3"/>
      <c r="G2523" s="3"/>
      <c r="H2523" s="3" t="s">
        <v>135</v>
      </c>
      <c r="I2523" s="3" t="s">
        <v>1028</v>
      </c>
      <c r="J2523" s="3" t="s">
        <v>177</v>
      </c>
      <c r="K2523" s="16" t="str">
        <f t="shared" si="1"/>
        <v>Fire Damper QA Checklist</v>
      </c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  <c r="AH2523" s="3"/>
      <c r="AI2523" s="3"/>
      <c r="AJ2523" s="3"/>
      <c r="AK2523" s="3"/>
      <c r="AL2523" s="3"/>
      <c r="AM2523" s="3"/>
      <c r="AN2523" s="3"/>
      <c r="AO2523" s="3"/>
    </row>
    <row r="2524" spans="1:41" ht="15.75" hidden="1" customHeight="1" x14ac:dyDescent="0.25">
      <c r="A2524" s="3"/>
      <c r="B2524" s="3"/>
      <c r="C2524" s="3"/>
      <c r="D2524" s="3"/>
      <c r="E2524" s="3"/>
      <c r="F2524" s="3"/>
      <c r="G2524" s="3"/>
      <c r="H2524" s="3" t="s">
        <v>135</v>
      </c>
      <c r="I2524" s="3" t="s">
        <v>1027</v>
      </c>
      <c r="J2524" s="3" t="s">
        <v>177</v>
      </c>
      <c r="K2524" s="16" t="str">
        <f t="shared" si="1"/>
        <v>Fire Damper QA Checklist</v>
      </c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  <c r="AH2524" s="3"/>
      <c r="AI2524" s="3"/>
      <c r="AJ2524" s="3"/>
      <c r="AK2524" s="3"/>
      <c r="AL2524" s="3"/>
      <c r="AM2524" s="3"/>
      <c r="AN2524" s="3"/>
      <c r="AO2524" s="3"/>
    </row>
    <row r="2525" spans="1:41" ht="15.75" hidden="1" customHeight="1" x14ac:dyDescent="0.25">
      <c r="A2525" s="3"/>
      <c r="B2525" s="3"/>
      <c r="C2525" s="3"/>
      <c r="D2525" s="3"/>
      <c r="E2525" s="3"/>
      <c r="F2525" s="3"/>
      <c r="G2525" s="3"/>
      <c r="H2525" s="3" t="s">
        <v>135</v>
      </c>
      <c r="I2525" s="3" t="s">
        <v>1415</v>
      </c>
      <c r="J2525" s="3" t="s">
        <v>177</v>
      </c>
      <c r="K2525" s="16" t="str">
        <f t="shared" si="1"/>
        <v>Fire Damper QA Checklist</v>
      </c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  <c r="AH2525" s="3"/>
      <c r="AI2525" s="3"/>
      <c r="AJ2525" s="3"/>
      <c r="AK2525" s="3"/>
      <c r="AL2525" s="3"/>
      <c r="AM2525" s="3"/>
      <c r="AN2525" s="3"/>
      <c r="AO2525" s="3"/>
    </row>
    <row r="2526" spans="1:41" ht="15.75" hidden="1" customHeight="1" x14ac:dyDescent="0.25">
      <c r="A2526" s="3"/>
      <c r="B2526" s="3"/>
      <c r="C2526" s="3"/>
      <c r="D2526" s="3"/>
      <c r="E2526" s="3"/>
      <c r="F2526" s="3"/>
      <c r="G2526" s="3"/>
      <c r="H2526" s="3" t="s">
        <v>135</v>
      </c>
      <c r="I2526" s="3" t="s">
        <v>1038</v>
      </c>
      <c r="J2526" s="3" t="s">
        <v>177</v>
      </c>
      <c r="K2526" s="16" t="str">
        <f t="shared" si="1"/>
        <v>Fire Damper QA Checklist</v>
      </c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  <c r="AH2526" s="3"/>
      <c r="AI2526" s="3"/>
      <c r="AJ2526" s="3"/>
      <c r="AK2526" s="3"/>
      <c r="AL2526" s="3"/>
      <c r="AM2526" s="3"/>
      <c r="AN2526" s="3"/>
      <c r="AO2526" s="3"/>
    </row>
    <row r="2527" spans="1:41" ht="15.75" hidden="1" customHeight="1" x14ac:dyDescent="0.25">
      <c r="A2527" s="3"/>
      <c r="B2527" s="3"/>
      <c r="C2527" s="3"/>
      <c r="D2527" s="3"/>
      <c r="E2527" s="3"/>
      <c r="F2527" s="3"/>
      <c r="G2527" s="3"/>
      <c r="H2527" s="3" t="s">
        <v>135</v>
      </c>
      <c r="I2527" s="3" t="s">
        <v>1416</v>
      </c>
      <c r="J2527" s="3" t="s">
        <v>177</v>
      </c>
      <c r="K2527" s="16" t="str">
        <f t="shared" si="1"/>
        <v>Fire Damper QA Checklist</v>
      </c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  <c r="AH2527" s="3"/>
      <c r="AI2527" s="3"/>
      <c r="AJ2527" s="3"/>
      <c r="AK2527" s="3"/>
      <c r="AL2527" s="3"/>
      <c r="AM2527" s="3"/>
      <c r="AN2527" s="3"/>
      <c r="AO2527" s="3"/>
    </row>
    <row r="2528" spans="1:41" ht="15.75" hidden="1" customHeight="1" x14ac:dyDescent="0.25">
      <c r="A2528" s="3"/>
      <c r="B2528" s="3"/>
      <c r="C2528" s="3"/>
      <c r="D2528" s="3"/>
      <c r="E2528" s="3"/>
      <c r="F2528" s="3"/>
      <c r="G2528" s="3"/>
      <c r="H2528" s="3" t="s">
        <v>135</v>
      </c>
      <c r="I2528" s="3" t="s">
        <v>1417</v>
      </c>
      <c r="J2528" s="3" t="s">
        <v>177</v>
      </c>
      <c r="K2528" s="16" t="str">
        <f t="shared" si="1"/>
        <v>Fire Damper QA Checklist</v>
      </c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  <c r="AH2528" s="3"/>
      <c r="AI2528" s="3"/>
      <c r="AJ2528" s="3"/>
      <c r="AK2528" s="3"/>
      <c r="AL2528" s="3"/>
      <c r="AM2528" s="3"/>
      <c r="AN2528" s="3"/>
      <c r="AO2528" s="3"/>
    </row>
    <row r="2529" spans="1:41" ht="15.75" hidden="1" customHeight="1" x14ac:dyDescent="0.25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  <c r="AH2529" s="3"/>
      <c r="AI2529" s="3"/>
      <c r="AJ2529" s="3"/>
      <c r="AK2529" s="3"/>
      <c r="AL2529" s="3"/>
      <c r="AM2529" s="3"/>
      <c r="AN2529" s="3"/>
      <c r="AO2529" s="3"/>
    </row>
    <row r="2530" spans="1:41" ht="15.75" hidden="1" customHeight="1" x14ac:dyDescent="0.25">
      <c r="A2530" s="3"/>
      <c r="B2530" s="3"/>
      <c r="C2530" s="3"/>
      <c r="D2530" s="3"/>
      <c r="E2530" s="3"/>
      <c r="F2530" s="3" t="s">
        <v>99</v>
      </c>
      <c r="G2530" s="3"/>
      <c r="H2530" s="3"/>
      <c r="I2530" s="3"/>
      <c r="J2530" s="3" t="s">
        <v>41</v>
      </c>
      <c r="K2530" s="16" t="str">
        <f>duct</f>
        <v xml:space="preserve">Steel Duct Install QA Checklist </v>
      </c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  <c r="AH2530" s="3"/>
      <c r="AI2530" s="3"/>
      <c r="AJ2530" s="3"/>
      <c r="AK2530" s="3"/>
      <c r="AL2530" s="3"/>
      <c r="AM2530" s="3"/>
      <c r="AN2530" s="3"/>
      <c r="AO2530" s="3"/>
    </row>
    <row r="2531" spans="1:41" ht="15.75" hidden="1" customHeight="1" x14ac:dyDescent="0.25">
      <c r="A2531" s="3"/>
      <c r="B2531" s="3"/>
      <c r="C2531" s="3"/>
      <c r="D2531" s="3"/>
      <c r="E2531" s="3"/>
      <c r="F2531" s="3"/>
      <c r="G2531" s="3"/>
      <c r="H2531" s="3"/>
      <c r="I2531" s="3"/>
      <c r="J2531" s="3" t="s">
        <v>156</v>
      </c>
      <c r="K2531" s="16" t="str">
        <f>flex</f>
        <v xml:space="preserve">Flexi Duct QA Cecklist </v>
      </c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</row>
    <row r="2532" spans="1:41" ht="15.75" hidden="1" customHeight="1" x14ac:dyDescent="0.25">
      <c r="A2532" s="3"/>
      <c r="B2532" s="3"/>
      <c r="C2532" s="3"/>
      <c r="D2532" s="3"/>
      <c r="E2532" s="3"/>
      <c r="F2532" s="3"/>
      <c r="G2532" s="3"/>
      <c r="H2532" s="3"/>
      <c r="I2532" s="3"/>
      <c r="J2532" s="3" t="s">
        <v>1212</v>
      </c>
      <c r="K2532" s="16" t="str">
        <f>pipe</f>
        <v xml:space="preserve">Steel Pipe QA Checklist </v>
      </c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  <c r="AH2532" s="3"/>
      <c r="AI2532" s="3"/>
      <c r="AJ2532" s="3"/>
      <c r="AK2532" s="3"/>
      <c r="AL2532" s="3"/>
      <c r="AM2532" s="3"/>
      <c r="AN2532" s="3"/>
      <c r="AO2532" s="3"/>
    </row>
    <row r="2533" spans="1:41" ht="15.75" hidden="1" customHeight="1" x14ac:dyDescent="0.25">
      <c r="A2533" s="3"/>
      <c r="B2533" s="3"/>
      <c r="C2533" s="3"/>
      <c r="D2533" s="3"/>
      <c r="E2533" s="3"/>
      <c r="F2533" s="3"/>
      <c r="G2533" s="3"/>
      <c r="H2533" s="3"/>
      <c r="I2533" s="3"/>
      <c r="J2533" s="3" t="s">
        <v>1391</v>
      </c>
      <c r="K2533" s="16" t="str">
        <f>pipe</f>
        <v xml:space="preserve">Steel Pipe QA Checklist </v>
      </c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  <c r="AH2533" s="3"/>
      <c r="AI2533" s="3"/>
      <c r="AJ2533" s="3"/>
      <c r="AK2533" s="3"/>
      <c r="AL2533" s="3"/>
      <c r="AM2533" s="3"/>
      <c r="AN2533" s="3"/>
      <c r="AO2533" s="3"/>
    </row>
    <row r="2534" spans="1:41" ht="15.75" customHeight="1" x14ac:dyDescent="0.25">
      <c r="A2534" s="3"/>
      <c r="B2534" s="3"/>
      <c r="C2534" s="3"/>
      <c r="D2534" s="3"/>
      <c r="E2534" s="3"/>
      <c r="F2534" s="3"/>
      <c r="G2534" s="3"/>
      <c r="H2534" s="3" t="s">
        <v>306</v>
      </c>
      <c r="I2534" s="3"/>
      <c r="J2534" s="3" t="s">
        <v>308</v>
      </c>
      <c r="K2534" s="16" t="str">
        <f>Med</f>
        <v>HTM02 -01 B1 carcus test</v>
      </c>
      <c r="L2534" s="18" t="s">
        <v>2845</v>
      </c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  <c r="AH2534" s="3"/>
      <c r="AI2534" s="3"/>
      <c r="AJ2534" s="3"/>
      <c r="AK2534" s="3"/>
      <c r="AL2534" s="3"/>
      <c r="AM2534" s="3"/>
      <c r="AN2534" s="3"/>
      <c r="AO2534" s="3"/>
    </row>
    <row r="2535" spans="1:41" ht="15.75" customHeight="1" x14ac:dyDescent="0.25">
      <c r="A2535" s="3"/>
      <c r="B2535" s="3"/>
      <c r="C2535" s="3"/>
      <c r="D2535" s="3"/>
      <c r="E2535" s="3"/>
      <c r="F2535" s="3"/>
      <c r="G2535" s="3"/>
      <c r="H2535" s="3" t="s">
        <v>199</v>
      </c>
      <c r="I2535" s="3"/>
      <c r="J2535" s="3" t="s">
        <v>520</v>
      </c>
      <c r="K2535" s="16" t="str">
        <f>Med</f>
        <v>HTM02 -01 B1 carcus test</v>
      </c>
      <c r="L2535" s="18" t="s">
        <v>2845</v>
      </c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  <c r="AH2535" s="3"/>
      <c r="AI2535" s="3"/>
      <c r="AJ2535" s="3"/>
      <c r="AK2535" s="3"/>
      <c r="AL2535" s="3"/>
      <c r="AM2535" s="3"/>
      <c r="AN2535" s="3"/>
      <c r="AO2535" s="3"/>
    </row>
    <row r="2536" spans="1:41" ht="15.75" customHeight="1" x14ac:dyDescent="0.25">
      <c r="A2536" s="3"/>
      <c r="B2536" s="3"/>
      <c r="C2536" s="3"/>
      <c r="D2536" s="3"/>
      <c r="E2536" s="3"/>
      <c r="F2536" s="3"/>
      <c r="G2536" s="3"/>
      <c r="H2536" s="3" t="s">
        <v>1215</v>
      </c>
      <c r="I2536" s="3"/>
      <c r="J2536" s="3" t="s">
        <v>1292</v>
      </c>
      <c r="K2536" s="16" t="str">
        <f>CA</f>
        <v>HTM02 -01 B1 carcus test</v>
      </c>
      <c r="L2536" s="18" t="s">
        <v>2845</v>
      </c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  <c r="AH2536" s="3"/>
      <c r="AI2536" s="3"/>
      <c r="AJ2536" s="3"/>
      <c r="AK2536" s="3"/>
      <c r="AL2536" s="3"/>
      <c r="AM2536" s="3"/>
      <c r="AN2536" s="3"/>
      <c r="AO2536" s="3"/>
    </row>
    <row r="2537" spans="1:41" ht="15.75" hidden="1" customHeight="1" x14ac:dyDescent="0.25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  <c r="AH2537" s="3"/>
      <c r="AI2537" s="3"/>
      <c r="AJ2537" s="3"/>
      <c r="AK2537" s="3"/>
      <c r="AL2537" s="3"/>
      <c r="AM2537" s="3"/>
      <c r="AN2537" s="3"/>
      <c r="AO2537" s="3"/>
    </row>
    <row r="2538" spans="1:41" ht="15.75" hidden="1" customHeight="1" x14ac:dyDescent="0.25">
      <c r="A2538" s="3"/>
      <c r="B2538" s="3"/>
      <c r="C2538" s="3"/>
      <c r="D2538" s="3" t="s">
        <v>19</v>
      </c>
      <c r="E2538" s="3" t="s">
        <v>1442</v>
      </c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  <c r="AH2538" s="3"/>
      <c r="AI2538" s="3"/>
      <c r="AJ2538" s="3"/>
      <c r="AK2538" s="3"/>
      <c r="AL2538" s="3"/>
      <c r="AM2538" s="3"/>
      <c r="AN2538" s="3"/>
      <c r="AO2538" s="3"/>
    </row>
    <row r="2539" spans="1:41" ht="15.75" customHeight="1" x14ac:dyDescent="0.25">
      <c r="A2539" s="3"/>
      <c r="B2539" s="3"/>
      <c r="C2539" s="3"/>
      <c r="D2539" s="3"/>
      <c r="E2539" s="3"/>
      <c r="F2539" s="3" t="s">
        <v>1420</v>
      </c>
      <c r="G2539" s="3" t="s">
        <v>207</v>
      </c>
      <c r="H2539" s="3" t="s">
        <v>49</v>
      </c>
      <c r="I2539" s="3" t="s">
        <v>250</v>
      </c>
      <c r="J2539" s="3" t="s">
        <v>109</v>
      </c>
      <c r="L2539" s="18" t="s">
        <v>2611</v>
      </c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  <c r="AH2539" s="3"/>
      <c r="AI2539" s="3"/>
      <c r="AJ2539" s="3"/>
      <c r="AK2539" s="3"/>
      <c r="AL2539" s="3"/>
      <c r="AM2539" s="3"/>
      <c r="AN2539" s="3"/>
      <c r="AO2539" s="3"/>
    </row>
    <row r="2540" spans="1:41" ht="15.75" customHeight="1" x14ac:dyDescent="0.25">
      <c r="A2540" s="3"/>
      <c r="B2540" s="3"/>
      <c r="C2540" s="3"/>
      <c r="D2540" s="3"/>
      <c r="E2540" s="3"/>
      <c r="F2540" s="3"/>
      <c r="G2540" s="3"/>
      <c r="H2540" s="3" t="s">
        <v>63</v>
      </c>
      <c r="I2540" s="2" t="s">
        <v>258</v>
      </c>
      <c r="J2540" s="3" t="s">
        <v>112</v>
      </c>
      <c r="L2540" s="18" t="s">
        <v>2611</v>
      </c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  <c r="AH2540" s="3"/>
      <c r="AI2540" s="3"/>
      <c r="AJ2540" s="3"/>
      <c r="AK2540" s="3"/>
      <c r="AL2540" s="3"/>
      <c r="AM2540" s="3"/>
      <c r="AN2540" s="3"/>
      <c r="AO2540" s="3"/>
    </row>
    <row r="2541" spans="1:41" ht="15.75" hidden="1" customHeight="1" x14ac:dyDescent="0.25">
      <c r="A2541" s="3"/>
      <c r="B2541" s="3"/>
      <c r="C2541" s="3"/>
      <c r="D2541" s="3"/>
      <c r="E2541" s="3"/>
      <c r="F2541" s="3"/>
      <c r="G2541" s="3"/>
      <c r="H2541" s="3" t="s">
        <v>1421</v>
      </c>
      <c r="I2541" s="3" t="s">
        <v>205</v>
      </c>
      <c r="J2541" s="3" t="str">
        <f>VAV</f>
        <v xml:space="preserve">Variable Air Volume Terminal w/ 200mm spacer and access panel between VAV assembly and reheat coil </v>
      </c>
      <c r="K2541" s="16" t="str">
        <f>V</f>
        <v xml:space="preserve">VAV QA Checklist </v>
      </c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  <c r="AH2541" s="3"/>
      <c r="AI2541" s="3"/>
      <c r="AJ2541" s="3"/>
      <c r="AK2541" s="3"/>
      <c r="AL2541" s="3"/>
      <c r="AM2541" s="3"/>
      <c r="AN2541" s="3"/>
      <c r="AO2541" s="3"/>
    </row>
    <row r="2542" spans="1:41" ht="15.75" hidden="1" customHeight="1" x14ac:dyDescent="0.25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  <c r="AH2542" s="3"/>
      <c r="AI2542" s="3"/>
      <c r="AJ2542" s="3"/>
      <c r="AK2542" s="3"/>
      <c r="AL2542" s="3"/>
      <c r="AM2542" s="3"/>
      <c r="AN2542" s="3"/>
      <c r="AO2542" s="3"/>
    </row>
    <row r="2543" spans="1:41" ht="15.75" customHeight="1" x14ac:dyDescent="0.25">
      <c r="A2543" s="3"/>
      <c r="B2543" s="3"/>
      <c r="C2543" s="3"/>
      <c r="D2543" s="3"/>
      <c r="E2543" s="3"/>
      <c r="F2543" s="3" t="s">
        <v>1422</v>
      </c>
      <c r="G2543" s="3" t="s">
        <v>207</v>
      </c>
      <c r="H2543" s="3" t="s">
        <v>49</v>
      </c>
      <c r="I2543" s="3" t="s">
        <v>250</v>
      </c>
      <c r="J2543" s="3" t="s">
        <v>109</v>
      </c>
      <c r="L2543" s="18" t="s">
        <v>2611</v>
      </c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  <c r="AH2543" s="3"/>
      <c r="AI2543" s="3"/>
      <c r="AJ2543" s="3"/>
      <c r="AK2543" s="3"/>
      <c r="AL2543" s="3"/>
      <c r="AM2543" s="3"/>
      <c r="AN2543" s="3"/>
      <c r="AO2543" s="3"/>
    </row>
    <row r="2544" spans="1:41" ht="15.75" customHeight="1" x14ac:dyDescent="0.25">
      <c r="A2544" s="3"/>
      <c r="B2544" s="3"/>
      <c r="C2544" s="3"/>
      <c r="D2544" s="3"/>
      <c r="E2544" s="3"/>
      <c r="F2544" s="3"/>
      <c r="G2544" s="3"/>
      <c r="H2544" s="3" t="s">
        <v>63</v>
      </c>
      <c r="I2544" s="2" t="s">
        <v>258</v>
      </c>
      <c r="J2544" s="3" t="s">
        <v>112</v>
      </c>
      <c r="L2544" s="18" t="s">
        <v>2611</v>
      </c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  <c r="AH2544" s="3"/>
      <c r="AI2544" s="3"/>
      <c r="AJ2544" s="3"/>
      <c r="AK2544" s="3"/>
      <c r="AL2544" s="3"/>
      <c r="AM2544" s="3"/>
      <c r="AN2544" s="3"/>
      <c r="AO2544" s="3"/>
    </row>
    <row r="2545" spans="1:41" ht="15.75" hidden="1" customHeight="1" x14ac:dyDescent="0.25">
      <c r="A2545" s="3"/>
      <c r="B2545" s="3"/>
      <c r="C2545" s="3"/>
      <c r="D2545" s="3"/>
      <c r="E2545" s="3"/>
      <c r="F2545" s="3"/>
      <c r="G2545" s="3"/>
      <c r="H2545" s="3" t="s">
        <v>1423</v>
      </c>
      <c r="I2545" s="3" t="s">
        <v>205</v>
      </c>
      <c r="J2545" s="3" t="str">
        <f>VAV</f>
        <v xml:space="preserve">Variable Air Volume Terminal w/ 200mm spacer and access panel between VAV assembly and reheat coil </v>
      </c>
      <c r="K2545" s="16" t="str">
        <f>V</f>
        <v xml:space="preserve">VAV QA Checklist </v>
      </c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  <c r="AH2545" s="3"/>
      <c r="AI2545" s="3"/>
      <c r="AJ2545" s="3"/>
      <c r="AK2545" s="3"/>
      <c r="AL2545" s="3"/>
      <c r="AM2545" s="3"/>
      <c r="AN2545" s="3"/>
      <c r="AO2545" s="3"/>
    </row>
    <row r="2546" spans="1:41" ht="15.75" hidden="1" customHeight="1" x14ac:dyDescent="0.25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  <c r="AH2546" s="3"/>
      <c r="AI2546" s="3"/>
      <c r="AJ2546" s="3"/>
      <c r="AK2546" s="3"/>
      <c r="AL2546" s="3"/>
      <c r="AM2546" s="3"/>
      <c r="AN2546" s="3"/>
      <c r="AO2546" s="3"/>
    </row>
    <row r="2547" spans="1:41" ht="15.75" customHeight="1" x14ac:dyDescent="0.25">
      <c r="A2547" s="3"/>
      <c r="B2547" s="3"/>
      <c r="C2547" s="3"/>
      <c r="D2547" s="3"/>
      <c r="E2547" s="3"/>
      <c r="F2547" s="3" t="s">
        <v>1424</v>
      </c>
      <c r="G2547" s="3" t="s">
        <v>1425</v>
      </c>
      <c r="H2547" s="3" t="s">
        <v>62</v>
      </c>
      <c r="I2547" s="3" t="s">
        <v>249</v>
      </c>
      <c r="J2547" s="3" t="s">
        <v>153</v>
      </c>
      <c r="L2547" s="18" t="s">
        <v>2611</v>
      </c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  <c r="AH2547" s="3"/>
      <c r="AI2547" s="3"/>
      <c r="AJ2547" s="3"/>
      <c r="AK2547" s="3"/>
      <c r="AL2547" s="3"/>
      <c r="AM2547" s="3"/>
      <c r="AN2547" s="3"/>
      <c r="AO2547" s="3"/>
    </row>
    <row r="2548" spans="1:41" ht="15.75" customHeight="1" x14ac:dyDescent="0.25">
      <c r="A2548" s="3"/>
      <c r="B2548" s="3"/>
      <c r="C2548" s="3"/>
      <c r="D2548" s="3"/>
      <c r="E2548" s="3"/>
      <c r="F2548" s="3"/>
      <c r="G2548" s="3"/>
      <c r="H2548" s="3" t="s">
        <v>1443</v>
      </c>
      <c r="I2548" s="3" t="s">
        <v>421</v>
      </c>
      <c r="J2548" s="2" t="s">
        <v>422</v>
      </c>
      <c r="K2548" s="16" t="str">
        <f>Med</f>
        <v>HTM02 -01 B1 carcus test</v>
      </c>
      <c r="L2548" s="18" t="s">
        <v>2845</v>
      </c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  <c r="AH2548" s="3"/>
      <c r="AI2548" s="3"/>
      <c r="AJ2548" s="3"/>
      <c r="AK2548" s="3"/>
      <c r="AL2548" s="3"/>
      <c r="AM2548" s="3"/>
      <c r="AN2548" s="3"/>
      <c r="AO2548" s="3"/>
    </row>
    <row r="2549" spans="1:41" ht="15.75" hidden="1" customHeight="1" x14ac:dyDescent="0.25">
      <c r="A2549" s="3"/>
      <c r="B2549" s="3"/>
      <c r="C2549" s="3"/>
      <c r="D2549" s="3"/>
      <c r="E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  <c r="AH2549" s="3"/>
      <c r="AI2549" s="3"/>
      <c r="AJ2549" s="3"/>
      <c r="AK2549" s="3"/>
      <c r="AL2549" s="3"/>
      <c r="AM2549" s="3"/>
      <c r="AN2549" s="3"/>
      <c r="AO2549" s="3"/>
    </row>
    <row r="2550" spans="1:41" ht="15.75" customHeight="1" x14ac:dyDescent="0.25">
      <c r="A2550" s="3"/>
      <c r="B2550" s="3"/>
      <c r="C2550" s="3"/>
      <c r="D2550" s="3"/>
      <c r="E2550" s="3"/>
      <c r="F2550" s="3" t="s">
        <v>1426</v>
      </c>
      <c r="G2550" s="3" t="s">
        <v>71</v>
      </c>
      <c r="H2550" s="3" t="s">
        <v>51</v>
      </c>
      <c r="I2550" s="3" t="s">
        <v>250</v>
      </c>
      <c r="J2550" s="3" t="s">
        <v>109</v>
      </c>
      <c r="L2550" s="18" t="s">
        <v>2611</v>
      </c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  <c r="AH2550" s="3"/>
      <c r="AI2550" s="3"/>
      <c r="AJ2550" s="3"/>
      <c r="AK2550" s="3"/>
      <c r="AL2550" s="3"/>
      <c r="AM2550" s="3"/>
      <c r="AN2550" s="3"/>
      <c r="AO2550" s="3"/>
    </row>
    <row r="2551" spans="1:41" ht="15.75" customHeight="1" x14ac:dyDescent="0.25">
      <c r="A2551" s="3"/>
      <c r="B2551" s="3"/>
      <c r="C2551" s="3"/>
      <c r="D2551" s="3"/>
      <c r="E2551" s="3"/>
      <c r="F2551" s="3"/>
      <c r="G2551" s="3"/>
      <c r="H2551" s="3" t="s">
        <v>51</v>
      </c>
      <c r="I2551" s="3" t="s">
        <v>250</v>
      </c>
      <c r="J2551" s="3" t="s">
        <v>109</v>
      </c>
      <c r="L2551" s="18" t="s">
        <v>2611</v>
      </c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  <c r="AH2551" s="3"/>
      <c r="AI2551" s="3"/>
      <c r="AJ2551" s="3"/>
      <c r="AK2551" s="3"/>
      <c r="AL2551" s="3"/>
      <c r="AM2551" s="3"/>
      <c r="AN2551" s="3"/>
      <c r="AO2551" s="3"/>
    </row>
    <row r="2552" spans="1:41" ht="15.75" customHeight="1" x14ac:dyDescent="0.25">
      <c r="A2552" s="3"/>
      <c r="B2552" s="3"/>
      <c r="C2552" s="3"/>
      <c r="D2552" s="3"/>
      <c r="E2552" s="3"/>
      <c r="F2552" s="3"/>
      <c r="G2552" s="3"/>
      <c r="H2552" s="3" t="s">
        <v>54</v>
      </c>
      <c r="I2552" s="3" t="s">
        <v>249</v>
      </c>
      <c r="J2552" s="3" t="s">
        <v>110</v>
      </c>
      <c r="L2552" s="18" t="s">
        <v>2611</v>
      </c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  <c r="AH2552" s="3"/>
      <c r="AI2552" s="3"/>
      <c r="AJ2552" s="3"/>
      <c r="AK2552" s="3"/>
      <c r="AL2552" s="3"/>
      <c r="AM2552" s="3"/>
      <c r="AN2552" s="3"/>
      <c r="AO2552" s="3"/>
    </row>
    <row r="2553" spans="1:41" ht="15.75" customHeight="1" x14ac:dyDescent="0.25">
      <c r="A2553" s="3"/>
      <c r="B2553" s="3"/>
      <c r="C2553" s="3"/>
      <c r="D2553" s="3"/>
      <c r="E2553" s="3"/>
      <c r="F2553" s="3"/>
      <c r="G2553" s="3"/>
      <c r="H2553" s="3" t="s">
        <v>1427</v>
      </c>
      <c r="I2553" s="3" t="s">
        <v>722</v>
      </c>
      <c r="J2553" s="3" t="s">
        <v>1428</v>
      </c>
      <c r="K2553" s="16" t="str">
        <f>FCU</f>
        <v xml:space="preserve">FCU Install QA Checklist </v>
      </c>
      <c r="L2553" s="18" t="str">
        <f>FCUA</f>
        <v xml:space="preserve">FCU Template </v>
      </c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  <c r="AH2553" s="3"/>
      <c r="AI2553" s="3"/>
      <c r="AJ2553" s="3"/>
      <c r="AK2553" s="3"/>
      <c r="AL2553" s="3"/>
      <c r="AM2553" s="3"/>
      <c r="AN2553" s="3"/>
      <c r="AO2553" s="3"/>
    </row>
    <row r="2554" spans="1:41" ht="15.75" customHeight="1" x14ac:dyDescent="0.25">
      <c r="A2554" s="3"/>
      <c r="B2554" s="3"/>
      <c r="C2554" s="3"/>
      <c r="D2554" s="3"/>
      <c r="E2554" s="3"/>
      <c r="F2554" s="3"/>
      <c r="G2554" s="3"/>
      <c r="H2554" s="3" t="s">
        <v>49</v>
      </c>
      <c r="I2554" s="3" t="s">
        <v>250</v>
      </c>
      <c r="J2554" s="3" t="s">
        <v>109</v>
      </c>
      <c r="L2554" s="18" t="s">
        <v>2611</v>
      </c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  <c r="AH2554" s="3"/>
      <c r="AI2554" s="3"/>
      <c r="AJ2554" s="3"/>
      <c r="AK2554" s="3"/>
      <c r="AL2554" s="3"/>
      <c r="AM2554" s="3"/>
      <c r="AN2554" s="3"/>
      <c r="AO2554" s="3"/>
    </row>
    <row r="2555" spans="1:41" ht="15.75" customHeight="1" x14ac:dyDescent="0.25">
      <c r="A2555" s="3"/>
      <c r="B2555" s="3"/>
      <c r="C2555" s="3"/>
      <c r="D2555" s="3"/>
      <c r="E2555" s="3"/>
      <c r="F2555" s="3"/>
      <c r="G2555" s="3"/>
      <c r="H2555" s="3" t="s">
        <v>62</v>
      </c>
      <c r="I2555" s="3" t="s">
        <v>249</v>
      </c>
      <c r="J2555" s="3" t="s">
        <v>153</v>
      </c>
      <c r="L2555" s="18" t="s">
        <v>2611</v>
      </c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  <c r="AH2555" s="3"/>
      <c r="AI2555" s="3"/>
      <c r="AJ2555" s="3"/>
      <c r="AK2555" s="3"/>
      <c r="AL2555" s="3"/>
      <c r="AM2555" s="3"/>
      <c r="AN2555" s="3"/>
      <c r="AO2555" s="3"/>
    </row>
    <row r="2556" spans="1:41" ht="15.75" hidden="1" customHeight="1" x14ac:dyDescent="0.25">
      <c r="A2556" s="3"/>
      <c r="B2556" s="3"/>
      <c r="C2556" s="3"/>
      <c r="D2556" s="3"/>
      <c r="E2556" s="3"/>
      <c r="F2556" s="3"/>
      <c r="G2556" s="3"/>
      <c r="H2556" s="3" t="s">
        <v>135</v>
      </c>
      <c r="I2556" s="3" t="s">
        <v>341</v>
      </c>
      <c r="J2556" s="3" t="s">
        <v>177</v>
      </c>
      <c r="K2556" s="16" t="str">
        <f>F</f>
        <v>Fire Damper QA Checklist</v>
      </c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  <c r="AH2556" s="3"/>
      <c r="AI2556" s="3"/>
      <c r="AJ2556" s="3"/>
      <c r="AK2556" s="3"/>
      <c r="AL2556" s="3"/>
      <c r="AM2556" s="3"/>
      <c r="AN2556" s="3"/>
      <c r="AO2556" s="3"/>
    </row>
    <row r="2557" spans="1:41" ht="15.75" hidden="1" customHeight="1" x14ac:dyDescent="0.25">
      <c r="A2557" s="3"/>
      <c r="B2557" s="3"/>
      <c r="C2557" s="3"/>
      <c r="D2557" s="3"/>
      <c r="E2557" s="3"/>
      <c r="F2557" s="3"/>
      <c r="G2557" s="3"/>
      <c r="H2557" s="3" t="s">
        <v>93</v>
      </c>
      <c r="I2557" s="3" t="s">
        <v>342</v>
      </c>
      <c r="J2557" s="3" t="s">
        <v>94</v>
      </c>
      <c r="K2557" s="16" t="str">
        <f>S</f>
        <v xml:space="preserve">Smoke Damper QA Checklist </v>
      </c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  <c r="AH2557" s="3"/>
      <c r="AI2557" s="3"/>
      <c r="AJ2557" s="3"/>
      <c r="AK2557" s="3"/>
      <c r="AL2557" s="3"/>
      <c r="AM2557" s="3"/>
      <c r="AN2557" s="3"/>
      <c r="AO2557" s="3"/>
    </row>
    <row r="2558" spans="1:41" ht="15.75" hidden="1" customHeight="1" x14ac:dyDescent="0.25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  <c r="AH2558" s="3"/>
      <c r="AI2558" s="3"/>
      <c r="AJ2558" s="3"/>
      <c r="AK2558" s="3"/>
      <c r="AL2558" s="3"/>
      <c r="AM2558" s="3"/>
      <c r="AN2558" s="3"/>
      <c r="AO2558" s="3"/>
    </row>
    <row r="2559" spans="1:41" ht="15.75" hidden="1" customHeight="1" x14ac:dyDescent="0.25">
      <c r="A2559" s="3"/>
      <c r="B2559" s="3"/>
      <c r="C2559" s="3"/>
      <c r="D2559" s="3"/>
      <c r="E2559" s="3"/>
      <c r="F2559" s="3" t="s">
        <v>1429</v>
      </c>
      <c r="G2559" s="3" t="s">
        <v>1201</v>
      </c>
      <c r="H2559" s="3" t="s">
        <v>93</v>
      </c>
      <c r="I2559" s="3" t="s">
        <v>285</v>
      </c>
      <c r="J2559" s="3" t="s">
        <v>94</v>
      </c>
      <c r="K2559" s="16" t="str">
        <f>S</f>
        <v xml:space="preserve">Smoke Damper QA Checklist </v>
      </c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  <c r="AH2559" s="3"/>
      <c r="AI2559" s="3"/>
      <c r="AJ2559" s="3"/>
      <c r="AK2559" s="3"/>
      <c r="AL2559" s="3"/>
      <c r="AM2559" s="3"/>
      <c r="AN2559" s="3"/>
      <c r="AO2559" s="3"/>
    </row>
    <row r="2560" spans="1:41" ht="15.75" customHeight="1" x14ac:dyDescent="0.25">
      <c r="A2560" s="3"/>
      <c r="B2560" s="3"/>
      <c r="C2560" s="3"/>
      <c r="D2560" s="3"/>
      <c r="E2560" s="3"/>
      <c r="F2560" s="3"/>
      <c r="G2560" s="3"/>
      <c r="H2560" s="3" t="s">
        <v>1430</v>
      </c>
      <c r="I2560" s="2" t="s">
        <v>261</v>
      </c>
      <c r="J2560" s="2" t="s">
        <v>97</v>
      </c>
      <c r="L2560" s="18" t="str">
        <f>ACU</f>
        <v xml:space="preserve">DX AC Unit Install </v>
      </c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  <c r="AH2560" s="3"/>
      <c r="AI2560" s="3"/>
      <c r="AJ2560" s="3"/>
      <c r="AK2560" s="3"/>
      <c r="AL2560" s="3"/>
      <c r="AM2560" s="3"/>
      <c r="AN2560" s="3"/>
      <c r="AO2560" s="3"/>
    </row>
    <row r="2561" spans="1:41" ht="15.75" hidden="1" customHeight="1" x14ac:dyDescent="0.25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  <c r="AH2561" s="3"/>
      <c r="AI2561" s="3"/>
      <c r="AJ2561" s="3"/>
      <c r="AK2561" s="3"/>
      <c r="AL2561" s="3"/>
      <c r="AM2561" s="3"/>
      <c r="AN2561" s="3"/>
      <c r="AO2561" s="3"/>
    </row>
    <row r="2562" spans="1:41" ht="15.75" hidden="1" customHeight="1" x14ac:dyDescent="0.25">
      <c r="A2562" s="3"/>
      <c r="B2562" s="3"/>
      <c r="C2562" s="3"/>
      <c r="D2562" s="3"/>
      <c r="E2562" s="3"/>
      <c r="F2562" s="3" t="s">
        <v>1431</v>
      </c>
      <c r="G2562" s="3" t="s">
        <v>792</v>
      </c>
      <c r="H2562" s="3" t="s">
        <v>135</v>
      </c>
      <c r="I2562" s="3" t="s">
        <v>281</v>
      </c>
      <c r="J2562" s="3" t="s">
        <v>177</v>
      </c>
      <c r="K2562" s="16" t="str">
        <f>F</f>
        <v>Fire Damper QA Checklist</v>
      </c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  <c r="AH2562" s="3"/>
      <c r="AI2562" s="3"/>
      <c r="AJ2562" s="3"/>
      <c r="AK2562" s="3"/>
      <c r="AL2562" s="3"/>
      <c r="AM2562" s="3"/>
      <c r="AN2562" s="3"/>
      <c r="AO2562" s="3"/>
    </row>
    <row r="2563" spans="1:41" ht="15.75" hidden="1" customHeight="1" x14ac:dyDescent="0.25">
      <c r="A2563" s="3"/>
      <c r="B2563" s="3"/>
      <c r="C2563" s="3"/>
      <c r="D2563" s="3"/>
      <c r="E2563" s="3"/>
      <c r="F2563" s="3"/>
      <c r="G2563" s="3"/>
      <c r="H2563" s="3" t="s">
        <v>135</v>
      </c>
      <c r="I2563" s="3" t="s">
        <v>563</v>
      </c>
      <c r="J2563" s="3" t="s">
        <v>177</v>
      </c>
      <c r="K2563" s="16" t="str">
        <f>F</f>
        <v>Fire Damper QA Checklist</v>
      </c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  <c r="AH2563" s="3"/>
      <c r="AI2563" s="3"/>
      <c r="AJ2563" s="3"/>
      <c r="AK2563" s="3"/>
      <c r="AL2563" s="3"/>
      <c r="AM2563" s="3"/>
      <c r="AN2563" s="3"/>
      <c r="AO2563" s="3"/>
    </row>
    <row r="2564" spans="1:41" ht="15.75" hidden="1" customHeight="1" x14ac:dyDescent="0.25">
      <c r="A2564" s="3"/>
      <c r="B2564" s="3"/>
      <c r="C2564" s="3"/>
      <c r="D2564" s="3"/>
      <c r="E2564" s="3"/>
      <c r="F2564" s="3"/>
      <c r="G2564" s="3"/>
      <c r="H2564" s="3" t="s">
        <v>135</v>
      </c>
      <c r="I2564" s="3" t="s">
        <v>562</v>
      </c>
      <c r="J2564" s="3" t="s">
        <v>177</v>
      </c>
      <c r="K2564" s="16" t="s">
        <v>2632</v>
      </c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  <c r="AH2564" s="3"/>
      <c r="AI2564" s="3"/>
      <c r="AJ2564" s="3"/>
      <c r="AK2564" s="3"/>
      <c r="AL2564" s="3"/>
      <c r="AM2564" s="3"/>
      <c r="AN2564" s="3"/>
      <c r="AO2564" s="3"/>
    </row>
    <row r="2565" spans="1:41" ht="15.75" hidden="1" customHeight="1" x14ac:dyDescent="0.25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</row>
    <row r="2566" spans="1:41" ht="15.75" customHeight="1" x14ac:dyDescent="0.25">
      <c r="A2566" s="3"/>
      <c r="B2566" s="3"/>
      <c r="C2566" s="3"/>
      <c r="D2566" s="3"/>
      <c r="E2566" s="3"/>
      <c r="F2566" s="3" t="s">
        <v>1432</v>
      </c>
      <c r="G2566" s="3" t="s">
        <v>1433</v>
      </c>
      <c r="H2566" s="3" t="s">
        <v>62</v>
      </c>
      <c r="I2566" s="3" t="s">
        <v>249</v>
      </c>
      <c r="J2566" s="3" t="s">
        <v>153</v>
      </c>
      <c r="L2566" s="18" t="s">
        <v>2611</v>
      </c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  <c r="AH2566" s="3"/>
      <c r="AI2566" s="3"/>
      <c r="AJ2566" s="3"/>
      <c r="AK2566" s="3"/>
      <c r="AL2566" s="3"/>
      <c r="AM2566" s="3"/>
      <c r="AN2566" s="3"/>
      <c r="AO2566" s="3"/>
    </row>
    <row r="2567" spans="1:41" ht="15.75" customHeight="1" x14ac:dyDescent="0.25">
      <c r="A2567" s="3"/>
      <c r="B2567" s="3"/>
      <c r="C2567" s="3"/>
      <c r="D2567" s="3"/>
      <c r="E2567" s="3"/>
      <c r="F2567" s="3"/>
      <c r="G2567" s="3"/>
      <c r="H2567" s="3" t="s">
        <v>51</v>
      </c>
      <c r="I2567" s="3" t="s">
        <v>250</v>
      </c>
      <c r="J2567" s="3" t="s">
        <v>109</v>
      </c>
      <c r="L2567" s="18" t="s">
        <v>2611</v>
      </c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  <c r="AH2567" s="3"/>
      <c r="AI2567" s="3"/>
      <c r="AJ2567" s="3"/>
      <c r="AK2567" s="3"/>
      <c r="AL2567" s="3"/>
      <c r="AM2567" s="3"/>
      <c r="AN2567" s="3"/>
      <c r="AO2567" s="3"/>
    </row>
    <row r="2568" spans="1:41" ht="15.75" customHeight="1" x14ac:dyDescent="0.25">
      <c r="A2568" s="3"/>
      <c r="B2568" s="3"/>
      <c r="C2568" s="3"/>
      <c r="D2568" s="3"/>
      <c r="E2568" s="3"/>
      <c r="F2568" s="3"/>
      <c r="G2568" s="3"/>
      <c r="H2568" s="3" t="s">
        <v>1434</v>
      </c>
      <c r="I2568" s="3" t="s">
        <v>82</v>
      </c>
      <c r="J2568" s="3" t="s">
        <v>1435</v>
      </c>
      <c r="K2568" s="16" t="str">
        <f>FCU</f>
        <v xml:space="preserve">FCU Install QA Checklist </v>
      </c>
      <c r="L2568" s="18" t="str">
        <f>FCUA</f>
        <v xml:space="preserve">FCU Template </v>
      </c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  <c r="AH2568" s="3"/>
      <c r="AI2568" s="3"/>
      <c r="AJ2568" s="3"/>
      <c r="AK2568" s="3"/>
      <c r="AL2568" s="3"/>
      <c r="AM2568" s="3"/>
      <c r="AN2568" s="3"/>
      <c r="AO2568" s="3"/>
    </row>
    <row r="2569" spans="1:41" ht="15.75" hidden="1" customHeight="1" x14ac:dyDescent="0.25">
      <c r="A2569" s="3"/>
      <c r="B2569" s="3"/>
      <c r="C2569" s="3"/>
      <c r="D2569" s="3"/>
      <c r="E2569" s="3"/>
      <c r="F2569" s="3"/>
      <c r="G2569" s="3"/>
      <c r="H2569" s="3" t="s">
        <v>1441</v>
      </c>
      <c r="I2569" s="3" t="s">
        <v>137</v>
      </c>
      <c r="J2569" s="3" t="str">
        <f>VAV</f>
        <v xml:space="preserve">Variable Air Volume Terminal w/ 200mm spacer and access panel between VAV assembly and reheat coil </v>
      </c>
      <c r="K2569" s="16" t="str">
        <f>V</f>
        <v xml:space="preserve">VAV QA Checklist </v>
      </c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  <c r="AH2569" s="3"/>
      <c r="AI2569" s="3"/>
      <c r="AJ2569" s="3"/>
      <c r="AK2569" s="3"/>
      <c r="AL2569" s="3"/>
      <c r="AM2569" s="3"/>
      <c r="AN2569" s="3"/>
      <c r="AO2569" s="3"/>
    </row>
    <row r="2570" spans="1:41" ht="15.75" hidden="1" customHeight="1" x14ac:dyDescent="0.25">
      <c r="A2570" s="3"/>
      <c r="B2570" s="3"/>
      <c r="C2570" s="3"/>
      <c r="D2570" s="3"/>
      <c r="E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  <c r="AH2570" s="3"/>
      <c r="AI2570" s="3"/>
      <c r="AJ2570" s="3"/>
      <c r="AK2570" s="3"/>
      <c r="AL2570" s="3"/>
      <c r="AM2570" s="3"/>
      <c r="AN2570" s="3"/>
      <c r="AO2570" s="3"/>
    </row>
    <row r="2571" spans="1:41" ht="15.75" customHeight="1" x14ac:dyDescent="0.25">
      <c r="A2571" s="3"/>
      <c r="B2571" s="3"/>
      <c r="C2571" s="3"/>
      <c r="D2571" s="3"/>
      <c r="E2571" s="3"/>
      <c r="F2571" s="3" t="s">
        <v>1436</v>
      </c>
      <c r="G2571" s="3" t="s">
        <v>357</v>
      </c>
      <c r="H2571" s="3" t="s">
        <v>57</v>
      </c>
      <c r="I2571" s="3" t="s">
        <v>254</v>
      </c>
      <c r="J2571" s="3" t="s">
        <v>153</v>
      </c>
      <c r="L2571" s="18" t="s">
        <v>2611</v>
      </c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  <c r="AH2571" s="3"/>
      <c r="AI2571" s="3"/>
      <c r="AJ2571" s="3"/>
      <c r="AK2571" s="3"/>
      <c r="AL2571" s="3"/>
      <c r="AM2571" s="3"/>
      <c r="AN2571" s="3"/>
      <c r="AO2571" s="3"/>
    </row>
    <row r="2572" spans="1:41" ht="15.75" customHeight="1" x14ac:dyDescent="0.25">
      <c r="A2572" s="3"/>
      <c r="B2572" s="3"/>
      <c r="C2572" s="3"/>
      <c r="D2572" s="3"/>
      <c r="E2572" s="3"/>
      <c r="G2572" s="3"/>
      <c r="H2572" s="3" t="s">
        <v>145</v>
      </c>
      <c r="I2572" s="3" t="s">
        <v>254</v>
      </c>
      <c r="J2572" s="3" t="s">
        <v>153</v>
      </c>
      <c r="L2572" s="18" t="s">
        <v>2611</v>
      </c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  <c r="AH2572" s="3"/>
      <c r="AI2572" s="3"/>
      <c r="AJ2572" s="3"/>
      <c r="AK2572" s="3"/>
      <c r="AL2572" s="3"/>
      <c r="AM2572" s="3"/>
      <c r="AN2572" s="3"/>
      <c r="AO2572" s="3"/>
    </row>
    <row r="2573" spans="1:41" ht="15.75" hidden="1" customHeight="1" x14ac:dyDescent="0.25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  <c r="AH2573" s="3"/>
      <c r="AI2573" s="3"/>
      <c r="AJ2573" s="3"/>
      <c r="AK2573" s="3"/>
      <c r="AL2573" s="3"/>
      <c r="AM2573" s="3"/>
      <c r="AN2573" s="3"/>
      <c r="AO2573" s="3"/>
    </row>
    <row r="2574" spans="1:41" ht="15.75" customHeight="1" x14ac:dyDescent="0.25">
      <c r="A2574" s="3"/>
      <c r="B2574" s="3"/>
      <c r="C2574" s="3"/>
      <c r="D2574" s="3"/>
      <c r="E2574" s="3"/>
      <c r="F2574" s="3" t="s">
        <v>1437</v>
      </c>
      <c r="G2574" s="3" t="s">
        <v>357</v>
      </c>
      <c r="H2574" s="3" t="s">
        <v>57</v>
      </c>
      <c r="I2574" s="3" t="s">
        <v>254</v>
      </c>
      <c r="J2574" s="3" t="s">
        <v>153</v>
      </c>
      <c r="L2574" s="18" t="s">
        <v>2611</v>
      </c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  <c r="AH2574" s="3"/>
      <c r="AI2574" s="3"/>
      <c r="AJ2574" s="3"/>
      <c r="AK2574" s="3"/>
      <c r="AL2574" s="3"/>
      <c r="AM2574" s="3"/>
      <c r="AN2574" s="3"/>
      <c r="AO2574" s="3"/>
    </row>
    <row r="2575" spans="1:41" ht="15.75" customHeight="1" x14ac:dyDescent="0.25">
      <c r="A2575" s="3"/>
      <c r="B2575" s="3"/>
      <c r="C2575" s="3"/>
      <c r="D2575" s="3"/>
      <c r="E2575" s="3"/>
      <c r="F2575" s="3"/>
      <c r="G2575" s="3"/>
      <c r="H2575" s="3" t="s">
        <v>145</v>
      </c>
      <c r="I2575" s="3" t="s">
        <v>254</v>
      </c>
      <c r="J2575" s="3" t="s">
        <v>153</v>
      </c>
      <c r="L2575" s="18" t="s">
        <v>2611</v>
      </c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  <c r="AH2575" s="3"/>
      <c r="AI2575" s="3"/>
      <c r="AJ2575" s="3"/>
      <c r="AK2575" s="3"/>
      <c r="AL2575" s="3"/>
      <c r="AM2575" s="3"/>
      <c r="AN2575" s="3"/>
      <c r="AO2575" s="3"/>
    </row>
    <row r="2576" spans="1:41" ht="15.75" hidden="1" customHeight="1" x14ac:dyDescent="0.25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  <c r="AH2576" s="3"/>
      <c r="AI2576" s="3"/>
      <c r="AJ2576" s="3"/>
      <c r="AK2576" s="3"/>
      <c r="AL2576" s="3"/>
      <c r="AM2576" s="3"/>
      <c r="AN2576" s="3"/>
      <c r="AO2576" s="3"/>
    </row>
    <row r="2577" spans="1:41" ht="15.75" customHeight="1" x14ac:dyDescent="0.25">
      <c r="A2577" s="3"/>
      <c r="B2577" s="3"/>
      <c r="C2577" s="3"/>
      <c r="D2577" s="3"/>
      <c r="E2577" s="3"/>
      <c r="F2577" s="3" t="s">
        <v>1438</v>
      </c>
      <c r="G2577" s="3" t="s">
        <v>1439</v>
      </c>
      <c r="H2577" s="3" t="s">
        <v>58</v>
      </c>
      <c r="I2577" s="3" t="s">
        <v>253</v>
      </c>
      <c r="J2577" s="3" t="s">
        <v>153</v>
      </c>
      <c r="L2577" s="18" t="s">
        <v>2611</v>
      </c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  <c r="AH2577" s="3"/>
      <c r="AI2577" s="3"/>
      <c r="AJ2577" s="3"/>
      <c r="AK2577" s="3"/>
      <c r="AL2577" s="3"/>
      <c r="AM2577" s="3"/>
      <c r="AN2577" s="3"/>
      <c r="AO2577" s="3"/>
    </row>
    <row r="2578" spans="1:41" ht="15.75" customHeight="1" x14ac:dyDescent="0.25">
      <c r="A2578" s="3"/>
      <c r="B2578" s="3"/>
      <c r="C2578" s="3"/>
      <c r="D2578" s="3"/>
      <c r="E2578" s="3"/>
      <c r="F2578" s="3"/>
      <c r="G2578" s="3"/>
      <c r="H2578" s="3" t="s">
        <v>52</v>
      </c>
      <c r="I2578" s="3" t="s">
        <v>253</v>
      </c>
      <c r="J2578" s="3" t="s">
        <v>153</v>
      </c>
      <c r="L2578" s="18" t="s">
        <v>2611</v>
      </c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  <c r="AH2578" s="3"/>
      <c r="AI2578" s="3"/>
      <c r="AJ2578" s="3"/>
      <c r="AK2578" s="3"/>
      <c r="AL2578" s="3"/>
      <c r="AM2578" s="3"/>
      <c r="AN2578" s="3"/>
      <c r="AO2578" s="3"/>
    </row>
    <row r="2579" spans="1:41" ht="15.75" hidden="1" customHeight="1" x14ac:dyDescent="0.25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  <c r="AH2579" s="3"/>
      <c r="AI2579" s="3"/>
      <c r="AJ2579" s="3"/>
      <c r="AK2579" s="3"/>
      <c r="AL2579" s="3"/>
      <c r="AM2579" s="3"/>
      <c r="AN2579" s="3"/>
      <c r="AO2579" s="3"/>
    </row>
    <row r="2580" spans="1:41" ht="15.75" customHeight="1" x14ac:dyDescent="0.25">
      <c r="A2580" s="3"/>
      <c r="B2580" s="3"/>
      <c r="C2580" s="3"/>
      <c r="D2580" s="3"/>
      <c r="E2580" s="3"/>
      <c r="F2580" s="3" t="s">
        <v>1368</v>
      </c>
      <c r="G2580" s="3" t="s">
        <v>71</v>
      </c>
      <c r="H2580" s="3" t="s">
        <v>52</v>
      </c>
      <c r="I2580" s="3" t="s">
        <v>253</v>
      </c>
      <c r="J2580" s="3" t="s">
        <v>153</v>
      </c>
      <c r="L2580" s="18" t="s">
        <v>2611</v>
      </c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  <c r="AH2580" s="3"/>
      <c r="AI2580" s="3"/>
      <c r="AJ2580" s="3"/>
      <c r="AK2580" s="3"/>
      <c r="AL2580" s="3"/>
      <c r="AM2580" s="3"/>
      <c r="AN2580" s="3"/>
      <c r="AO2580" s="3"/>
    </row>
    <row r="2581" spans="1:41" ht="15.75" customHeight="1" x14ac:dyDescent="0.25">
      <c r="A2581" s="3"/>
      <c r="B2581" s="3"/>
      <c r="C2581" s="3"/>
      <c r="D2581" s="3"/>
      <c r="E2581" s="3"/>
      <c r="F2581" s="3"/>
      <c r="G2581" s="3"/>
      <c r="H2581" s="3" t="s">
        <v>145</v>
      </c>
      <c r="I2581" s="3" t="s">
        <v>254</v>
      </c>
      <c r="J2581" s="3" t="s">
        <v>153</v>
      </c>
      <c r="L2581" s="18" t="s">
        <v>2611</v>
      </c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  <c r="AH2581" s="3"/>
      <c r="AI2581" s="3"/>
      <c r="AJ2581" s="3"/>
      <c r="AK2581" s="3"/>
      <c r="AL2581" s="3"/>
      <c r="AM2581" s="3"/>
      <c r="AN2581" s="3"/>
      <c r="AO2581" s="3"/>
    </row>
    <row r="2582" spans="1:41" ht="15.75" customHeight="1" x14ac:dyDescent="0.25">
      <c r="A2582" s="3"/>
      <c r="B2582" s="3"/>
      <c r="C2582" s="3"/>
      <c r="D2582" s="3"/>
      <c r="E2582" s="3"/>
      <c r="F2582" s="3"/>
      <c r="G2582" s="3"/>
      <c r="H2582" s="3" t="s">
        <v>145</v>
      </c>
      <c r="I2582" s="3" t="s">
        <v>254</v>
      </c>
      <c r="J2582" s="3" t="s">
        <v>153</v>
      </c>
      <c r="L2582" s="18" t="s">
        <v>2611</v>
      </c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  <c r="AH2582" s="3"/>
      <c r="AI2582" s="3"/>
      <c r="AJ2582" s="3"/>
      <c r="AK2582" s="3"/>
      <c r="AL2582" s="3"/>
      <c r="AM2582" s="3"/>
      <c r="AN2582" s="3"/>
      <c r="AO2582" s="3"/>
    </row>
    <row r="2583" spans="1:41" ht="15.75" hidden="1" customHeight="1" x14ac:dyDescent="0.25">
      <c r="A2583" s="3"/>
      <c r="B2583" s="3"/>
      <c r="C2583" s="3"/>
      <c r="D2583" s="3"/>
      <c r="E2583" s="3"/>
      <c r="F2583" s="3"/>
      <c r="G2583" s="3"/>
      <c r="H2583" s="3" t="s">
        <v>135</v>
      </c>
      <c r="I2583" s="3" t="s">
        <v>1440</v>
      </c>
      <c r="J2583" s="3" t="s">
        <v>177</v>
      </c>
      <c r="K2583" s="16" t="str">
        <f>F</f>
        <v>Fire Damper QA Checklist</v>
      </c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  <c r="AH2583" s="3"/>
      <c r="AI2583" s="3"/>
      <c r="AJ2583" s="3"/>
      <c r="AK2583" s="3"/>
      <c r="AL2583" s="3"/>
      <c r="AM2583" s="3"/>
      <c r="AN2583" s="3"/>
      <c r="AO2583" s="3"/>
    </row>
    <row r="2584" spans="1:41" ht="15.75" hidden="1" customHeight="1" x14ac:dyDescent="0.25">
      <c r="A2584" s="3"/>
      <c r="B2584" s="3"/>
      <c r="C2584" s="3"/>
      <c r="D2584" s="3"/>
      <c r="E2584" s="3"/>
      <c r="F2584" s="3"/>
      <c r="G2584" s="3"/>
      <c r="H2584" s="3" t="s">
        <v>93</v>
      </c>
      <c r="I2584" s="3" t="s">
        <v>668</v>
      </c>
      <c r="J2584" s="3" t="s">
        <v>94</v>
      </c>
      <c r="K2584" s="16" t="str">
        <f>S</f>
        <v xml:space="preserve">Smoke Damper QA Checklist </v>
      </c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  <c r="AH2584" s="3"/>
      <c r="AI2584" s="3"/>
      <c r="AJ2584" s="3"/>
      <c r="AK2584" s="3"/>
      <c r="AL2584" s="3"/>
      <c r="AM2584" s="3"/>
      <c r="AN2584" s="3"/>
      <c r="AO2584" s="3"/>
    </row>
    <row r="2585" spans="1:41" ht="15.75" customHeight="1" x14ac:dyDescent="0.25">
      <c r="A2585" s="3"/>
      <c r="B2585" s="3"/>
      <c r="C2585" s="3"/>
      <c r="D2585" s="3"/>
      <c r="E2585" s="3"/>
      <c r="F2585" s="3"/>
      <c r="G2585" s="3"/>
      <c r="H2585" s="3" t="s">
        <v>52</v>
      </c>
      <c r="I2585" s="3" t="s">
        <v>253</v>
      </c>
      <c r="J2585" s="3" t="s">
        <v>153</v>
      </c>
      <c r="L2585" s="18" t="s">
        <v>2611</v>
      </c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  <c r="AH2585" s="3"/>
      <c r="AI2585" s="3"/>
      <c r="AJ2585" s="3"/>
      <c r="AK2585" s="3"/>
      <c r="AL2585" s="3"/>
      <c r="AM2585" s="3"/>
      <c r="AN2585" s="3"/>
      <c r="AO2585" s="3"/>
    </row>
    <row r="2586" spans="1:41" ht="15.75" customHeight="1" x14ac:dyDescent="0.25">
      <c r="A2586" s="3"/>
      <c r="B2586" s="3"/>
      <c r="C2586" s="3"/>
      <c r="D2586" s="3"/>
      <c r="E2586" s="3"/>
      <c r="F2586" s="3"/>
      <c r="G2586" s="3"/>
      <c r="H2586" s="3" t="s">
        <v>48</v>
      </c>
      <c r="I2586" s="2" t="s">
        <v>249</v>
      </c>
      <c r="J2586" s="3" t="s">
        <v>110</v>
      </c>
      <c r="L2586" s="18" t="s">
        <v>2611</v>
      </c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  <c r="AH2586" s="3"/>
      <c r="AI2586" s="3"/>
      <c r="AJ2586" s="3"/>
      <c r="AK2586" s="3"/>
      <c r="AL2586" s="3"/>
      <c r="AM2586" s="3"/>
      <c r="AN2586" s="3"/>
      <c r="AO2586" s="3"/>
    </row>
    <row r="2587" spans="1:41" ht="15.75" customHeight="1" x14ac:dyDescent="0.25">
      <c r="A2587" s="3"/>
      <c r="B2587" s="3"/>
      <c r="C2587" s="3"/>
      <c r="D2587" s="3"/>
      <c r="E2587" s="3"/>
      <c r="F2587" s="3"/>
      <c r="G2587" s="3"/>
      <c r="H2587" s="3" t="s">
        <v>52</v>
      </c>
      <c r="I2587" s="3" t="s">
        <v>253</v>
      </c>
      <c r="J2587" s="3" t="s">
        <v>153</v>
      </c>
      <c r="L2587" s="18" t="s">
        <v>2611</v>
      </c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  <c r="AH2587" s="3"/>
      <c r="AI2587" s="3"/>
      <c r="AJ2587" s="3"/>
      <c r="AK2587" s="3"/>
      <c r="AL2587" s="3"/>
      <c r="AM2587" s="3"/>
      <c r="AN2587" s="3"/>
      <c r="AO2587" s="3"/>
    </row>
    <row r="2588" spans="1:41" ht="15.75" hidden="1" customHeight="1" x14ac:dyDescent="0.25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  <c r="AH2588" s="3"/>
      <c r="AI2588" s="3"/>
      <c r="AJ2588" s="3"/>
      <c r="AK2588" s="3"/>
      <c r="AL2588" s="3"/>
      <c r="AM2588" s="3"/>
      <c r="AN2588" s="3"/>
      <c r="AO2588" s="3"/>
    </row>
    <row r="2589" spans="1:41" ht="15.75" hidden="1" customHeight="1" x14ac:dyDescent="0.25">
      <c r="A2589" s="3"/>
      <c r="B2589" s="3"/>
      <c r="C2589" s="3"/>
      <c r="D2589" s="3"/>
      <c r="E2589" s="3"/>
      <c r="F2589" s="3" t="s">
        <v>99</v>
      </c>
      <c r="G2589" s="3"/>
      <c r="H2589" s="3"/>
      <c r="I2589" s="3"/>
      <c r="J2589" s="3" t="s">
        <v>41</v>
      </c>
      <c r="K2589" s="16" t="str">
        <f>duct</f>
        <v xml:space="preserve">Steel Duct Install QA Checklist </v>
      </c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  <c r="AH2589" s="3"/>
      <c r="AI2589" s="3"/>
      <c r="AJ2589" s="3"/>
      <c r="AK2589" s="3"/>
      <c r="AL2589" s="3"/>
      <c r="AM2589" s="3"/>
      <c r="AN2589" s="3"/>
      <c r="AO2589" s="3"/>
    </row>
    <row r="2590" spans="1:41" ht="15.75" hidden="1" customHeight="1" x14ac:dyDescent="0.25">
      <c r="A2590" s="3"/>
      <c r="B2590" s="3"/>
      <c r="C2590" s="3"/>
      <c r="D2590" s="3"/>
      <c r="E2590" s="3"/>
      <c r="F2590" s="3"/>
      <c r="G2590" s="3"/>
      <c r="H2590" s="3"/>
      <c r="I2590" s="3"/>
      <c r="J2590" s="3" t="s">
        <v>156</v>
      </c>
      <c r="K2590" s="16" t="str">
        <f>flex</f>
        <v xml:space="preserve">Flexi Duct QA Cecklist </v>
      </c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  <c r="AH2590" s="3"/>
      <c r="AI2590" s="3"/>
      <c r="AJ2590" s="3"/>
      <c r="AK2590" s="3"/>
      <c r="AL2590" s="3"/>
      <c r="AM2590" s="3"/>
      <c r="AN2590" s="3"/>
      <c r="AO2590" s="3"/>
    </row>
    <row r="2591" spans="1:41" ht="15.75" hidden="1" customHeight="1" x14ac:dyDescent="0.25">
      <c r="A2591" s="3"/>
      <c r="B2591" s="3"/>
      <c r="C2591" s="3"/>
      <c r="D2591" s="3"/>
      <c r="E2591" s="3"/>
      <c r="F2591" s="3"/>
      <c r="G2591" s="3"/>
      <c r="H2591" s="3"/>
      <c r="I2591" s="3"/>
      <c r="J2591" s="3" t="s">
        <v>1212</v>
      </c>
      <c r="K2591" s="16" t="str">
        <f>pipe</f>
        <v xml:space="preserve">Steel Pipe QA Checklist </v>
      </c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  <c r="AH2591" s="3"/>
      <c r="AI2591" s="3"/>
      <c r="AJ2591" s="3"/>
      <c r="AK2591" s="3"/>
      <c r="AL2591" s="3"/>
      <c r="AM2591" s="3"/>
      <c r="AN2591" s="3"/>
      <c r="AO2591" s="3"/>
    </row>
    <row r="2592" spans="1:41" ht="15.75" hidden="1" customHeight="1" x14ac:dyDescent="0.25">
      <c r="A2592" s="3"/>
      <c r="B2592" s="3"/>
      <c r="C2592" s="3"/>
      <c r="D2592" s="3"/>
      <c r="E2592" s="3"/>
      <c r="F2592" s="3"/>
      <c r="G2592" s="3"/>
      <c r="H2592" s="3"/>
      <c r="I2592" s="3"/>
      <c r="J2592" s="3" t="s">
        <v>872</v>
      </c>
      <c r="K2592" s="16" t="str">
        <f>pipe</f>
        <v xml:space="preserve">Steel Pipe QA Checklist </v>
      </c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  <c r="AH2592" s="3"/>
      <c r="AI2592" s="3"/>
      <c r="AJ2592" s="3"/>
      <c r="AK2592" s="3"/>
      <c r="AL2592" s="3"/>
      <c r="AM2592" s="3"/>
      <c r="AN2592" s="3"/>
      <c r="AO2592" s="3"/>
    </row>
    <row r="2593" spans="1:41" ht="15.75" hidden="1" customHeight="1" x14ac:dyDescent="0.25">
      <c r="A2593" s="3"/>
      <c r="B2593" s="3"/>
      <c r="C2593" s="3"/>
      <c r="D2593" s="3"/>
      <c r="E2593" s="3"/>
      <c r="F2593" s="3"/>
      <c r="G2593" s="3"/>
      <c r="H2593" s="3"/>
      <c r="I2593" s="3"/>
      <c r="J2593" s="3" t="s">
        <v>874</v>
      </c>
      <c r="K2593" s="16" t="str">
        <f>pvc</f>
        <v>PVC Pipework Install</v>
      </c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  <c r="AH2593" s="3"/>
      <c r="AI2593" s="3"/>
      <c r="AJ2593" s="3"/>
      <c r="AK2593" s="3"/>
      <c r="AL2593" s="3"/>
      <c r="AM2593" s="3"/>
      <c r="AN2593" s="3"/>
      <c r="AO2593" s="3"/>
    </row>
    <row r="2594" spans="1:41" ht="15.75" hidden="1" customHeight="1" x14ac:dyDescent="0.25">
      <c r="A2594" s="3"/>
      <c r="B2594" s="3"/>
      <c r="C2594" s="3"/>
      <c r="D2594" s="3"/>
      <c r="E2594" s="3"/>
      <c r="F2594" s="3"/>
      <c r="G2594" s="3"/>
      <c r="H2594" s="3"/>
      <c r="I2594" s="3"/>
      <c r="J2594" s="3" t="s">
        <v>301</v>
      </c>
      <c r="K2594" s="16" t="s">
        <v>2638</v>
      </c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  <c r="AH2594" s="3"/>
      <c r="AI2594" s="3"/>
      <c r="AJ2594" s="3"/>
      <c r="AK2594" s="3"/>
      <c r="AL2594" s="3"/>
      <c r="AM2594" s="3"/>
      <c r="AN2594" s="3"/>
      <c r="AO2594" s="3"/>
    </row>
    <row r="2595" spans="1:41" ht="15.75" customHeight="1" x14ac:dyDescent="0.25">
      <c r="A2595" s="3"/>
      <c r="B2595" s="3"/>
      <c r="C2595" s="3"/>
      <c r="D2595" s="3"/>
      <c r="E2595" s="3"/>
      <c r="F2595" s="3"/>
      <c r="G2595" s="3"/>
      <c r="H2595" s="3" t="s">
        <v>306</v>
      </c>
      <c r="I2595" s="3"/>
      <c r="J2595" s="3" t="s">
        <v>308</v>
      </c>
      <c r="K2595" s="16" t="str">
        <f>Med</f>
        <v>HTM02 -01 B1 carcus test</v>
      </c>
      <c r="L2595" s="18" t="s">
        <v>2845</v>
      </c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  <c r="AH2595" s="3"/>
      <c r="AI2595" s="3"/>
      <c r="AJ2595" s="3"/>
      <c r="AK2595" s="3"/>
      <c r="AL2595" s="3"/>
      <c r="AM2595" s="3"/>
      <c r="AN2595" s="3"/>
      <c r="AO2595" s="3"/>
    </row>
    <row r="2596" spans="1:41" ht="15.75" customHeight="1" x14ac:dyDescent="0.25">
      <c r="A2596" s="3"/>
      <c r="B2596" s="3"/>
      <c r="C2596" s="3"/>
      <c r="D2596" s="3"/>
      <c r="E2596" s="3"/>
      <c r="F2596" s="3"/>
      <c r="G2596" s="3"/>
      <c r="H2596" s="3" t="s">
        <v>199</v>
      </c>
      <c r="I2596" s="3"/>
      <c r="J2596" s="3" t="s">
        <v>520</v>
      </c>
      <c r="K2596" s="16" t="str">
        <f>Med</f>
        <v>HTM02 -01 B1 carcus test</v>
      </c>
      <c r="L2596" s="18" t="s">
        <v>2845</v>
      </c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  <c r="AH2596" s="3"/>
      <c r="AI2596" s="3"/>
      <c r="AJ2596" s="3"/>
      <c r="AK2596" s="3"/>
      <c r="AL2596" s="3"/>
      <c r="AM2596" s="3"/>
      <c r="AN2596" s="3"/>
      <c r="AO2596" s="3"/>
    </row>
    <row r="2597" spans="1:41" ht="15.75" customHeight="1" x14ac:dyDescent="0.25">
      <c r="A2597" s="3"/>
      <c r="B2597" s="3"/>
      <c r="C2597" s="3"/>
      <c r="D2597" s="3"/>
      <c r="E2597" s="3"/>
      <c r="F2597" s="3"/>
      <c r="G2597" s="3"/>
      <c r="H2597" s="3" t="s">
        <v>1215</v>
      </c>
      <c r="I2597" s="3"/>
      <c r="J2597" s="3" t="s">
        <v>1292</v>
      </c>
      <c r="K2597" s="16" t="str">
        <f>CA</f>
        <v>HTM02 -01 B1 carcus test</v>
      </c>
      <c r="L2597" s="18" t="s">
        <v>2845</v>
      </c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  <c r="AH2597" s="3"/>
      <c r="AI2597" s="3"/>
      <c r="AJ2597" s="3"/>
      <c r="AK2597" s="3"/>
      <c r="AL2597" s="3"/>
      <c r="AM2597" s="3"/>
      <c r="AN2597" s="3"/>
      <c r="AO2597" s="3"/>
    </row>
    <row r="2598" spans="1:41" ht="15.75" hidden="1" customHeight="1" x14ac:dyDescent="0.25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  <c r="AH2598" s="3"/>
      <c r="AI2598" s="3"/>
      <c r="AJ2598" s="3"/>
      <c r="AK2598" s="3"/>
      <c r="AL2598" s="3"/>
      <c r="AM2598" s="3"/>
      <c r="AN2598" s="3"/>
      <c r="AO2598" s="3"/>
    </row>
    <row r="2599" spans="1:41" ht="15.75" hidden="1" customHeight="1" x14ac:dyDescent="0.25">
      <c r="A2599" s="3"/>
      <c r="B2599" s="3"/>
      <c r="C2599" s="3" t="s">
        <v>1444</v>
      </c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</row>
    <row r="2600" spans="1:41" ht="15.75" hidden="1" customHeight="1" x14ac:dyDescent="0.25">
      <c r="A2600" s="3"/>
      <c r="B2600" s="3"/>
      <c r="C2600" s="3"/>
      <c r="D2600" s="3" t="s">
        <v>21</v>
      </c>
      <c r="E2600" s="3" t="s">
        <v>1473</v>
      </c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  <c r="AH2600" s="3"/>
      <c r="AI2600" s="3"/>
      <c r="AJ2600" s="3"/>
      <c r="AK2600" s="3"/>
      <c r="AL2600" s="3"/>
      <c r="AM2600" s="3"/>
      <c r="AN2600" s="3"/>
      <c r="AO2600" s="3"/>
    </row>
    <row r="2601" spans="1:41" ht="15.75" customHeight="1" x14ac:dyDescent="0.25">
      <c r="A2601" s="3"/>
      <c r="B2601" s="3"/>
      <c r="C2601" s="3"/>
      <c r="D2601" s="3"/>
      <c r="E2601" s="3" t="s">
        <v>1474</v>
      </c>
      <c r="F2601" s="3" t="s">
        <v>1445</v>
      </c>
      <c r="G2601" s="3" t="s">
        <v>1446</v>
      </c>
      <c r="H2601" s="3" t="s">
        <v>59</v>
      </c>
      <c r="I2601" s="2" t="s">
        <v>256</v>
      </c>
      <c r="J2601" s="3" t="s">
        <v>111</v>
      </c>
      <c r="L2601" s="18" t="s">
        <v>2611</v>
      </c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  <c r="AH2601" s="3"/>
      <c r="AI2601" s="3"/>
      <c r="AJ2601" s="3"/>
      <c r="AK2601" s="3"/>
      <c r="AL2601" s="3"/>
      <c r="AM2601" s="3"/>
      <c r="AN2601" s="3"/>
      <c r="AO2601" s="3"/>
    </row>
    <row r="2602" spans="1:41" ht="15.75" customHeight="1" x14ac:dyDescent="0.25">
      <c r="A2602" s="3"/>
      <c r="B2602" s="3"/>
      <c r="C2602" s="3"/>
      <c r="D2602" s="3"/>
      <c r="E2602" s="3" t="s">
        <v>1475</v>
      </c>
      <c r="F2602" s="3"/>
      <c r="G2602" s="3"/>
      <c r="H2602" s="3" t="s">
        <v>58</v>
      </c>
      <c r="I2602" s="3" t="s">
        <v>253</v>
      </c>
      <c r="J2602" s="3" t="s">
        <v>153</v>
      </c>
      <c r="L2602" s="18" t="s">
        <v>2611</v>
      </c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  <c r="AH2602" s="3"/>
      <c r="AI2602" s="3"/>
      <c r="AJ2602" s="3"/>
      <c r="AK2602" s="3"/>
      <c r="AL2602" s="3"/>
      <c r="AM2602" s="3"/>
      <c r="AN2602" s="3"/>
      <c r="AO2602" s="3"/>
    </row>
    <row r="2603" spans="1:41" ht="15.75" hidden="1" customHeight="1" x14ac:dyDescent="0.25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  <c r="AH2603" s="3"/>
      <c r="AI2603" s="3"/>
      <c r="AJ2603" s="3"/>
      <c r="AK2603" s="3"/>
      <c r="AL2603" s="3"/>
      <c r="AM2603" s="3"/>
      <c r="AN2603" s="3"/>
      <c r="AO2603" s="3"/>
    </row>
    <row r="2604" spans="1:41" ht="15.75" customHeight="1" x14ac:dyDescent="0.25">
      <c r="A2604" s="3"/>
      <c r="B2604" s="3"/>
      <c r="C2604" s="3"/>
      <c r="D2604" s="3"/>
      <c r="E2604" s="3"/>
      <c r="F2604" s="3" t="s">
        <v>1447</v>
      </c>
      <c r="G2604" s="3" t="s">
        <v>1450</v>
      </c>
      <c r="H2604" s="3" t="s">
        <v>59</v>
      </c>
      <c r="I2604" s="2" t="s">
        <v>256</v>
      </c>
      <c r="J2604" s="3" t="s">
        <v>111</v>
      </c>
      <c r="L2604" s="18" t="s">
        <v>2611</v>
      </c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  <c r="AH2604" s="3"/>
      <c r="AI2604" s="3"/>
      <c r="AJ2604" s="3"/>
      <c r="AK2604" s="3"/>
      <c r="AL2604" s="3"/>
      <c r="AM2604" s="3"/>
      <c r="AN2604" s="3"/>
      <c r="AO2604" s="3"/>
    </row>
    <row r="2605" spans="1:41" ht="15.75" customHeight="1" x14ac:dyDescent="0.25">
      <c r="A2605" s="3"/>
      <c r="B2605" s="3"/>
      <c r="C2605" s="3"/>
      <c r="D2605" s="3"/>
      <c r="E2605" s="3"/>
      <c r="F2605" s="3"/>
      <c r="G2605" s="3"/>
      <c r="H2605" s="3" t="s">
        <v>1763</v>
      </c>
      <c r="I2605" s="3"/>
      <c r="J2605" s="3" t="s">
        <v>2098</v>
      </c>
      <c r="K2605" s="16" t="str">
        <f>Med</f>
        <v>HTM02 -01 B1 carcus test</v>
      </c>
      <c r="L2605" s="18" t="s">
        <v>2845</v>
      </c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  <c r="AH2605" s="3"/>
      <c r="AI2605" s="3"/>
      <c r="AJ2605" s="3"/>
      <c r="AK2605" s="3"/>
      <c r="AL2605" s="3"/>
      <c r="AM2605" s="3"/>
      <c r="AN2605" s="3"/>
      <c r="AO2605" s="3"/>
    </row>
    <row r="2606" spans="1:41" ht="15.75" customHeight="1" x14ac:dyDescent="0.25">
      <c r="A2606" s="3"/>
      <c r="B2606" s="3"/>
      <c r="C2606" s="3"/>
      <c r="D2606" s="3"/>
      <c r="E2606" s="3"/>
      <c r="F2606" s="3"/>
      <c r="G2606" s="3"/>
      <c r="H2606" s="3" t="s">
        <v>1764</v>
      </c>
      <c r="I2606" s="3"/>
      <c r="J2606" s="3" t="s">
        <v>2097</v>
      </c>
      <c r="K2606" s="16" t="str">
        <f>Med</f>
        <v>HTM02 -01 B1 carcus test</v>
      </c>
      <c r="L2606" s="18" t="s">
        <v>2845</v>
      </c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  <c r="AH2606" s="3"/>
      <c r="AI2606" s="3"/>
      <c r="AJ2606" s="3"/>
      <c r="AK2606" s="3"/>
      <c r="AL2606" s="3"/>
      <c r="AM2606" s="3"/>
      <c r="AN2606" s="3"/>
      <c r="AO2606" s="3"/>
    </row>
    <row r="2607" spans="1:41" ht="15.75" hidden="1" customHeight="1" x14ac:dyDescent="0.25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  <c r="AH2607" s="3"/>
      <c r="AI2607" s="3"/>
      <c r="AJ2607" s="3"/>
      <c r="AK2607" s="3"/>
      <c r="AL2607" s="3"/>
      <c r="AM2607" s="3"/>
      <c r="AN2607" s="3"/>
      <c r="AO2607" s="3"/>
    </row>
    <row r="2608" spans="1:41" ht="15.75" customHeight="1" x14ac:dyDescent="0.25">
      <c r="A2608" s="3"/>
      <c r="B2608" s="3"/>
      <c r="C2608" s="3"/>
      <c r="D2608" s="3"/>
      <c r="E2608" s="3"/>
      <c r="F2608" s="3" t="s">
        <v>1448</v>
      </c>
      <c r="G2608" s="3" t="s">
        <v>1449</v>
      </c>
      <c r="H2608" s="3" t="s">
        <v>59</v>
      </c>
      <c r="I2608" s="2" t="s">
        <v>256</v>
      </c>
      <c r="J2608" s="3" t="s">
        <v>111</v>
      </c>
      <c r="L2608" s="18" t="s">
        <v>2611</v>
      </c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  <c r="AH2608" s="3"/>
      <c r="AI2608" s="3"/>
      <c r="AJ2608" s="3"/>
      <c r="AK2608" s="3"/>
      <c r="AL2608" s="3"/>
      <c r="AM2608" s="3"/>
      <c r="AN2608" s="3"/>
      <c r="AO2608" s="3"/>
    </row>
    <row r="2609" spans="1:41" ht="15.75" customHeight="1" x14ac:dyDescent="0.25">
      <c r="A2609" s="3"/>
      <c r="B2609" s="3"/>
      <c r="C2609" s="3"/>
      <c r="D2609" s="3"/>
      <c r="E2609" s="3"/>
      <c r="F2609" s="3"/>
      <c r="G2609" s="3"/>
      <c r="H2609" s="3" t="s">
        <v>1763</v>
      </c>
      <c r="I2609" s="3"/>
      <c r="J2609" s="3" t="s">
        <v>2098</v>
      </c>
      <c r="K2609" s="16" t="str">
        <f>Med</f>
        <v>HTM02 -01 B1 carcus test</v>
      </c>
      <c r="L2609" s="18" t="s">
        <v>2845</v>
      </c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  <c r="AH2609" s="3"/>
      <c r="AI2609" s="3"/>
      <c r="AJ2609" s="3"/>
      <c r="AK2609" s="3"/>
      <c r="AL2609" s="3"/>
      <c r="AM2609" s="3"/>
      <c r="AN2609" s="3"/>
      <c r="AO2609" s="3"/>
    </row>
    <row r="2610" spans="1:41" ht="15.75" customHeight="1" x14ac:dyDescent="0.25">
      <c r="A2610" s="3"/>
      <c r="B2610" s="3"/>
      <c r="C2610" s="3"/>
      <c r="D2610" s="3"/>
      <c r="E2610" s="3"/>
      <c r="F2610" s="3"/>
      <c r="G2610" s="3"/>
      <c r="H2610" s="3" t="s">
        <v>1764</v>
      </c>
      <c r="I2610" s="3"/>
      <c r="J2610" s="3" t="s">
        <v>2097</v>
      </c>
      <c r="K2610" s="16" t="str">
        <f>Med</f>
        <v>HTM02 -01 B1 carcus test</v>
      </c>
      <c r="L2610" s="18" t="s">
        <v>2845</v>
      </c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  <c r="AH2610" s="3"/>
      <c r="AI2610" s="3"/>
      <c r="AJ2610" s="3"/>
      <c r="AK2610" s="3"/>
      <c r="AL2610" s="3"/>
      <c r="AM2610" s="3"/>
      <c r="AN2610" s="3"/>
      <c r="AO2610" s="3"/>
    </row>
    <row r="2611" spans="1:41" ht="15.75" hidden="1" customHeight="1" x14ac:dyDescent="0.25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  <c r="AH2611" s="3"/>
      <c r="AI2611" s="3"/>
      <c r="AJ2611" s="3"/>
      <c r="AK2611" s="3"/>
      <c r="AL2611" s="3"/>
      <c r="AM2611" s="3"/>
      <c r="AN2611" s="3"/>
      <c r="AO2611" s="3"/>
    </row>
    <row r="2612" spans="1:41" ht="15.75" customHeight="1" x14ac:dyDescent="0.25">
      <c r="A2612" s="3"/>
      <c r="B2612" s="3"/>
      <c r="C2612" s="3"/>
      <c r="D2612" s="3"/>
      <c r="E2612" s="3"/>
      <c r="F2612" s="3" t="s">
        <v>1451</v>
      </c>
      <c r="G2612" s="3" t="s">
        <v>1449</v>
      </c>
      <c r="H2612" s="3" t="s">
        <v>59</v>
      </c>
      <c r="I2612" s="2" t="s">
        <v>256</v>
      </c>
      <c r="J2612" s="3" t="s">
        <v>111</v>
      </c>
      <c r="L2612" s="18" t="s">
        <v>2611</v>
      </c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  <c r="AH2612" s="3"/>
      <c r="AI2612" s="3"/>
      <c r="AJ2612" s="3"/>
      <c r="AK2612" s="3"/>
      <c r="AL2612" s="3"/>
      <c r="AM2612" s="3"/>
      <c r="AN2612" s="3"/>
      <c r="AO2612" s="3"/>
    </row>
    <row r="2613" spans="1:41" ht="15.75" customHeight="1" x14ac:dyDescent="0.25">
      <c r="A2613" s="3"/>
      <c r="B2613" s="3"/>
      <c r="C2613" s="3"/>
      <c r="D2613" s="3"/>
      <c r="E2613" s="3"/>
      <c r="F2613" s="3"/>
      <c r="G2613" s="3"/>
      <c r="H2613" s="3" t="s">
        <v>1763</v>
      </c>
      <c r="I2613" s="3"/>
      <c r="J2613" s="3" t="s">
        <v>2098</v>
      </c>
      <c r="K2613" s="16" t="str">
        <f>Med</f>
        <v>HTM02 -01 B1 carcus test</v>
      </c>
      <c r="L2613" s="18" t="s">
        <v>2845</v>
      </c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  <c r="AH2613" s="3"/>
      <c r="AI2613" s="3"/>
      <c r="AJ2613" s="3"/>
      <c r="AK2613" s="3"/>
      <c r="AL2613" s="3"/>
      <c r="AM2613" s="3"/>
      <c r="AN2613" s="3"/>
      <c r="AO2613" s="3"/>
    </row>
    <row r="2614" spans="1:41" ht="15.75" customHeight="1" x14ac:dyDescent="0.25">
      <c r="A2614" s="3"/>
      <c r="B2614" s="3"/>
      <c r="C2614" s="3"/>
      <c r="D2614" s="3"/>
      <c r="E2614" s="3"/>
      <c r="F2614" s="3"/>
      <c r="G2614" s="3"/>
      <c r="H2614" s="3" t="s">
        <v>1764</v>
      </c>
      <c r="I2614" s="3"/>
      <c r="J2614" s="3" t="s">
        <v>2097</v>
      </c>
      <c r="K2614" s="16" t="str">
        <f>Med</f>
        <v>HTM02 -01 B1 carcus test</v>
      </c>
      <c r="L2614" s="18" t="s">
        <v>2845</v>
      </c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  <c r="AH2614" s="3"/>
      <c r="AI2614" s="3"/>
      <c r="AJ2614" s="3"/>
      <c r="AK2614" s="3"/>
      <c r="AL2614" s="3"/>
      <c r="AM2614" s="3"/>
      <c r="AN2614" s="3"/>
      <c r="AO2614" s="3"/>
    </row>
    <row r="2615" spans="1:41" ht="15.75" hidden="1" customHeight="1" x14ac:dyDescent="0.2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  <c r="AH2615" s="3"/>
      <c r="AI2615" s="3"/>
      <c r="AJ2615" s="3"/>
      <c r="AK2615" s="3"/>
      <c r="AL2615" s="3"/>
      <c r="AM2615" s="3"/>
      <c r="AN2615" s="3"/>
      <c r="AO2615" s="3"/>
    </row>
    <row r="2616" spans="1:41" ht="15.75" customHeight="1" x14ac:dyDescent="0.25">
      <c r="A2616" s="3"/>
      <c r="B2616" s="3"/>
      <c r="C2616" s="3"/>
      <c r="D2616" s="3"/>
      <c r="E2616" s="3"/>
      <c r="F2616" s="3" t="s">
        <v>1452</v>
      </c>
      <c r="G2616" s="3" t="s">
        <v>1449</v>
      </c>
      <c r="H2616" s="3" t="s">
        <v>59</v>
      </c>
      <c r="I2616" s="2" t="s">
        <v>256</v>
      </c>
      <c r="J2616" s="3" t="s">
        <v>111</v>
      </c>
      <c r="L2616" s="18" t="s">
        <v>2611</v>
      </c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  <c r="AH2616" s="3"/>
      <c r="AI2616" s="3"/>
      <c r="AJ2616" s="3"/>
      <c r="AK2616" s="3"/>
      <c r="AL2616" s="3"/>
      <c r="AM2616" s="3"/>
      <c r="AN2616" s="3"/>
      <c r="AO2616" s="3"/>
    </row>
    <row r="2617" spans="1:41" ht="15.75" customHeight="1" x14ac:dyDescent="0.25">
      <c r="A2617" s="3"/>
      <c r="B2617" s="3"/>
      <c r="C2617" s="3"/>
      <c r="D2617" s="3"/>
      <c r="E2617" s="3"/>
      <c r="F2617" s="3"/>
      <c r="G2617" s="3"/>
      <c r="H2617" s="3" t="s">
        <v>1763</v>
      </c>
      <c r="I2617" s="3"/>
      <c r="J2617" s="3" t="s">
        <v>2098</v>
      </c>
      <c r="K2617" s="16" t="str">
        <f>Med</f>
        <v>HTM02 -01 B1 carcus test</v>
      </c>
      <c r="L2617" s="18" t="s">
        <v>2845</v>
      </c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  <c r="AH2617" s="3"/>
      <c r="AI2617" s="3"/>
      <c r="AJ2617" s="3"/>
      <c r="AK2617" s="3"/>
      <c r="AL2617" s="3"/>
      <c r="AM2617" s="3"/>
      <c r="AN2617" s="3"/>
      <c r="AO2617" s="3"/>
    </row>
    <row r="2618" spans="1:41" ht="15.75" customHeight="1" x14ac:dyDescent="0.25">
      <c r="A2618" s="3"/>
      <c r="B2618" s="3"/>
      <c r="C2618" s="3"/>
      <c r="D2618" s="3"/>
      <c r="E2618" s="3"/>
      <c r="F2618" s="3"/>
      <c r="G2618" s="3"/>
      <c r="H2618" s="3" t="s">
        <v>1764</v>
      </c>
      <c r="I2618" s="3"/>
      <c r="J2618" s="3" t="s">
        <v>2097</v>
      </c>
      <c r="K2618" s="16" t="str">
        <f>Med</f>
        <v>HTM02 -01 B1 carcus test</v>
      </c>
      <c r="L2618" s="18" t="s">
        <v>2845</v>
      </c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  <c r="AH2618" s="3"/>
      <c r="AI2618" s="3"/>
      <c r="AJ2618" s="3"/>
      <c r="AK2618" s="3"/>
      <c r="AL2618" s="3"/>
      <c r="AM2618" s="3"/>
      <c r="AN2618" s="3"/>
      <c r="AO2618" s="3"/>
    </row>
    <row r="2619" spans="1:41" ht="15.75" hidden="1" customHeight="1" x14ac:dyDescent="0.25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  <c r="AH2619" s="3"/>
      <c r="AI2619" s="3"/>
      <c r="AJ2619" s="3"/>
      <c r="AK2619" s="3"/>
      <c r="AL2619" s="3"/>
      <c r="AM2619" s="3"/>
      <c r="AN2619" s="3"/>
      <c r="AO2619" s="3"/>
    </row>
    <row r="2620" spans="1:41" ht="15.75" customHeight="1" x14ac:dyDescent="0.25">
      <c r="A2620" s="3"/>
      <c r="B2620" s="3"/>
      <c r="C2620" s="3"/>
      <c r="D2620" s="3"/>
      <c r="E2620" s="3"/>
      <c r="F2620" s="3" t="s">
        <v>1453</v>
      </c>
      <c r="G2620" s="3" t="s">
        <v>1454</v>
      </c>
      <c r="H2620" s="3" t="s">
        <v>51</v>
      </c>
      <c r="I2620" s="3" t="s">
        <v>250</v>
      </c>
      <c r="J2620" s="3" t="s">
        <v>109</v>
      </c>
      <c r="L2620" s="18" t="s">
        <v>2611</v>
      </c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  <c r="AH2620" s="3"/>
      <c r="AI2620" s="3"/>
      <c r="AJ2620" s="3"/>
      <c r="AK2620" s="3"/>
      <c r="AL2620" s="3"/>
      <c r="AM2620" s="3"/>
      <c r="AN2620" s="3"/>
      <c r="AO2620" s="3"/>
    </row>
    <row r="2621" spans="1:41" ht="15.75" customHeight="1" x14ac:dyDescent="0.25">
      <c r="A2621" s="3"/>
      <c r="B2621" s="3"/>
      <c r="C2621" s="3"/>
      <c r="D2621" s="3"/>
      <c r="E2621" s="3"/>
      <c r="F2621" s="3"/>
      <c r="G2621" s="3"/>
      <c r="H2621" s="3" t="s">
        <v>1763</v>
      </c>
      <c r="I2621" s="3"/>
      <c r="J2621" s="3" t="s">
        <v>2098</v>
      </c>
      <c r="K2621" s="16" t="str">
        <f>Med</f>
        <v>HTM02 -01 B1 carcus test</v>
      </c>
      <c r="L2621" s="18" t="s">
        <v>2845</v>
      </c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  <c r="AH2621" s="3"/>
      <c r="AI2621" s="3"/>
      <c r="AJ2621" s="3"/>
      <c r="AK2621" s="3"/>
      <c r="AL2621" s="3"/>
      <c r="AM2621" s="3"/>
      <c r="AN2621" s="3"/>
      <c r="AO2621" s="3"/>
    </row>
    <row r="2622" spans="1:41" ht="15.75" customHeight="1" x14ac:dyDescent="0.25">
      <c r="A2622" s="3"/>
      <c r="B2622" s="3"/>
      <c r="C2622" s="3"/>
      <c r="D2622" s="3"/>
      <c r="E2622" s="3"/>
      <c r="F2622" s="3"/>
      <c r="G2622" s="3"/>
      <c r="H2622" s="3" t="s">
        <v>1764</v>
      </c>
      <c r="I2622" s="3"/>
      <c r="J2622" s="3" t="s">
        <v>2097</v>
      </c>
      <c r="K2622" s="16" t="str">
        <f>Med</f>
        <v>HTM02 -01 B1 carcus test</v>
      </c>
      <c r="L2622" s="18" t="s">
        <v>2845</v>
      </c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  <c r="AH2622" s="3"/>
      <c r="AI2622" s="3"/>
      <c r="AJ2622" s="3"/>
      <c r="AK2622" s="3"/>
      <c r="AL2622" s="3"/>
      <c r="AM2622" s="3"/>
      <c r="AN2622" s="3"/>
      <c r="AO2622" s="3"/>
    </row>
    <row r="2623" spans="1:41" ht="15.75" hidden="1" customHeight="1" x14ac:dyDescent="0.25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  <c r="AH2623" s="3"/>
      <c r="AI2623" s="3"/>
      <c r="AJ2623" s="3"/>
      <c r="AK2623" s="3"/>
      <c r="AL2623" s="3"/>
      <c r="AM2623" s="3"/>
      <c r="AN2623" s="3"/>
      <c r="AO2623" s="3"/>
    </row>
    <row r="2624" spans="1:41" ht="15.75" customHeight="1" x14ac:dyDescent="0.25">
      <c r="A2624" s="3"/>
      <c r="B2624" s="3"/>
      <c r="C2624" s="3"/>
      <c r="D2624" s="3"/>
      <c r="E2624" s="3"/>
      <c r="F2624" s="3" t="s">
        <v>1455</v>
      </c>
      <c r="G2624" s="3" t="s">
        <v>71</v>
      </c>
      <c r="H2624" s="3" t="s">
        <v>48</v>
      </c>
      <c r="I2624" s="2" t="s">
        <v>249</v>
      </c>
      <c r="J2624" s="3" t="s">
        <v>110</v>
      </c>
      <c r="L2624" s="18" t="s">
        <v>2611</v>
      </c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  <c r="AH2624" s="3"/>
      <c r="AI2624" s="3"/>
      <c r="AJ2624" s="3"/>
      <c r="AK2624" s="3"/>
      <c r="AL2624" s="3"/>
      <c r="AM2624" s="3"/>
      <c r="AN2624" s="3"/>
      <c r="AO2624" s="3"/>
    </row>
    <row r="2625" spans="1:41" ht="15.75" customHeight="1" x14ac:dyDescent="0.25">
      <c r="A2625" s="3"/>
      <c r="B2625" s="3"/>
      <c r="C2625" s="3"/>
      <c r="D2625" s="3"/>
      <c r="E2625" s="3"/>
      <c r="F2625" s="3"/>
      <c r="G2625" s="3"/>
      <c r="H2625" s="3" t="s">
        <v>48</v>
      </c>
      <c r="I2625" s="2" t="s">
        <v>249</v>
      </c>
      <c r="J2625" s="3" t="s">
        <v>110</v>
      </c>
      <c r="L2625" s="18" t="s">
        <v>2611</v>
      </c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  <c r="AH2625" s="3"/>
      <c r="AI2625" s="3"/>
      <c r="AJ2625" s="3"/>
      <c r="AK2625" s="3"/>
      <c r="AL2625" s="3"/>
      <c r="AM2625" s="3"/>
      <c r="AN2625" s="3"/>
      <c r="AO2625" s="3"/>
    </row>
    <row r="2626" spans="1:41" ht="15.75" customHeight="1" x14ac:dyDescent="0.25">
      <c r="A2626" s="3"/>
      <c r="B2626" s="3"/>
      <c r="C2626" s="3"/>
      <c r="D2626" s="3"/>
      <c r="E2626" s="3"/>
      <c r="F2626" s="3"/>
      <c r="G2626" s="3"/>
      <c r="H2626" s="3" t="s">
        <v>49</v>
      </c>
      <c r="I2626" s="3" t="s">
        <v>250</v>
      </c>
      <c r="J2626" s="3" t="s">
        <v>109</v>
      </c>
      <c r="L2626" s="18" t="s">
        <v>2611</v>
      </c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  <c r="AH2626" s="3"/>
      <c r="AI2626" s="3"/>
      <c r="AJ2626" s="3"/>
      <c r="AK2626" s="3"/>
      <c r="AL2626" s="3"/>
      <c r="AM2626" s="3"/>
      <c r="AN2626" s="3"/>
      <c r="AO2626" s="3"/>
    </row>
    <row r="2627" spans="1:41" ht="15.75" customHeight="1" x14ac:dyDescent="0.25">
      <c r="A2627" s="3"/>
      <c r="B2627" s="3"/>
      <c r="C2627" s="3"/>
      <c r="D2627" s="3"/>
      <c r="E2627" s="3"/>
      <c r="F2627" s="3"/>
      <c r="G2627" s="3"/>
      <c r="H2627" s="3" t="s">
        <v>49</v>
      </c>
      <c r="I2627" s="3" t="s">
        <v>250</v>
      </c>
      <c r="J2627" s="3" t="s">
        <v>109</v>
      </c>
      <c r="L2627" s="18" t="s">
        <v>2611</v>
      </c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  <c r="AH2627" s="3"/>
      <c r="AI2627" s="3"/>
      <c r="AJ2627" s="3"/>
      <c r="AK2627" s="3"/>
      <c r="AL2627" s="3"/>
      <c r="AM2627" s="3"/>
      <c r="AN2627" s="3"/>
      <c r="AO2627" s="3"/>
    </row>
    <row r="2628" spans="1:41" ht="15.75" hidden="1" customHeight="1" x14ac:dyDescent="0.25">
      <c r="A2628" s="3"/>
      <c r="B2628" s="3"/>
      <c r="C2628" s="3"/>
      <c r="D2628" s="3"/>
      <c r="E2628" s="3"/>
      <c r="H2628" s="3" t="s">
        <v>135</v>
      </c>
      <c r="I2628" s="3" t="s">
        <v>1027</v>
      </c>
      <c r="J2628" s="3" t="s">
        <v>177</v>
      </c>
      <c r="K2628" s="16" t="str">
        <f t="shared" ref="K2628:K2633" si="2">F</f>
        <v>Fire Damper QA Checklist</v>
      </c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  <c r="AH2628" s="3"/>
      <c r="AI2628" s="3"/>
      <c r="AJ2628" s="3"/>
      <c r="AK2628" s="3"/>
      <c r="AL2628" s="3"/>
      <c r="AM2628" s="3"/>
      <c r="AN2628" s="3"/>
      <c r="AO2628" s="3"/>
    </row>
    <row r="2629" spans="1:41" ht="15.75" hidden="1" customHeight="1" x14ac:dyDescent="0.25">
      <c r="A2629" s="3"/>
      <c r="B2629" s="3"/>
      <c r="C2629" s="3"/>
      <c r="D2629" s="3"/>
      <c r="E2629" s="3"/>
      <c r="F2629" s="3"/>
      <c r="G2629" s="3"/>
      <c r="H2629" s="3" t="s">
        <v>135</v>
      </c>
      <c r="I2629" s="3" t="s">
        <v>725</v>
      </c>
      <c r="J2629" s="3" t="s">
        <v>177</v>
      </c>
      <c r="K2629" s="16" t="str">
        <f t="shared" si="2"/>
        <v>Fire Damper QA Checklist</v>
      </c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  <c r="AH2629" s="3"/>
      <c r="AI2629" s="3"/>
      <c r="AJ2629" s="3"/>
      <c r="AK2629" s="3"/>
      <c r="AL2629" s="3"/>
      <c r="AM2629" s="3"/>
      <c r="AN2629" s="3"/>
      <c r="AO2629" s="3"/>
    </row>
    <row r="2630" spans="1:41" ht="15.75" hidden="1" customHeight="1" x14ac:dyDescent="0.25">
      <c r="A2630" s="3"/>
      <c r="B2630" s="3"/>
      <c r="C2630" s="3"/>
      <c r="D2630" s="3"/>
      <c r="E2630" s="3"/>
      <c r="F2630" s="3"/>
      <c r="G2630" s="3"/>
      <c r="H2630" s="3" t="s">
        <v>135</v>
      </c>
      <c r="I2630" s="3" t="s">
        <v>269</v>
      </c>
      <c r="J2630" s="3" t="s">
        <v>177</v>
      </c>
      <c r="K2630" s="16" t="str">
        <f t="shared" si="2"/>
        <v>Fire Damper QA Checklist</v>
      </c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  <c r="AH2630" s="3"/>
      <c r="AI2630" s="3"/>
      <c r="AJ2630" s="3"/>
      <c r="AK2630" s="3"/>
      <c r="AL2630" s="3"/>
      <c r="AM2630" s="3"/>
      <c r="AN2630" s="3"/>
      <c r="AO2630" s="3"/>
    </row>
    <row r="2631" spans="1:41" ht="15.75" hidden="1" customHeight="1" x14ac:dyDescent="0.25">
      <c r="A2631" s="3"/>
      <c r="B2631" s="3"/>
      <c r="C2631" s="3"/>
      <c r="D2631" s="3"/>
      <c r="E2631" s="3"/>
      <c r="F2631" s="3"/>
      <c r="G2631" s="3"/>
      <c r="H2631" s="3" t="s">
        <v>135</v>
      </c>
      <c r="I2631" s="3" t="s">
        <v>1458</v>
      </c>
      <c r="J2631" s="3" t="s">
        <v>177</v>
      </c>
      <c r="K2631" s="16" t="str">
        <f t="shared" si="2"/>
        <v>Fire Damper QA Checklist</v>
      </c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  <c r="AH2631" s="3"/>
      <c r="AI2631" s="3"/>
      <c r="AJ2631" s="3"/>
      <c r="AK2631" s="3"/>
      <c r="AL2631" s="3"/>
      <c r="AM2631" s="3"/>
      <c r="AN2631" s="3"/>
      <c r="AO2631" s="3"/>
    </row>
    <row r="2632" spans="1:41" ht="15.75" hidden="1" customHeight="1" x14ac:dyDescent="0.25">
      <c r="A2632" s="3"/>
      <c r="B2632" s="3"/>
      <c r="C2632" s="3"/>
      <c r="D2632" s="3"/>
      <c r="E2632" s="3"/>
      <c r="F2632" s="3"/>
      <c r="G2632" s="3"/>
      <c r="H2632" s="3" t="s">
        <v>135</v>
      </c>
      <c r="I2632" s="3" t="s">
        <v>1459</v>
      </c>
      <c r="J2632" s="3" t="s">
        <v>177</v>
      </c>
      <c r="K2632" s="16" t="str">
        <f t="shared" si="2"/>
        <v>Fire Damper QA Checklist</v>
      </c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  <c r="AH2632" s="3"/>
      <c r="AI2632" s="3"/>
      <c r="AJ2632" s="3"/>
      <c r="AK2632" s="3"/>
      <c r="AL2632" s="3"/>
      <c r="AM2632" s="3"/>
      <c r="AN2632" s="3"/>
      <c r="AO2632" s="3"/>
    </row>
    <row r="2633" spans="1:41" ht="15.75" hidden="1" customHeight="1" x14ac:dyDescent="0.25">
      <c r="A2633" s="3"/>
      <c r="B2633" s="3"/>
      <c r="C2633" s="3"/>
      <c r="D2633" s="3"/>
      <c r="E2633" s="3"/>
      <c r="F2633" s="3"/>
      <c r="G2633" s="3"/>
      <c r="H2633" s="3" t="s">
        <v>135</v>
      </c>
      <c r="I2633" s="3" t="s">
        <v>278</v>
      </c>
      <c r="J2633" s="3" t="s">
        <v>177</v>
      </c>
      <c r="K2633" s="16" t="str">
        <f t="shared" si="2"/>
        <v>Fire Damper QA Checklist</v>
      </c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</row>
    <row r="2634" spans="1:41" ht="15.75" customHeight="1" x14ac:dyDescent="0.25">
      <c r="A2634" s="3"/>
      <c r="B2634" s="3"/>
      <c r="C2634" s="3"/>
      <c r="D2634" s="3"/>
      <c r="E2634" s="3"/>
      <c r="F2634" s="3"/>
      <c r="G2634" s="3"/>
      <c r="H2634" s="3" t="s">
        <v>52</v>
      </c>
      <c r="I2634" s="3" t="s">
        <v>253</v>
      </c>
      <c r="J2634" s="3" t="s">
        <v>153</v>
      </c>
      <c r="L2634" s="18" t="s">
        <v>2611</v>
      </c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  <c r="AH2634" s="3"/>
      <c r="AI2634" s="3"/>
      <c r="AJ2634" s="3"/>
      <c r="AK2634" s="3"/>
      <c r="AL2634" s="3"/>
      <c r="AM2634" s="3"/>
      <c r="AN2634" s="3"/>
      <c r="AO2634" s="3"/>
    </row>
    <row r="2635" spans="1:41" ht="15.75" customHeight="1" x14ac:dyDescent="0.25">
      <c r="A2635" s="3"/>
      <c r="B2635" s="3"/>
      <c r="C2635" s="3"/>
      <c r="D2635" s="3"/>
      <c r="E2635" s="3"/>
      <c r="F2635" s="3"/>
      <c r="G2635" s="3"/>
      <c r="H2635" s="3" t="s">
        <v>49</v>
      </c>
      <c r="I2635" s="3" t="s">
        <v>250</v>
      </c>
      <c r="J2635" s="3" t="s">
        <v>109</v>
      </c>
      <c r="L2635" s="18" t="s">
        <v>2611</v>
      </c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  <c r="AH2635" s="3"/>
      <c r="AI2635" s="3"/>
      <c r="AJ2635" s="3"/>
      <c r="AK2635" s="3"/>
      <c r="AL2635" s="3"/>
      <c r="AM2635" s="3"/>
      <c r="AN2635" s="3"/>
      <c r="AO2635" s="3"/>
    </row>
    <row r="2636" spans="1:41" ht="15.75" customHeight="1" x14ac:dyDescent="0.25">
      <c r="A2636" s="3"/>
      <c r="B2636" s="3"/>
      <c r="C2636" s="3"/>
      <c r="D2636" s="3"/>
      <c r="E2636" s="3"/>
      <c r="F2636" s="3"/>
      <c r="G2636" s="3"/>
      <c r="H2636" s="3" t="s">
        <v>48</v>
      </c>
      <c r="I2636" s="2" t="s">
        <v>249</v>
      </c>
      <c r="J2636" s="3" t="s">
        <v>110</v>
      </c>
      <c r="L2636" s="18" t="s">
        <v>2611</v>
      </c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  <c r="AH2636" s="3"/>
      <c r="AI2636" s="3"/>
      <c r="AJ2636" s="3"/>
      <c r="AK2636" s="3"/>
      <c r="AL2636" s="3"/>
      <c r="AM2636" s="3"/>
      <c r="AN2636" s="3"/>
      <c r="AO2636" s="3"/>
    </row>
    <row r="2637" spans="1:41" ht="15.75" customHeight="1" x14ac:dyDescent="0.25">
      <c r="A2637" s="3"/>
      <c r="B2637" s="3"/>
      <c r="C2637" s="3"/>
      <c r="D2637" s="3"/>
      <c r="E2637" s="3"/>
      <c r="F2637" s="3"/>
      <c r="G2637" s="3"/>
      <c r="H2637" s="3" t="s">
        <v>1457</v>
      </c>
      <c r="I2637" s="3" t="s">
        <v>722</v>
      </c>
      <c r="J2637" s="3" t="s">
        <v>172</v>
      </c>
      <c r="K2637" s="16" t="str">
        <f>FCU</f>
        <v xml:space="preserve">FCU Install QA Checklist </v>
      </c>
      <c r="L2637" s="18" t="str">
        <f>FCUA</f>
        <v xml:space="preserve">FCU Template </v>
      </c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  <c r="AH2637" s="3"/>
      <c r="AI2637" s="3"/>
      <c r="AJ2637" s="3"/>
      <c r="AK2637" s="3"/>
      <c r="AL2637" s="3"/>
      <c r="AM2637" s="3"/>
      <c r="AN2637" s="3"/>
      <c r="AO2637" s="3"/>
    </row>
    <row r="2638" spans="1:41" ht="15.75" customHeight="1" x14ac:dyDescent="0.25">
      <c r="A2638" s="3"/>
      <c r="B2638" s="3"/>
      <c r="C2638" s="3"/>
      <c r="D2638" s="3"/>
      <c r="E2638" s="3"/>
      <c r="F2638" s="3"/>
      <c r="G2638" s="3"/>
      <c r="H2638" s="3" t="s">
        <v>52</v>
      </c>
      <c r="I2638" s="3" t="s">
        <v>253</v>
      </c>
      <c r="J2638" s="3" t="s">
        <v>153</v>
      </c>
      <c r="L2638" s="18" t="s">
        <v>2611</v>
      </c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  <c r="AH2638" s="3"/>
      <c r="AI2638" s="3"/>
      <c r="AJ2638" s="3"/>
      <c r="AK2638" s="3"/>
      <c r="AL2638" s="3"/>
      <c r="AM2638" s="3"/>
      <c r="AN2638" s="3"/>
      <c r="AO2638" s="3"/>
    </row>
    <row r="2639" spans="1:41" ht="15.75" customHeight="1" x14ac:dyDescent="0.25">
      <c r="A2639" s="3"/>
      <c r="B2639" s="3"/>
      <c r="C2639" s="3"/>
      <c r="D2639" s="3"/>
      <c r="E2639" s="3"/>
      <c r="F2639" s="3"/>
      <c r="G2639" s="3"/>
      <c r="H2639" s="3" t="s">
        <v>49</v>
      </c>
      <c r="I2639" s="3" t="s">
        <v>250</v>
      </c>
      <c r="J2639" s="3" t="s">
        <v>109</v>
      </c>
      <c r="L2639" s="18" t="s">
        <v>2611</v>
      </c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  <c r="AH2639" s="3"/>
      <c r="AI2639" s="3"/>
      <c r="AJ2639" s="3"/>
      <c r="AK2639" s="3"/>
      <c r="AL2639" s="3"/>
      <c r="AM2639" s="3"/>
      <c r="AN2639" s="3"/>
      <c r="AO2639" s="3"/>
    </row>
    <row r="2640" spans="1:41" ht="15.75" customHeight="1" x14ac:dyDescent="0.25">
      <c r="A2640" s="3"/>
      <c r="B2640" s="3"/>
      <c r="C2640" s="3"/>
      <c r="D2640" s="3"/>
      <c r="E2640" s="3"/>
      <c r="F2640" s="3"/>
      <c r="G2640" s="3"/>
      <c r="H2640" s="3" t="s">
        <v>48</v>
      </c>
      <c r="I2640" s="2" t="s">
        <v>249</v>
      </c>
      <c r="J2640" s="3" t="s">
        <v>110</v>
      </c>
      <c r="L2640" s="18" t="s">
        <v>2611</v>
      </c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  <c r="AH2640" s="3"/>
      <c r="AI2640" s="3"/>
      <c r="AJ2640" s="3"/>
      <c r="AK2640" s="3"/>
      <c r="AL2640" s="3"/>
      <c r="AM2640" s="3"/>
      <c r="AN2640" s="3"/>
      <c r="AO2640" s="3"/>
    </row>
    <row r="2641" spans="1:41" ht="15.75" customHeight="1" x14ac:dyDescent="0.25">
      <c r="A2641" s="3"/>
      <c r="B2641" s="3"/>
      <c r="C2641" s="3"/>
      <c r="D2641" s="3"/>
      <c r="E2641" s="3"/>
      <c r="F2641" s="3"/>
      <c r="G2641" s="3"/>
      <c r="H2641" s="3" t="s">
        <v>48</v>
      </c>
      <c r="I2641" s="2" t="s">
        <v>249</v>
      </c>
      <c r="J2641" s="3" t="s">
        <v>110</v>
      </c>
      <c r="L2641" s="18" t="s">
        <v>2611</v>
      </c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  <c r="AH2641" s="3"/>
      <c r="AI2641" s="3"/>
      <c r="AJ2641" s="3"/>
      <c r="AK2641" s="3"/>
      <c r="AL2641" s="3"/>
      <c r="AM2641" s="3"/>
      <c r="AN2641" s="3"/>
      <c r="AO2641" s="3"/>
    </row>
    <row r="2642" spans="1:41" ht="15.75" hidden="1" customHeight="1" x14ac:dyDescent="0.25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  <c r="AH2642" s="3"/>
      <c r="AI2642" s="3"/>
      <c r="AJ2642" s="3"/>
      <c r="AK2642" s="3"/>
      <c r="AL2642" s="3"/>
      <c r="AM2642" s="3"/>
      <c r="AN2642" s="3"/>
      <c r="AO2642" s="3"/>
    </row>
    <row r="2643" spans="1:41" ht="15.75" customHeight="1" x14ac:dyDescent="0.25">
      <c r="A2643" s="3"/>
      <c r="B2643" s="3"/>
      <c r="C2643" s="3"/>
      <c r="D2643" s="3"/>
      <c r="E2643" s="3"/>
      <c r="F2643" s="3" t="s">
        <v>1456</v>
      </c>
      <c r="G2643" s="3" t="s">
        <v>1363</v>
      </c>
      <c r="H2643" s="3" t="s">
        <v>127</v>
      </c>
      <c r="I2643" s="2" t="s">
        <v>262</v>
      </c>
      <c r="J2643" s="2" t="s">
        <v>111</v>
      </c>
      <c r="L2643" s="18" t="s">
        <v>2611</v>
      </c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  <c r="AH2643" s="3"/>
      <c r="AI2643" s="3"/>
      <c r="AJ2643" s="3"/>
      <c r="AK2643" s="3"/>
      <c r="AL2643" s="3"/>
      <c r="AM2643" s="3"/>
      <c r="AN2643" s="3"/>
      <c r="AO2643" s="3"/>
    </row>
    <row r="2644" spans="1:41" ht="15.75" customHeight="1" x14ac:dyDescent="0.25">
      <c r="A2644" s="3"/>
      <c r="B2644" s="3"/>
      <c r="C2644" s="3"/>
      <c r="D2644" s="3"/>
      <c r="E2644" s="3"/>
      <c r="F2644" s="3"/>
      <c r="G2644" s="3"/>
      <c r="H2644" s="3" t="s">
        <v>1763</v>
      </c>
      <c r="I2644" s="3"/>
      <c r="J2644" s="3" t="s">
        <v>2098</v>
      </c>
      <c r="K2644" s="16" t="str">
        <f>Med</f>
        <v>HTM02 -01 B1 carcus test</v>
      </c>
      <c r="L2644" s="18" t="s">
        <v>2845</v>
      </c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  <c r="AH2644" s="3"/>
      <c r="AI2644" s="3"/>
      <c r="AJ2644" s="3"/>
      <c r="AK2644" s="3"/>
      <c r="AL2644" s="3"/>
      <c r="AM2644" s="3"/>
      <c r="AN2644" s="3"/>
      <c r="AO2644" s="3"/>
    </row>
    <row r="2645" spans="1:41" ht="15.75" customHeight="1" x14ac:dyDescent="0.25">
      <c r="A2645" s="3"/>
      <c r="B2645" s="3"/>
      <c r="C2645" s="3"/>
      <c r="D2645" s="3"/>
      <c r="E2645" s="3"/>
      <c r="F2645" s="3"/>
      <c r="G2645" s="3"/>
      <c r="H2645" s="3" t="s">
        <v>1764</v>
      </c>
      <c r="I2645" s="3"/>
      <c r="J2645" s="3" t="s">
        <v>2097</v>
      </c>
      <c r="K2645" s="16" t="str">
        <f>Med</f>
        <v>HTM02 -01 B1 carcus test</v>
      </c>
      <c r="L2645" s="18" t="s">
        <v>2845</v>
      </c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  <c r="AH2645" s="3"/>
      <c r="AI2645" s="3"/>
      <c r="AJ2645" s="3"/>
      <c r="AK2645" s="3"/>
      <c r="AL2645" s="3"/>
      <c r="AM2645" s="3"/>
      <c r="AN2645" s="3"/>
      <c r="AO2645" s="3"/>
    </row>
    <row r="2646" spans="1:41" ht="15.75" hidden="1" customHeight="1" x14ac:dyDescent="0.25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  <c r="AH2646" s="3"/>
      <c r="AI2646" s="3"/>
      <c r="AJ2646" s="3"/>
      <c r="AK2646" s="3"/>
      <c r="AL2646" s="3"/>
      <c r="AM2646" s="3"/>
      <c r="AN2646" s="3"/>
      <c r="AO2646" s="3"/>
    </row>
    <row r="2647" spans="1:41" ht="15.75" customHeight="1" x14ac:dyDescent="0.25">
      <c r="A2647" s="3"/>
      <c r="B2647" s="3"/>
      <c r="C2647" s="3"/>
      <c r="D2647" s="3"/>
      <c r="E2647" s="3"/>
      <c r="F2647" s="3" t="s">
        <v>1460</v>
      </c>
      <c r="G2647" s="3" t="s">
        <v>1449</v>
      </c>
      <c r="H2647" s="3" t="s">
        <v>49</v>
      </c>
      <c r="I2647" s="3" t="s">
        <v>250</v>
      </c>
      <c r="J2647" s="3" t="s">
        <v>109</v>
      </c>
      <c r="L2647" s="18" t="s">
        <v>2611</v>
      </c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  <c r="AH2647" s="3"/>
      <c r="AI2647" s="3"/>
      <c r="AJ2647" s="3"/>
      <c r="AK2647" s="3"/>
      <c r="AL2647" s="3"/>
      <c r="AM2647" s="3"/>
      <c r="AN2647" s="3"/>
      <c r="AO2647" s="3"/>
    </row>
    <row r="2648" spans="1:41" ht="15.75" hidden="1" customHeight="1" x14ac:dyDescent="0.25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  <c r="AH2648" s="3"/>
      <c r="AI2648" s="3"/>
      <c r="AJ2648" s="3"/>
      <c r="AK2648" s="3"/>
      <c r="AL2648" s="3"/>
      <c r="AM2648" s="3"/>
      <c r="AN2648" s="3"/>
      <c r="AO2648" s="3"/>
    </row>
    <row r="2649" spans="1:41" ht="15.75" customHeight="1" x14ac:dyDescent="0.25">
      <c r="A2649" s="3"/>
      <c r="B2649" s="3"/>
      <c r="C2649" s="3"/>
      <c r="D2649" s="3"/>
      <c r="E2649" s="3"/>
      <c r="F2649" s="3" t="s">
        <v>1461</v>
      </c>
      <c r="G2649" s="3" t="s">
        <v>1450</v>
      </c>
      <c r="H2649" s="3" t="s">
        <v>49</v>
      </c>
      <c r="I2649" s="3" t="s">
        <v>250</v>
      </c>
      <c r="J2649" s="3" t="s">
        <v>109</v>
      </c>
      <c r="L2649" s="18" t="s">
        <v>2611</v>
      </c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  <c r="AH2649" s="3"/>
      <c r="AI2649" s="3"/>
      <c r="AJ2649" s="3"/>
      <c r="AK2649" s="3"/>
      <c r="AL2649" s="3"/>
      <c r="AM2649" s="3"/>
      <c r="AN2649" s="3"/>
      <c r="AO2649" s="3"/>
    </row>
    <row r="2650" spans="1:41" ht="15.75" customHeight="1" x14ac:dyDescent="0.25">
      <c r="A2650" s="3"/>
      <c r="B2650" s="3"/>
      <c r="C2650" s="3"/>
      <c r="D2650" s="3"/>
      <c r="E2650" s="3"/>
      <c r="F2650" s="3"/>
      <c r="G2650" s="3"/>
      <c r="H2650" s="3" t="s">
        <v>1763</v>
      </c>
      <c r="I2650" s="3"/>
      <c r="J2650" s="3" t="s">
        <v>2098</v>
      </c>
      <c r="K2650" s="16" t="str">
        <f>Med</f>
        <v>HTM02 -01 B1 carcus test</v>
      </c>
      <c r="L2650" s="18" t="s">
        <v>2845</v>
      </c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  <c r="AH2650" s="3"/>
      <c r="AI2650" s="3"/>
      <c r="AJ2650" s="3"/>
      <c r="AK2650" s="3"/>
      <c r="AL2650" s="3"/>
      <c r="AM2650" s="3"/>
      <c r="AN2650" s="3"/>
      <c r="AO2650" s="3"/>
    </row>
    <row r="2651" spans="1:41" ht="15.75" customHeight="1" x14ac:dyDescent="0.25">
      <c r="A2651" s="3"/>
      <c r="B2651" s="3"/>
      <c r="C2651" s="3"/>
      <c r="D2651" s="3"/>
      <c r="E2651" s="3"/>
      <c r="F2651" s="3"/>
      <c r="G2651" s="3"/>
      <c r="H2651" s="3" t="s">
        <v>1764</v>
      </c>
      <c r="I2651" s="3"/>
      <c r="J2651" s="3" t="s">
        <v>2097</v>
      </c>
      <c r="K2651" s="16" t="str">
        <f>Med</f>
        <v>HTM02 -01 B1 carcus test</v>
      </c>
      <c r="L2651" s="18" t="s">
        <v>2845</v>
      </c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  <c r="AH2651" s="3"/>
      <c r="AI2651" s="3"/>
      <c r="AJ2651" s="3"/>
      <c r="AK2651" s="3"/>
      <c r="AL2651" s="3"/>
      <c r="AM2651" s="3"/>
      <c r="AN2651" s="3"/>
      <c r="AO2651" s="3"/>
    </row>
    <row r="2652" spans="1:41" ht="15.75" hidden="1" customHeight="1" x14ac:dyDescent="0.25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  <c r="AH2652" s="3"/>
      <c r="AI2652" s="3"/>
      <c r="AJ2652" s="3"/>
      <c r="AK2652" s="3"/>
      <c r="AL2652" s="3"/>
      <c r="AM2652" s="3"/>
      <c r="AN2652" s="3"/>
      <c r="AO2652" s="3"/>
    </row>
    <row r="2653" spans="1:41" ht="15.75" customHeight="1" x14ac:dyDescent="0.25">
      <c r="A2653" s="3"/>
      <c r="B2653" s="3"/>
      <c r="C2653" s="3"/>
      <c r="D2653" s="3"/>
      <c r="E2653" s="3"/>
      <c r="F2653" s="3" t="s">
        <v>1462</v>
      </c>
      <c r="G2653" s="3" t="s">
        <v>1449</v>
      </c>
      <c r="H2653" s="3" t="s">
        <v>51</v>
      </c>
      <c r="I2653" s="3" t="s">
        <v>250</v>
      </c>
      <c r="J2653" s="3" t="s">
        <v>109</v>
      </c>
      <c r="L2653" s="18" t="s">
        <v>2611</v>
      </c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  <c r="AH2653" s="3"/>
      <c r="AI2653" s="3"/>
      <c r="AJ2653" s="3"/>
      <c r="AK2653" s="3"/>
      <c r="AL2653" s="3"/>
      <c r="AM2653" s="3"/>
      <c r="AN2653" s="3"/>
      <c r="AO2653" s="3"/>
    </row>
    <row r="2654" spans="1:41" ht="15.75" customHeight="1" x14ac:dyDescent="0.25">
      <c r="A2654" s="3"/>
      <c r="B2654" s="3"/>
      <c r="C2654" s="3"/>
      <c r="D2654" s="3"/>
      <c r="E2654" s="3"/>
      <c r="F2654" s="3"/>
      <c r="G2654" s="3"/>
      <c r="H2654" s="3" t="s">
        <v>1763</v>
      </c>
      <c r="I2654" s="3"/>
      <c r="J2654" s="3" t="s">
        <v>2098</v>
      </c>
      <c r="K2654" s="16" t="str">
        <f>Med</f>
        <v>HTM02 -01 B1 carcus test</v>
      </c>
      <c r="L2654" s="18" t="s">
        <v>2845</v>
      </c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  <c r="AH2654" s="3"/>
      <c r="AI2654" s="3"/>
      <c r="AJ2654" s="3"/>
      <c r="AK2654" s="3"/>
      <c r="AL2654" s="3"/>
      <c r="AM2654" s="3"/>
      <c r="AN2654" s="3"/>
      <c r="AO2654" s="3"/>
    </row>
    <row r="2655" spans="1:41" ht="15.75" customHeight="1" x14ac:dyDescent="0.25">
      <c r="A2655" s="3"/>
      <c r="B2655" s="3"/>
      <c r="C2655" s="3"/>
      <c r="D2655" s="3"/>
      <c r="E2655" s="3"/>
      <c r="F2655" s="3"/>
      <c r="G2655" s="3"/>
      <c r="H2655" s="3" t="s">
        <v>1764</v>
      </c>
      <c r="I2655" s="3"/>
      <c r="J2655" s="3" t="s">
        <v>2097</v>
      </c>
      <c r="K2655" s="16" t="str">
        <f>Med</f>
        <v>HTM02 -01 B1 carcus test</v>
      </c>
      <c r="L2655" s="18" t="s">
        <v>2845</v>
      </c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  <c r="AH2655" s="3"/>
      <c r="AI2655" s="3"/>
      <c r="AJ2655" s="3"/>
      <c r="AK2655" s="3"/>
      <c r="AL2655" s="3"/>
      <c r="AM2655" s="3"/>
      <c r="AN2655" s="3"/>
      <c r="AO2655" s="3"/>
    </row>
    <row r="2656" spans="1:41" ht="15.75" hidden="1" customHeight="1" x14ac:dyDescent="0.25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  <c r="AH2656" s="3"/>
      <c r="AI2656" s="3"/>
      <c r="AJ2656" s="3"/>
      <c r="AK2656" s="3"/>
      <c r="AL2656" s="3"/>
      <c r="AM2656" s="3"/>
      <c r="AN2656" s="3"/>
      <c r="AO2656" s="3"/>
    </row>
    <row r="2657" spans="1:41" ht="15.75" customHeight="1" x14ac:dyDescent="0.25">
      <c r="A2657" s="3"/>
      <c r="B2657" s="3"/>
      <c r="C2657" s="3"/>
      <c r="D2657" s="3"/>
      <c r="E2657" s="3"/>
      <c r="F2657" s="3" t="s">
        <v>1463</v>
      </c>
      <c r="G2657" s="3" t="s">
        <v>1449</v>
      </c>
      <c r="H2657" s="3" t="s">
        <v>49</v>
      </c>
      <c r="I2657" s="3" t="s">
        <v>250</v>
      </c>
      <c r="J2657" s="3" t="s">
        <v>109</v>
      </c>
      <c r="L2657" s="18" t="s">
        <v>2611</v>
      </c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  <c r="AH2657" s="3"/>
      <c r="AI2657" s="3"/>
      <c r="AJ2657" s="3"/>
      <c r="AK2657" s="3"/>
      <c r="AL2657" s="3"/>
      <c r="AM2657" s="3"/>
      <c r="AN2657" s="3"/>
      <c r="AO2657" s="3"/>
    </row>
    <row r="2658" spans="1:41" ht="15.75" customHeight="1" x14ac:dyDescent="0.25">
      <c r="A2658" s="3"/>
      <c r="B2658" s="3"/>
      <c r="C2658" s="3"/>
      <c r="D2658" s="3"/>
      <c r="E2658" s="3"/>
      <c r="F2658" s="3"/>
      <c r="G2658" s="3"/>
      <c r="H2658" s="3" t="s">
        <v>1763</v>
      </c>
      <c r="I2658" s="3"/>
      <c r="J2658" s="3" t="s">
        <v>2098</v>
      </c>
      <c r="K2658" s="16" t="str">
        <f>Med</f>
        <v>HTM02 -01 B1 carcus test</v>
      </c>
      <c r="L2658" s="18" t="s">
        <v>2845</v>
      </c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  <c r="AH2658" s="3"/>
      <c r="AI2658" s="3"/>
      <c r="AJ2658" s="3"/>
      <c r="AK2658" s="3"/>
      <c r="AL2658" s="3"/>
      <c r="AM2658" s="3"/>
      <c r="AN2658" s="3"/>
      <c r="AO2658" s="3"/>
    </row>
    <row r="2659" spans="1:41" ht="15.75" customHeight="1" x14ac:dyDescent="0.25">
      <c r="A2659" s="3"/>
      <c r="B2659" s="3"/>
      <c r="C2659" s="3"/>
      <c r="D2659" s="3"/>
      <c r="E2659" s="3"/>
      <c r="F2659" s="3"/>
      <c r="G2659" s="3"/>
      <c r="H2659" s="3" t="s">
        <v>1764</v>
      </c>
      <c r="I2659" s="3"/>
      <c r="J2659" s="3" t="s">
        <v>2097</v>
      </c>
      <c r="K2659" s="16" t="str">
        <f>Med</f>
        <v>HTM02 -01 B1 carcus test</v>
      </c>
      <c r="L2659" s="18" t="s">
        <v>2845</v>
      </c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  <c r="AF2659" s="3"/>
      <c r="AG2659" s="3"/>
      <c r="AH2659" s="3"/>
      <c r="AI2659" s="3"/>
      <c r="AJ2659" s="3"/>
      <c r="AK2659" s="3"/>
      <c r="AL2659" s="3"/>
      <c r="AM2659" s="3"/>
      <c r="AN2659" s="3"/>
      <c r="AO2659" s="3"/>
    </row>
    <row r="2660" spans="1:41" ht="15.75" hidden="1" customHeight="1" x14ac:dyDescent="0.25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  <c r="AF2660" s="3"/>
      <c r="AG2660" s="3"/>
      <c r="AH2660" s="3"/>
      <c r="AI2660" s="3"/>
      <c r="AJ2660" s="3"/>
      <c r="AK2660" s="3"/>
      <c r="AL2660" s="3"/>
      <c r="AM2660" s="3"/>
      <c r="AN2660" s="3"/>
      <c r="AO2660" s="3"/>
    </row>
    <row r="2661" spans="1:41" ht="15.75" customHeight="1" x14ac:dyDescent="0.25">
      <c r="A2661" s="3"/>
      <c r="B2661" s="3"/>
      <c r="C2661" s="3"/>
      <c r="D2661" s="3"/>
      <c r="E2661" s="3"/>
      <c r="F2661" s="3" t="s">
        <v>1464</v>
      </c>
      <c r="G2661" s="3" t="s">
        <v>1450</v>
      </c>
      <c r="H2661" s="3" t="s">
        <v>49</v>
      </c>
      <c r="I2661" s="3" t="s">
        <v>250</v>
      </c>
      <c r="J2661" s="3" t="s">
        <v>109</v>
      </c>
      <c r="L2661" s="18" t="s">
        <v>2611</v>
      </c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  <c r="AF2661" s="3"/>
      <c r="AG2661" s="3"/>
      <c r="AH2661" s="3"/>
      <c r="AI2661" s="3"/>
      <c r="AJ2661" s="3"/>
      <c r="AK2661" s="3"/>
      <c r="AL2661" s="3"/>
      <c r="AM2661" s="3"/>
      <c r="AN2661" s="3"/>
      <c r="AO2661" s="3"/>
    </row>
    <row r="2662" spans="1:41" ht="15.75" customHeight="1" x14ac:dyDescent="0.25">
      <c r="A2662" s="3"/>
      <c r="B2662" s="3"/>
      <c r="C2662" s="3"/>
      <c r="D2662" s="3"/>
      <c r="E2662" s="3"/>
      <c r="F2662" s="3"/>
      <c r="G2662" s="3"/>
      <c r="H2662" s="3" t="s">
        <v>1763</v>
      </c>
      <c r="I2662" s="3"/>
      <c r="J2662" s="3" t="s">
        <v>2098</v>
      </c>
      <c r="K2662" s="16" t="str">
        <f>Med</f>
        <v>HTM02 -01 B1 carcus test</v>
      </c>
      <c r="L2662" s="18" t="s">
        <v>2845</v>
      </c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  <c r="AF2662" s="3"/>
      <c r="AG2662" s="3"/>
      <c r="AH2662" s="3"/>
      <c r="AI2662" s="3"/>
      <c r="AJ2662" s="3"/>
      <c r="AK2662" s="3"/>
      <c r="AL2662" s="3"/>
      <c r="AM2662" s="3"/>
      <c r="AN2662" s="3"/>
      <c r="AO2662" s="3"/>
    </row>
    <row r="2663" spans="1:41" ht="15.75" customHeight="1" x14ac:dyDescent="0.25">
      <c r="A2663" s="3"/>
      <c r="B2663" s="3"/>
      <c r="C2663" s="3"/>
      <c r="D2663" s="3"/>
      <c r="E2663" s="3"/>
      <c r="F2663" s="3"/>
      <c r="G2663" s="3"/>
      <c r="H2663" s="3" t="s">
        <v>1764</v>
      </c>
      <c r="I2663" s="3"/>
      <c r="J2663" s="3" t="s">
        <v>2097</v>
      </c>
      <c r="K2663" s="16" t="str">
        <f>Med</f>
        <v>HTM02 -01 B1 carcus test</v>
      </c>
      <c r="L2663" s="18" t="s">
        <v>2845</v>
      </c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  <c r="AF2663" s="3"/>
      <c r="AG2663" s="3"/>
      <c r="AH2663" s="3"/>
      <c r="AI2663" s="3"/>
      <c r="AJ2663" s="3"/>
      <c r="AK2663" s="3"/>
      <c r="AL2663" s="3"/>
      <c r="AM2663" s="3"/>
      <c r="AN2663" s="3"/>
      <c r="AO2663" s="3"/>
    </row>
    <row r="2664" spans="1:41" ht="15.75" hidden="1" customHeight="1" x14ac:dyDescent="0.25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  <c r="AF2664" s="3"/>
      <c r="AG2664" s="3"/>
      <c r="AH2664" s="3"/>
      <c r="AI2664" s="3"/>
      <c r="AJ2664" s="3"/>
      <c r="AK2664" s="3"/>
      <c r="AL2664" s="3"/>
      <c r="AM2664" s="3"/>
      <c r="AN2664" s="3"/>
      <c r="AO2664" s="3"/>
    </row>
    <row r="2665" spans="1:41" ht="15.75" customHeight="1" x14ac:dyDescent="0.25">
      <c r="A2665" s="3"/>
      <c r="B2665" s="3"/>
      <c r="C2665" s="3"/>
      <c r="D2665" s="3"/>
      <c r="E2665" s="3"/>
      <c r="F2665" s="3" t="s">
        <v>1465</v>
      </c>
      <c r="G2665" s="3" t="s">
        <v>1449</v>
      </c>
      <c r="H2665" s="3" t="s">
        <v>51</v>
      </c>
      <c r="I2665" s="3" t="s">
        <v>250</v>
      </c>
      <c r="J2665" s="3" t="s">
        <v>109</v>
      </c>
      <c r="L2665" s="18" t="s">
        <v>2611</v>
      </c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  <c r="AF2665" s="3"/>
      <c r="AG2665" s="3"/>
      <c r="AH2665" s="3"/>
      <c r="AI2665" s="3"/>
      <c r="AJ2665" s="3"/>
      <c r="AK2665" s="3"/>
      <c r="AL2665" s="3"/>
      <c r="AM2665" s="3"/>
      <c r="AN2665" s="3"/>
      <c r="AO2665" s="3"/>
    </row>
    <row r="2666" spans="1:41" ht="15.75" customHeight="1" x14ac:dyDescent="0.25">
      <c r="A2666" s="3"/>
      <c r="B2666" s="3"/>
      <c r="C2666" s="3"/>
      <c r="D2666" s="3"/>
      <c r="E2666" s="3"/>
      <c r="F2666" s="3"/>
      <c r="G2666" s="3"/>
      <c r="H2666" s="3" t="s">
        <v>1763</v>
      </c>
      <c r="I2666" s="3"/>
      <c r="J2666" s="3" t="s">
        <v>2098</v>
      </c>
      <c r="K2666" s="16" t="str">
        <f>Med</f>
        <v>HTM02 -01 B1 carcus test</v>
      </c>
      <c r="L2666" s="18" t="s">
        <v>2845</v>
      </c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  <c r="AF2666" s="3"/>
      <c r="AG2666" s="3"/>
      <c r="AH2666" s="3"/>
      <c r="AI2666" s="3"/>
      <c r="AJ2666" s="3"/>
      <c r="AK2666" s="3"/>
      <c r="AL2666" s="3"/>
      <c r="AM2666" s="3"/>
      <c r="AN2666" s="3"/>
      <c r="AO2666" s="3"/>
    </row>
    <row r="2667" spans="1:41" ht="15.75" customHeight="1" x14ac:dyDescent="0.25">
      <c r="A2667" s="3"/>
      <c r="B2667" s="3"/>
      <c r="C2667" s="3"/>
      <c r="D2667" s="3"/>
      <c r="E2667" s="3"/>
      <c r="F2667" s="3"/>
      <c r="G2667" s="3"/>
      <c r="H2667" s="3" t="s">
        <v>1764</v>
      </c>
      <c r="I2667" s="3"/>
      <c r="J2667" s="3" t="s">
        <v>2097</v>
      </c>
      <c r="K2667" s="16" t="str">
        <f>Med</f>
        <v>HTM02 -01 B1 carcus test</v>
      </c>
      <c r="L2667" s="18" t="s">
        <v>2845</v>
      </c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</row>
    <row r="2668" spans="1:41" ht="15.75" hidden="1" customHeight="1" x14ac:dyDescent="0.25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  <c r="AF2668" s="3"/>
      <c r="AG2668" s="3"/>
      <c r="AH2668" s="3"/>
      <c r="AI2668" s="3"/>
      <c r="AJ2668" s="3"/>
      <c r="AK2668" s="3"/>
      <c r="AL2668" s="3"/>
      <c r="AM2668" s="3"/>
      <c r="AN2668" s="3"/>
      <c r="AO2668" s="3"/>
    </row>
    <row r="2669" spans="1:41" ht="15.75" customHeight="1" x14ac:dyDescent="0.25">
      <c r="A2669" s="3"/>
      <c r="B2669" s="3"/>
      <c r="C2669" s="3"/>
      <c r="D2669" s="3"/>
      <c r="E2669" s="3"/>
      <c r="F2669" s="3" t="s">
        <v>1466</v>
      </c>
      <c r="G2669" s="3" t="s">
        <v>1467</v>
      </c>
      <c r="H2669" s="3" t="s">
        <v>49</v>
      </c>
      <c r="I2669" s="3" t="s">
        <v>250</v>
      </c>
      <c r="J2669" s="3" t="s">
        <v>109</v>
      </c>
      <c r="L2669" s="18" t="s">
        <v>2611</v>
      </c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  <c r="AF2669" s="3"/>
      <c r="AG2669" s="3"/>
      <c r="AH2669" s="3"/>
      <c r="AI2669" s="3"/>
      <c r="AJ2669" s="3"/>
      <c r="AK2669" s="3"/>
      <c r="AL2669" s="3"/>
      <c r="AM2669" s="3"/>
      <c r="AN2669" s="3"/>
      <c r="AO2669" s="3"/>
    </row>
    <row r="2670" spans="1:41" ht="15.75" hidden="1" customHeight="1" x14ac:dyDescent="0.25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</row>
    <row r="2671" spans="1:41" ht="15.75" customHeight="1" x14ac:dyDescent="0.25">
      <c r="A2671" s="3"/>
      <c r="B2671" s="3"/>
      <c r="C2671" s="3"/>
      <c r="D2671" s="3"/>
      <c r="E2671" s="3"/>
      <c r="F2671" s="3" t="s">
        <v>1468</v>
      </c>
      <c r="G2671" s="3" t="s">
        <v>352</v>
      </c>
      <c r="H2671" s="3" t="s">
        <v>52</v>
      </c>
      <c r="I2671" s="3" t="s">
        <v>253</v>
      </c>
      <c r="J2671" s="3" t="s">
        <v>153</v>
      </c>
      <c r="L2671" s="18" t="s">
        <v>2611</v>
      </c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</row>
    <row r="2672" spans="1:41" ht="15.75" customHeight="1" x14ac:dyDescent="0.25">
      <c r="A2672" s="3"/>
      <c r="B2672" s="3"/>
      <c r="C2672" s="3"/>
      <c r="D2672" s="3"/>
      <c r="E2672" s="3"/>
      <c r="F2672" s="3"/>
      <c r="G2672" s="3"/>
      <c r="H2672" s="3" t="s">
        <v>58</v>
      </c>
      <c r="I2672" s="3" t="s">
        <v>253</v>
      </c>
      <c r="J2672" s="3" t="s">
        <v>153</v>
      </c>
      <c r="L2672" s="18" t="s">
        <v>2611</v>
      </c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</row>
    <row r="2673" spans="1:41" ht="15.75" hidden="1" customHeight="1" x14ac:dyDescent="0.25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</row>
    <row r="2674" spans="1:41" ht="15.75" customHeight="1" x14ac:dyDescent="0.25">
      <c r="A2674" s="3"/>
      <c r="B2674" s="3"/>
      <c r="C2674" s="3"/>
      <c r="D2674" s="3"/>
      <c r="E2674" s="3"/>
      <c r="F2674" s="3" t="s">
        <v>1469</v>
      </c>
      <c r="G2674" s="3" t="s">
        <v>944</v>
      </c>
      <c r="H2674" s="3" t="s">
        <v>51</v>
      </c>
      <c r="I2674" s="3" t="s">
        <v>250</v>
      </c>
      <c r="J2674" s="3" t="s">
        <v>109</v>
      </c>
      <c r="L2674" s="18" t="s">
        <v>2611</v>
      </c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</row>
    <row r="2675" spans="1:41" ht="15.75" customHeight="1" x14ac:dyDescent="0.25">
      <c r="A2675" s="3"/>
      <c r="B2675" s="3"/>
      <c r="C2675" s="3"/>
      <c r="D2675" s="3"/>
      <c r="E2675" s="3"/>
      <c r="F2675" s="3"/>
      <c r="G2675" s="3"/>
      <c r="H2675" s="3" t="s">
        <v>145</v>
      </c>
      <c r="I2675" s="3" t="s">
        <v>254</v>
      </c>
      <c r="J2675" s="3" t="s">
        <v>153</v>
      </c>
      <c r="L2675" s="18" t="s">
        <v>2611</v>
      </c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</row>
    <row r="2676" spans="1:41" ht="15.75" customHeight="1" x14ac:dyDescent="0.25">
      <c r="A2676" s="3"/>
      <c r="B2676" s="3"/>
      <c r="C2676" s="3"/>
      <c r="D2676" s="3"/>
      <c r="E2676" s="3"/>
      <c r="F2676" s="3"/>
      <c r="G2676" s="3"/>
      <c r="H2676" s="3" t="s">
        <v>51</v>
      </c>
      <c r="I2676" s="3" t="s">
        <v>250</v>
      </c>
      <c r="J2676" s="3" t="s">
        <v>109</v>
      </c>
      <c r="L2676" s="18" t="s">
        <v>2611</v>
      </c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  <c r="AF2676" s="3"/>
      <c r="AG2676" s="3"/>
      <c r="AH2676" s="3"/>
      <c r="AI2676" s="3"/>
      <c r="AJ2676" s="3"/>
      <c r="AK2676" s="3"/>
      <c r="AL2676" s="3"/>
      <c r="AM2676" s="3"/>
      <c r="AN2676" s="3"/>
      <c r="AO2676" s="3"/>
    </row>
    <row r="2677" spans="1:41" ht="15.75" customHeight="1" x14ac:dyDescent="0.25">
      <c r="A2677" s="3"/>
      <c r="B2677" s="3"/>
      <c r="C2677" s="3"/>
      <c r="D2677" s="3"/>
      <c r="E2677" s="3"/>
      <c r="F2677" s="3"/>
      <c r="G2677" s="3"/>
      <c r="H2677" s="3" t="s">
        <v>48</v>
      </c>
      <c r="I2677" s="2" t="s">
        <v>249</v>
      </c>
      <c r="J2677" s="3" t="s">
        <v>110</v>
      </c>
      <c r="L2677" s="18" t="s">
        <v>2611</v>
      </c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  <c r="AF2677" s="3"/>
      <c r="AG2677" s="3"/>
      <c r="AH2677" s="3"/>
      <c r="AI2677" s="3"/>
      <c r="AJ2677" s="3"/>
      <c r="AK2677" s="3"/>
      <c r="AL2677" s="3"/>
      <c r="AM2677" s="3"/>
      <c r="AN2677" s="3"/>
      <c r="AO2677" s="3"/>
    </row>
    <row r="2678" spans="1:41" ht="15.75" hidden="1" customHeight="1" x14ac:dyDescent="0.25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  <c r="AF2678" s="3"/>
      <c r="AG2678" s="3"/>
      <c r="AH2678" s="3"/>
      <c r="AI2678" s="3"/>
      <c r="AJ2678" s="3"/>
      <c r="AK2678" s="3"/>
      <c r="AL2678" s="3"/>
      <c r="AM2678" s="3"/>
      <c r="AN2678" s="3"/>
      <c r="AO2678" s="3"/>
    </row>
    <row r="2679" spans="1:41" ht="15.75" customHeight="1" x14ac:dyDescent="0.25">
      <c r="A2679" s="3"/>
      <c r="B2679" s="3"/>
      <c r="C2679" s="3"/>
      <c r="D2679" s="3"/>
      <c r="E2679" s="3"/>
      <c r="F2679" s="3" t="s">
        <v>1470</v>
      </c>
      <c r="G2679" s="3" t="s">
        <v>1449</v>
      </c>
      <c r="H2679" s="3" t="s">
        <v>49</v>
      </c>
      <c r="I2679" s="3" t="s">
        <v>250</v>
      </c>
      <c r="J2679" s="3" t="s">
        <v>109</v>
      </c>
      <c r="L2679" s="18" t="s">
        <v>2611</v>
      </c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  <c r="AF2679" s="3"/>
      <c r="AG2679" s="3"/>
      <c r="AH2679" s="3"/>
      <c r="AI2679" s="3"/>
      <c r="AJ2679" s="3"/>
      <c r="AK2679" s="3"/>
      <c r="AL2679" s="3"/>
      <c r="AM2679" s="3"/>
      <c r="AN2679" s="3"/>
      <c r="AO2679" s="3"/>
    </row>
    <row r="2680" spans="1:41" ht="15.75" customHeight="1" x14ac:dyDescent="0.25">
      <c r="A2680" s="3"/>
      <c r="B2680" s="3"/>
      <c r="C2680" s="3"/>
      <c r="D2680" s="3"/>
      <c r="E2680" s="3"/>
      <c r="F2680" s="3"/>
      <c r="G2680" s="3"/>
      <c r="H2680" s="3" t="s">
        <v>1763</v>
      </c>
      <c r="I2680" s="3"/>
      <c r="J2680" s="3" t="s">
        <v>2098</v>
      </c>
      <c r="K2680" s="16" t="str">
        <f>Med</f>
        <v>HTM02 -01 B1 carcus test</v>
      </c>
      <c r="L2680" s="18" t="s">
        <v>2845</v>
      </c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  <c r="AH2680" s="3"/>
      <c r="AI2680" s="3"/>
      <c r="AJ2680" s="3"/>
      <c r="AK2680" s="3"/>
      <c r="AL2680" s="3"/>
      <c r="AM2680" s="3"/>
      <c r="AN2680" s="3"/>
      <c r="AO2680" s="3"/>
    </row>
    <row r="2681" spans="1:41" ht="15.75" customHeight="1" x14ac:dyDescent="0.25">
      <c r="A2681" s="3"/>
      <c r="B2681" s="3"/>
      <c r="C2681" s="3"/>
      <c r="D2681" s="3"/>
      <c r="E2681" s="3"/>
      <c r="F2681" s="3"/>
      <c r="G2681" s="3"/>
      <c r="H2681" s="3" t="s">
        <v>1764</v>
      </c>
      <c r="I2681" s="3"/>
      <c r="J2681" s="3" t="s">
        <v>2097</v>
      </c>
      <c r="K2681" s="16" t="str">
        <f>Med</f>
        <v>HTM02 -01 B1 carcus test</v>
      </c>
      <c r="L2681" s="18" t="s">
        <v>2845</v>
      </c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  <c r="AH2681" s="3"/>
      <c r="AI2681" s="3"/>
      <c r="AJ2681" s="3"/>
      <c r="AK2681" s="3"/>
      <c r="AL2681" s="3"/>
      <c r="AM2681" s="3"/>
      <c r="AN2681" s="3"/>
      <c r="AO2681" s="3"/>
    </row>
    <row r="2682" spans="1:41" ht="15.75" hidden="1" customHeight="1" x14ac:dyDescent="0.25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  <c r="AH2682" s="3"/>
      <c r="AI2682" s="3"/>
      <c r="AJ2682" s="3"/>
      <c r="AK2682" s="3"/>
      <c r="AL2682" s="3"/>
      <c r="AM2682" s="3"/>
      <c r="AN2682" s="3"/>
      <c r="AO2682" s="3"/>
    </row>
    <row r="2683" spans="1:41" ht="15.75" customHeight="1" x14ac:dyDescent="0.25">
      <c r="A2683" s="3"/>
      <c r="B2683" s="3"/>
      <c r="C2683" s="3"/>
      <c r="D2683" s="3"/>
      <c r="E2683" s="3"/>
      <c r="F2683" s="3" t="s">
        <v>1471</v>
      </c>
      <c r="G2683" s="3" t="s">
        <v>1450</v>
      </c>
      <c r="H2683" s="3" t="s">
        <v>49</v>
      </c>
      <c r="I2683" s="3" t="s">
        <v>250</v>
      </c>
      <c r="J2683" s="3" t="s">
        <v>109</v>
      </c>
      <c r="L2683" s="18" t="s">
        <v>2611</v>
      </c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  <c r="AH2683" s="3"/>
      <c r="AI2683" s="3"/>
      <c r="AJ2683" s="3"/>
      <c r="AK2683" s="3"/>
      <c r="AL2683" s="3"/>
      <c r="AM2683" s="3"/>
      <c r="AN2683" s="3"/>
      <c r="AO2683" s="3"/>
    </row>
    <row r="2684" spans="1:41" ht="15.75" customHeight="1" x14ac:dyDescent="0.25">
      <c r="A2684" s="3"/>
      <c r="B2684" s="3"/>
      <c r="C2684" s="3"/>
      <c r="D2684" s="3"/>
      <c r="E2684" s="3"/>
      <c r="F2684" s="3"/>
      <c r="G2684" s="3"/>
      <c r="H2684" s="3" t="s">
        <v>1763</v>
      </c>
      <c r="I2684" s="3"/>
      <c r="J2684" s="3" t="s">
        <v>2098</v>
      </c>
      <c r="K2684" s="16" t="str">
        <f>Med</f>
        <v>HTM02 -01 B1 carcus test</v>
      </c>
      <c r="L2684" s="18" t="s">
        <v>2845</v>
      </c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  <c r="AH2684" s="3"/>
      <c r="AI2684" s="3"/>
      <c r="AJ2684" s="3"/>
      <c r="AK2684" s="3"/>
      <c r="AL2684" s="3"/>
      <c r="AM2684" s="3"/>
      <c r="AN2684" s="3"/>
      <c r="AO2684" s="3"/>
    </row>
    <row r="2685" spans="1:41" ht="15.75" customHeight="1" x14ac:dyDescent="0.25">
      <c r="A2685" s="3"/>
      <c r="B2685" s="3"/>
      <c r="C2685" s="3"/>
      <c r="D2685" s="3"/>
      <c r="E2685" s="3"/>
      <c r="F2685" s="3"/>
      <c r="G2685" s="3"/>
      <c r="H2685" s="3" t="s">
        <v>1764</v>
      </c>
      <c r="I2685" s="3"/>
      <c r="J2685" s="3" t="s">
        <v>2097</v>
      </c>
      <c r="K2685" s="16" t="str">
        <f>Med</f>
        <v>HTM02 -01 B1 carcus test</v>
      </c>
      <c r="L2685" s="18" t="s">
        <v>2845</v>
      </c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  <c r="AH2685" s="3"/>
      <c r="AI2685" s="3"/>
      <c r="AJ2685" s="3"/>
      <c r="AK2685" s="3"/>
      <c r="AL2685" s="3"/>
      <c r="AM2685" s="3"/>
      <c r="AN2685" s="3"/>
      <c r="AO2685" s="3"/>
    </row>
    <row r="2686" spans="1:41" ht="15.75" hidden="1" customHeight="1" x14ac:dyDescent="0.25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  <c r="AH2686" s="3"/>
      <c r="AI2686" s="3"/>
      <c r="AJ2686" s="3"/>
      <c r="AK2686" s="3"/>
      <c r="AL2686" s="3"/>
      <c r="AM2686" s="3"/>
      <c r="AN2686" s="3"/>
      <c r="AO2686" s="3"/>
    </row>
    <row r="2687" spans="1:41" ht="15.75" customHeight="1" x14ac:dyDescent="0.25">
      <c r="A2687" s="3"/>
      <c r="B2687" s="3"/>
      <c r="C2687" s="3"/>
      <c r="D2687" s="3"/>
      <c r="E2687" s="3"/>
      <c r="F2687" s="3" t="s">
        <v>1472</v>
      </c>
      <c r="G2687" s="3" t="s">
        <v>1449</v>
      </c>
      <c r="H2687" s="3" t="s">
        <v>51</v>
      </c>
      <c r="I2687" s="3" t="s">
        <v>250</v>
      </c>
      <c r="J2687" s="3" t="s">
        <v>109</v>
      </c>
      <c r="L2687" s="18" t="s">
        <v>2611</v>
      </c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  <c r="AH2687" s="3"/>
      <c r="AI2687" s="3"/>
      <c r="AJ2687" s="3"/>
      <c r="AK2687" s="3"/>
      <c r="AL2687" s="3"/>
      <c r="AM2687" s="3"/>
      <c r="AN2687" s="3"/>
      <c r="AO2687" s="3"/>
    </row>
    <row r="2688" spans="1:41" ht="15.75" customHeight="1" x14ac:dyDescent="0.25">
      <c r="A2688" s="3"/>
      <c r="B2688" s="3"/>
      <c r="C2688" s="3"/>
      <c r="D2688" s="3"/>
      <c r="E2688" s="3"/>
      <c r="F2688" s="3"/>
      <c r="G2688" s="3"/>
      <c r="H2688" s="3" t="s">
        <v>1763</v>
      </c>
      <c r="I2688" s="3"/>
      <c r="J2688" s="3" t="s">
        <v>2098</v>
      </c>
      <c r="K2688" s="16" t="str">
        <f>Med</f>
        <v>HTM02 -01 B1 carcus test</v>
      </c>
      <c r="L2688" s="18" t="s">
        <v>2845</v>
      </c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  <c r="AH2688" s="3"/>
      <c r="AI2688" s="3"/>
      <c r="AJ2688" s="3"/>
      <c r="AK2688" s="3"/>
      <c r="AL2688" s="3"/>
      <c r="AM2688" s="3"/>
      <c r="AN2688" s="3"/>
      <c r="AO2688" s="3"/>
    </row>
    <row r="2689" spans="1:41" ht="15.75" customHeight="1" x14ac:dyDescent="0.25">
      <c r="A2689" s="3"/>
      <c r="B2689" s="3"/>
      <c r="C2689" s="3"/>
      <c r="D2689" s="3"/>
      <c r="E2689" s="3"/>
      <c r="F2689" s="3"/>
      <c r="G2689" s="3"/>
      <c r="H2689" s="3" t="s">
        <v>1764</v>
      </c>
      <c r="I2689" s="3"/>
      <c r="J2689" s="3" t="s">
        <v>2097</v>
      </c>
      <c r="K2689" s="16" t="str">
        <f>Med</f>
        <v>HTM02 -01 B1 carcus test</v>
      </c>
      <c r="L2689" s="18" t="s">
        <v>2845</v>
      </c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  <c r="AH2689" s="3"/>
      <c r="AI2689" s="3"/>
      <c r="AJ2689" s="3"/>
      <c r="AK2689" s="3"/>
      <c r="AL2689" s="3"/>
      <c r="AM2689" s="3"/>
      <c r="AN2689" s="3"/>
      <c r="AO2689" s="3"/>
    </row>
    <row r="2690" spans="1:41" ht="15.75" hidden="1" customHeight="1" x14ac:dyDescent="0.25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  <c r="AH2690" s="3"/>
      <c r="AI2690" s="3"/>
      <c r="AJ2690" s="3"/>
      <c r="AK2690" s="3"/>
      <c r="AL2690" s="3"/>
      <c r="AM2690" s="3"/>
      <c r="AN2690" s="3"/>
      <c r="AO2690" s="3"/>
    </row>
    <row r="2691" spans="1:41" ht="15.75" hidden="1" customHeight="1" x14ac:dyDescent="0.25">
      <c r="A2691" s="3"/>
      <c r="B2691" s="3"/>
      <c r="C2691" s="3"/>
      <c r="D2691" s="3"/>
      <c r="E2691" s="3"/>
      <c r="F2691" s="3" t="s">
        <v>99</v>
      </c>
      <c r="G2691" s="3"/>
      <c r="H2691" s="3"/>
      <c r="I2691" s="3"/>
      <c r="J2691" s="3" t="s">
        <v>41</v>
      </c>
      <c r="K2691" s="16" t="str">
        <f>duct</f>
        <v xml:space="preserve">Steel Duct Install QA Checklist </v>
      </c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  <c r="AH2691" s="3"/>
      <c r="AI2691" s="3"/>
      <c r="AJ2691" s="3"/>
      <c r="AK2691" s="3"/>
      <c r="AL2691" s="3"/>
      <c r="AM2691" s="3"/>
      <c r="AN2691" s="3"/>
      <c r="AO2691" s="3"/>
    </row>
    <row r="2692" spans="1:41" ht="15.75" hidden="1" customHeight="1" x14ac:dyDescent="0.25">
      <c r="A2692" s="3"/>
      <c r="B2692" s="3"/>
      <c r="C2692" s="3"/>
      <c r="D2692" s="3"/>
      <c r="E2692" s="3"/>
      <c r="F2692" s="3"/>
      <c r="G2692" s="3"/>
      <c r="H2692" s="3"/>
      <c r="I2692" s="3"/>
      <c r="J2692" s="3" t="s">
        <v>156</v>
      </c>
      <c r="K2692" s="16" t="str">
        <f>flex</f>
        <v xml:space="preserve">Flexi Duct QA Cecklist </v>
      </c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  <c r="AH2692" s="3"/>
      <c r="AI2692" s="3"/>
      <c r="AJ2692" s="3"/>
      <c r="AK2692" s="3"/>
      <c r="AL2692" s="3"/>
      <c r="AM2692" s="3"/>
      <c r="AN2692" s="3"/>
      <c r="AO2692" s="3"/>
    </row>
    <row r="2693" spans="1:41" ht="15.75" hidden="1" customHeight="1" x14ac:dyDescent="0.25">
      <c r="A2693" s="3"/>
      <c r="B2693" s="3"/>
      <c r="C2693" s="3"/>
      <c r="D2693" s="3"/>
      <c r="E2693" s="3"/>
      <c r="F2693" s="3"/>
      <c r="G2693" s="3"/>
      <c r="H2693" s="3"/>
      <c r="I2693" s="3"/>
      <c r="J2693" s="3" t="s">
        <v>1212</v>
      </c>
      <c r="K2693" s="16" t="str">
        <f>pipe</f>
        <v xml:space="preserve">Steel Pipe QA Checklist </v>
      </c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  <c r="AH2693" s="3"/>
      <c r="AI2693" s="3"/>
      <c r="AJ2693" s="3"/>
      <c r="AK2693" s="3"/>
      <c r="AL2693" s="3"/>
      <c r="AM2693" s="3"/>
      <c r="AN2693" s="3"/>
      <c r="AO2693" s="3"/>
    </row>
    <row r="2694" spans="1:41" ht="15.75" hidden="1" customHeight="1" x14ac:dyDescent="0.25">
      <c r="A2694" s="3"/>
      <c r="B2694" s="3"/>
      <c r="C2694" s="3"/>
      <c r="D2694" s="3"/>
      <c r="E2694" s="3"/>
      <c r="F2694" s="3"/>
      <c r="G2694" s="3"/>
      <c r="H2694" s="3"/>
      <c r="I2694" s="3"/>
      <c r="J2694" s="3" t="s">
        <v>872</v>
      </c>
      <c r="K2694" s="16" t="str">
        <f>pipe</f>
        <v xml:space="preserve">Steel Pipe QA Checklist </v>
      </c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  <c r="AH2694" s="3"/>
      <c r="AI2694" s="3"/>
      <c r="AJ2694" s="3"/>
      <c r="AK2694" s="3"/>
      <c r="AL2694" s="3"/>
      <c r="AM2694" s="3"/>
      <c r="AN2694" s="3"/>
      <c r="AO2694" s="3"/>
    </row>
    <row r="2695" spans="1:41" ht="15.75" hidden="1" customHeight="1" x14ac:dyDescent="0.25">
      <c r="A2695" s="3"/>
      <c r="B2695" s="3"/>
      <c r="C2695" s="3"/>
      <c r="D2695" s="3"/>
      <c r="E2695" s="3"/>
      <c r="F2695" s="3"/>
      <c r="G2695" s="3"/>
      <c r="H2695" s="3"/>
      <c r="I2695" s="3"/>
      <c r="J2695" s="3" t="s">
        <v>874</v>
      </c>
      <c r="K2695" s="16" t="str">
        <f>pvc</f>
        <v>PVC Pipework Install</v>
      </c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  <c r="AH2695" s="3"/>
      <c r="AI2695" s="3"/>
      <c r="AJ2695" s="3"/>
      <c r="AK2695" s="3"/>
      <c r="AL2695" s="3"/>
      <c r="AM2695" s="3"/>
      <c r="AN2695" s="3"/>
      <c r="AO2695" s="3"/>
    </row>
    <row r="2696" spans="1:41" ht="15.75" customHeight="1" x14ac:dyDescent="0.25">
      <c r="A2696" s="3"/>
      <c r="B2696" s="3"/>
      <c r="C2696" s="3"/>
      <c r="D2696" s="3"/>
      <c r="E2696" s="3"/>
      <c r="F2696" s="3"/>
      <c r="G2696" s="3"/>
      <c r="H2696" s="3" t="s">
        <v>306</v>
      </c>
      <c r="I2696" s="3"/>
      <c r="J2696" s="3" t="s">
        <v>308</v>
      </c>
      <c r="K2696" s="16" t="str">
        <f>Med</f>
        <v>HTM02 -01 B1 carcus test</v>
      </c>
      <c r="L2696" s="18" t="s">
        <v>2845</v>
      </c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  <c r="AH2696" s="3"/>
      <c r="AI2696" s="3"/>
      <c r="AJ2696" s="3"/>
      <c r="AK2696" s="3"/>
      <c r="AL2696" s="3"/>
      <c r="AM2696" s="3"/>
      <c r="AN2696" s="3"/>
      <c r="AO2696" s="3"/>
    </row>
    <row r="2697" spans="1:41" ht="15.75" customHeight="1" x14ac:dyDescent="0.25">
      <c r="A2697" s="3"/>
      <c r="B2697" s="3"/>
      <c r="C2697" s="3"/>
      <c r="D2697" s="3"/>
      <c r="E2697" s="3"/>
      <c r="F2697" s="3"/>
      <c r="G2697" s="3"/>
      <c r="H2697" s="3" t="s">
        <v>199</v>
      </c>
      <c r="I2697" s="3"/>
      <c r="J2697" s="3" t="s">
        <v>520</v>
      </c>
      <c r="K2697" s="16" t="str">
        <f>Med</f>
        <v>HTM02 -01 B1 carcus test</v>
      </c>
      <c r="L2697" s="18" t="s">
        <v>2845</v>
      </c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  <c r="AH2697" s="3"/>
      <c r="AI2697" s="3"/>
      <c r="AJ2697" s="3"/>
      <c r="AK2697" s="3"/>
      <c r="AL2697" s="3"/>
      <c r="AM2697" s="3"/>
      <c r="AN2697" s="3"/>
      <c r="AO2697" s="3"/>
    </row>
    <row r="2698" spans="1:41" ht="15.75" hidden="1" customHeight="1" x14ac:dyDescent="0.25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  <c r="AH2698" s="3"/>
      <c r="AI2698" s="3"/>
      <c r="AJ2698" s="3"/>
      <c r="AK2698" s="3"/>
      <c r="AL2698" s="3"/>
      <c r="AM2698" s="3"/>
      <c r="AN2698" s="3"/>
      <c r="AO2698" s="3"/>
    </row>
    <row r="2699" spans="1:41" ht="15.75" hidden="1" customHeight="1" x14ac:dyDescent="0.25">
      <c r="A2699" s="3"/>
      <c r="B2699" s="3"/>
      <c r="C2699" s="3"/>
      <c r="D2699" s="3" t="s">
        <v>678</v>
      </c>
      <c r="E2699" s="3" t="s">
        <v>1473</v>
      </c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  <c r="AH2699" s="3"/>
      <c r="AI2699" s="3"/>
      <c r="AJ2699" s="3"/>
      <c r="AK2699" s="3"/>
      <c r="AL2699" s="3"/>
      <c r="AM2699" s="3"/>
      <c r="AN2699" s="3"/>
      <c r="AO2699" s="3"/>
    </row>
    <row r="2700" spans="1:41" ht="15.75" customHeight="1" x14ac:dyDescent="0.25">
      <c r="A2700" s="3"/>
      <c r="B2700" s="3"/>
      <c r="C2700" s="3"/>
      <c r="D2700" s="3"/>
      <c r="E2700" s="3" t="s">
        <v>1477</v>
      </c>
      <c r="F2700" s="3" t="s">
        <v>1476</v>
      </c>
      <c r="G2700" s="3" t="s">
        <v>1271</v>
      </c>
      <c r="H2700" s="3" t="s">
        <v>52</v>
      </c>
      <c r="I2700" s="3" t="s">
        <v>253</v>
      </c>
      <c r="J2700" s="3" t="s">
        <v>153</v>
      </c>
      <c r="L2700" s="18" t="s">
        <v>2611</v>
      </c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  <c r="AH2700" s="3"/>
      <c r="AI2700" s="3"/>
      <c r="AJ2700" s="3"/>
      <c r="AK2700" s="3"/>
      <c r="AL2700" s="3"/>
      <c r="AM2700" s="3"/>
      <c r="AN2700" s="3"/>
      <c r="AO2700" s="3"/>
    </row>
    <row r="2701" spans="1:41" ht="15.75" customHeight="1" x14ac:dyDescent="0.25">
      <c r="A2701" s="3"/>
      <c r="B2701" s="3"/>
      <c r="C2701" s="3"/>
      <c r="D2701" s="3"/>
      <c r="E2701" s="3" t="s">
        <v>1478</v>
      </c>
      <c r="F2701" s="3"/>
      <c r="G2701" s="3"/>
      <c r="H2701" s="3" t="s">
        <v>145</v>
      </c>
      <c r="I2701" s="3" t="s">
        <v>254</v>
      </c>
      <c r="J2701" s="3" t="s">
        <v>153</v>
      </c>
      <c r="L2701" s="18" t="s">
        <v>2611</v>
      </c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</row>
    <row r="2702" spans="1:41" ht="15.75" customHeight="1" x14ac:dyDescent="0.25">
      <c r="A2702" s="3"/>
      <c r="B2702" s="3"/>
      <c r="C2702" s="3"/>
      <c r="D2702" s="3"/>
      <c r="E2702" s="3"/>
      <c r="F2702" s="3"/>
      <c r="G2702" s="3"/>
      <c r="H2702" s="3" t="s">
        <v>145</v>
      </c>
      <c r="I2702" s="3" t="s">
        <v>254</v>
      </c>
      <c r="J2702" s="3" t="s">
        <v>153</v>
      </c>
      <c r="L2702" s="18" t="s">
        <v>2611</v>
      </c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  <c r="AH2702" s="3"/>
      <c r="AI2702" s="3"/>
      <c r="AJ2702" s="3"/>
      <c r="AK2702" s="3"/>
      <c r="AL2702" s="3"/>
      <c r="AM2702" s="3"/>
      <c r="AN2702" s="3"/>
      <c r="AO2702" s="3"/>
    </row>
    <row r="2703" spans="1:41" ht="15.75" customHeight="1" x14ac:dyDescent="0.25">
      <c r="A2703" s="3"/>
      <c r="B2703" s="3"/>
      <c r="C2703" s="3"/>
      <c r="D2703" s="3"/>
      <c r="E2703" s="3"/>
      <c r="F2703" s="3"/>
      <c r="G2703" s="3"/>
      <c r="H2703" s="3" t="s">
        <v>63</v>
      </c>
      <c r="I2703" s="2" t="s">
        <v>258</v>
      </c>
      <c r="J2703" s="3" t="s">
        <v>112</v>
      </c>
      <c r="L2703" s="18" t="s">
        <v>2611</v>
      </c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  <c r="AH2703" s="3"/>
      <c r="AI2703" s="3"/>
      <c r="AJ2703" s="3"/>
      <c r="AK2703" s="3"/>
      <c r="AL2703" s="3"/>
      <c r="AM2703" s="3"/>
      <c r="AN2703" s="3"/>
      <c r="AO2703" s="3"/>
    </row>
    <row r="2704" spans="1:41" ht="15.75" customHeight="1" x14ac:dyDescent="0.25">
      <c r="A2704" s="3"/>
      <c r="B2704" s="3"/>
      <c r="C2704" s="3"/>
      <c r="D2704" s="3"/>
      <c r="E2704" s="3"/>
      <c r="F2704" s="3"/>
      <c r="G2704" s="3"/>
      <c r="H2704" s="3" t="s">
        <v>63</v>
      </c>
      <c r="I2704" s="2" t="s">
        <v>258</v>
      </c>
      <c r="J2704" s="3" t="s">
        <v>112</v>
      </c>
      <c r="L2704" s="18" t="s">
        <v>2611</v>
      </c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  <c r="AH2704" s="3"/>
      <c r="AI2704" s="3"/>
      <c r="AJ2704" s="3"/>
      <c r="AK2704" s="3"/>
      <c r="AL2704" s="3"/>
      <c r="AM2704" s="3"/>
      <c r="AN2704" s="3"/>
      <c r="AO2704" s="3"/>
    </row>
    <row r="2705" spans="1:41" ht="15.75" customHeight="1" x14ac:dyDescent="0.25">
      <c r="A2705" s="3"/>
      <c r="B2705" s="3"/>
      <c r="C2705" s="3"/>
      <c r="D2705" s="3"/>
      <c r="E2705" s="3"/>
      <c r="F2705" s="3"/>
      <c r="G2705" s="3"/>
      <c r="H2705" s="3" t="s">
        <v>63</v>
      </c>
      <c r="I2705" s="2" t="s">
        <v>258</v>
      </c>
      <c r="J2705" s="3" t="s">
        <v>112</v>
      </c>
      <c r="L2705" s="18" t="s">
        <v>2611</v>
      </c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  <c r="AH2705" s="3"/>
      <c r="AI2705" s="3"/>
      <c r="AJ2705" s="3"/>
      <c r="AK2705" s="3"/>
      <c r="AL2705" s="3"/>
      <c r="AM2705" s="3"/>
      <c r="AN2705" s="3"/>
      <c r="AO2705" s="3"/>
    </row>
    <row r="2706" spans="1:41" ht="15.75" customHeight="1" x14ac:dyDescent="0.25">
      <c r="A2706" s="3"/>
      <c r="B2706" s="3"/>
      <c r="C2706" s="3"/>
      <c r="D2706" s="3"/>
      <c r="E2706" s="3"/>
      <c r="F2706" s="3"/>
      <c r="G2706" s="3"/>
      <c r="H2706" s="3" t="s">
        <v>53</v>
      </c>
      <c r="I2706" s="3" t="s">
        <v>252</v>
      </c>
      <c r="J2706" s="3" t="s">
        <v>109</v>
      </c>
      <c r="L2706" s="18" t="s">
        <v>2611</v>
      </c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  <c r="AH2706" s="3"/>
      <c r="AI2706" s="3"/>
      <c r="AJ2706" s="3"/>
      <c r="AK2706" s="3"/>
      <c r="AL2706" s="3"/>
      <c r="AM2706" s="3"/>
      <c r="AN2706" s="3"/>
      <c r="AO2706" s="3"/>
    </row>
    <row r="2707" spans="1:41" ht="15.75" hidden="1" customHeight="1" x14ac:dyDescent="0.25">
      <c r="A2707" s="3"/>
      <c r="B2707" s="3"/>
      <c r="C2707" s="3"/>
      <c r="D2707" s="3"/>
      <c r="E2707" s="3"/>
      <c r="F2707" s="3"/>
      <c r="G2707" s="3"/>
      <c r="H2707" s="3" t="s">
        <v>93</v>
      </c>
      <c r="I2707" s="3" t="s">
        <v>348</v>
      </c>
      <c r="J2707" s="3" t="s">
        <v>94</v>
      </c>
      <c r="K2707" s="16" t="str">
        <f>S</f>
        <v xml:space="preserve">Smoke Damper QA Checklist </v>
      </c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  <c r="AH2707" s="3"/>
      <c r="AI2707" s="3"/>
      <c r="AJ2707" s="3"/>
      <c r="AK2707" s="3"/>
      <c r="AL2707" s="3"/>
      <c r="AM2707" s="3"/>
      <c r="AN2707" s="3"/>
      <c r="AO2707" s="3"/>
    </row>
    <row r="2708" spans="1:41" ht="15.75" hidden="1" customHeight="1" x14ac:dyDescent="0.25">
      <c r="A2708" s="3"/>
      <c r="B2708" s="3"/>
      <c r="C2708" s="3"/>
      <c r="D2708" s="3"/>
      <c r="E2708" s="3"/>
      <c r="F2708" s="3"/>
      <c r="G2708" s="3"/>
      <c r="H2708" s="3" t="s">
        <v>135</v>
      </c>
      <c r="I2708" s="3" t="s">
        <v>290</v>
      </c>
      <c r="J2708" s="3" t="s">
        <v>177</v>
      </c>
      <c r="K2708" s="16" t="str">
        <f>F</f>
        <v>Fire Damper QA Checklist</v>
      </c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  <c r="AH2708" s="3"/>
      <c r="AI2708" s="3"/>
      <c r="AJ2708" s="3"/>
      <c r="AK2708" s="3"/>
      <c r="AL2708" s="3"/>
      <c r="AM2708" s="3"/>
      <c r="AN2708" s="3"/>
      <c r="AO2708" s="3"/>
    </row>
    <row r="2709" spans="1:41" ht="15.75" hidden="1" customHeight="1" x14ac:dyDescent="0.25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  <c r="AH2709" s="3"/>
      <c r="AI2709" s="3"/>
      <c r="AJ2709" s="3"/>
      <c r="AK2709" s="3"/>
      <c r="AL2709" s="3"/>
      <c r="AM2709" s="3"/>
      <c r="AN2709" s="3"/>
      <c r="AO2709" s="3"/>
    </row>
    <row r="2710" spans="1:41" ht="15.75" hidden="1" customHeight="1" x14ac:dyDescent="0.25">
      <c r="A2710" s="3"/>
      <c r="B2710" s="3"/>
      <c r="C2710" s="3"/>
      <c r="D2710" s="3"/>
      <c r="E2710" s="3"/>
      <c r="F2710" s="3" t="s">
        <v>99</v>
      </c>
      <c r="G2710" s="3"/>
      <c r="H2710" s="3"/>
      <c r="I2710" s="3"/>
      <c r="J2710" s="3" t="s">
        <v>41</v>
      </c>
      <c r="K2710" s="16" t="str">
        <f>duct</f>
        <v xml:space="preserve">Steel Duct Install QA Checklist </v>
      </c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  <c r="AH2710" s="3"/>
      <c r="AI2710" s="3"/>
      <c r="AJ2710" s="3"/>
      <c r="AK2710" s="3"/>
      <c r="AL2710" s="3"/>
      <c r="AM2710" s="3"/>
      <c r="AN2710" s="3"/>
      <c r="AO2710" s="3"/>
    </row>
    <row r="2711" spans="1:41" ht="15.75" hidden="1" customHeight="1" x14ac:dyDescent="0.25">
      <c r="A2711" s="3"/>
      <c r="B2711" s="3"/>
      <c r="C2711" s="3"/>
      <c r="D2711" s="3"/>
      <c r="E2711" s="3"/>
      <c r="F2711" s="3"/>
      <c r="G2711" s="3"/>
      <c r="H2711" s="3"/>
      <c r="I2711" s="3"/>
      <c r="J2711" s="3" t="s">
        <v>156</v>
      </c>
      <c r="K2711" s="16" t="str">
        <f>flex</f>
        <v xml:space="preserve">Flexi Duct QA Cecklist </v>
      </c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  <c r="AH2711" s="3"/>
      <c r="AI2711" s="3"/>
      <c r="AJ2711" s="3"/>
      <c r="AK2711" s="3"/>
      <c r="AL2711" s="3"/>
      <c r="AM2711" s="3"/>
      <c r="AN2711" s="3"/>
      <c r="AO2711" s="3"/>
    </row>
    <row r="2712" spans="1:41" ht="15.75" hidden="1" customHeight="1" x14ac:dyDescent="0.25">
      <c r="A2712" s="3"/>
      <c r="B2712" s="3"/>
      <c r="C2712" s="3"/>
      <c r="D2712" s="3"/>
      <c r="E2712" s="3"/>
      <c r="F2712" s="3"/>
      <c r="G2712" s="3"/>
      <c r="H2712" s="3"/>
      <c r="I2712" s="3"/>
      <c r="J2712" s="3" t="s">
        <v>1212</v>
      </c>
      <c r="K2712" s="16" t="str">
        <f>pipe</f>
        <v xml:space="preserve">Steel Pipe QA Checklist </v>
      </c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  <c r="AF2712" s="3"/>
      <c r="AG2712" s="3"/>
      <c r="AH2712" s="3"/>
      <c r="AI2712" s="3"/>
      <c r="AJ2712" s="3"/>
      <c r="AK2712" s="3"/>
      <c r="AL2712" s="3"/>
      <c r="AM2712" s="3"/>
      <c r="AN2712" s="3"/>
      <c r="AO2712" s="3"/>
    </row>
    <row r="2713" spans="1:41" ht="15.75" hidden="1" customHeight="1" x14ac:dyDescent="0.25">
      <c r="A2713" s="3"/>
      <c r="B2713" s="3"/>
      <c r="C2713" s="3"/>
      <c r="D2713" s="3"/>
      <c r="E2713" s="3"/>
      <c r="F2713" s="3"/>
      <c r="G2713" s="3"/>
      <c r="H2713" s="3"/>
      <c r="I2713" s="3"/>
      <c r="J2713" s="3" t="s">
        <v>872</v>
      </c>
      <c r="K2713" s="16" t="str">
        <f>pipe</f>
        <v xml:space="preserve">Steel Pipe QA Checklist </v>
      </c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  <c r="AF2713" s="3"/>
      <c r="AG2713" s="3"/>
      <c r="AH2713" s="3"/>
      <c r="AI2713" s="3"/>
      <c r="AJ2713" s="3"/>
      <c r="AK2713" s="3"/>
      <c r="AL2713" s="3"/>
      <c r="AM2713" s="3"/>
      <c r="AN2713" s="3"/>
      <c r="AO2713" s="3"/>
    </row>
    <row r="2714" spans="1:41" ht="15.75" hidden="1" customHeight="1" x14ac:dyDescent="0.25">
      <c r="A2714" s="3"/>
      <c r="B2714" s="3"/>
      <c r="C2714" s="3"/>
      <c r="D2714" s="3"/>
      <c r="E2714" s="3"/>
      <c r="F2714" s="3"/>
      <c r="G2714" s="3"/>
      <c r="H2714" s="3"/>
      <c r="I2714" s="3"/>
      <c r="J2714" s="3" t="s">
        <v>874</v>
      </c>
      <c r="K2714" s="16" t="str">
        <f>pvc</f>
        <v>PVC Pipework Install</v>
      </c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  <c r="AF2714" s="3"/>
      <c r="AG2714" s="3"/>
      <c r="AH2714" s="3"/>
      <c r="AI2714" s="3"/>
      <c r="AJ2714" s="3"/>
      <c r="AK2714" s="3"/>
      <c r="AL2714" s="3"/>
      <c r="AM2714" s="3"/>
      <c r="AN2714" s="3"/>
      <c r="AO2714" s="3"/>
    </row>
    <row r="2715" spans="1:41" ht="15.75" customHeight="1" x14ac:dyDescent="0.25">
      <c r="A2715" s="3"/>
      <c r="B2715" s="3"/>
      <c r="C2715" s="3"/>
      <c r="D2715" s="3"/>
      <c r="E2715" s="3"/>
      <c r="F2715" s="3"/>
      <c r="G2715" s="3"/>
      <c r="H2715" s="3" t="s">
        <v>306</v>
      </c>
      <c r="I2715" s="3"/>
      <c r="J2715" s="3" t="s">
        <v>308</v>
      </c>
      <c r="K2715" s="16" t="str">
        <f>Med</f>
        <v>HTM02 -01 B1 carcus test</v>
      </c>
      <c r="L2715" s="18" t="s">
        <v>2845</v>
      </c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  <c r="AF2715" s="3"/>
      <c r="AG2715" s="3"/>
      <c r="AH2715" s="3"/>
      <c r="AI2715" s="3"/>
      <c r="AJ2715" s="3"/>
      <c r="AK2715" s="3"/>
      <c r="AL2715" s="3"/>
      <c r="AM2715" s="3"/>
      <c r="AN2715" s="3"/>
      <c r="AO2715" s="3"/>
    </row>
    <row r="2716" spans="1:41" ht="15.75" customHeight="1" x14ac:dyDescent="0.25">
      <c r="A2716" s="3"/>
      <c r="B2716" s="3"/>
      <c r="C2716" s="3"/>
      <c r="D2716" s="3"/>
      <c r="E2716" s="3"/>
      <c r="F2716" s="3"/>
      <c r="G2716" s="3"/>
      <c r="H2716" s="3" t="s">
        <v>199</v>
      </c>
      <c r="I2716" s="3"/>
      <c r="J2716" s="3" t="s">
        <v>520</v>
      </c>
      <c r="K2716" s="16" t="str">
        <f>Med</f>
        <v>HTM02 -01 B1 carcus test</v>
      </c>
      <c r="L2716" s="18" t="s">
        <v>2845</v>
      </c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  <c r="AF2716" s="3"/>
      <c r="AG2716" s="3"/>
      <c r="AH2716" s="3"/>
      <c r="AI2716" s="3"/>
      <c r="AJ2716" s="3"/>
      <c r="AK2716" s="3"/>
      <c r="AL2716" s="3"/>
      <c r="AM2716" s="3"/>
      <c r="AN2716" s="3"/>
      <c r="AO2716" s="3"/>
    </row>
    <row r="2717" spans="1:41" ht="15.75" hidden="1" customHeight="1" x14ac:dyDescent="0.25">
      <c r="A2717" s="3"/>
      <c r="B2717" s="3"/>
      <c r="C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  <c r="AF2717" s="3"/>
      <c r="AG2717" s="3"/>
      <c r="AH2717" s="3"/>
      <c r="AI2717" s="3"/>
      <c r="AJ2717" s="3"/>
      <c r="AK2717" s="3"/>
      <c r="AL2717" s="3"/>
      <c r="AM2717" s="3"/>
      <c r="AN2717" s="3"/>
      <c r="AO2717" s="3"/>
    </row>
    <row r="2718" spans="1:41" ht="15.75" hidden="1" customHeight="1" x14ac:dyDescent="0.25">
      <c r="A2718" s="3"/>
      <c r="B2718" s="3"/>
      <c r="C2718" s="3"/>
      <c r="D2718" s="3" t="s">
        <v>682</v>
      </c>
      <c r="E2718" s="3" t="s">
        <v>1473</v>
      </c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  <c r="AH2718" s="3"/>
      <c r="AI2718" s="3"/>
      <c r="AJ2718" s="3"/>
      <c r="AK2718" s="3"/>
      <c r="AL2718" s="3"/>
      <c r="AM2718" s="3"/>
      <c r="AN2718" s="3"/>
      <c r="AO2718" s="3"/>
    </row>
    <row r="2719" spans="1:41" ht="15.75" customHeight="1" x14ac:dyDescent="0.25">
      <c r="A2719" s="3"/>
      <c r="B2719" s="3"/>
      <c r="C2719" s="3"/>
      <c r="D2719" s="3"/>
      <c r="E2719" s="3" t="s">
        <v>1603</v>
      </c>
      <c r="F2719" s="3" t="s">
        <v>1479</v>
      </c>
      <c r="G2719" s="3" t="s">
        <v>1285</v>
      </c>
      <c r="H2719" s="3" t="s">
        <v>51</v>
      </c>
      <c r="I2719" s="3" t="s">
        <v>250</v>
      </c>
      <c r="J2719" s="3" t="s">
        <v>109</v>
      </c>
      <c r="L2719" s="18" t="s">
        <v>2611</v>
      </c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  <c r="AH2719" s="3"/>
      <c r="AI2719" s="3"/>
      <c r="AJ2719" s="3"/>
      <c r="AK2719" s="3"/>
      <c r="AL2719" s="3"/>
      <c r="AM2719" s="3"/>
      <c r="AN2719" s="3"/>
      <c r="AO2719" s="3"/>
    </row>
    <row r="2720" spans="1:41" ht="15.75" customHeight="1" x14ac:dyDescent="0.25">
      <c r="A2720" s="3"/>
      <c r="B2720" s="3"/>
      <c r="C2720" s="3"/>
      <c r="D2720" s="3"/>
      <c r="E2720" s="3" t="s">
        <v>1604</v>
      </c>
      <c r="F2720" s="3"/>
      <c r="G2720" s="3"/>
      <c r="H2720" s="3" t="s">
        <v>51</v>
      </c>
      <c r="I2720" s="3" t="s">
        <v>250</v>
      </c>
      <c r="J2720" s="3" t="s">
        <v>109</v>
      </c>
      <c r="L2720" s="18" t="s">
        <v>2611</v>
      </c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  <c r="AH2720" s="3"/>
      <c r="AI2720" s="3"/>
      <c r="AJ2720" s="3"/>
      <c r="AK2720" s="3"/>
      <c r="AL2720" s="3"/>
      <c r="AM2720" s="3"/>
      <c r="AN2720" s="3"/>
      <c r="AO2720" s="3"/>
    </row>
    <row r="2721" spans="1:41" ht="15.75" customHeight="1" x14ac:dyDescent="0.25">
      <c r="A2721" s="3"/>
      <c r="B2721" s="3"/>
      <c r="C2721" s="3"/>
      <c r="D2721" s="3"/>
      <c r="E2721" s="3"/>
      <c r="F2721" s="3"/>
      <c r="G2721" s="3"/>
      <c r="H2721" s="3" t="s">
        <v>62</v>
      </c>
      <c r="I2721" s="3" t="s">
        <v>249</v>
      </c>
      <c r="J2721" s="3" t="s">
        <v>153</v>
      </c>
      <c r="L2721" s="18" t="s">
        <v>2611</v>
      </c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  <c r="AH2721" s="3"/>
      <c r="AI2721" s="3"/>
      <c r="AJ2721" s="3"/>
      <c r="AK2721" s="3"/>
      <c r="AL2721" s="3"/>
      <c r="AM2721" s="3"/>
      <c r="AN2721" s="3"/>
      <c r="AO2721" s="3"/>
    </row>
    <row r="2722" spans="1:41" ht="15.75" hidden="1" customHeight="1" x14ac:dyDescent="0.25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  <c r="AH2722" s="3"/>
      <c r="AI2722" s="3"/>
      <c r="AJ2722" s="3"/>
      <c r="AK2722" s="3"/>
      <c r="AL2722" s="3"/>
      <c r="AM2722" s="3"/>
      <c r="AN2722" s="3"/>
      <c r="AO2722" s="3"/>
    </row>
    <row r="2723" spans="1:41" ht="15.75" customHeight="1" x14ac:dyDescent="0.25">
      <c r="A2723" s="3"/>
      <c r="B2723" s="3"/>
      <c r="C2723" s="3"/>
      <c r="D2723" s="3"/>
      <c r="E2723" s="3"/>
      <c r="F2723" s="3" t="s">
        <v>1480</v>
      </c>
      <c r="G2723" s="3" t="s">
        <v>102</v>
      </c>
      <c r="H2723" s="3" t="s">
        <v>58</v>
      </c>
      <c r="I2723" s="3" t="s">
        <v>253</v>
      </c>
      <c r="J2723" s="3" t="s">
        <v>153</v>
      </c>
      <c r="L2723" s="18" t="s">
        <v>2611</v>
      </c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  <c r="AH2723" s="3"/>
      <c r="AI2723" s="3"/>
      <c r="AJ2723" s="3"/>
      <c r="AK2723" s="3"/>
      <c r="AL2723" s="3"/>
      <c r="AM2723" s="3"/>
      <c r="AN2723" s="3"/>
      <c r="AO2723" s="3"/>
    </row>
    <row r="2724" spans="1:41" ht="15.75" customHeight="1" x14ac:dyDescent="0.25">
      <c r="A2724" s="3"/>
      <c r="B2724" s="3"/>
      <c r="C2724" s="3"/>
      <c r="D2724" s="3"/>
      <c r="E2724" s="3"/>
      <c r="F2724" s="3"/>
      <c r="G2724" s="3"/>
      <c r="H2724" s="3" t="s">
        <v>52</v>
      </c>
      <c r="I2724" s="3" t="s">
        <v>253</v>
      </c>
      <c r="J2724" s="3" t="s">
        <v>153</v>
      </c>
      <c r="L2724" s="18" t="s">
        <v>2611</v>
      </c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  <c r="AH2724" s="3"/>
      <c r="AI2724" s="3"/>
      <c r="AJ2724" s="3"/>
      <c r="AK2724" s="3"/>
      <c r="AL2724" s="3"/>
      <c r="AM2724" s="3"/>
      <c r="AN2724" s="3"/>
      <c r="AO2724" s="3"/>
    </row>
    <row r="2725" spans="1:41" ht="15.75" hidden="1" customHeight="1" x14ac:dyDescent="0.25">
      <c r="A2725" s="3"/>
      <c r="B2725" s="3"/>
      <c r="C2725" s="3"/>
      <c r="D2725" s="3"/>
      <c r="E2725" s="3"/>
      <c r="F2725" s="3"/>
      <c r="G2725" s="3"/>
      <c r="H2725" s="3" t="s">
        <v>135</v>
      </c>
      <c r="I2725" s="3" t="s">
        <v>290</v>
      </c>
      <c r="J2725" s="3" t="s">
        <v>177</v>
      </c>
      <c r="K2725" s="16" t="str">
        <f>F</f>
        <v>Fire Damper QA Checklist</v>
      </c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  <c r="AH2725" s="3"/>
      <c r="AI2725" s="3"/>
      <c r="AJ2725" s="3"/>
      <c r="AK2725" s="3"/>
      <c r="AL2725" s="3"/>
      <c r="AM2725" s="3"/>
      <c r="AN2725" s="3"/>
      <c r="AO2725" s="3"/>
    </row>
    <row r="2726" spans="1:41" ht="15.75" hidden="1" customHeight="1" x14ac:dyDescent="0.25">
      <c r="A2726" s="3"/>
      <c r="B2726" s="3"/>
      <c r="C2726" s="3"/>
      <c r="D2726" s="3"/>
      <c r="E2726" s="3"/>
      <c r="F2726" s="3"/>
      <c r="G2726" s="3"/>
      <c r="H2726" s="3" t="s">
        <v>93</v>
      </c>
      <c r="I2726" s="3" t="s">
        <v>348</v>
      </c>
      <c r="J2726" s="3" t="s">
        <v>94</v>
      </c>
      <c r="K2726" s="16" t="str">
        <f>S</f>
        <v xml:space="preserve">Smoke Damper QA Checklist </v>
      </c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  <c r="AH2726" s="3"/>
      <c r="AI2726" s="3"/>
      <c r="AJ2726" s="3"/>
      <c r="AK2726" s="3"/>
      <c r="AL2726" s="3"/>
      <c r="AM2726" s="3"/>
      <c r="AN2726" s="3"/>
      <c r="AO2726" s="3"/>
    </row>
    <row r="2727" spans="1:41" ht="15.75" hidden="1" customHeight="1" x14ac:dyDescent="0.25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  <c r="AH2727" s="3"/>
      <c r="AI2727" s="3"/>
      <c r="AJ2727" s="3"/>
      <c r="AK2727" s="3"/>
      <c r="AL2727" s="3"/>
      <c r="AM2727" s="3"/>
      <c r="AN2727" s="3"/>
      <c r="AO2727" s="3"/>
    </row>
    <row r="2728" spans="1:41" ht="15.75" customHeight="1" x14ac:dyDescent="0.25">
      <c r="A2728" s="3"/>
      <c r="B2728" s="3"/>
      <c r="C2728" s="3"/>
      <c r="D2728" s="3"/>
      <c r="E2728" s="3"/>
      <c r="F2728" s="3" t="s">
        <v>1455</v>
      </c>
      <c r="G2728" s="3" t="s">
        <v>71</v>
      </c>
      <c r="H2728" s="3" t="s">
        <v>52</v>
      </c>
      <c r="I2728" s="3" t="s">
        <v>253</v>
      </c>
      <c r="J2728" s="3" t="s">
        <v>153</v>
      </c>
      <c r="L2728" s="18" t="s">
        <v>2611</v>
      </c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  <c r="AH2728" s="3"/>
      <c r="AI2728" s="3"/>
      <c r="AJ2728" s="3"/>
      <c r="AK2728" s="3"/>
      <c r="AL2728" s="3"/>
      <c r="AM2728" s="3"/>
      <c r="AN2728" s="3"/>
      <c r="AO2728" s="3"/>
    </row>
    <row r="2729" spans="1:41" ht="15.75" hidden="1" customHeight="1" x14ac:dyDescent="0.25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  <c r="AH2729" s="3"/>
      <c r="AI2729" s="3"/>
      <c r="AJ2729" s="3"/>
      <c r="AK2729" s="3"/>
      <c r="AL2729" s="3"/>
      <c r="AM2729" s="3"/>
      <c r="AN2729" s="3"/>
      <c r="AO2729" s="3"/>
    </row>
    <row r="2730" spans="1:41" ht="15.75" customHeight="1" x14ac:dyDescent="0.25">
      <c r="A2730" s="3"/>
      <c r="B2730" s="3"/>
      <c r="C2730" s="3"/>
      <c r="D2730" s="3"/>
      <c r="E2730" s="3"/>
      <c r="F2730" s="3" t="s">
        <v>1481</v>
      </c>
      <c r="G2730" s="3" t="s">
        <v>1482</v>
      </c>
      <c r="H2730" s="3" t="s">
        <v>121</v>
      </c>
      <c r="I2730" s="2" t="s">
        <v>250</v>
      </c>
      <c r="J2730" s="2" t="s">
        <v>111</v>
      </c>
      <c r="L2730" s="18" t="s">
        <v>2611</v>
      </c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  <c r="AH2730" s="3"/>
      <c r="AI2730" s="3"/>
      <c r="AJ2730" s="3"/>
      <c r="AK2730" s="3"/>
      <c r="AL2730" s="3"/>
      <c r="AM2730" s="3"/>
      <c r="AN2730" s="3"/>
      <c r="AO2730" s="3"/>
    </row>
    <row r="2731" spans="1:41" ht="15.75" customHeight="1" x14ac:dyDescent="0.25">
      <c r="A2731" s="3"/>
      <c r="B2731" s="3"/>
      <c r="C2731" s="3"/>
      <c r="D2731" s="3"/>
      <c r="E2731" s="3"/>
      <c r="F2731" s="3"/>
      <c r="G2731" s="3"/>
      <c r="H2731" s="3" t="s">
        <v>52</v>
      </c>
      <c r="I2731" s="3" t="s">
        <v>253</v>
      </c>
      <c r="J2731" s="3" t="s">
        <v>153</v>
      </c>
      <c r="L2731" s="18" t="s">
        <v>2611</v>
      </c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  <c r="AH2731" s="3"/>
      <c r="AI2731" s="3"/>
      <c r="AJ2731" s="3"/>
      <c r="AK2731" s="3"/>
      <c r="AL2731" s="3"/>
      <c r="AM2731" s="3"/>
      <c r="AN2731" s="3"/>
      <c r="AO2731" s="3"/>
    </row>
    <row r="2732" spans="1:41" ht="15.75" hidden="1" customHeight="1" x14ac:dyDescent="0.25">
      <c r="A2732" s="3"/>
      <c r="B2732" s="3"/>
      <c r="C2732" s="3"/>
      <c r="D2732" s="3"/>
      <c r="E2732" s="3"/>
      <c r="F2732" s="3"/>
      <c r="G2732" s="3"/>
      <c r="H2732" s="3" t="s">
        <v>1483</v>
      </c>
      <c r="I2732" s="3" t="s">
        <v>1484</v>
      </c>
      <c r="J2732" s="3" t="s">
        <v>1486</v>
      </c>
      <c r="K2732" s="16" t="str">
        <f>att</f>
        <v xml:space="preserve">Attenuator QA Checklist </v>
      </c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  <c r="AH2732" s="3"/>
      <c r="AI2732" s="3"/>
      <c r="AJ2732" s="3"/>
      <c r="AK2732" s="3"/>
      <c r="AL2732" s="3"/>
      <c r="AM2732" s="3"/>
      <c r="AN2732" s="3"/>
      <c r="AO2732" s="3"/>
    </row>
    <row r="2733" spans="1:41" ht="15.75" customHeight="1" x14ac:dyDescent="0.25">
      <c r="A2733" s="3"/>
      <c r="B2733" s="3"/>
      <c r="C2733" s="3"/>
      <c r="D2733" s="3"/>
      <c r="E2733" s="3"/>
      <c r="F2733" s="3"/>
      <c r="G2733" s="3"/>
      <c r="H2733" s="3" t="s">
        <v>1763</v>
      </c>
      <c r="I2733" s="3"/>
      <c r="J2733" s="3" t="s">
        <v>2098</v>
      </c>
      <c r="K2733" s="16" t="str">
        <f>Med</f>
        <v>HTM02 -01 B1 carcus test</v>
      </c>
      <c r="L2733" s="18" t="s">
        <v>2845</v>
      </c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  <c r="AH2733" s="3"/>
      <c r="AI2733" s="3"/>
      <c r="AJ2733" s="3"/>
      <c r="AK2733" s="3"/>
      <c r="AL2733" s="3"/>
      <c r="AM2733" s="3"/>
      <c r="AN2733" s="3"/>
      <c r="AO2733" s="3"/>
    </row>
    <row r="2734" spans="1:41" ht="15.75" customHeight="1" x14ac:dyDescent="0.25">
      <c r="A2734" s="3"/>
      <c r="B2734" s="3"/>
      <c r="C2734" s="3"/>
      <c r="D2734" s="3"/>
      <c r="E2734" s="3"/>
      <c r="F2734" s="3"/>
      <c r="G2734" s="3"/>
      <c r="H2734" s="3" t="s">
        <v>1764</v>
      </c>
      <c r="I2734" s="3"/>
      <c r="J2734" s="3" t="s">
        <v>2097</v>
      </c>
      <c r="K2734" s="16" t="str">
        <f>Med</f>
        <v>HTM02 -01 B1 carcus test</v>
      </c>
      <c r="L2734" s="18" t="s">
        <v>2845</v>
      </c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  <c r="AH2734" s="3"/>
      <c r="AI2734" s="3"/>
      <c r="AJ2734" s="3"/>
      <c r="AK2734" s="3"/>
      <c r="AL2734" s="3"/>
      <c r="AM2734" s="3"/>
      <c r="AN2734" s="3"/>
      <c r="AO2734" s="3"/>
    </row>
    <row r="2735" spans="1:41" ht="15.75" hidden="1" customHeight="1" x14ac:dyDescent="0.25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</row>
    <row r="2736" spans="1:41" ht="15.75" customHeight="1" x14ac:dyDescent="0.25">
      <c r="A2736" s="3"/>
      <c r="B2736" s="3"/>
      <c r="C2736" s="3"/>
      <c r="D2736" s="3"/>
      <c r="E2736" s="3"/>
      <c r="F2736" s="3" t="s">
        <v>1485</v>
      </c>
      <c r="G2736" s="3" t="s">
        <v>1482</v>
      </c>
      <c r="H2736" s="3" t="s">
        <v>121</v>
      </c>
      <c r="I2736" s="2" t="s">
        <v>250</v>
      </c>
      <c r="J2736" s="2" t="s">
        <v>111</v>
      </c>
      <c r="L2736" s="18" t="s">
        <v>2611</v>
      </c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  <c r="AH2736" s="3"/>
      <c r="AI2736" s="3"/>
      <c r="AJ2736" s="3"/>
      <c r="AK2736" s="3"/>
      <c r="AL2736" s="3"/>
      <c r="AM2736" s="3"/>
      <c r="AN2736" s="3"/>
      <c r="AO2736" s="3"/>
    </row>
    <row r="2737" spans="1:41" ht="15.75" customHeight="1" x14ac:dyDescent="0.25">
      <c r="A2737" s="3"/>
      <c r="B2737" s="3"/>
      <c r="C2737" s="3"/>
      <c r="D2737" s="3"/>
      <c r="E2737" s="3"/>
      <c r="F2737" s="3"/>
      <c r="G2737" s="3"/>
      <c r="H2737" s="3" t="s">
        <v>52</v>
      </c>
      <c r="I2737" s="3" t="s">
        <v>253</v>
      </c>
      <c r="J2737" s="3" t="s">
        <v>153</v>
      </c>
      <c r="L2737" s="18" t="s">
        <v>2611</v>
      </c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  <c r="AH2737" s="3"/>
      <c r="AI2737" s="3"/>
      <c r="AJ2737" s="3"/>
      <c r="AK2737" s="3"/>
      <c r="AL2737" s="3"/>
      <c r="AM2737" s="3"/>
      <c r="AN2737" s="3"/>
      <c r="AO2737" s="3"/>
    </row>
    <row r="2738" spans="1:41" ht="15.75" hidden="1" customHeight="1" x14ac:dyDescent="0.25">
      <c r="A2738" s="3"/>
      <c r="B2738" s="3"/>
      <c r="C2738" s="3"/>
      <c r="D2738" s="3"/>
      <c r="E2738" s="3"/>
      <c r="F2738" s="3"/>
      <c r="G2738" s="3"/>
      <c r="H2738" s="3" t="s">
        <v>2796</v>
      </c>
      <c r="I2738" s="3" t="s">
        <v>1484</v>
      </c>
      <c r="J2738" s="3" t="s">
        <v>1486</v>
      </c>
      <c r="K2738" s="16" t="str">
        <f>att</f>
        <v xml:space="preserve">Attenuator QA Checklist </v>
      </c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  <c r="AH2738" s="3"/>
      <c r="AI2738" s="3"/>
      <c r="AJ2738" s="3"/>
      <c r="AK2738" s="3"/>
      <c r="AL2738" s="3"/>
      <c r="AM2738" s="3"/>
      <c r="AN2738" s="3"/>
      <c r="AO2738" s="3"/>
    </row>
    <row r="2739" spans="1:41" ht="15.75" customHeight="1" x14ac:dyDescent="0.25">
      <c r="A2739" s="3"/>
      <c r="B2739" s="3"/>
      <c r="C2739" s="3"/>
      <c r="D2739" s="3"/>
      <c r="E2739" s="3"/>
      <c r="F2739" s="3"/>
      <c r="G2739" s="3"/>
      <c r="H2739" s="3" t="s">
        <v>1763</v>
      </c>
      <c r="I2739" s="3"/>
      <c r="J2739" s="3" t="s">
        <v>2098</v>
      </c>
      <c r="K2739" s="16" t="str">
        <f>Med</f>
        <v>HTM02 -01 B1 carcus test</v>
      </c>
      <c r="L2739" s="18" t="s">
        <v>2845</v>
      </c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  <c r="AH2739" s="3"/>
      <c r="AI2739" s="3"/>
      <c r="AJ2739" s="3"/>
      <c r="AK2739" s="3"/>
      <c r="AL2739" s="3"/>
      <c r="AM2739" s="3"/>
      <c r="AN2739" s="3"/>
      <c r="AO2739" s="3"/>
    </row>
    <row r="2740" spans="1:41" ht="15.75" customHeight="1" x14ac:dyDescent="0.25">
      <c r="A2740" s="3"/>
      <c r="B2740" s="3"/>
      <c r="C2740" s="3"/>
      <c r="D2740" s="3"/>
      <c r="E2740" s="3"/>
      <c r="F2740" s="3"/>
      <c r="G2740" s="3"/>
      <c r="H2740" s="3" t="s">
        <v>1764</v>
      </c>
      <c r="I2740" s="3"/>
      <c r="J2740" s="3" t="s">
        <v>2097</v>
      </c>
      <c r="K2740" s="16" t="str">
        <f>Med</f>
        <v>HTM02 -01 B1 carcus test</v>
      </c>
      <c r="L2740" s="18" t="s">
        <v>2845</v>
      </c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  <c r="AH2740" s="3"/>
      <c r="AI2740" s="3"/>
      <c r="AJ2740" s="3"/>
      <c r="AK2740" s="3"/>
      <c r="AL2740" s="3"/>
      <c r="AM2740" s="3"/>
      <c r="AN2740" s="3"/>
      <c r="AO2740" s="3"/>
    </row>
    <row r="2741" spans="1:41" ht="15.75" hidden="1" customHeight="1" x14ac:dyDescent="0.25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  <c r="AH2741" s="3"/>
      <c r="AI2741" s="3"/>
      <c r="AJ2741" s="3"/>
      <c r="AK2741" s="3"/>
      <c r="AL2741" s="3"/>
      <c r="AM2741" s="3"/>
      <c r="AN2741" s="3"/>
      <c r="AO2741" s="3"/>
    </row>
    <row r="2742" spans="1:41" ht="15.75" customHeight="1" x14ac:dyDescent="0.25">
      <c r="A2742" s="3"/>
      <c r="B2742" s="3"/>
      <c r="C2742" s="3"/>
      <c r="D2742" s="3"/>
      <c r="E2742" s="3"/>
      <c r="F2742" s="3" t="s">
        <v>1487</v>
      </c>
      <c r="G2742" s="3" t="s">
        <v>357</v>
      </c>
      <c r="H2742" s="3" t="s">
        <v>145</v>
      </c>
      <c r="I2742" s="3" t="s">
        <v>254</v>
      </c>
      <c r="J2742" s="3" t="s">
        <v>153</v>
      </c>
      <c r="L2742" s="18" t="s">
        <v>2611</v>
      </c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  <c r="AH2742" s="3"/>
      <c r="AI2742" s="3"/>
      <c r="AJ2742" s="3"/>
      <c r="AK2742" s="3"/>
      <c r="AL2742" s="3"/>
      <c r="AM2742" s="3"/>
      <c r="AN2742" s="3"/>
      <c r="AO2742" s="3"/>
    </row>
    <row r="2743" spans="1:41" ht="15.75" customHeight="1" x14ac:dyDescent="0.25">
      <c r="A2743" s="3"/>
      <c r="B2743" s="3"/>
      <c r="C2743" s="3"/>
      <c r="D2743" s="3"/>
      <c r="E2743" s="3"/>
      <c r="F2743" s="3"/>
      <c r="G2743" s="3"/>
      <c r="H2743" s="3" t="s">
        <v>57</v>
      </c>
      <c r="I2743" s="3" t="s">
        <v>254</v>
      </c>
      <c r="J2743" s="3" t="s">
        <v>153</v>
      </c>
      <c r="L2743" s="18" t="s">
        <v>2611</v>
      </c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  <c r="AH2743" s="3"/>
      <c r="AI2743" s="3"/>
      <c r="AJ2743" s="3"/>
      <c r="AK2743" s="3"/>
      <c r="AL2743" s="3"/>
      <c r="AM2743" s="3"/>
      <c r="AN2743" s="3"/>
      <c r="AO2743" s="3"/>
    </row>
    <row r="2744" spans="1:41" ht="15.75" hidden="1" customHeight="1" x14ac:dyDescent="0.25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  <c r="AH2744" s="3"/>
      <c r="AI2744" s="3"/>
      <c r="AJ2744" s="3"/>
      <c r="AK2744" s="3"/>
      <c r="AL2744" s="3"/>
      <c r="AM2744" s="3"/>
      <c r="AN2744" s="3"/>
      <c r="AO2744" s="3"/>
    </row>
    <row r="2745" spans="1:41" ht="15.75" customHeight="1" x14ac:dyDescent="0.25">
      <c r="A2745" s="3"/>
      <c r="B2745" s="3"/>
      <c r="C2745" s="3"/>
      <c r="D2745" s="3"/>
      <c r="E2745" s="3"/>
      <c r="F2745" s="3" t="s">
        <v>1488</v>
      </c>
      <c r="G2745" s="3" t="s">
        <v>390</v>
      </c>
      <c r="H2745" s="3" t="s">
        <v>145</v>
      </c>
      <c r="I2745" s="3" t="s">
        <v>254</v>
      </c>
      <c r="J2745" s="3" t="s">
        <v>153</v>
      </c>
      <c r="L2745" s="18" t="s">
        <v>2611</v>
      </c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  <c r="AH2745" s="3"/>
      <c r="AI2745" s="3"/>
      <c r="AJ2745" s="3"/>
      <c r="AK2745" s="3"/>
      <c r="AL2745" s="3"/>
      <c r="AM2745" s="3"/>
      <c r="AN2745" s="3"/>
      <c r="AO2745" s="3"/>
    </row>
    <row r="2746" spans="1:41" ht="15.75" customHeight="1" x14ac:dyDescent="0.25">
      <c r="A2746" s="3"/>
      <c r="B2746" s="3"/>
      <c r="C2746" s="3"/>
      <c r="D2746" s="3"/>
      <c r="E2746" s="3"/>
      <c r="F2746" s="3"/>
      <c r="G2746" s="3"/>
      <c r="H2746" s="3" t="s">
        <v>58</v>
      </c>
      <c r="I2746" s="3" t="s">
        <v>253</v>
      </c>
      <c r="J2746" s="3" t="s">
        <v>153</v>
      </c>
      <c r="L2746" s="18" t="s">
        <v>2611</v>
      </c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  <c r="AH2746" s="3"/>
      <c r="AI2746" s="3"/>
      <c r="AJ2746" s="3"/>
      <c r="AK2746" s="3"/>
      <c r="AL2746" s="3"/>
      <c r="AM2746" s="3"/>
      <c r="AN2746" s="3"/>
      <c r="AO2746" s="3"/>
    </row>
    <row r="2747" spans="1:41" ht="15.75" hidden="1" customHeight="1" x14ac:dyDescent="0.25">
      <c r="A2747" s="3"/>
      <c r="B2747" s="3"/>
      <c r="C2747" s="3"/>
      <c r="D2747" s="3"/>
      <c r="E2747" s="3"/>
      <c r="F2747" s="3"/>
      <c r="G2747" s="3"/>
      <c r="H2747" s="3" t="s">
        <v>93</v>
      </c>
      <c r="I2747" s="3" t="s">
        <v>267</v>
      </c>
      <c r="J2747" s="3" t="s">
        <v>94</v>
      </c>
      <c r="K2747" s="16" t="str">
        <f>S</f>
        <v xml:space="preserve">Smoke Damper QA Checklist </v>
      </c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  <c r="AH2747" s="3"/>
      <c r="AI2747" s="3"/>
      <c r="AJ2747" s="3"/>
      <c r="AK2747" s="3"/>
      <c r="AL2747" s="3"/>
      <c r="AM2747" s="3"/>
      <c r="AN2747" s="3"/>
      <c r="AO2747" s="3"/>
    </row>
    <row r="2748" spans="1:41" ht="15.75" hidden="1" customHeight="1" x14ac:dyDescent="0.25">
      <c r="A2748" s="3"/>
      <c r="B2748" s="3"/>
      <c r="C2748" s="3"/>
      <c r="D2748" s="3"/>
      <c r="E2748" s="3"/>
      <c r="F2748" s="3"/>
      <c r="G2748" s="3"/>
      <c r="H2748" s="3" t="s">
        <v>135</v>
      </c>
      <c r="I2748" s="3" t="s">
        <v>269</v>
      </c>
      <c r="J2748" s="3" t="s">
        <v>177</v>
      </c>
      <c r="K2748" s="16" t="str">
        <f>F</f>
        <v>Fire Damper QA Checklist</v>
      </c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  <c r="AH2748" s="3"/>
      <c r="AI2748" s="3"/>
      <c r="AJ2748" s="3"/>
      <c r="AK2748" s="3"/>
      <c r="AL2748" s="3"/>
      <c r="AM2748" s="3"/>
      <c r="AN2748" s="3"/>
      <c r="AO2748" s="3"/>
    </row>
    <row r="2749" spans="1:41" ht="15.75" hidden="1" customHeight="1" x14ac:dyDescent="0.25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  <c r="AH2749" s="3"/>
      <c r="AI2749" s="3"/>
      <c r="AJ2749" s="3"/>
      <c r="AK2749" s="3"/>
      <c r="AL2749" s="3"/>
      <c r="AM2749" s="3"/>
      <c r="AN2749" s="3"/>
      <c r="AO2749" s="3"/>
    </row>
    <row r="2750" spans="1:41" ht="15.75" customHeight="1" x14ac:dyDescent="0.25">
      <c r="A2750" s="3"/>
      <c r="B2750" s="3"/>
      <c r="C2750" s="3"/>
      <c r="D2750" s="3"/>
      <c r="E2750" s="3"/>
      <c r="F2750" s="3" t="s">
        <v>1489</v>
      </c>
      <c r="G2750" s="3" t="s">
        <v>390</v>
      </c>
      <c r="H2750" s="3" t="s">
        <v>145</v>
      </c>
      <c r="I2750" s="3" t="s">
        <v>254</v>
      </c>
      <c r="J2750" s="3" t="s">
        <v>153</v>
      </c>
      <c r="L2750" s="18" t="s">
        <v>2611</v>
      </c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  <c r="AH2750" s="3"/>
      <c r="AI2750" s="3"/>
      <c r="AJ2750" s="3"/>
      <c r="AK2750" s="3"/>
      <c r="AL2750" s="3"/>
      <c r="AM2750" s="3"/>
      <c r="AN2750" s="3"/>
      <c r="AO2750" s="3"/>
    </row>
    <row r="2751" spans="1:41" ht="15.75" customHeight="1" x14ac:dyDescent="0.25">
      <c r="A2751" s="3"/>
      <c r="B2751" s="3"/>
      <c r="C2751" s="3"/>
      <c r="D2751" s="3"/>
      <c r="E2751" s="3"/>
      <c r="F2751" s="3"/>
      <c r="G2751" s="3"/>
      <c r="H2751" s="3" t="s">
        <v>58</v>
      </c>
      <c r="I2751" s="3" t="s">
        <v>253</v>
      </c>
      <c r="J2751" s="3" t="s">
        <v>153</v>
      </c>
      <c r="L2751" s="18" t="s">
        <v>2611</v>
      </c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  <c r="AH2751" s="3"/>
      <c r="AI2751" s="3"/>
      <c r="AJ2751" s="3"/>
      <c r="AK2751" s="3"/>
      <c r="AL2751" s="3"/>
      <c r="AM2751" s="3"/>
      <c r="AN2751" s="3"/>
      <c r="AO2751" s="3"/>
    </row>
    <row r="2752" spans="1:41" ht="15.75" hidden="1" customHeight="1" x14ac:dyDescent="0.25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  <c r="AH2752" s="3"/>
      <c r="AI2752" s="3"/>
      <c r="AJ2752" s="3"/>
      <c r="AK2752" s="3"/>
      <c r="AL2752" s="3"/>
      <c r="AM2752" s="3"/>
      <c r="AN2752" s="3"/>
      <c r="AO2752" s="3"/>
    </row>
    <row r="2753" spans="1:41" ht="15.75" customHeight="1" x14ac:dyDescent="0.25">
      <c r="A2753" s="3"/>
      <c r="B2753" s="3"/>
      <c r="C2753" s="3"/>
      <c r="D2753" s="3"/>
      <c r="E2753" s="3"/>
      <c r="F2753" s="3" t="s">
        <v>1490</v>
      </c>
      <c r="G2753" s="3" t="s">
        <v>147</v>
      </c>
      <c r="H2753" s="3" t="s">
        <v>121</v>
      </c>
      <c r="I2753" s="2" t="s">
        <v>250</v>
      </c>
      <c r="J2753" s="2" t="s">
        <v>111</v>
      </c>
      <c r="L2753" s="18" t="s">
        <v>2611</v>
      </c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  <c r="AH2753" s="3"/>
      <c r="AI2753" s="3"/>
      <c r="AJ2753" s="3"/>
      <c r="AK2753" s="3"/>
      <c r="AL2753" s="3"/>
      <c r="AM2753" s="3"/>
      <c r="AN2753" s="3"/>
      <c r="AO2753" s="3"/>
    </row>
    <row r="2754" spans="1:41" ht="15.75" customHeight="1" x14ac:dyDescent="0.25">
      <c r="A2754" s="3"/>
      <c r="B2754" s="3"/>
      <c r="C2754" s="3"/>
      <c r="D2754" s="3"/>
      <c r="E2754" s="3"/>
      <c r="F2754" s="3"/>
      <c r="G2754" s="3"/>
      <c r="H2754" s="3" t="s">
        <v>52</v>
      </c>
      <c r="I2754" s="3" t="s">
        <v>253</v>
      </c>
      <c r="J2754" s="3" t="s">
        <v>153</v>
      </c>
      <c r="L2754" s="18" t="s">
        <v>2611</v>
      </c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  <c r="AH2754" s="3"/>
      <c r="AI2754" s="3"/>
      <c r="AJ2754" s="3"/>
      <c r="AK2754" s="3"/>
      <c r="AL2754" s="3"/>
      <c r="AM2754" s="3"/>
      <c r="AN2754" s="3"/>
      <c r="AO2754" s="3"/>
    </row>
    <row r="2755" spans="1:41" ht="15.75" hidden="1" customHeight="1" x14ac:dyDescent="0.25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  <c r="AH2755" s="3"/>
      <c r="AI2755" s="3"/>
      <c r="AJ2755" s="3"/>
      <c r="AK2755" s="3"/>
      <c r="AL2755" s="3"/>
      <c r="AM2755" s="3"/>
      <c r="AN2755" s="3"/>
      <c r="AO2755" s="3"/>
    </row>
    <row r="2756" spans="1:41" ht="15.75" customHeight="1" x14ac:dyDescent="0.25">
      <c r="A2756" s="3"/>
      <c r="B2756" s="3"/>
      <c r="C2756" s="3"/>
      <c r="D2756" s="3"/>
      <c r="E2756" s="3"/>
      <c r="F2756" s="3" t="s">
        <v>1491</v>
      </c>
      <c r="G2756" s="3" t="s">
        <v>294</v>
      </c>
      <c r="H2756" s="3" t="s">
        <v>145</v>
      </c>
      <c r="I2756" s="3" t="s">
        <v>254</v>
      </c>
      <c r="J2756" s="3" t="s">
        <v>153</v>
      </c>
      <c r="L2756" s="18" t="s">
        <v>2611</v>
      </c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  <c r="AH2756" s="3"/>
      <c r="AI2756" s="3"/>
      <c r="AJ2756" s="3"/>
      <c r="AK2756" s="3"/>
      <c r="AL2756" s="3"/>
      <c r="AM2756" s="3"/>
      <c r="AN2756" s="3"/>
      <c r="AO2756" s="3"/>
    </row>
    <row r="2757" spans="1:41" ht="15.75" customHeight="1" x14ac:dyDescent="0.25">
      <c r="A2757" s="3"/>
      <c r="B2757" s="3"/>
      <c r="C2757" s="3"/>
      <c r="D2757" s="3"/>
      <c r="E2757" s="3"/>
      <c r="F2757" s="3"/>
      <c r="G2757" s="3"/>
      <c r="H2757" s="3" t="s">
        <v>57</v>
      </c>
      <c r="I2757" s="3" t="s">
        <v>254</v>
      </c>
      <c r="J2757" s="3" t="s">
        <v>153</v>
      </c>
      <c r="L2757" s="18" t="s">
        <v>2611</v>
      </c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  <c r="AH2757" s="3"/>
      <c r="AI2757" s="3"/>
      <c r="AJ2757" s="3"/>
      <c r="AK2757" s="3"/>
      <c r="AL2757" s="3"/>
      <c r="AM2757" s="3"/>
      <c r="AN2757" s="3"/>
      <c r="AO2757" s="3"/>
    </row>
    <row r="2758" spans="1:41" ht="15.75" hidden="1" customHeight="1" x14ac:dyDescent="0.25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  <c r="AH2758" s="3"/>
      <c r="AI2758" s="3"/>
      <c r="AJ2758" s="3"/>
      <c r="AK2758" s="3"/>
      <c r="AL2758" s="3"/>
      <c r="AM2758" s="3"/>
      <c r="AN2758" s="3"/>
      <c r="AO2758" s="3"/>
    </row>
    <row r="2759" spans="1:41" ht="15.75" customHeight="1" x14ac:dyDescent="0.25">
      <c r="A2759" s="3"/>
      <c r="B2759" s="3"/>
      <c r="C2759" s="3"/>
      <c r="D2759" s="3"/>
      <c r="E2759" s="3"/>
      <c r="F2759" s="3" t="s">
        <v>1492</v>
      </c>
      <c r="G2759" s="3" t="s">
        <v>294</v>
      </c>
      <c r="H2759" s="3" t="s">
        <v>145</v>
      </c>
      <c r="I2759" s="3" t="s">
        <v>254</v>
      </c>
      <c r="J2759" s="3" t="s">
        <v>153</v>
      </c>
      <c r="L2759" s="18" t="s">
        <v>2611</v>
      </c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  <c r="AH2759" s="3"/>
      <c r="AI2759" s="3"/>
      <c r="AJ2759" s="3"/>
      <c r="AK2759" s="3"/>
      <c r="AL2759" s="3"/>
      <c r="AM2759" s="3"/>
      <c r="AN2759" s="3"/>
      <c r="AO2759" s="3"/>
    </row>
    <row r="2760" spans="1:41" ht="15.75" customHeight="1" x14ac:dyDescent="0.25">
      <c r="A2760" s="3"/>
      <c r="B2760" s="3"/>
      <c r="C2760" s="3"/>
      <c r="D2760" s="3"/>
      <c r="E2760" s="3"/>
      <c r="F2760" s="3"/>
      <c r="G2760" s="3"/>
      <c r="H2760" s="3" t="s">
        <v>57</v>
      </c>
      <c r="I2760" s="3" t="s">
        <v>254</v>
      </c>
      <c r="J2760" s="3" t="s">
        <v>153</v>
      </c>
      <c r="L2760" s="18" t="s">
        <v>2611</v>
      </c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  <c r="AH2760" s="3"/>
      <c r="AI2760" s="3"/>
      <c r="AJ2760" s="3"/>
      <c r="AK2760" s="3"/>
      <c r="AL2760" s="3"/>
      <c r="AM2760" s="3"/>
      <c r="AN2760" s="3"/>
      <c r="AO2760" s="3"/>
    </row>
    <row r="2761" spans="1:41" ht="15.75" hidden="1" customHeight="1" x14ac:dyDescent="0.25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  <c r="AH2761" s="3"/>
      <c r="AI2761" s="3"/>
      <c r="AJ2761" s="3"/>
      <c r="AK2761" s="3"/>
      <c r="AL2761" s="3"/>
      <c r="AM2761" s="3"/>
      <c r="AN2761" s="3"/>
      <c r="AO2761" s="3"/>
    </row>
    <row r="2762" spans="1:41" ht="15.75" customHeight="1" x14ac:dyDescent="0.25">
      <c r="A2762" s="3"/>
      <c r="B2762" s="3"/>
      <c r="C2762" s="3"/>
      <c r="D2762" s="3"/>
      <c r="E2762" s="3"/>
      <c r="F2762" s="3" t="s">
        <v>1493</v>
      </c>
      <c r="G2762" s="3" t="s">
        <v>207</v>
      </c>
      <c r="H2762" s="3" t="s">
        <v>121</v>
      </c>
      <c r="I2762" s="2" t="s">
        <v>250</v>
      </c>
      <c r="J2762" s="2" t="s">
        <v>111</v>
      </c>
      <c r="L2762" s="18" t="s">
        <v>2611</v>
      </c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  <c r="AH2762" s="3"/>
      <c r="AI2762" s="3"/>
      <c r="AJ2762" s="3"/>
      <c r="AK2762" s="3"/>
      <c r="AL2762" s="3"/>
      <c r="AM2762" s="3"/>
      <c r="AN2762" s="3"/>
      <c r="AO2762" s="3"/>
    </row>
    <row r="2763" spans="1:41" ht="15.75" customHeight="1" x14ac:dyDescent="0.25">
      <c r="A2763" s="3"/>
      <c r="B2763" s="3"/>
      <c r="C2763" s="3"/>
      <c r="D2763" s="3"/>
      <c r="E2763" s="3"/>
      <c r="F2763" s="3"/>
      <c r="G2763" s="3"/>
      <c r="H2763" s="3" t="s">
        <v>52</v>
      </c>
      <c r="I2763" s="3" t="s">
        <v>253</v>
      </c>
      <c r="J2763" s="3" t="s">
        <v>153</v>
      </c>
      <c r="L2763" s="18" t="s">
        <v>2611</v>
      </c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  <c r="AH2763" s="3"/>
      <c r="AI2763" s="3"/>
      <c r="AJ2763" s="3"/>
      <c r="AK2763" s="3"/>
      <c r="AL2763" s="3"/>
      <c r="AM2763" s="3"/>
      <c r="AN2763" s="3"/>
      <c r="AO2763" s="3"/>
    </row>
    <row r="2764" spans="1:41" ht="15.75" hidden="1" customHeight="1" x14ac:dyDescent="0.25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  <c r="AH2764" s="3"/>
      <c r="AI2764" s="3"/>
      <c r="AJ2764" s="3"/>
      <c r="AK2764" s="3"/>
      <c r="AL2764" s="3"/>
      <c r="AM2764" s="3"/>
      <c r="AN2764" s="3"/>
      <c r="AO2764" s="3"/>
    </row>
    <row r="2765" spans="1:41" ht="15.75" customHeight="1" x14ac:dyDescent="0.25">
      <c r="A2765" s="3"/>
      <c r="B2765" s="3"/>
      <c r="C2765" s="3"/>
      <c r="D2765" s="3"/>
      <c r="E2765" s="3"/>
      <c r="F2765" s="3" t="s">
        <v>1494</v>
      </c>
      <c r="G2765" s="3" t="s">
        <v>207</v>
      </c>
      <c r="H2765" s="3" t="s">
        <v>121</v>
      </c>
      <c r="I2765" s="2" t="s">
        <v>250</v>
      </c>
      <c r="J2765" s="2" t="s">
        <v>111</v>
      </c>
      <c r="L2765" s="18" t="s">
        <v>2611</v>
      </c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  <c r="AH2765" s="3"/>
      <c r="AI2765" s="3"/>
      <c r="AJ2765" s="3"/>
      <c r="AK2765" s="3"/>
      <c r="AL2765" s="3"/>
      <c r="AM2765" s="3"/>
      <c r="AN2765" s="3"/>
      <c r="AO2765" s="3"/>
    </row>
    <row r="2766" spans="1:41" ht="15.75" customHeight="1" x14ac:dyDescent="0.25">
      <c r="A2766" s="3"/>
      <c r="B2766" s="3"/>
      <c r="C2766" s="3"/>
      <c r="D2766" s="3"/>
      <c r="E2766" s="3"/>
      <c r="F2766" s="3"/>
      <c r="G2766" s="3"/>
      <c r="H2766" s="3" t="s">
        <v>52</v>
      </c>
      <c r="I2766" s="3" t="s">
        <v>253</v>
      </c>
      <c r="J2766" s="3" t="s">
        <v>153</v>
      </c>
      <c r="L2766" s="18" t="s">
        <v>2611</v>
      </c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  <c r="AH2766" s="3"/>
      <c r="AI2766" s="3"/>
      <c r="AJ2766" s="3"/>
      <c r="AK2766" s="3"/>
      <c r="AL2766" s="3"/>
      <c r="AM2766" s="3"/>
      <c r="AN2766" s="3"/>
      <c r="AO2766" s="3"/>
    </row>
    <row r="2767" spans="1:41" ht="15.75" hidden="1" customHeight="1" x14ac:dyDescent="0.25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  <c r="AH2767" s="3"/>
      <c r="AI2767" s="3"/>
      <c r="AJ2767" s="3"/>
      <c r="AK2767" s="3"/>
      <c r="AL2767" s="3"/>
      <c r="AM2767" s="3"/>
      <c r="AN2767" s="3"/>
      <c r="AO2767" s="3"/>
    </row>
    <row r="2768" spans="1:41" ht="15.75" customHeight="1" x14ac:dyDescent="0.25">
      <c r="A2768" s="3"/>
      <c r="B2768" s="3"/>
      <c r="C2768" s="3"/>
      <c r="D2768" s="3"/>
      <c r="E2768" s="3"/>
      <c r="F2768" s="3" t="s">
        <v>1495</v>
      </c>
      <c r="G2768" s="3" t="s">
        <v>1274</v>
      </c>
      <c r="H2768" s="3" t="s">
        <v>217</v>
      </c>
      <c r="I2768" s="3" t="s">
        <v>276</v>
      </c>
      <c r="J2768" s="3" t="s">
        <v>109</v>
      </c>
      <c r="L2768" s="18" t="s">
        <v>2611</v>
      </c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  <c r="AH2768" s="3"/>
      <c r="AI2768" s="3"/>
      <c r="AJ2768" s="3"/>
      <c r="AK2768" s="3"/>
      <c r="AL2768" s="3"/>
      <c r="AM2768" s="3"/>
      <c r="AN2768" s="3"/>
      <c r="AO2768" s="3"/>
    </row>
    <row r="2769" spans="1:41" ht="15.75" customHeight="1" x14ac:dyDescent="0.25">
      <c r="A2769" s="3"/>
      <c r="B2769" s="3"/>
      <c r="C2769" s="3"/>
      <c r="D2769" s="3"/>
      <c r="E2769" s="3"/>
      <c r="F2769" s="3"/>
      <c r="G2769" s="3"/>
      <c r="H2769" s="3" t="s">
        <v>58</v>
      </c>
      <c r="I2769" s="3" t="s">
        <v>253</v>
      </c>
      <c r="J2769" s="3" t="s">
        <v>153</v>
      </c>
      <c r="L2769" s="18" t="s">
        <v>2611</v>
      </c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  <c r="AH2769" s="3"/>
      <c r="AI2769" s="3"/>
      <c r="AJ2769" s="3"/>
      <c r="AK2769" s="3"/>
      <c r="AL2769" s="3"/>
      <c r="AM2769" s="3"/>
      <c r="AN2769" s="3"/>
      <c r="AO2769" s="3"/>
    </row>
    <row r="2770" spans="1:41" ht="15.75" hidden="1" customHeight="1" x14ac:dyDescent="0.25">
      <c r="A2770" s="3"/>
      <c r="B2770" s="3"/>
      <c r="C2770" s="3"/>
      <c r="D2770" s="3"/>
      <c r="E2770" s="3"/>
      <c r="F2770" s="3"/>
      <c r="G2770" s="3"/>
      <c r="H2770" s="3" t="s">
        <v>93</v>
      </c>
      <c r="I2770" s="3" t="s">
        <v>709</v>
      </c>
      <c r="J2770" s="3" t="s">
        <v>94</v>
      </c>
      <c r="K2770" s="16" t="str">
        <f>S</f>
        <v xml:space="preserve">Smoke Damper QA Checklist </v>
      </c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  <c r="AH2770" s="3"/>
      <c r="AI2770" s="3"/>
      <c r="AJ2770" s="3"/>
      <c r="AK2770" s="3"/>
      <c r="AL2770" s="3"/>
      <c r="AM2770" s="3"/>
      <c r="AN2770" s="3"/>
      <c r="AO2770" s="3"/>
    </row>
    <row r="2771" spans="1:41" ht="15.75" hidden="1" customHeight="1" x14ac:dyDescent="0.25">
      <c r="A2771" s="3"/>
      <c r="B2771" s="3"/>
      <c r="C2771" s="3"/>
      <c r="D2771" s="3"/>
      <c r="E2771" s="3"/>
      <c r="F2771" s="3"/>
      <c r="G2771" s="3"/>
      <c r="H2771" s="3" t="s">
        <v>135</v>
      </c>
      <c r="I2771" s="3" t="s">
        <v>725</v>
      </c>
      <c r="J2771" s="3" t="s">
        <v>136</v>
      </c>
      <c r="K2771" s="16" t="str">
        <f>F</f>
        <v>Fire Damper QA Checklist</v>
      </c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  <c r="AH2771" s="3"/>
      <c r="AI2771" s="3"/>
      <c r="AJ2771" s="3"/>
      <c r="AK2771" s="3"/>
      <c r="AL2771" s="3"/>
      <c r="AM2771" s="3"/>
      <c r="AN2771" s="3"/>
      <c r="AO2771" s="3"/>
    </row>
    <row r="2772" spans="1:41" ht="15.75" hidden="1" customHeight="1" x14ac:dyDescent="0.25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  <c r="AH2772" s="3"/>
      <c r="AI2772" s="3"/>
      <c r="AJ2772" s="3"/>
      <c r="AK2772" s="3"/>
      <c r="AL2772" s="3"/>
      <c r="AM2772" s="3"/>
      <c r="AN2772" s="3"/>
      <c r="AO2772" s="3"/>
    </row>
    <row r="2773" spans="1:41" ht="15.75" customHeight="1" x14ac:dyDescent="0.25">
      <c r="A2773" s="3"/>
      <c r="B2773" s="3"/>
      <c r="C2773" s="3"/>
      <c r="D2773" s="3"/>
      <c r="E2773" s="3"/>
      <c r="F2773" s="3" t="s">
        <v>1496</v>
      </c>
      <c r="G2773" s="3" t="s">
        <v>242</v>
      </c>
      <c r="H2773" s="3" t="s">
        <v>52</v>
      </c>
      <c r="I2773" s="3" t="s">
        <v>253</v>
      </c>
      <c r="J2773" s="3" t="s">
        <v>153</v>
      </c>
      <c r="L2773" s="18" t="s">
        <v>2611</v>
      </c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  <c r="AH2773" s="3"/>
      <c r="AI2773" s="3"/>
      <c r="AJ2773" s="3"/>
      <c r="AK2773" s="3"/>
      <c r="AL2773" s="3"/>
      <c r="AM2773" s="3"/>
      <c r="AN2773" s="3"/>
      <c r="AO2773" s="3"/>
    </row>
    <row r="2774" spans="1:41" ht="15.75" customHeight="1" x14ac:dyDescent="0.25">
      <c r="A2774" s="3"/>
      <c r="B2774" s="3"/>
      <c r="C2774" s="3"/>
      <c r="D2774" s="3"/>
      <c r="E2774" s="3"/>
      <c r="F2774" s="3"/>
      <c r="G2774" s="3"/>
      <c r="H2774" s="3" t="s">
        <v>52</v>
      </c>
      <c r="I2774" s="3" t="s">
        <v>253</v>
      </c>
      <c r="J2774" s="3" t="s">
        <v>153</v>
      </c>
      <c r="L2774" s="18" t="s">
        <v>2611</v>
      </c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  <c r="AH2774" s="3"/>
      <c r="AI2774" s="3"/>
      <c r="AJ2774" s="3"/>
      <c r="AK2774" s="3"/>
      <c r="AL2774" s="3"/>
      <c r="AM2774" s="3"/>
      <c r="AN2774" s="3"/>
      <c r="AO2774" s="3"/>
    </row>
    <row r="2775" spans="1:41" ht="15.75" customHeight="1" x14ac:dyDescent="0.25">
      <c r="A2775" s="3"/>
      <c r="B2775" s="3"/>
      <c r="C2775" s="3"/>
      <c r="D2775" s="3"/>
      <c r="E2775" s="3"/>
      <c r="F2775" s="3"/>
      <c r="G2775" s="3"/>
      <c r="H2775" s="3" t="s">
        <v>54</v>
      </c>
      <c r="I2775" s="3" t="s">
        <v>249</v>
      </c>
      <c r="J2775" s="3" t="s">
        <v>110</v>
      </c>
      <c r="L2775" s="18" t="s">
        <v>2611</v>
      </c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  <c r="AH2775" s="3"/>
      <c r="AI2775" s="3"/>
      <c r="AJ2775" s="3"/>
      <c r="AK2775" s="3"/>
      <c r="AL2775" s="3"/>
      <c r="AM2775" s="3"/>
      <c r="AN2775" s="3"/>
      <c r="AO2775" s="3"/>
    </row>
    <row r="2776" spans="1:41" ht="15.75" customHeight="1" x14ac:dyDescent="0.25">
      <c r="A2776" s="3"/>
      <c r="B2776" s="3"/>
      <c r="C2776" s="3"/>
      <c r="D2776" s="3"/>
      <c r="E2776" s="3"/>
      <c r="F2776" s="3"/>
      <c r="G2776" s="3"/>
      <c r="H2776" s="3" t="s">
        <v>50</v>
      </c>
      <c r="I2776" s="3" t="s">
        <v>251</v>
      </c>
      <c r="J2776" s="3" t="s">
        <v>110</v>
      </c>
      <c r="L2776" s="18" t="s">
        <v>2611</v>
      </c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  <c r="AH2776" s="3"/>
      <c r="AI2776" s="3"/>
      <c r="AJ2776" s="3"/>
      <c r="AK2776" s="3"/>
      <c r="AL2776" s="3"/>
      <c r="AM2776" s="3"/>
      <c r="AN2776" s="3"/>
      <c r="AO2776" s="3"/>
    </row>
    <row r="2777" spans="1:41" ht="15.75" customHeight="1" x14ac:dyDescent="0.25">
      <c r="A2777" s="3"/>
      <c r="B2777" s="3"/>
      <c r="C2777" s="3"/>
      <c r="D2777" s="3"/>
      <c r="E2777" s="3"/>
      <c r="H2777" s="3" t="s">
        <v>56</v>
      </c>
      <c r="I2777" s="3" t="s">
        <v>251</v>
      </c>
      <c r="J2777" s="3" t="s">
        <v>110</v>
      </c>
      <c r="L2777" s="18" t="s">
        <v>2611</v>
      </c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  <c r="AF2777" s="3"/>
      <c r="AG2777" s="3"/>
      <c r="AH2777" s="3"/>
      <c r="AI2777" s="3"/>
      <c r="AJ2777" s="3"/>
      <c r="AK2777" s="3"/>
      <c r="AL2777" s="3"/>
      <c r="AM2777" s="3"/>
      <c r="AN2777" s="3"/>
      <c r="AO2777" s="3"/>
    </row>
    <row r="2778" spans="1:41" ht="15.75" customHeight="1" x14ac:dyDescent="0.25">
      <c r="A2778" s="3"/>
      <c r="B2778" s="3"/>
      <c r="C2778" s="3"/>
      <c r="D2778" s="3"/>
      <c r="E2778" s="3"/>
      <c r="H2778" s="3" t="s">
        <v>49</v>
      </c>
      <c r="I2778" s="3" t="s">
        <v>250</v>
      </c>
      <c r="J2778" s="3" t="s">
        <v>109</v>
      </c>
      <c r="L2778" s="18" t="s">
        <v>2611</v>
      </c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  <c r="AF2778" s="3"/>
      <c r="AG2778" s="3"/>
      <c r="AH2778" s="3"/>
      <c r="AI2778" s="3"/>
      <c r="AJ2778" s="3"/>
      <c r="AK2778" s="3"/>
      <c r="AL2778" s="3"/>
      <c r="AM2778" s="3"/>
      <c r="AN2778" s="3"/>
      <c r="AO2778" s="3"/>
    </row>
    <row r="2779" spans="1:41" ht="15.75" customHeight="1" x14ac:dyDescent="0.25">
      <c r="A2779" s="3"/>
      <c r="B2779" s="3"/>
      <c r="C2779" s="3"/>
      <c r="D2779" s="3"/>
      <c r="E2779" s="3"/>
      <c r="H2779" s="3" t="s">
        <v>54</v>
      </c>
      <c r="I2779" s="3" t="s">
        <v>249</v>
      </c>
      <c r="J2779" s="3" t="s">
        <v>110</v>
      </c>
      <c r="L2779" s="18" t="s">
        <v>2611</v>
      </c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  <c r="AF2779" s="3"/>
      <c r="AG2779" s="3"/>
      <c r="AH2779" s="3"/>
      <c r="AI2779" s="3"/>
      <c r="AJ2779" s="3"/>
      <c r="AK2779" s="3"/>
      <c r="AL2779" s="3"/>
      <c r="AM2779" s="3"/>
      <c r="AN2779" s="3"/>
      <c r="AO2779" s="3"/>
    </row>
    <row r="2780" spans="1:41" ht="15.75" hidden="1" customHeight="1" x14ac:dyDescent="0.25">
      <c r="A2780" s="3"/>
      <c r="B2780" s="3"/>
      <c r="C2780" s="3"/>
      <c r="D2780" s="3"/>
      <c r="E2780" s="3"/>
      <c r="H2780" s="3" t="s">
        <v>135</v>
      </c>
      <c r="I2780" s="3" t="s">
        <v>1007</v>
      </c>
      <c r="J2780" s="3" t="s">
        <v>177</v>
      </c>
      <c r="K2780" s="16" t="str">
        <f>F</f>
        <v>Fire Damper QA Checklist</v>
      </c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  <c r="AF2780" s="3"/>
      <c r="AG2780" s="3"/>
      <c r="AH2780" s="3"/>
      <c r="AI2780" s="3"/>
      <c r="AJ2780" s="3"/>
      <c r="AK2780" s="3"/>
      <c r="AL2780" s="3"/>
      <c r="AM2780" s="3"/>
      <c r="AN2780" s="3"/>
      <c r="AO2780" s="3"/>
    </row>
    <row r="2781" spans="1:41" ht="15.75" customHeight="1" x14ac:dyDescent="0.25">
      <c r="A2781" s="3"/>
      <c r="B2781" s="3"/>
      <c r="C2781" s="3"/>
      <c r="D2781" s="3"/>
      <c r="E2781" s="3"/>
      <c r="H2781" s="3" t="s">
        <v>1546</v>
      </c>
      <c r="I2781" s="3" t="s">
        <v>421</v>
      </c>
      <c r="J2781" s="2" t="s">
        <v>422</v>
      </c>
      <c r="K2781" s="16" t="str">
        <f>Med</f>
        <v>HTM02 -01 B1 carcus test</v>
      </c>
      <c r="L2781" s="18" t="s">
        <v>2845</v>
      </c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  <c r="AF2781" s="3"/>
      <c r="AG2781" s="3"/>
      <c r="AH2781" s="3"/>
      <c r="AI2781" s="3"/>
      <c r="AJ2781" s="3"/>
      <c r="AK2781" s="3"/>
      <c r="AL2781" s="3"/>
      <c r="AM2781" s="3"/>
      <c r="AN2781" s="3"/>
      <c r="AO2781" s="3"/>
    </row>
    <row r="2782" spans="1:41" ht="15.75" hidden="1" customHeight="1" x14ac:dyDescent="0.25">
      <c r="A2782" s="3"/>
      <c r="B2782" s="3"/>
      <c r="C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  <c r="AF2782" s="3"/>
      <c r="AG2782" s="3"/>
      <c r="AH2782" s="3"/>
      <c r="AI2782" s="3"/>
      <c r="AJ2782" s="3"/>
      <c r="AK2782" s="3"/>
      <c r="AL2782" s="3"/>
      <c r="AM2782" s="3"/>
      <c r="AN2782" s="3"/>
      <c r="AO2782" s="3"/>
    </row>
    <row r="2783" spans="1:41" ht="15.75" customHeight="1" x14ac:dyDescent="0.25">
      <c r="A2783" s="3"/>
      <c r="B2783" s="3"/>
      <c r="C2783" s="3"/>
      <c r="D2783" s="3"/>
      <c r="E2783" s="3"/>
      <c r="F2783" s="3" t="s">
        <v>1497</v>
      </c>
      <c r="G2783" s="3" t="s">
        <v>818</v>
      </c>
      <c r="H2783" s="3" t="s">
        <v>57</v>
      </c>
      <c r="I2783" s="3" t="s">
        <v>254</v>
      </c>
      <c r="J2783" s="3" t="s">
        <v>153</v>
      </c>
      <c r="L2783" s="18" t="s">
        <v>2611</v>
      </c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  <c r="AF2783" s="3"/>
      <c r="AG2783" s="3"/>
      <c r="AH2783" s="3"/>
      <c r="AI2783" s="3"/>
      <c r="AJ2783" s="3"/>
      <c r="AK2783" s="3"/>
      <c r="AL2783" s="3"/>
      <c r="AM2783" s="3"/>
      <c r="AN2783" s="3"/>
      <c r="AO2783" s="3"/>
    </row>
    <row r="2784" spans="1:41" ht="15.75" hidden="1" customHeight="1" x14ac:dyDescent="0.25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  <c r="AF2784" s="3"/>
      <c r="AG2784" s="3"/>
      <c r="AH2784" s="3"/>
      <c r="AI2784" s="3"/>
      <c r="AJ2784" s="3"/>
      <c r="AK2784" s="3"/>
      <c r="AL2784" s="3"/>
      <c r="AM2784" s="3"/>
      <c r="AN2784" s="3"/>
      <c r="AO2784" s="3"/>
    </row>
    <row r="2785" spans="1:41" ht="15.75" customHeight="1" x14ac:dyDescent="0.25">
      <c r="A2785" s="3"/>
      <c r="B2785" s="3"/>
      <c r="C2785" s="3"/>
      <c r="D2785" s="3"/>
      <c r="E2785" s="3"/>
      <c r="F2785" s="3" t="s">
        <v>1498</v>
      </c>
      <c r="G2785" s="3" t="s">
        <v>818</v>
      </c>
      <c r="H2785" s="3" t="s">
        <v>57</v>
      </c>
      <c r="I2785" s="3" t="s">
        <v>254</v>
      </c>
      <c r="J2785" s="3" t="s">
        <v>153</v>
      </c>
      <c r="L2785" s="18" t="s">
        <v>2611</v>
      </c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  <c r="AF2785" s="3"/>
      <c r="AG2785" s="3"/>
      <c r="AH2785" s="3"/>
      <c r="AI2785" s="3"/>
      <c r="AJ2785" s="3"/>
      <c r="AK2785" s="3"/>
      <c r="AL2785" s="3"/>
      <c r="AM2785" s="3"/>
      <c r="AN2785" s="3"/>
      <c r="AO2785" s="3"/>
    </row>
    <row r="2786" spans="1:41" ht="15.75" hidden="1" customHeight="1" x14ac:dyDescent="0.25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  <c r="AF2786" s="3"/>
      <c r="AG2786" s="3"/>
      <c r="AH2786" s="3"/>
      <c r="AI2786" s="3"/>
      <c r="AJ2786" s="3"/>
      <c r="AK2786" s="3"/>
      <c r="AL2786" s="3"/>
      <c r="AM2786" s="3"/>
      <c r="AN2786" s="3"/>
      <c r="AO2786" s="3"/>
    </row>
    <row r="2787" spans="1:41" ht="15.75" customHeight="1" x14ac:dyDescent="0.25">
      <c r="A2787" s="3"/>
      <c r="B2787" s="3"/>
      <c r="C2787" s="3"/>
      <c r="D2787" s="3"/>
      <c r="E2787" s="3"/>
      <c r="F2787" s="3" t="s">
        <v>1499</v>
      </c>
      <c r="G2787" s="3" t="s">
        <v>818</v>
      </c>
      <c r="H2787" s="3" t="s">
        <v>57</v>
      </c>
      <c r="I2787" s="3" t="s">
        <v>254</v>
      </c>
      <c r="J2787" s="3" t="s">
        <v>153</v>
      </c>
      <c r="L2787" s="18" t="s">
        <v>2611</v>
      </c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  <c r="AF2787" s="3"/>
      <c r="AG2787" s="3"/>
      <c r="AH2787" s="3"/>
      <c r="AI2787" s="3"/>
      <c r="AJ2787" s="3"/>
      <c r="AK2787" s="3"/>
      <c r="AL2787" s="3"/>
      <c r="AM2787" s="3"/>
      <c r="AN2787" s="3"/>
      <c r="AO2787" s="3"/>
    </row>
    <row r="2788" spans="1:41" ht="15.75" hidden="1" customHeight="1" x14ac:dyDescent="0.25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  <c r="AF2788" s="3"/>
      <c r="AG2788" s="3"/>
      <c r="AH2788" s="3"/>
      <c r="AI2788" s="3"/>
      <c r="AJ2788" s="3"/>
      <c r="AK2788" s="3"/>
      <c r="AL2788" s="3"/>
      <c r="AM2788" s="3"/>
      <c r="AN2788" s="3"/>
      <c r="AO2788" s="3"/>
    </row>
    <row r="2789" spans="1:41" ht="15.75" customHeight="1" x14ac:dyDescent="0.25">
      <c r="A2789" s="3"/>
      <c r="B2789" s="3"/>
      <c r="C2789" s="3"/>
      <c r="D2789" s="3"/>
      <c r="E2789" s="3"/>
      <c r="F2789" s="3" t="s">
        <v>1500</v>
      </c>
      <c r="G2789" s="3" t="s">
        <v>818</v>
      </c>
      <c r="H2789" s="3" t="s">
        <v>57</v>
      </c>
      <c r="I2789" s="3" t="s">
        <v>254</v>
      </c>
      <c r="J2789" s="3" t="s">
        <v>153</v>
      </c>
      <c r="L2789" s="18" t="s">
        <v>2611</v>
      </c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  <c r="AH2789" s="3"/>
      <c r="AI2789" s="3"/>
      <c r="AJ2789" s="3"/>
      <c r="AK2789" s="3"/>
      <c r="AL2789" s="3"/>
      <c r="AM2789" s="3"/>
      <c r="AN2789" s="3"/>
      <c r="AO2789" s="3"/>
    </row>
    <row r="2790" spans="1:41" ht="15.75" hidden="1" customHeight="1" x14ac:dyDescent="0.25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  <c r="AH2790" s="3"/>
      <c r="AI2790" s="3"/>
      <c r="AJ2790" s="3"/>
      <c r="AK2790" s="3"/>
      <c r="AL2790" s="3"/>
      <c r="AM2790" s="3"/>
      <c r="AN2790" s="3"/>
      <c r="AO2790" s="3"/>
    </row>
    <row r="2791" spans="1:41" ht="15.75" customHeight="1" x14ac:dyDescent="0.25">
      <c r="A2791" s="3"/>
      <c r="B2791" s="3"/>
      <c r="C2791" s="3"/>
      <c r="D2791" s="3"/>
      <c r="E2791" s="3"/>
      <c r="F2791" s="3" t="s">
        <v>1501</v>
      </c>
      <c r="G2791" s="3" t="s">
        <v>1502</v>
      </c>
      <c r="H2791" s="3" t="s">
        <v>49</v>
      </c>
      <c r="I2791" s="3" t="s">
        <v>250</v>
      </c>
      <c r="J2791" s="3" t="s">
        <v>109</v>
      </c>
      <c r="L2791" s="18" t="s">
        <v>2611</v>
      </c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  <c r="AH2791" s="3"/>
      <c r="AI2791" s="3"/>
      <c r="AJ2791" s="3"/>
      <c r="AK2791" s="3"/>
      <c r="AL2791" s="3"/>
      <c r="AM2791" s="3"/>
      <c r="AN2791" s="3"/>
      <c r="AO2791" s="3"/>
    </row>
    <row r="2792" spans="1:41" ht="15.75" customHeight="1" x14ac:dyDescent="0.25">
      <c r="A2792" s="3"/>
      <c r="B2792" s="3"/>
      <c r="C2792" s="3"/>
      <c r="D2792" s="3"/>
      <c r="E2792" s="3"/>
      <c r="F2792" s="3"/>
      <c r="G2792" s="3"/>
      <c r="H2792" s="3" t="s">
        <v>58</v>
      </c>
      <c r="I2792" s="3" t="s">
        <v>253</v>
      </c>
      <c r="J2792" s="3" t="s">
        <v>153</v>
      </c>
      <c r="L2792" s="18" t="s">
        <v>2611</v>
      </c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  <c r="AH2792" s="3"/>
      <c r="AI2792" s="3"/>
      <c r="AJ2792" s="3"/>
      <c r="AK2792" s="3"/>
      <c r="AL2792" s="3"/>
      <c r="AM2792" s="3"/>
      <c r="AN2792" s="3"/>
      <c r="AO2792" s="3"/>
    </row>
    <row r="2793" spans="1:41" ht="15.75" hidden="1" customHeight="1" x14ac:dyDescent="0.25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  <c r="AH2793" s="3"/>
      <c r="AI2793" s="3"/>
      <c r="AJ2793" s="3"/>
      <c r="AK2793" s="3"/>
      <c r="AL2793" s="3"/>
      <c r="AM2793" s="3"/>
      <c r="AN2793" s="3"/>
      <c r="AO2793" s="3"/>
    </row>
    <row r="2794" spans="1:41" ht="15.75" customHeight="1" x14ac:dyDescent="0.25">
      <c r="A2794" s="3"/>
      <c r="B2794" s="3"/>
      <c r="C2794" s="3"/>
      <c r="D2794" s="3"/>
      <c r="E2794" s="3"/>
      <c r="F2794" s="3" t="s">
        <v>1503</v>
      </c>
      <c r="G2794" s="3" t="s">
        <v>1504</v>
      </c>
      <c r="H2794" s="3" t="s">
        <v>121</v>
      </c>
      <c r="I2794" s="2" t="s">
        <v>250</v>
      </c>
      <c r="J2794" s="2" t="s">
        <v>111</v>
      </c>
      <c r="L2794" s="18" t="s">
        <v>2611</v>
      </c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  <c r="AH2794" s="3"/>
      <c r="AI2794" s="3"/>
      <c r="AJ2794" s="3"/>
      <c r="AK2794" s="3"/>
      <c r="AL2794" s="3"/>
      <c r="AM2794" s="3"/>
      <c r="AN2794" s="3"/>
      <c r="AO2794" s="3"/>
    </row>
    <row r="2795" spans="1:41" ht="15.75" customHeight="1" x14ac:dyDescent="0.25">
      <c r="A2795" s="3"/>
      <c r="B2795" s="3"/>
      <c r="C2795" s="3"/>
      <c r="D2795" s="3"/>
      <c r="E2795" s="3"/>
      <c r="F2795" s="3"/>
      <c r="G2795" s="3"/>
      <c r="H2795" s="3" t="s">
        <v>1763</v>
      </c>
      <c r="I2795" s="2"/>
      <c r="J2795" s="2" t="s">
        <v>2098</v>
      </c>
      <c r="K2795" s="16" t="str">
        <f>Med</f>
        <v>HTM02 -01 B1 carcus test</v>
      </c>
      <c r="L2795" s="18" t="s">
        <v>2845</v>
      </c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  <c r="AF2795" s="3"/>
      <c r="AG2795" s="3"/>
      <c r="AH2795" s="3"/>
      <c r="AI2795" s="3"/>
      <c r="AJ2795" s="3"/>
      <c r="AK2795" s="3"/>
      <c r="AL2795" s="3"/>
      <c r="AM2795" s="3"/>
      <c r="AN2795" s="3"/>
      <c r="AO2795" s="3"/>
    </row>
    <row r="2796" spans="1:41" ht="15.75" customHeight="1" x14ac:dyDescent="0.25">
      <c r="A2796" s="3"/>
      <c r="B2796" s="3"/>
      <c r="C2796" s="3"/>
      <c r="D2796" s="3"/>
      <c r="E2796" s="3"/>
      <c r="F2796" s="3"/>
      <c r="G2796" s="3"/>
      <c r="H2796" s="3" t="s">
        <v>1764</v>
      </c>
      <c r="I2796" s="2"/>
      <c r="J2796" s="2" t="s">
        <v>2097</v>
      </c>
      <c r="K2796" s="16" t="str">
        <f>Med</f>
        <v>HTM02 -01 B1 carcus test</v>
      </c>
      <c r="L2796" s="18" t="s">
        <v>2845</v>
      </c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  <c r="AF2796" s="3"/>
      <c r="AG2796" s="3"/>
      <c r="AH2796" s="3"/>
      <c r="AI2796" s="3"/>
      <c r="AJ2796" s="3"/>
      <c r="AK2796" s="3"/>
      <c r="AL2796" s="3"/>
      <c r="AM2796" s="3"/>
      <c r="AN2796" s="3"/>
      <c r="AO2796" s="3"/>
    </row>
    <row r="2797" spans="1:41" ht="15.75" hidden="1" customHeight="1" x14ac:dyDescent="0.25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  <c r="AF2797" s="3"/>
      <c r="AG2797" s="3"/>
      <c r="AH2797" s="3"/>
      <c r="AI2797" s="3"/>
      <c r="AJ2797" s="3"/>
      <c r="AK2797" s="3"/>
      <c r="AL2797" s="3"/>
      <c r="AM2797" s="3"/>
      <c r="AN2797" s="3"/>
      <c r="AO2797" s="3"/>
    </row>
    <row r="2798" spans="1:41" ht="15.75" customHeight="1" x14ac:dyDescent="0.25">
      <c r="A2798" s="3"/>
      <c r="B2798" s="3"/>
      <c r="C2798" s="3"/>
      <c r="D2798" s="3"/>
      <c r="E2798" s="3"/>
      <c r="F2798" s="3" t="s">
        <v>1505</v>
      </c>
      <c r="G2798" s="3" t="s">
        <v>1504</v>
      </c>
      <c r="H2798" s="3" t="s">
        <v>121</v>
      </c>
      <c r="I2798" s="2" t="s">
        <v>250</v>
      </c>
      <c r="J2798" s="2" t="s">
        <v>111</v>
      </c>
      <c r="L2798" s="18" t="s">
        <v>2611</v>
      </c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  <c r="AF2798" s="3"/>
      <c r="AG2798" s="3"/>
      <c r="AH2798" s="3"/>
      <c r="AI2798" s="3"/>
      <c r="AJ2798" s="3"/>
      <c r="AK2798" s="3"/>
      <c r="AL2798" s="3"/>
      <c r="AM2798" s="3"/>
      <c r="AN2798" s="3"/>
      <c r="AO2798" s="3"/>
    </row>
    <row r="2799" spans="1:41" ht="15.75" customHeight="1" x14ac:dyDescent="0.25">
      <c r="A2799" s="3"/>
      <c r="B2799" s="3"/>
      <c r="C2799" s="3"/>
      <c r="D2799" s="3"/>
      <c r="E2799" s="3"/>
      <c r="F2799" s="3"/>
      <c r="G2799" s="3"/>
      <c r="H2799" s="3" t="s">
        <v>1763</v>
      </c>
      <c r="I2799" s="2"/>
      <c r="J2799" s="2" t="s">
        <v>2098</v>
      </c>
      <c r="K2799" s="16" t="str">
        <f>Med</f>
        <v>HTM02 -01 B1 carcus test</v>
      </c>
      <c r="L2799" s="18" t="s">
        <v>2845</v>
      </c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  <c r="AF2799" s="3"/>
      <c r="AG2799" s="3"/>
      <c r="AH2799" s="3"/>
      <c r="AI2799" s="3"/>
      <c r="AJ2799" s="3"/>
      <c r="AK2799" s="3"/>
      <c r="AL2799" s="3"/>
      <c r="AM2799" s="3"/>
      <c r="AN2799" s="3"/>
      <c r="AO2799" s="3"/>
    </row>
    <row r="2800" spans="1:41" ht="15.75" customHeight="1" x14ac:dyDescent="0.25">
      <c r="A2800" s="3"/>
      <c r="B2800" s="3"/>
      <c r="C2800" s="3"/>
      <c r="D2800" s="3"/>
      <c r="E2800" s="3"/>
      <c r="F2800" s="3"/>
      <c r="G2800" s="3"/>
      <c r="H2800" s="3" t="s">
        <v>1764</v>
      </c>
      <c r="I2800" s="2"/>
      <c r="J2800" s="2" t="s">
        <v>2097</v>
      </c>
      <c r="K2800" s="16" t="str">
        <f>Med</f>
        <v>HTM02 -01 B1 carcus test</v>
      </c>
      <c r="L2800" s="18" t="s">
        <v>2845</v>
      </c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  <c r="AF2800" s="3"/>
      <c r="AG2800" s="3"/>
      <c r="AH2800" s="3"/>
      <c r="AI2800" s="3"/>
      <c r="AJ2800" s="3"/>
      <c r="AK2800" s="3"/>
      <c r="AL2800" s="3"/>
      <c r="AM2800" s="3"/>
      <c r="AN2800" s="3"/>
      <c r="AO2800" s="3"/>
    </row>
    <row r="2801" spans="1:41" ht="15.75" hidden="1" customHeight="1" x14ac:dyDescent="0.25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  <c r="AF2801" s="3"/>
      <c r="AG2801" s="3"/>
      <c r="AH2801" s="3"/>
      <c r="AI2801" s="3"/>
      <c r="AJ2801" s="3"/>
      <c r="AK2801" s="3"/>
      <c r="AL2801" s="3"/>
      <c r="AM2801" s="3"/>
      <c r="AN2801" s="3"/>
      <c r="AO2801" s="3"/>
    </row>
    <row r="2802" spans="1:41" ht="15.75" customHeight="1" x14ac:dyDescent="0.25">
      <c r="A2802" s="3"/>
      <c r="B2802" s="3"/>
      <c r="C2802" s="3"/>
      <c r="D2802" s="3"/>
      <c r="E2802" s="3"/>
      <c r="F2802" s="3" t="s">
        <v>1506</v>
      </c>
      <c r="G2802" s="3" t="s">
        <v>242</v>
      </c>
      <c r="H2802" s="3" t="s">
        <v>54</v>
      </c>
      <c r="I2802" s="3" t="s">
        <v>249</v>
      </c>
      <c r="J2802" s="3" t="s">
        <v>110</v>
      </c>
      <c r="L2802" s="18" t="s">
        <v>2611</v>
      </c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  <c r="AF2802" s="3"/>
      <c r="AG2802" s="3"/>
      <c r="AH2802" s="3"/>
      <c r="AI2802" s="3"/>
      <c r="AJ2802" s="3"/>
      <c r="AK2802" s="3"/>
      <c r="AL2802" s="3"/>
      <c r="AM2802" s="3"/>
      <c r="AN2802" s="3"/>
      <c r="AO2802" s="3"/>
    </row>
    <row r="2803" spans="1:41" ht="15.75" customHeight="1" x14ac:dyDescent="0.25">
      <c r="A2803" s="3"/>
      <c r="B2803" s="3"/>
      <c r="C2803" s="3"/>
      <c r="D2803" s="3"/>
      <c r="E2803" s="3"/>
      <c r="F2803" s="3"/>
      <c r="G2803" s="3"/>
      <c r="H2803" s="3" t="s">
        <v>62</v>
      </c>
      <c r="I2803" s="3" t="s">
        <v>249</v>
      </c>
      <c r="J2803" s="3" t="s">
        <v>153</v>
      </c>
      <c r="L2803" s="18" t="s">
        <v>2611</v>
      </c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  <c r="AH2803" s="3"/>
      <c r="AI2803" s="3"/>
      <c r="AJ2803" s="3"/>
      <c r="AK2803" s="3"/>
      <c r="AL2803" s="3"/>
      <c r="AM2803" s="3"/>
      <c r="AN2803" s="3"/>
      <c r="AO2803" s="3"/>
    </row>
    <row r="2804" spans="1:41" ht="15.75" customHeight="1" x14ac:dyDescent="0.25">
      <c r="A2804" s="3"/>
      <c r="B2804" s="3"/>
      <c r="C2804" s="3"/>
      <c r="D2804" s="3"/>
      <c r="E2804" s="3"/>
      <c r="F2804" s="3"/>
      <c r="G2804" s="3"/>
      <c r="H2804" s="3" t="s">
        <v>51</v>
      </c>
      <c r="I2804" s="3" t="s">
        <v>250</v>
      </c>
      <c r="J2804" s="3" t="s">
        <v>109</v>
      </c>
      <c r="L2804" s="18" t="s">
        <v>2611</v>
      </c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  <c r="AH2804" s="3"/>
      <c r="AI2804" s="3"/>
      <c r="AJ2804" s="3"/>
      <c r="AK2804" s="3"/>
      <c r="AL2804" s="3"/>
      <c r="AM2804" s="3"/>
      <c r="AN2804" s="3"/>
      <c r="AO2804" s="3"/>
    </row>
    <row r="2805" spans="1:41" ht="15.75" customHeight="1" x14ac:dyDescent="0.25">
      <c r="A2805" s="3"/>
      <c r="B2805" s="3"/>
      <c r="C2805" s="3"/>
      <c r="D2805" s="3"/>
      <c r="E2805" s="3"/>
      <c r="F2805" s="3"/>
      <c r="G2805" s="3"/>
      <c r="H2805" s="3" t="s">
        <v>54</v>
      </c>
      <c r="I2805" s="3" t="s">
        <v>249</v>
      </c>
      <c r="J2805" s="3" t="s">
        <v>110</v>
      </c>
      <c r="L2805" s="18" t="s">
        <v>2611</v>
      </c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  <c r="AH2805" s="3"/>
      <c r="AI2805" s="3"/>
      <c r="AJ2805" s="3"/>
      <c r="AK2805" s="3"/>
      <c r="AL2805" s="3"/>
      <c r="AM2805" s="3"/>
      <c r="AN2805" s="3"/>
      <c r="AO2805" s="3"/>
    </row>
    <row r="2806" spans="1:41" ht="15.75" customHeight="1" x14ac:dyDescent="0.25">
      <c r="A2806" s="3"/>
      <c r="B2806" s="3"/>
      <c r="C2806" s="3"/>
      <c r="D2806" s="3"/>
      <c r="E2806" s="3"/>
      <c r="F2806" s="3"/>
      <c r="G2806" s="3"/>
      <c r="H2806" s="3" t="s">
        <v>51</v>
      </c>
      <c r="I2806" s="3" t="s">
        <v>250</v>
      </c>
      <c r="J2806" s="3" t="s">
        <v>109</v>
      </c>
      <c r="L2806" s="18" t="s">
        <v>2611</v>
      </c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  <c r="AH2806" s="3"/>
      <c r="AI2806" s="3"/>
      <c r="AJ2806" s="3"/>
      <c r="AK2806" s="3"/>
      <c r="AL2806" s="3"/>
      <c r="AM2806" s="3"/>
      <c r="AN2806" s="3"/>
      <c r="AO2806" s="3"/>
    </row>
    <row r="2807" spans="1:41" ht="15.75" customHeight="1" x14ac:dyDescent="0.25">
      <c r="A2807" s="3"/>
      <c r="B2807" s="3"/>
      <c r="C2807" s="3"/>
      <c r="D2807" s="3"/>
      <c r="E2807" s="3"/>
      <c r="F2807" s="3"/>
      <c r="G2807" s="3"/>
      <c r="H2807" s="3" t="s">
        <v>51</v>
      </c>
      <c r="I2807" s="3" t="s">
        <v>250</v>
      </c>
      <c r="J2807" s="3" t="s">
        <v>109</v>
      </c>
      <c r="L2807" s="18" t="s">
        <v>2611</v>
      </c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  <c r="AH2807" s="3"/>
      <c r="AI2807" s="3"/>
      <c r="AJ2807" s="3"/>
      <c r="AK2807" s="3"/>
      <c r="AL2807" s="3"/>
      <c r="AM2807" s="3"/>
      <c r="AN2807" s="3"/>
      <c r="AO2807" s="3"/>
    </row>
    <row r="2808" spans="1:41" ht="15.75" hidden="1" customHeight="1" x14ac:dyDescent="0.25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  <c r="AH2808" s="3"/>
      <c r="AI2808" s="3"/>
      <c r="AJ2808" s="3"/>
      <c r="AK2808" s="3"/>
      <c r="AL2808" s="3"/>
      <c r="AM2808" s="3"/>
      <c r="AN2808" s="3"/>
      <c r="AO2808" s="3"/>
    </row>
    <row r="2809" spans="1:41" ht="15.75" customHeight="1" x14ac:dyDescent="0.25">
      <c r="A2809" s="3"/>
      <c r="B2809" s="3"/>
      <c r="C2809" s="3"/>
      <c r="D2809" s="3"/>
      <c r="E2809" s="3"/>
      <c r="F2809" s="3" t="s">
        <v>1507</v>
      </c>
      <c r="G2809" s="3" t="s">
        <v>294</v>
      </c>
      <c r="H2809" s="3" t="s">
        <v>57</v>
      </c>
      <c r="I2809" s="3" t="s">
        <v>254</v>
      </c>
      <c r="J2809" s="3" t="s">
        <v>153</v>
      </c>
      <c r="L2809" s="18" t="s">
        <v>2611</v>
      </c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  <c r="AF2809" s="3"/>
      <c r="AG2809" s="3"/>
      <c r="AH2809" s="3"/>
      <c r="AI2809" s="3"/>
      <c r="AJ2809" s="3"/>
      <c r="AK2809" s="3"/>
      <c r="AL2809" s="3"/>
      <c r="AM2809" s="3"/>
      <c r="AN2809" s="3"/>
      <c r="AO2809" s="3"/>
    </row>
    <row r="2810" spans="1:41" ht="15.75" hidden="1" customHeight="1" x14ac:dyDescent="0.25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  <c r="AF2810" s="3"/>
      <c r="AG2810" s="3"/>
      <c r="AH2810" s="3"/>
      <c r="AI2810" s="3"/>
      <c r="AJ2810" s="3"/>
      <c r="AK2810" s="3"/>
      <c r="AL2810" s="3"/>
      <c r="AM2810" s="3"/>
      <c r="AN2810" s="3"/>
      <c r="AO2810" s="3"/>
    </row>
    <row r="2811" spans="1:41" ht="15.75" customHeight="1" x14ac:dyDescent="0.25">
      <c r="A2811" s="3"/>
      <c r="B2811" s="3"/>
      <c r="C2811" s="3"/>
      <c r="D2811" s="3"/>
      <c r="E2811" s="3"/>
      <c r="F2811" s="3" t="s">
        <v>1508</v>
      </c>
      <c r="G2811" s="3" t="s">
        <v>294</v>
      </c>
      <c r="H2811" s="3" t="s">
        <v>57</v>
      </c>
      <c r="I2811" s="3" t="s">
        <v>254</v>
      </c>
      <c r="J2811" s="3" t="s">
        <v>153</v>
      </c>
      <c r="L2811" s="18" t="s">
        <v>2611</v>
      </c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  <c r="AF2811" s="3"/>
      <c r="AG2811" s="3"/>
      <c r="AH2811" s="3"/>
      <c r="AI2811" s="3"/>
      <c r="AJ2811" s="3"/>
      <c r="AK2811" s="3"/>
      <c r="AL2811" s="3"/>
      <c r="AM2811" s="3"/>
      <c r="AN2811" s="3"/>
      <c r="AO2811" s="3"/>
    </row>
    <row r="2812" spans="1:41" ht="15.75" hidden="1" customHeight="1" x14ac:dyDescent="0.25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  <c r="AF2812" s="3"/>
      <c r="AG2812" s="3"/>
      <c r="AH2812" s="3"/>
      <c r="AI2812" s="3"/>
      <c r="AJ2812" s="3"/>
      <c r="AK2812" s="3"/>
      <c r="AL2812" s="3"/>
      <c r="AM2812" s="3"/>
      <c r="AN2812" s="3"/>
      <c r="AO2812" s="3"/>
    </row>
    <row r="2813" spans="1:41" ht="15.75" customHeight="1" x14ac:dyDescent="0.25">
      <c r="A2813" s="3"/>
      <c r="B2813" s="3"/>
      <c r="C2813" s="3"/>
      <c r="D2813" s="3"/>
      <c r="E2813" s="3"/>
      <c r="F2813" s="3" t="s">
        <v>1509</v>
      </c>
      <c r="G2813" s="3" t="s">
        <v>807</v>
      </c>
      <c r="H2813" s="3" t="s">
        <v>52</v>
      </c>
      <c r="I2813" s="3" t="s">
        <v>253</v>
      </c>
      <c r="J2813" s="3" t="s">
        <v>153</v>
      </c>
      <c r="L2813" s="18" t="s">
        <v>2611</v>
      </c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  <c r="AJ2813" s="3"/>
      <c r="AK2813" s="3"/>
      <c r="AL2813" s="3"/>
      <c r="AM2813" s="3"/>
      <c r="AN2813" s="3"/>
      <c r="AO2813" s="3"/>
    </row>
    <row r="2814" spans="1:41" ht="15.75" customHeight="1" x14ac:dyDescent="0.25">
      <c r="A2814" s="3"/>
      <c r="B2814" s="3"/>
      <c r="C2814" s="3"/>
      <c r="D2814" s="3"/>
      <c r="E2814" s="3"/>
      <c r="F2814" s="3"/>
      <c r="G2814" s="3"/>
      <c r="H2814" s="3" t="s">
        <v>58</v>
      </c>
      <c r="I2814" s="3" t="s">
        <v>253</v>
      </c>
      <c r="J2814" s="3" t="s">
        <v>153</v>
      </c>
      <c r="L2814" s="18" t="s">
        <v>2611</v>
      </c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  <c r="AI2814" s="3"/>
      <c r="AJ2814" s="3"/>
      <c r="AK2814" s="3"/>
      <c r="AL2814" s="3"/>
      <c r="AM2814" s="3"/>
      <c r="AN2814" s="3"/>
      <c r="AO2814" s="3"/>
    </row>
    <row r="2815" spans="1:41" ht="15.75" hidden="1" customHeight="1" x14ac:dyDescent="0.25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  <c r="AI2815" s="3"/>
      <c r="AJ2815" s="3"/>
      <c r="AK2815" s="3"/>
      <c r="AL2815" s="3"/>
      <c r="AM2815" s="3"/>
      <c r="AN2815" s="3"/>
      <c r="AO2815" s="3"/>
    </row>
    <row r="2816" spans="1:41" ht="15.75" customHeight="1" x14ac:dyDescent="0.25">
      <c r="A2816" s="3"/>
      <c r="B2816" s="3"/>
      <c r="C2816" s="3"/>
      <c r="D2816" s="3"/>
      <c r="E2816" s="3"/>
      <c r="F2816" s="3" t="s">
        <v>1510</v>
      </c>
      <c r="G2816" s="3" t="s">
        <v>294</v>
      </c>
      <c r="H2816" s="3" t="s">
        <v>57</v>
      </c>
      <c r="I2816" s="3" t="s">
        <v>254</v>
      </c>
      <c r="J2816" s="3" t="s">
        <v>153</v>
      </c>
      <c r="L2816" s="18" t="s">
        <v>2611</v>
      </c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  <c r="AI2816" s="3"/>
      <c r="AJ2816" s="3"/>
      <c r="AK2816" s="3"/>
      <c r="AL2816" s="3"/>
      <c r="AM2816" s="3"/>
      <c r="AN2816" s="3"/>
      <c r="AO2816" s="3"/>
    </row>
    <row r="2817" spans="1:41" ht="15.75" customHeight="1" x14ac:dyDescent="0.25">
      <c r="A2817" s="3"/>
      <c r="B2817" s="3"/>
      <c r="C2817" s="3"/>
      <c r="D2817" s="3"/>
      <c r="E2817" s="3"/>
      <c r="F2817" s="3"/>
      <c r="G2817" s="3"/>
      <c r="H2817" s="3" t="s">
        <v>145</v>
      </c>
      <c r="I2817" s="3" t="s">
        <v>254</v>
      </c>
      <c r="J2817" s="3" t="s">
        <v>153</v>
      </c>
      <c r="L2817" s="18" t="s">
        <v>2611</v>
      </c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  <c r="AI2817" s="3"/>
      <c r="AJ2817" s="3"/>
      <c r="AK2817" s="3"/>
      <c r="AL2817" s="3"/>
      <c r="AM2817" s="3"/>
      <c r="AN2817" s="3"/>
      <c r="AO2817" s="3"/>
    </row>
    <row r="2818" spans="1:41" ht="15.75" hidden="1" customHeight="1" x14ac:dyDescent="0.25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  <c r="AI2818" s="3"/>
      <c r="AJ2818" s="3"/>
      <c r="AK2818" s="3"/>
      <c r="AL2818" s="3"/>
      <c r="AM2818" s="3"/>
      <c r="AN2818" s="3"/>
      <c r="AO2818" s="3"/>
    </row>
    <row r="2819" spans="1:41" ht="15.75" customHeight="1" x14ac:dyDescent="0.25">
      <c r="A2819" s="3"/>
      <c r="B2819" s="3"/>
      <c r="C2819" s="3"/>
      <c r="D2819" s="3"/>
      <c r="E2819" s="3"/>
      <c r="F2819" s="3" t="s">
        <v>1511</v>
      </c>
      <c r="G2819" s="3" t="s">
        <v>294</v>
      </c>
      <c r="H2819" s="3" t="s">
        <v>57</v>
      </c>
      <c r="I2819" s="3" t="s">
        <v>254</v>
      </c>
      <c r="J2819" s="3" t="s">
        <v>153</v>
      </c>
      <c r="L2819" s="18" t="s">
        <v>2611</v>
      </c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3"/>
      <c r="AD2819" s="3"/>
      <c r="AE2819" s="3"/>
      <c r="AF2819" s="3"/>
      <c r="AG2819" s="3"/>
      <c r="AH2819" s="3"/>
      <c r="AI2819" s="3"/>
      <c r="AJ2819" s="3"/>
      <c r="AK2819" s="3"/>
      <c r="AL2819" s="3"/>
      <c r="AM2819" s="3"/>
      <c r="AN2819" s="3"/>
      <c r="AO2819" s="3"/>
    </row>
    <row r="2820" spans="1:41" ht="15.75" customHeight="1" x14ac:dyDescent="0.25">
      <c r="A2820" s="3"/>
      <c r="B2820" s="3"/>
      <c r="C2820" s="3"/>
      <c r="D2820" s="3"/>
      <c r="E2820" s="3"/>
      <c r="F2820" s="3"/>
      <c r="G2820" s="3"/>
      <c r="H2820" s="3" t="s">
        <v>145</v>
      </c>
      <c r="I2820" s="3" t="s">
        <v>254</v>
      </c>
      <c r="J2820" s="3" t="s">
        <v>153</v>
      </c>
      <c r="L2820" s="18" t="s">
        <v>2611</v>
      </c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3"/>
      <c r="AD2820" s="3"/>
      <c r="AE2820" s="3"/>
      <c r="AF2820" s="3"/>
      <c r="AG2820" s="3"/>
      <c r="AH2820" s="3"/>
      <c r="AI2820" s="3"/>
      <c r="AJ2820" s="3"/>
      <c r="AK2820" s="3"/>
      <c r="AL2820" s="3"/>
      <c r="AM2820" s="3"/>
      <c r="AN2820" s="3"/>
      <c r="AO2820" s="3"/>
    </row>
    <row r="2821" spans="1:41" ht="15.75" hidden="1" customHeight="1" x14ac:dyDescent="0.25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3"/>
      <c r="AD2821" s="3"/>
      <c r="AE2821" s="3"/>
      <c r="AF2821" s="3"/>
      <c r="AG2821" s="3"/>
      <c r="AH2821" s="3"/>
      <c r="AI2821" s="3"/>
      <c r="AJ2821" s="3"/>
      <c r="AK2821" s="3"/>
      <c r="AL2821" s="3"/>
      <c r="AM2821" s="3"/>
      <c r="AN2821" s="3"/>
      <c r="AO2821" s="3"/>
    </row>
    <row r="2822" spans="1:41" ht="15.75" customHeight="1" x14ac:dyDescent="0.25">
      <c r="A2822" s="3"/>
      <c r="B2822" s="3"/>
      <c r="C2822" s="3"/>
      <c r="D2822" s="3"/>
      <c r="E2822" s="3"/>
      <c r="F2822" s="3" t="s">
        <v>1512</v>
      </c>
      <c r="G2822" s="3" t="s">
        <v>1513</v>
      </c>
      <c r="H2822" s="3" t="s">
        <v>57</v>
      </c>
      <c r="I2822" s="3" t="s">
        <v>254</v>
      </c>
      <c r="J2822" s="3" t="s">
        <v>153</v>
      </c>
      <c r="L2822" s="18" t="s">
        <v>2611</v>
      </c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3"/>
      <c r="AD2822" s="3"/>
      <c r="AE2822" s="3"/>
      <c r="AF2822" s="3"/>
      <c r="AG2822" s="3"/>
      <c r="AH2822" s="3"/>
      <c r="AI2822" s="3"/>
      <c r="AJ2822" s="3"/>
      <c r="AK2822" s="3"/>
      <c r="AL2822" s="3"/>
      <c r="AM2822" s="3"/>
      <c r="AN2822" s="3"/>
      <c r="AO2822" s="3"/>
    </row>
    <row r="2823" spans="1:41" ht="15.75" hidden="1" customHeight="1" x14ac:dyDescent="0.25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3"/>
      <c r="AD2823" s="3"/>
      <c r="AE2823" s="3"/>
      <c r="AF2823" s="3"/>
      <c r="AG2823" s="3"/>
      <c r="AH2823" s="3"/>
      <c r="AI2823" s="3"/>
      <c r="AJ2823" s="3"/>
      <c r="AK2823" s="3"/>
      <c r="AL2823" s="3"/>
      <c r="AM2823" s="3"/>
      <c r="AN2823" s="3"/>
      <c r="AO2823" s="3"/>
    </row>
    <row r="2824" spans="1:41" ht="15.75" customHeight="1" x14ac:dyDescent="0.25">
      <c r="A2824" s="3"/>
      <c r="B2824" s="3"/>
      <c r="C2824" s="3"/>
      <c r="D2824" s="3"/>
      <c r="E2824" s="3"/>
      <c r="F2824" s="3" t="s">
        <v>1514</v>
      </c>
      <c r="G2824" s="3" t="s">
        <v>1513</v>
      </c>
      <c r="H2824" s="3" t="s">
        <v>57</v>
      </c>
      <c r="I2824" s="3" t="s">
        <v>254</v>
      </c>
      <c r="J2824" s="3" t="s">
        <v>153</v>
      </c>
      <c r="L2824" s="18" t="s">
        <v>2611</v>
      </c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3"/>
      <c r="AD2824" s="3"/>
      <c r="AE2824" s="3"/>
      <c r="AF2824" s="3"/>
      <c r="AG2824" s="3"/>
      <c r="AH2824" s="3"/>
      <c r="AI2824" s="3"/>
      <c r="AJ2824" s="3"/>
      <c r="AK2824" s="3"/>
      <c r="AL2824" s="3"/>
      <c r="AM2824" s="3"/>
      <c r="AN2824" s="3"/>
      <c r="AO2824" s="3"/>
    </row>
    <row r="2825" spans="1:41" ht="15.75" hidden="1" customHeight="1" x14ac:dyDescent="0.25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3"/>
      <c r="AD2825" s="3"/>
      <c r="AE2825" s="3"/>
      <c r="AF2825" s="3"/>
      <c r="AG2825" s="3"/>
      <c r="AH2825" s="3"/>
      <c r="AI2825" s="3"/>
      <c r="AJ2825" s="3"/>
      <c r="AK2825" s="3"/>
      <c r="AL2825" s="3"/>
      <c r="AM2825" s="3"/>
      <c r="AN2825" s="3"/>
      <c r="AO2825" s="3"/>
    </row>
    <row r="2826" spans="1:41" ht="15.75" customHeight="1" x14ac:dyDescent="0.25">
      <c r="A2826" s="3"/>
      <c r="B2826" s="3"/>
      <c r="C2826" s="3"/>
      <c r="D2826" s="3"/>
      <c r="E2826" s="3"/>
      <c r="F2826" s="3" t="s">
        <v>1515</v>
      </c>
      <c r="G2826" s="3" t="s">
        <v>1516</v>
      </c>
      <c r="H2826" s="3" t="s">
        <v>58</v>
      </c>
      <c r="I2826" s="3" t="s">
        <v>253</v>
      </c>
      <c r="J2826" s="3" t="s">
        <v>153</v>
      </c>
      <c r="L2826" s="18" t="s">
        <v>2611</v>
      </c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3"/>
      <c r="AD2826" s="3"/>
      <c r="AE2826" s="3"/>
      <c r="AF2826" s="3"/>
      <c r="AG2826" s="3"/>
      <c r="AH2826" s="3"/>
      <c r="AI2826" s="3"/>
      <c r="AJ2826" s="3"/>
      <c r="AK2826" s="3"/>
      <c r="AL2826" s="3"/>
      <c r="AM2826" s="3"/>
      <c r="AN2826" s="3"/>
      <c r="AO2826" s="3"/>
    </row>
    <row r="2827" spans="1:41" ht="15.75" customHeight="1" x14ac:dyDescent="0.25">
      <c r="A2827" s="3"/>
      <c r="B2827" s="3"/>
      <c r="C2827" s="3"/>
      <c r="D2827" s="3"/>
      <c r="E2827" s="3"/>
      <c r="F2827" s="3"/>
      <c r="G2827" s="3"/>
      <c r="H2827" s="3" t="s">
        <v>52</v>
      </c>
      <c r="I2827" s="3" t="s">
        <v>253</v>
      </c>
      <c r="J2827" s="3" t="s">
        <v>153</v>
      </c>
      <c r="L2827" s="18" t="s">
        <v>2611</v>
      </c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3"/>
      <c r="AD2827" s="3"/>
      <c r="AE2827" s="3"/>
      <c r="AF2827" s="3"/>
      <c r="AG2827" s="3"/>
      <c r="AH2827" s="3"/>
      <c r="AI2827" s="3"/>
      <c r="AJ2827" s="3"/>
      <c r="AK2827" s="3"/>
      <c r="AL2827" s="3"/>
      <c r="AM2827" s="3"/>
      <c r="AN2827" s="3"/>
      <c r="AO2827" s="3"/>
    </row>
    <row r="2828" spans="1:41" ht="15.75" hidden="1" customHeight="1" x14ac:dyDescent="0.25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3"/>
      <c r="AD2828" s="3"/>
      <c r="AE2828" s="3"/>
      <c r="AF2828" s="3"/>
      <c r="AG2828" s="3"/>
      <c r="AH2828" s="3"/>
      <c r="AI2828" s="3"/>
      <c r="AJ2828" s="3"/>
      <c r="AK2828" s="3"/>
      <c r="AL2828" s="3"/>
      <c r="AM2828" s="3"/>
      <c r="AN2828" s="3"/>
      <c r="AO2828" s="3"/>
    </row>
    <row r="2829" spans="1:41" ht="15.75" customHeight="1" x14ac:dyDescent="0.25">
      <c r="A2829" s="3"/>
      <c r="B2829" s="3"/>
      <c r="C2829" s="3"/>
      <c r="D2829" s="3"/>
      <c r="E2829" s="3"/>
      <c r="F2829" s="3" t="s">
        <v>1517</v>
      </c>
      <c r="G2829" s="3" t="s">
        <v>1518</v>
      </c>
      <c r="H2829" s="3" t="s">
        <v>52</v>
      </c>
      <c r="I2829" s="3" t="s">
        <v>253</v>
      </c>
      <c r="J2829" s="3" t="s">
        <v>153</v>
      </c>
      <c r="L2829" s="18" t="s">
        <v>2611</v>
      </c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3"/>
      <c r="AD2829" s="3"/>
      <c r="AE2829" s="3"/>
      <c r="AF2829" s="3"/>
      <c r="AG2829" s="3"/>
      <c r="AH2829" s="3"/>
      <c r="AI2829" s="3"/>
      <c r="AJ2829" s="3"/>
      <c r="AK2829" s="3"/>
      <c r="AL2829" s="3"/>
      <c r="AM2829" s="3"/>
      <c r="AN2829" s="3"/>
      <c r="AO2829" s="3"/>
    </row>
    <row r="2830" spans="1:41" ht="15.75" customHeight="1" x14ac:dyDescent="0.25">
      <c r="A2830" s="3"/>
      <c r="B2830" s="3"/>
      <c r="C2830" s="3"/>
      <c r="D2830" s="3"/>
      <c r="E2830" s="3"/>
      <c r="F2830" s="3"/>
      <c r="G2830" s="3"/>
      <c r="H2830" s="3" t="s">
        <v>121</v>
      </c>
      <c r="I2830" s="2" t="s">
        <v>250</v>
      </c>
      <c r="J2830" s="2" t="s">
        <v>111</v>
      </c>
      <c r="L2830" s="18" t="s">
        <v>2611</v>
      </c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3"/>
      <c r="AD2830" s="3"/>
      <c r="AE2830" s="3"/>
      <c r="AF2830" s="3"/>
      <c r="AG2830" s="3"/>
      <c r="AH2830" s="3"/>
      <c r="AI2830" s="3"/>
      <c r="AJ2830" s="3"/>
      <c r="AK2830" s="3"/>
      <c r="AL2830" s="3"/>
      <c r="AM2830" s="3"/>
      <c r="AN2830" s="3"/>
      <c r="AO2830" s="3"/>
    </row>
    <row r="2831" spans="1:41" ht="15.75" hidden="1" customHeight="1" x14ac:dyDescent="0.25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3"/>
      <c r="AD2831" s="3"/>
      <c r="AE2831" s="3"/>
      <c r="AF2831" s="3"/>
      <c r="AG2831" s="3"/>
      <c r="AH2831" s="3"/>
      <c r="AI2831" s="3"/>
      <c r="AJ2831" s="3"/>
      <c r="AK2831" s="3"/>
      <c r="AL2831" s="3"/>
      <c r="AM2831" s="3"/>
      <c r="AN2831" s="3"/>
      <c r="AO2831" s="3"/>
    </row>
    <row r="2832" spans="1:41" ht="15.75" customHeight="1" x14ac:dyDescent="0.25">
      <c r="A2832" s="3"/>
      <c r="B2832" s="3"/>
      <c r="C2832" s="3"/>
      <c r="D2832" s="3"/>
      <c r="E2832" s="3"/>
      <c r="F2832" s="3" t="s">
        <v>1519</v>
      </c>
      <c r="G2832" s="3" t="s">
        <v>1520</v>
      </c>
      <c r="H2832" s="3" t="s">
        <v>58</v>
      </c>
      <c r="I2832" s="3" t="s">
        <v>253</v>
      </c>
      <c r="J2832" s="3" t="s">
        <v>153</v>
      </c>
      <c r="L2832" s="18" t="s">
        <v>2611</v>
      </c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3"/>
      <c r="AD2832" s="3"/>
      <c r="AE2832" s="3"/>
      <c r="AF2832" s="3"/>
      <c r="AG2832" s="3"/>
      <c r="AH2832" s="3"/>
      <c r="AI2832" s="3"/>
      <c r="AJ2832" s="3"/>
      <c r="AK2832" s="3"/>
      <c r="AL2832" s="3"/>
      <c r="AM2832" s="3"/>
      <c r="AN2832" s="3"/>
      <c r="AO2832" s="3"/>
    </row>
    <row r="2833" spans="1:41" ht="15.75" customHeight="1" x14ac:dyDescent="0.25">
      <c r="A2833" s="3"/>
      <c r="B2833" s="3"/>
      <c r="C2833" s="3"/>
      <c r="D2833" s="3"/>
      <c r="E2833" s="3"/>
      <c r="F2833" s="3"/>
      <c r="G2833" s="3"/>
      <c r="H2833" s="3" t="s">
        <v>53</v>
      </c>
      <c r="I2833" s="3" t="s">
        <v>252</v>
      </c>
      <c r="J2833" s="3" t="s">
        <v>109</v>
      </c>
      <c r="L2833" s="18" t="s">
        <v>2611</v>
      </c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3"/>
      <c r="AD2833" s="3"/>
      <c r="AE2833" s="3"/>
      <c r="AF2833" s="3"/>
      <c r="AG2833" s="3"/>
      <c r="AH2833" s="3"/>
      <c r="AI2833" s="3"/>
      <c r="AJ2833" s="3"/>
      <c r="AK2833" s="3"/>
      <c r="AL2833" s="3"/>
      <c r="AM2833" s="3"/>
      <c r="AN2833" s="3"/>
      <c r="AO2833" s="3"/>
    </row>
    <row r="2834" spans="1:41" ht="15.75" hidden="1" customHeight="1" x14ac:dyDescent="0.25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3"/>
      <c r="AD2834" s="3"/>
      <c r="AE2834" s="3"/>
      <c r="AF2834" s="3"/>
      <c r="AG2834" s="3"/>
      <c r="AH2834" s="3"/>
      <c r="AI2834" s="3"/>
      <c r="AJ2834" s="3"/>
      <c r="AK2834" s="3"/>
      <c r="AL2834" s="3"/>
      <c r="AM2834" s="3"/>
      <c r="AN2834" s="3"/>
      <c r="AO2834" s="3"/>
    </row>
    <row r="2835" spans="1:41" ht="15.75" customHeight="1" x14ac:dyDescent="0.25">
      <c r="A2835" s="3"/>
      <c r="B2835" s="3"/>
      <c r="C2835" s="3"/>
      <c r="D2835" s="3"/>
      <c r="E2835" s="3"/>
      <c r="F2835" s="3" t="s">
        <v>1521</v>
      </c>
      <c r="G2835" s="3" t="s">
        <v>428</v>
      </c>
      <c r="H2835" s="3" t="s">
        <v>59</v>
      </c>
      <c r="I2835" s="2" t="s">
        <v>256</v>
      </c>
      <c r="J2835" s="3" t="s">
        <v>111</v>
      </c>
      <c r="L2835" s="18" t="s">
        <v>2611</v>
      </c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3"/>
      <c r="AD2835" s="3"/>
      <c r="AE2835" s="3"/>
      <c r="AF2835" s="3"/>
      <c r="AG2835" s="3"/>
      <c r="AH2835" s="3"/>
      <c r="AI2835" s="3"/>
      <c r="AJ2835" s="3"/>
      <c r="AK2835" s="3"/>
      <c r="AL2835" s="3"/>
      <c r="AM2835" s="3"/>
      <c r="AN2835" s="3"/>
      <c r="AO2835" s="3"/>
    </row>
    <row r="2836" spans="1:41" ht="15.75" hidden="1" customHeight="1" x14ac:dyDescent="0.25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  <c r="AC2836" s="3"/>
      <c r="AD2836" s="3"/>
      <c r="AE2836" s="3"/>
      <c r="AF2836" s="3"/>
      <c r="AG2836" s="3"/>
      <c r="AH2836" s="3"/>
      <c r="AI2836" s="3"/>
      <c r="AJ2836" s="3"/>
      <c r="AK2836" s="3"/>
      <c r="AL2836" s="3"/>
      <c r="AM2836" s="3"/>
      <c r="AN2836" s="3"/>
      <c r="AO2836" s="3"/>
    </row>
    <row r="2837" spans="1:41" ht="15.75" customHeight="1" x14ac:dyDescent="0.25">
      <c r="A2837" s="3"/>
      <c r="B2837" s="3"/>
      <c r="C2837" s="3"/>
      <c r="D2837" s="3"/>
      <c r="E2837" s="3"/>
      <c r="F2837" s="3" t="s">
        <v>1522</v>
      </c>
      <c r="G2837" s="3" t="s">
        <v>1523</v>
      </c>
      <c r="H2837" s="3" t="s">
        <v>121</v>
      </c>
      <c r="I2837" s="2" t="s">
        <v>250</v>
      </c>
      <c r="J2837" s="2" t="s">
        <v>111</v>
      </c>
      <c r="L2837" s="18" t="s">
        <v>2611</v>
      </c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  <c r="AC2837" s="3"/>
      <c r="AD2837" s="3"/>
      <c r="AE2837" s="3"/>
      <c r="AF2837" s="3"/>
      <c r="AG2837" s="3"/>
      <c r="AH2837" s="3"/>
      <c r="AI2837" s="3"/>
      <c r="AJ2837" s="3"/>
      <c r="AK2837" s="3"/>
      <c r="AL2837" s="3"/>
      <c r="AM2837" s="3"/>
      <c r="AN2837" s="3"/>
      <c r="AO2837" s="3"/>
    </row>
    <row r="2838" spans="1:41" ht="15.75" hidden="1" customHeight="1" x14ac:dyDescent="0.25">
      <c r="A2838" s="3"/>
      <c r="B2838" s="3"/>
      <c r="C2838" s="3"/>
      <c r="D2838" s="3"/>
      <c r="E2838" s="3"/>
      <c r="F2838" s="3"/>
      <c r="G2838" s="3"/>
      <c r="H2838" s="3" t="s">
        <v>135</v>
      </c>
      <c r="I2838" s="3" t="s">
        <v>280</v>
      </c>
      <c r="J2838" s="3" t="s">
        <v>177</v>
      </c>
      <c r="K2838" s="16" t="str">
        <f>F</f>
        <v>Fire Damper QA Checklist</v>
      </c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  <c r="AC2838" s="3"/>
      <c r="AD2838" s="3"/>
      <c r="AE2838" s="3"/>
      <c r="AF2838" s="3"/>
      <c r="AG2838" s="3"/>
      <c r="AH2838" s="3"/>
      <c r="AI2838" s="3"/>
      <c r="AJ2838" s="3"/>
      <c r="AK2838" s="3"/>
      <c r="AL2838" s="3"/>
      <c r="AM2838" s="3"/>
      <c r="AN2838" s="3"/>
      <c r="AO2838" s="3"/>
    </row>
    <row r="2839" spans="1:41" ht="15.75" customHeight="1" x14ac:dyDescent="0.25">
      <c r="A2839" s="3"/>
      <c r="B2839" s="3"/>
      <c r="C2839" s="3"/>
      <c r="D2839" s="3"/>
      <c r="E2839" s="3"/>
      <c r="F2839" s="3"/>
      <c r="G2839" s="3"/>
      <c r="H2839" s="3" t="s">
        <v>1763</v>
      </c>
      <c r="I2839" s="2"/>
      <c r="J2839" s="2" t="s">
        <v>2098</v>
      </c>
      <c r="K2839" s="16" t="str">
        <f>Med</f>
        <v>HTM02 -01 B1 carcus test</v>
      </c>
      <c r="L2839" s="18" t="s">
        <v>2845</v>
      </c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  <c r="AC2839" s="3"/>
      <c r="AD2839" s="3"/>
      <c r="AE2839" s="3"/>
      <c r="AF2839" s="3"/>
      <c r="AG2839" s="3"/>
      <c r="AH2839" s="3"/>
      <c r="AI2839" s="3"/>
      <c r="AJ2839" s="3"/>
      <c r="AK2839" s="3"/>
      <c r="AL2839" s="3"/>
      <c r="AM2839" s="3"/>
      <c r="AN2839" s="3"/>
      <c r="AO2839" s="3"/>
    </row>
    <row r="2840" spans="1:41" ht="15.75" customHeight="1" x14ac:dyDescent="0.25">
      <c r="A2840" s="3"/>
      <c r="B2840" s="3"/>
      <c r="C2840" s="3"/>
      <c r="D2840" s="3"/>
      <c r="E2840" s="3"/>
      <c r="F2840" s="3"/>
      <c r="G2840" s="3"/>
      <c r="H2840" s="3" t="s">
        <v>1764</v>
      </c>
      <c r="I2840" s="2"/>
      <c r="J2840" s="2" t="s">
        <v>2097</v>
      </c>
      <c r="K2840" s="16" t="str">
        <f>Med</f>
        <v>HTM02 -01 B1 carcus test</v>
      </c>
      <c r="L2840" s="18" t="s">
        <v>2845</v>
      </c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  <c r="AC2840" s="3"/>
      <c r="AD2840" s="3"/>
      <c r="AE2840" s="3"/>
      <c r="AF2840" s="3"/>
      <c r="AG2840" s="3"/>
      <c r="AH2840" s="3"/>
      <c r="AI2840" s="3"/>
      <c r="AJ2840" s="3"/>
      <c r="AK2840" s="3"/>
      <c r="AL2840" s="3"/>
      <c r="AM2840" s="3"/>
      <c r="AN2840" s="3"/>
      <c r="AO2840" s="3"/>
    </row>
    <row r="2841" spans="1:41" ht="15.75" hidden="1" customHeight="1" x14ac:dyDescent="0.25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  <c r="AC2841" s="3"/>
      <c r="AD2841" s="3"/>
      <c r="AE2841" s="3"/>
      <c r="AF2841" s="3"/>
      <c r="AG2841" s="3"/>
      <c r="AH2841" s="3"/>
      <c r="AI2841" s="3"/>
      <c r="AJ2841" s="3"/>
      <c r="AK2841" s="3"/>
      <c r="AL2841" s="3"/>
      <c r="AM2841" s="3"/>
      <c r="AN2841" s="3"/>
      <c r="AO2841" s="3"/>
    </row>
    <row r="2842" spans="1:41" ht="15.75" customHeight="1" x14ac:dyDescent="0.25">
      <c r="A2842" s="3"/>
      <c r="B2842" s="3"/>
      <c r="C2842" s="3"/>
      <c r="D2842" s="3"/>
      <c r="E2842" s="3"/>
      <c r="F2842" s="3" t="s">
        <v>1524</v>
      </c>
      <c r="G2842" s="3" t="s">
        <v>1523</v>
      </c>
      <c r="H2842" s="3" t="s">
        <v>121</v>
      </c>
      <c r="I2842" s="2" t="s">
        <v>250</v>
      </c>
      <c r="J2842" s="2" t="s">
        <v>111</v>
      </c>
      <c r="L2842" s="18" t="s">
        <v>2611</v>
      </c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  <c r="AC2842" s="3"/>
      <c r="AD2842" s="3"/>
      <c r="AE2842" s="3"/>
      <c r="AF2842" s="3"/>
      <c r="AG2842" s="3"/>
      <c r="AH2842" s="3"/>
      <c r="AI2842" s="3"/>
      <c r="AJ2842" s="3"/>
      <c r="AK2842" s="3"/>
      <c r="AL2842" s="3"/>
      <c r="AM2842" s="3"/>
      <c r="AN2842" s="3"/>
      <c r="AO2842" s="3"/>
    </row>
    <row r="2843" spans="1:41" ht="15.75" hidden="1" customHeight="1" x14ac:dyDescent="0.25">
      <c r="A2843" s="3"/>
      <c r="B2843" s="3"/>
      <c r="C2843" s="3"/>
      <c r="D2843" s="3"/>
      <c r="E2843" s="3"/>
      <c r="F2843" s="3"/>
      <c r="G2843" s="3"/>
      <c r="H2843" s="3" t="s">
        <v>135</v>
      </c>
      <c r="I2843" s="3" t="s">
        <v>281</v>
      </c>
      <c r="J2843" s="3" t="s">
        <v>177</v>
      </c>
      <c r="K2843" s="16" t="str">
        <f>F</f>
        <v>Fire Damper QA Checklist</v>
      </c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  <c r="AC2843" s="3"/>
      <c r="AD2843" s="3"/>
      <c r="AE2843" s="3"/>
      <c r="AF2843" s="3"/>
      <c r="AG2843" s="3"/>
      <c r="AH2843" s="3"/>
      <c r="AI2843" s="3"/>
      <c r="AJ2843" s="3"/>
      <c r="AK2843" s="3"/>
      <c r="AL2843" s="3"/>
      <c r="AM2843" s="3"/>
      <c r="AN2843" s="3"/>
      <c r="AO2843" s="3"/>
    </row>
    <row r="2844" spans="1:41" ht="15.75" hidden="1" customHeight="1" x14ac:dyDescent="0.25">
      <c r="A2844" s="3"/>
      <c r="B2844" s="3"/>
      <c r="C2844" s="3"/>
      <c r="D2844" s="3"/>
      <c r="E2844" s="3"/>
      <c r="F2844" s="3"/>
      <c r="G2844" s="3"/>
      <c r="H2844" s="3" t="s">
        <v>135</v>
      </c>
      <c r="I2844" s="3" t="s">
        <v>269</v>
      </c>
      <c r="J2844" s="3" t="s">
        <v>177</v>
      </c>
      <c r="K2844" s="16" t="str">
        <f>F</f>
        <v>Fire Damper QA Checklist</v>
      </c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  <c r="AC2844" s="3"/>
      <c r="AD2844" s="3"/>
      <c r="AE2844" s="3"/>
      <c r="AF2844" s="3"/>
      <c r="AG2844" s="3"/>
      <c r="AH2844" s="3"/>
      <c r="AI2844" s="3"/>
      <c r="AJ2844" s="3"/>
      <c r="AK2844" s="3"/>
      <c r="AL2844" s="3"/>
      <c r="AM2844" s="3"/>
      <c r="AN2844" s="3"/>
      <c r="AO2844" s="3"/>
    </row>
    <row r="2845" spans="1:41" ht="15.75" customHeight="1" x14ac:dyDescent="0.25">
      <c r="A2845" s="3"/>
      <c r="B2845" s="3"/>
      <c r="C2845" s="3"/>
      <c r="D2845" s="3"/>
      <c r="E2845" s="3"/>
      <c r="F2845" s="3"/>
      <c r="G2845" s="3"/>
      <c r="H2845" s="3" t="s">
        <v>1763</v>
      </c>
      <c r="I2845" s="2"/>
      <c r="J2845" s="2" t="s">
        <v>2098</v>
      </c>
      <c r="K2845" s="16" t="str">
        <f>Med</f>
        <v>HTM02 -01 B1 carcus test</v>
      </c>
      <c r="L2845" s="18" t="s">
        <v>2845</v>
      </c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  <c r="AC2845" s="3"/>
      <c r="AD2845" s="3"/>
      <c r="AE2845" s="3"/>
      <c r="AF2845" s="3"/>
      <c r="AG2845" s="3"/>
      <c r="AH2845" s="3"/>
      <c r="AI2845" s="3"/>
      <c r="AJ2845" s="3"/>
      <c r="AK2845" s="3"/>
      <c r="AL2845" s="3"/>
      <c r="AM2845" s="3"/>
      <c r="AN2845" s="3"/>
      <c r="AO2845" s="3"/>
    </row>
    <row r="2846" spans="1:41" ht="15.75" customHeight="1" x14ac:dyDescent="0.25">
      <c r="A2846" s="3"/>
      <c r="B2846" s="3"/>
      <c r="C2846" s="3"/>
      <c r="D2846" s="3"/>
      <c r="E2846" s="3"/>
      <c r="F2846" s="3"/>
      <c r="G2846" s="3"/>
      <c r="H2846" s="3" t="s">
        <v>1764</v>
      </c>
      <c r="I2846" s="2"/>
      <c r="J2846" s="2" t="s">
        <v>2097</v>
      </c>
      <c r="K2846" s="16" t="str">
        <f>Med</f>
        <v>HTM02 -01 B1 carcus test</v>
      </c>
      <c r="L2846" s="18" t="s">
        <v>2845</v>
      </c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  <c r="AC2846" s="3"/>
      <c r="AD2846" s="3"/>
      <c r="AE2846" s="3"/>
      <c r="AF2846" s="3"/>
      <c r="AG2846" s="3"/>
      <c r="AH2846" s="3"/>
      <c r="AI2846" s="3"/>
      <c r="AJ2846" s="3"/>
      <c r="AK2846" s="3"/>
      <c r="AL2846" s="3"/>
      <c r="AM2846" s="3"/>
      <c r="AN2846" s="3"/>
      <c r="AO2846" s="3"/>
    </row>
    <row r="2847" spans="1:41" ht="15.75" hidden="1" customHeight="1" x14ac:dyDescent="0.25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  <c r="AC2847" s="3"/>
      <c r="AD2847" s="3"/>
      <c r="AE2847" s="3"/>
      <c r="AF2847" s="3"/>
      <c r="AG2847" s="3"/>
      <c r="AH2847" s="3"/>
      <c r="AI2847" s="3"/>
      <c r="AJ2847" s="3"/>
      <c r="AK2847" s="3"/>
      <c r="AL2847" s="3"/>
      <c r="AM2847" s="3"/>
      <c r="AN2847" s="3"/>
      <c r="AO2847" s="3"/>
    </row>
    <row r="2848" spans="1:41" ht="15.75" hidden="1" customHeight="1" x14ac:dyDescent="0.25">
      <c r="A2848" s="3"/>
      <c r="B2848" s="3"/>
      <c r="C2848" s="3"/>
      <c r="D2848" s="3"/>
      <c r="E2848" s="3"/>
      <c r="F2848" s="3" t="s">
        <v>99</v>
      </c>
      <c r="G2848" s="3"/>
      <c r="H2848" s="3"/>
      <c r="I2848" s="3"/>
      <c r="J2848" s="3" t="s">
        <v>41</v>
      </c>
      <c r="K2848" s="16" t="str">
        <f>duct</f>
        <v xml:space="preserve">Steel Duct Install QA Checklist </v>
      </c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  <c r="AC2848" s="3"/>
      <c r="AD2848" s="3"/>
      <c r="AE2848" s="3"/>
      <c r="AF2848" s="3"/>
      <c r="AG2848" s="3"/>
      <c r="AH2848" s="3"/>
      <c r="AI2848" s="3"/>
      <c r="AJ2848" s="3"/>
      <c r="AK2848" s="3"/>
      <c r="AL2848" s="3"/>
      <c r="AM2848" s="3"/>
      <c r="AN2848" s="3"/>
      <c r="AO2848" s="3"/>
    </row>
    <row r="2849" spans="1:41" ht="15.75" hidden="1" customHeight="1" x14ac:dyDescent="0.25">
      <c r="A2849" s="3"/>
      <c r="B2849" s="3"/>
      <c r="C2849" s="3"/>
      <c r="D2849" s="3"/>
      <c r="E2849" s="3"/>
      <c r="F2849" s="3"/>
      <c r="G2849" s="3"/>
      <c r="H2849" s="3"/>
      <c r="I2849" s="3"/>
      <c r="J2849" s="3" t="s">
        <v>156</v>
      </c>
      <c r="K2849" s="16" t="str">
        <f>flex</f>
        <v xml:space="preserve">Flexi Duct QA Cecklist </v>
      </c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  <c r="AC2849" s="3"/>
      <c r="AD2849" s="3"/>
      <c r="AE2849" s="3"/>
      <c r="AF2849" s="3"/>
      <c r="AG2849" s="3"/>
      <c r="AH2849" s="3"/>
      <c r="AI2849" s="3"/>
      <c r="AJ2849" s="3"/>
      <c r="AK2849" s="3"/>
      <c r="AL2849" s="3"/>
      <c r="AM2849" s="3"/>
      <c r="AN2849" s="3"/>
      <c r="AO2849" s="3"/>
    </row>
    <row r="2850" spans="1:41" ht="15.75" hidden="1" customHeight="1" x14ac:dyDescent="0.25">
      <c r="A2850" s="3"/>
      <c r="B2850" s="3"/>
      <c r="C2850" s="3"/>
      <c r="D2850" s="3"/>
      <c r="E2850" s="3"/>
      <c r="F2850" s="3"/>
      <c r="G2850" s="3"/>
      <c r="H2850" s="3"/>
      <c r="I2850" s="3"/>
      <c r="J2850" s="3" t="s">
        <v>1212</v>
      </c>
      <c r="K2850" s="16" t="str">
        <f>pipe</f>
        <v xml:space="preserve">Steel Pipe QA Checklist </v>
      </c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  <c r="AC2850" s="3"/>
      <c r="AD2850" s="3"/>
      <c r="AE2850" s="3"/>
      <c r="AF2850" s="3"/>
      <c r="AG2850" s="3"/>
      <c r="AH2850" s="3"/>
      <c r="AI2850" s="3"/>
      <c r="AJ2850" s="3"/>
      <c r="AK2850" s="3"/>
      <c r="AL2850" s="3"/>
      <c r="AM2850" s="3"/>
      <c r="AN2850" s="3"/>
      <c r="AO2850" s="3"/>
    </row>
    <row r="2851" spans="1:41" ht="15.75" hidden="1" customHeight="1" x14ac:dyDescent="0.25">
      <c r="A2851" s="3"/>
      <c r="B2851" s="3"/>
      <c r="C2851" s="3"/>
      <c r="D2851" s="3"/>
      <c r="E2851" s="3"/>
      <c r="F2851" s="3"/>
      <c r="G2851" s="3"/>
      <c r="H2851" s="3"/>
      <c r="I2851" s="3"/>
      <c r="J2851" s="3" t="s">
        <v>872</v>
      </c>
      <c r="K2851" s="16" t="str">
        <f>pipe</f>
        <v xml:space="preserve">Steel Pipe QA Checklist </v>
      </c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  <c r="AC2851" s="3"/>
      <c r="AD2851" s="3"/>
      <c r="AE2851" s="3"/>
      <c r="AF2851" s="3"/>
      <c r="AG2851" s="3"/>
      <c r="AH2851" s="3"/>
      <c r="AI2851" s="3"/>
      <c r="AJ2851" s="3"/>
      <c r="AK2851" s="3"/>
      <c r="AL2851" s="3"/>
      <c r="AM2851" s="3"/>
      <c r="AN2851" s="3"/>
      <c r="AO2851" s="3"/>
    </row>
    <row r="2852" spans="1:41" ht="15.75" hidden="1" customHeight="1" x14ac:dyDescent="0.25">
      <c r="A2852" s="3"/>
      <c r="B2852" s="3"/>
      <c r="C2852" s="3"/>
      <c r="D2852" s="3"/>
      <c r="E2852" s="3"/>
      <c r="F2852" s="3"/>
      <c r="G2852" s="3"/>
      <c r="H2852" s="3"/>
      <c r="I2852" s="3"/>
      <c r="J2852" s="3" t="s">
        <v>874</v>
      </c>
      <c r="K2852" s="16" t="str">
        <f>pvc</f>
        <v>PVC Pipework Install</v>
      </c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  <c r="AC2852" s="3"/>
      <c r="AD2852" s="3"/>
      <c r="AE2852" s="3"/>
      <c r="AF2852" s="3"/>
      <c r="AG2852" s="3"/>
      <c r="AH2852" s="3"/>
      <c r="AI2852" s="3"/>
      <c r="AJ2852" s="3"/>
      <c r="AK2852" s="3"/>
      <c r="AL2852" s="3"/>
      <c r="AM2852" s="3"/>
      <c r="AN2852" s="3"/>
      <c r="AO2852" s="3"/>
    </row>
    <row r="2853" spans="1:41" ht="15.75" customHeight="1" x14ac:dyDescent="0.25">
      <c r="A2853" s="3"/>
      <c r="B2853" s="3"/>
      <c r="C2853" s="3"/>
      <c r="D2853" s="3"/>
      <c r="E2853" s="3"/>
      <c r="F2853" s="3"/>
      <c r="G2853" s="3"/>
      <c r="H2853" s="3" t="s">
        <v>306</v>
      </c>
      <c r="I2853" s="3"/>
      <c r="J2853" s="3" t="s">
        <v>308</v>
      </c>
      <c r="K2853" s="16" t="str">
        <f>Med</f>
        <v>HTM02 -01 B1 carcus test</v>
      </c>
      <c r="L2853" s="18" t="s">
        <v>2845</v>
      </c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  <c r="AC2853" s="3"/>
      <c r="AD2853" s="3"/>
      <c r="AE2853" s="3"/>
      <c r="AF2853" s="3"/>
      <c r="AG2853" s="3"/>
      <c r="AH2853" s="3"/>
      <c r="AI2853" s="3"/>
      <c r="AJ2853" s="3"/>
      <c r="AK2853" s="3"/>
      <c r="AL2853" s="3"/>
      <c r="AM2853" s="3"/>
      <c r="AN2853" s="3"/>
      <c r="AO2853" s="3"/>
    </row>
    <row r="2854" spans="1:41" ht="15.75" customHeight="1" x14ac:dyDescent="0.25">
      <c r="A2854" s="3"/>
      <c r="B2854" s="3"/>
      <c r="C2854" s="3"/>
      <c r="D2854" s="3"/>
      <c r="E2854" s="3"/>
      <c r="F2854" s="3"/>
      <c r="G2854" s="3"/>
      <c r="H2854" s="3" t="s">
        <v>199</v>
      </c>
      <c r="I2854" s="3"/>
      <c r="J2854" s="3" t="s">
        <v>520</v>
      </c>
      <c r="K2854" s="16" t="str">
        <f>Med</f>
        <v>HTM02 -01 B1 carcus test</v>
      </c>
      <c r="L2854" s="18" t="s">
        <v>2845</v>
      </c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  <c r="AC2854" s="3"/>
      <c r="AD2854" s="3"/>
      <c r="AE2854" s="3"/>
      <c r="AF2854" s="3"/>
      <c r="AG2854" s="3"/>
      <c r="AH2854" s="3"/>
      <c r="AI2854" s="3"/>
      <c r="AJ2854" s="3"/>
      <c r="AK2854" s="3"/>
      <c r="AL2854" s="3"/>
      <c r="AM2854" s="3"/>
      <c r="AN2854" s="3"/>
      <c r="AO2854" s="3"/>
    </row>
    <row r="2855" spans="1:41" ht="15.75" customHeight="1" x14ac:dyDescent="0.25">
      <c r="A2855" s="3"/>
      <c r="B2855" s="3"/>
      <c r="C2855" s="3"/>
      <c r="D2855" s="3"/>
      <c r="E2855" s="3"/>
      <c r="F2855" s="3"/>
      <c r="G2855" s="3"/>
      <c r="H2855" s="3" t="s">
        <v>729</v>
      </c>
      <c r="I2855" s="3"/>
      <c r="J2855" s="3" t="s">
        <v>726</v>
      </c>
      <c r="K2855" s="16" t="str">
        <f>CA</f>
        <v>HTM02 -01 B1 carcus test</v>
      </c>
      <c r="L2855" s="18" t="s">
        <v>2845</v>
      </c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  <c r="AC2855" s="3"/>
      <c r="AD2855" s="3"/>
      <c r="AE2855" s="3"/>
      <c r="AF2855" s="3"/>
      <c r="AG2855" s="3"/>
      <c r="AH2855" s="3"/>
      <c r="AI2855" s="3"/>
      <c r="AJ2855" s="3"/>
      <c r="AK2855" s="3"/>
      <c r="AL2855" s="3"/>
      <c r="AM2855" s="3"/>
      <c r="AN2855" s="3"/>
      <c r="AO2855" s="3"/>
    </row>
    <row r="2856" spans="1:41" ht="15.75" customHeight="1" x14ac:dyDescent="0.25">
      <c r="A2856" s="3"/>
      <c r="B2856" s="3"/>
      <c r="C2856" s="3"/>
      <c r="D2856" s="3"/>
      <c r="E2856" s="3"/>
      <c r="F2856" s="3"/>
      <c r="G2856" s="3"/>
      <c r="H2856" s="3" t="s">
        <v>196</v>
      </c>
      <c r="I2856" s="3"/>
      <c r="J2856" s="3" t="s">
        <v>378</v>
      </c>
      <c r="K2856" s="16" t="str">
        <f>Med</f>
        <v>HTM02 -01 B1 carcus test</v>
      </c>
      <c r="L2856" s="18" t="s">
        <v>2845</v>
      </c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  <c r="AC2856" s="3"/>
      <c r="AD2856" s="3"/>
      <c r="AE2856" s="3"/>
      <c r="AF2856" s="3"/>
      <c r="AG2856" s="3"/>
      <c r="AH2856" s="3"/>
      <c r="AI2856" s="3"/>
      <c r="AJ2856" s="3"/>
      <c r="AK2856" s="3"/>
      <c r="AL2856" s="3"/>
      <c r="AM2856" s="3"/>
      <c r="AN2856" s="3"/>
      <c r="AO2856" s="3"/>
    </row>
    <row r="2857" spans="1:41" ht="15.75" customHeight="1" x14ac:dyDescent="0.25">
      <c r="A2857" s="3"/>
      <c r="B2857" s="3"/>
      <c r="C2857" s="3"/>
      <c r="D2857" s="3"/>
      <c r="E2857" s="3"/>
      <c r="F2857" s="3"/>
      <c r="G2857" s="3"/>
      <c r="H2857" s="3" t="s">
        <v>195</v>
      </c>
      <c r="I2857" s="3"/>
      <c r="J2857" s="3" t="s">
        <v>452</v>
      </c>
      <c r="K2857" s="16" t="str">
        <f>Med</f>
        <v>HTM02 -01 B1 carcus test</v>
      </c>
      <c r="L2857" s="18" t="s">
        <v>2845</v>
      </c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  <c r="AC2857" s="3"/>
      <c r="AD2857" s="3"/>
      <c r="AE2857" s="3"/>
      <c r="AF2857" s="3"/>
      <c r="AG2857" s="3"/>
      <c r="AH2857" s="3"/>
      <c r="AI2857" s="3"/>
      <c r="AJ2857" s="3"/>
      <c r="AK2857" s="3"/>
      <c r="AL2857" s="3"/>
      <c r="AM2857" s="3"/>
      <c r="AN2857" s="3"/>
      <c r="AO2857" s="3"/>
    </row>
    <row r="2858" spans="1:41" ht="15.75" hidden="1" customHeight="1" x14ac:dyDescent="0.25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  <c r="AC2858" s="3"/>
      <c r="AD2858" s="3"/>
      <c r="AE2858" s="3"/>
      <c r="AF2858" s="3"/>
      <c r="AG2858" s="3"/>
      <c r="AH2858" s="3"/>
      <c r="AI2858" s="3"/>
      <c r="AJ2858" s="3"/>
      <c r="AK2858" s="3"/>
      <c r="AL2858" s="3"/>
      <c r="AM2858" s="3"/>
      <c r="AN2858" s="3"/>
      <c r="AO2858" s="3"/>
    </row>
    <row r="2859" spans="1:41" ht="15.75" hidden="1" customHeight="1" x14ac:dyDescent="0.25">
      <c r="A2859" s="3"/>
      <c r="B2859" s="3"/>
      <c r="C2859" s="3"/>
      <c r="D2859" s="3" t="s">
        <v>13</v>
      </c>
      <c r="E2859" s="3" t="s">
        <v>1473</v>
      </c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  <c r="AC2859" s="3"/>
      <c r="AD2859" s="3"/>
      <c r="AE2859" s="3"/>
      <c r="AF2859" s="3"/>
      <c r="AG2859" s="3"/>
      <c r="AH2859" s="3"/>
      <c r="AI2859" s="3"/>
      <c r="AJ2859" s="3"/>
      <c r="AK2859" s="3"/>
      <c r="AL2859" s="3"/>
      <c r="AM2859" s="3"/>
      <c r="AN2859" s="3"/>
      <c r="AO2859" s="3"/>
    </row>
    <row r="2860" spans="1:41" ht="15.75" customHeight="1" x14ac:dyDescent="0.25">
      <c r="A2860" s="3"/>
      <c r="B2860" s="3"/>
      <c r="C2860" s="3"/>
      <c r="D2860" s="3"/>
      <c r="E2860" s="3" t="s">
        <v>1605</v>
      </c>
      <c r="F2860" s="3" t="s">
        <v>1525</v>
      </c>
      <c r="G2860" s="3" t="s">
        <v>1526</v>
      </c>
      <c r="H2860" s="3" t="s">
        <v>62</v>
      </c>
      <c r="I2860" s="3" t="s">
        <v>249</v>
      </c>
      <c r="J2860" s="3" t="s">
        <v>153</v>
      </c>
      <c r="L2860" s="18" t="s">
        <v>2611</v>
      </c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  <c r="AC2860" s="3"/>
      <c r="AD2860" s="3"/>
      <c r="AE2860" s="3"/>
      <c r="AF2860" s="3"/>
      <c r="AG2860" s="3"/>
      <c r="AH2860" s="3"/>
      <c r="AI2860" s="3"/>
      <c r="AJ2860" s="3"/>
      <c r="AK2860" s="3"/>
      <c r="AL2860" s="3"/>
      <c r="AM2860" s="3"/>
      <c r="AN2860" s="3"/>
      <c r="AO2860" s="3"/>
    </row>
    <row r="2861" spans="1:41" ht="15.75" customHeight="1" x14ac:dyDescent="0.25">
      <c r="A2861" s="3"/>
      <c r="B2861" s="3"/>
      <c r="C2861" s="3"/>
      <c r="D2861" s="3"/>
      <c r="E2861" s="3" t="s">
        <v>1606</v>
      </c>
      <c r="F2861" s="3"/>
      <c r="G2861" s="3"/>
      <c r="H2861" s="3" t="s">
        <v>52</v>
      </c>
      <c r="I2861" s="3" t="s">
        <v>253</v>
      </c>
      <c r="J2861" s="3" t="s">
        <v>153</v>
      </c>
      <c r="L2861" s="18" t="s">
        <v>2611</v>
      </c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  <c r="AC2861" s="3"/>
      <c r="AD2861" s="3"/>
      <c r="AE2861" s="3"/>
      <c r="AF2861" s="3"/>
      <c r="AG2861" s="3"/>
      <c r="AH2861" s="3"/>
      <c r="AI2861" s="3"/>
      <c r="AJ2861" s="3"/>
      <c r="AK2861" s="3"/>
      <c r="AL2861" s="3"/>
      <c r="AM2861" s="3"/>
      <c r="AN2861" s="3"/>
      <c r="AO2861" s="3"/>
    </row>
    <row r="2862" spans="1:41" ht="15.75" customHeight="1" x14ac:dyDescent="0.25">
      <c r="A2862" s="3"/>
      <c r="B2862" s="3"/>
      <c r="C2862" s="3"/>
      <c r="D2862" s="3"/>
      <c r="E2862" s="3"/>
      <c r="F2862" s="3"/>
      <c r="G2862" s="3"/>
      <c r="H2862" s="3" t="s">
        <v>1527</v>
      </c>
      <c r="I2862" s="3" t="s">
        <v>647</v>
      </c>
      <c r="J2862" s="3" t="s">
        <v>1529</v>
      </c>
      <c r="K2862" s="16" t="str">
        <f>FCU</f>
        <v xml:space="preserve">FCU Install QA Checklist </v>
      </c>
      <c r="L2862" s="18" t="str">
        <f>FCUA</f>
        <v xml:space="preserve">FCU Template </v>
      </c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  <c r="AC2862" s="3"/>
      <c r="AD2862" s="3"/>
      <c r="AE2862" s="3"/>
      <c r="AF2862" s="3"/>
      <c r="AG2862" s="3"/>
      <c r="AH2862" s="3"/>
      <c r="AI2862" s="3"/>
      <c r="AJ2862" s="3"/>
      <c r="AK2862" s="3"/>
      <c r="AL2862" s="3"/>
      <c r="AM2862" s="3"/>
      <c r="AN2862" s="3"/>
      <c r="AO2862" s="3"/>
    </row>
    <row r="2863" spans="1:41" ht="15.75" customHeight="1" x14ac:dyDescent="0.25">
      <c r="A2863" s="3"/>
      <c r="B2863" s="3"/>
      <c r="C2863" s="3"/>
      <c r="D2863" s="3"/>
      <c r="E2863" s="3"/>
      <c r="F2863" s="3"/>
      <c r="G2863" s="3"/>
      <c r="H2863" s="3" t="s">
        <v>62</v>
      </c>
      <c r="I2863" s="3" t="s">
        <v>249</v>
      </c>
      <c r="J2863" s="3" t="s">
        <v>153</v>
      </c>
      <c r="L2863" s="18" t="s">
        <v>2611</v>
      </c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3"/>
      <c r="AD2863" s="3"/>
      <c r="AE2863" s="3"/>
      <c r="AF2863" s="3"/>
      <c r="AG2863" s="3"/>
      <c r="AH2863" s="3"/>
      <c r="AI2863" s="3"/>
      <c r="AJ2863" s="3"/>
      <c r="AK2863" s="3"/>
      <c r="AL2863" s="3"/>
      <c r="AM2863" s="3"/>
      <c r="AN2863" s="3"/>
      <c r="AO2863" s="3"/>
    </row>
    <row r="2864" spans="1:41" ht="15.75" customHeight="1" x14ac:dyDescent="0.25">
      <c r="A2864" s="3"/>
      <c r="B2864" s="3"/>
      <c r="C2864" s="3"/>
      <c r="D2864" s="3"/>
      <c r="E2864" s="3"/>
      <c r="F2864" s="3"/>
      <c r="G2864" s="3"/>
      <c r="H2864" s="3" t="s">
        <v>1528</v>
      </c>
      <c r="I2864" s="3" t="s">
        <v>703</v>
      </c>
      <c r="J2864" s="3" t="s">
        <v>1530</v>
      </c>
      <c r="K2864" s="16" t="str">
        <f>FCU</f>
        <v xml:space="preserve">FCU Install QA Checklist </v>
      </c>
      <c r="L2864" s="18" t="str">
        <f>FCUA</f>
        <v xml:space="preserve">FCU Template </v>
      </c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3"/>
      <c r="AD2864" s="3"/>
      <c r="AE2864" s="3"/>
      <c r="AF2864" s="3"/>
      <c r="AG2864" s="3"/>
      <c r="AH2864" s="3"/>
      <c r="AI2864" s="3"/>
      <c r="AJ2864" s="3"/>
      <c r="AK2864" s="3"/>
      <c r="AL2864" s="3"/>
      <c r="AM2864" s="3"/>
      <c r="AN2864" s="3"/>
      <c r="AO2864" s="3"/>
    </row>
    <row r="2865" spans="1:41" ht="15.75" hidden="1" customHeight="1" x14ac:dyDescent="0.25">
      <c r="A2865" s="3"/>
      <c r="B2865" s="3"/>
      <c r="C2865" s="3"/>
      <c r="D2865" s="3"/>
      <c r="E2865" s="3"/>
      <c r="F2865" s="3"/>
      <c r="G2865" s="3"/>
      <c r="H2865" s="3" t="s">
        <v>135</v>
      </c>
      <c r="I2865" s="3" t="s">
        <v>269</v>
      </c>
      <c r="J2865" s="3" t="s">
        <v>177</v>
      </c>
      <c r="K2865" s="16" t="str">
        <f>F</f>
        <v>Fire Damper QA Checklist</v>
      </c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3"/>
      <c r="AD2865" s="3"/>
      <c r="AE2865" s="3"/>
      <c r="AF2865" s="3"/>
      <c r="AG2865" s="3"/>
      <c r="AH2865" s="3"/>
      <c r="AI2865" s="3"/>
      <c r="AJ2865" s="3"/>
      <c r="AK2865" s="3"/>
      <c r="AL2865" s="3"/>
      <c r="AM2865" s="3"/>
      <c r="AN2865" s="3"/>
      <c r="AO2865" s="3"/>
    </row>
    <row r="2866" spans="1:41" ht="15.75" hidden="1" customHeight="1" x14ac:dyDescent="0.25">
      <c r="A2866" s="3"/>
      <c r="B2866" s="3"/>
      <c r="C2866" s="3"/>
      <c r="D2866" s="3"/>
      <c r="E2866" s="3"/>
      <c r="F2866" s="3"/>
      <c r="G2866" s="3"/>
      <c r="H2866" s="3" t="s">
        <v>93</v>
      </c>
      <c r="I2866" s="3" t="s">
        <v>267</v>
      </c>
      <c r="J2866" s="3" t="s">
        <v>233</v>
      </c>
      <c r="K2866" s="16" t="str">
        <f>S</f>
        <v xml:space="preserve">Smoke Damper QA Checklist </v>
      </c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3"/>
      <c r="AD2866" s="3"/>
      <c r="AE2866" s="3"/>
      <c r="AF2866" s="3"/>
      <c r="AG2866" s="3"/>
      <c r="AH2866" s="3"/>
      <c r="AI2866" s="3"/>
      <c r="AJ2866" s="3"/>
      <c r="AK2866" s="3"/>
      <c r="AL2866" s="3"/>
      <c r="AM2866" s="3"/>
      <c r="AN2866" s="3"/>
      <c r="AO2866" s="3"/>
    </row>
    <row r="2867" spans="1:41" ht="15.75" hidden="1" customHeight="1" x14ac:dyDescent="0.25">
      <c r="A2867" s="3"/>
      <c r="B2867" s="3"/>
      <c r="C2867" s="3"/>
      <c r="D2867" s="3"/>
      <c r="E2867" s="3"/>
      <c r="F2867" s="3"/>
      <c r="G2867" s="3"/>
      <c r="H2867" s="3" t="s">
        <v>135</v>
      </c>
      <c r="I2867" s="3" t="s">
        <v>1531</v>
      </c>
      <c r="J2867" s="3" t="s">
        <v>177</v>
      </c>
      <c r="K2867" s="16" t="str">
        <f>F</f>
        <v>Fire Damper QA Checklist</v>
      </c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3"/>
      <c r="AD2867" s="3"/>
      <c r="AE2867" s="3"/>
      <c r="AF2867" s="3"/>
      <c r="AG2867" s="3"/>
      <c r="AH2867" s="3"/>
      <c r="AI2867" s="3"/>
      <c r="AJ2867" s="3"/>
      <c r="AK2867" s="3"/>
      <c r="AL2867" s="3"/>
      <c r="AM2867" s="3"/>
      <c r="AN2867" s="3"/>
      <c r="AO2867" s="3"/>
    </row>
    <row r="2868" spans="1:41" ht="15.75" hidden="1" customHeight="1" x14ac:dyDescent="0.25">
      <c r="A2868" s="3"/>
      <c r="B2868" s="3"/>
      <c r="C2868" s="3"/>
      <c r="D2868" s="3"/>
      <c r="E2868" s="3"/>
      <c r="F2868" s="3"/>
      <c r="G2868" s="3"/>
      <c r="H2868" s="3" t="s">
        <v>93</v>
      </c>
      <c r="I2868" s="3" t="s">
        <v>438</v>
      </c>
      <c r="J2868" s="3" t="s">
        <v>233</v>
      </c>
      <c r="K2868" s="16" t="str">
        <f>S</f>
        <v xml:space="preserve">Smoke Damper QA Checklist </v>
      </c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3"/>
      <c r="AD2868" s="3"/>
      <c r="AE2868" s="3"/>
      <c r="AF2868" s="3"/>
      <c r="AG2868" s="3"/>
      <c r="AH2868" s="3"/>
      <c r="AI2868" s="3"/>
      <c r="AJ2868" s="3"/>
      <c r="AK2868" s="3"/>
      <c r="AL2868" s="3"/>
      <c r="AM2868" s="3"/>
      <c r="AN2868" s="3"/>
      <c r="AO2868" s="3"/>
    </row>
    <row r="2869" spans="1:41" ht="15.75" customHeight="1" x14ac:dyDescent="0.25">
      <c r="A2869" s="3"/>
      <c r="B2869" s="3"/>
      <c r="C2869" s="3"/>
      <c r="D2869" s="3"/>
      <c r="E2869" s="3"/>
      <c r="F2869" s="3"/>
      <c r="G2869" s="3"/>
      <c r="H2869" s="3" t="s">
        <v>49</v>
      </c>
      <c r="I2869" s="3" t="s">
        <v>250</v>
      </c>
      <c r="J2869" s="3" t="s">
        <v>109</v>
      </c>
      <c r="L2869" s="18" t="s">
        <v>2611</v>
      </c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3"/>
      <c r="AD2869" s="3"/>
      <c r="AE2869" s="3"/>
      <c r="AF2869" s="3"/>
      <c r="AG2869" s="3"/>
      <c r="AH2869" s="3"/>
      <c r="AI2869" s="3"/>
      <c r="AJ2869" s="3"/>
      <c r="AK2869" s="3"/>
      <c r="AL2869" s="3"/>
      <c r="AM2869" s="3"/>
      <c r="AN2869" s="3"/>
      <c r="AO2869" s="3"/>
    </row>
    <row r="2870" spans="1:41" ht="15.75" customHeight="1" x14ac:dyDescent="0.25">
      <c r="A2870" s="3"/>
      <c r="B2870" s="3"/>
      <c r="C2870" s="3"/>
      <c r="D2870" s="3"/>
      <c r="E2870" s="3"/>
      <c r="F2870" s="3"/>
      <c r="G2870" s="3"/>
      <c r="H2870" s="3" t="s">
        <v>49</v>
      </c>
      <c r="I2870" s="3" t="s">
        <v>250</v>
      </c>
      <c r="J2870" s="3" t="s">
        <v>109</v>
      </c>
      <c r="L2870" s="18" t="s">
        <v>2611</v>
      </c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3"/>
      <c r="AD2870" s="3"/>
      <c r="AE2870" s="3"/>
      <c r="AF2870" s="3"/>
      <c r="AG2870" s="3"/>
      <c r="AH2870" s="3"/>
      <c r="AI2870" s="3"/>
      <c r="AJ2870" s="3"/>
      <c r="AK2870" s="3"/>
      <c r="AL2870" s="3"/>
      <c r="AM2870" s="3"/>
      <c r="AN2870" s="3"/>
      <c r="AO2870" s="3"/>
    </row>
    <row r="2871" spans="1:41" ht="15.75" hidden="1" customHeight="1" x14ac:dyDescent="0.25">
      <c r="A2871" s="3"/>
      <c r="B2871" s="3"/>
      <c r="C2871" s="3"/>
      <c r="D2871" s="3"/>
      <c r="E2871" s="3"/>
      <c r="F2871" s="3"/>
      <c r="G2871" s="3"/>
      <c r="H2871" s="3" t="s">
        <v>93</v>
      </c>
      <c r="I2871" s="3" t="s">
        <v>668</v>
      </c>
      <c r="J2871" s="3" t="s">
        <v>233</v>
      </c>
      <c r="K2871" s="16" t="str">
        <f>S</f>
        <v xml:space="preserve">Smoke Damper QA Checklist </v>
      </c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3"/>
      <c r="AD2871" s="3"/>
      <c r="AE2871" s="3"/>
      <c r="AF2871" s="3"/>
      <c r="AG2871" s="3"/>
      <c r="AH2871" s="3"/>
      <c r="AI2871" s="3"/>
      <c r="AJ2871" s="3"/>
      <c r="AK2871" s="3"/>
      <c r="AL2871" s="3"/>
      <c r="AM2871" s="3"/>
      <c r="AN2871" s="3"/>
      <c r="AO2871" s="3"/>
    </row>
    <row r="2872" spans="1:41" ht="15.75" hidden="1" customHeight="1" x14ac:dyDescent="0.25">
      <c r="A2872" s="3"/>
      <c r="B2872" s="3"/>
      <c r="C2872" s="3"/>
      <c r="D2872" s="3"/>
      <c r="E2872" s="3"/>
      <c r="F2872" s="3"/>
      <c r="G2872" s="3"/>
      <c r="H2872" s="3" t="s">
        <v>135</v>
      </c>
      <c r="I2872" s="3" t="s">
        <v>1440</v>
      </c>
      <c r="J2872" s="3" t="s">
        <v>177</v>
      </c>
      <c r="K2872" s="16" t="str">
        <f>F</f>
        <v>Fire Damper QA Checklist</v>
      </c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3"/>
      <c r="AD2872" s="3"/>
      <c r="AE2872" s="3"/>
      <c r="AF2872" s="3"/>
      <c r="AG2872" s="3"/>
      <c r="AH2872" s="3"/>
      <c r="AI2872" s="3"/>
      <c r="AJ2872" s="3"/>
      <c r="AK2872" s="3"/>
      <c r="AL2872" s="3"/>
      <c r="AM2872" s="3"/>
      <c r="AN2872" s="3"/>
      <c r="AO2872" s="3"/>
    </row>
    <row r="2873" spans="1:41" ht="15.75" customHeight="1" x14ac:dyDescent="0.25">
      <c r="A2873" s="3"/>
      <c r="B2873" s="3"/>
      <c r="C2873" s="3"/>
      <c r="D2873" s="3"/>
      <c r="E2873" s="3"/>
      <c r="F2873" s="3"/>
      <c r="G2873" s="3"/>
      <c r="H2873" s="3" t="s">
        <v>62</v>
      </c>
      <c r="I2873" s="3" t="s">
        <v>249</v>
      </c>
      <c r="J2873" s="3" t="s">
        <v>153</v>
      </c>
      <c r="L2873" s="18" t="s">
        <v>2611</v>
      </c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3"/>
      <c r="AD2873" s="3"/>
      <c r="AE2873" s="3"/>
      <c r="AF2873" s="3"/>
      <c r="AG2873" s="3"/>
      <c r="AH2873" s="3"/>
      <c r="AI2873" s="3"/>
      <c r="AJ2873" s="3"/>
      <c r="AK2873" s="3"/>
      <c r="AL2873" s="3"/>
      <c r="AM2873" s="3"/>
      <c r="AN2873" s="3"/>
      <c r="AO2873" s="3"/>
    </row>
    <row r="2874" spans="1:41" ht="15.75" hidden="1" customHeight="1" x14ac:dyDescent="0.25">
      <c r="A2874" s="3"/>
      <c r="B2874" s="3"/>
      <c r="C2874" s="3"/>
      <c r="D2874" s="3"/>
      <c r="E2874" s="3"/>
      <c r="F2874" s="3"/>
      <c r="G2874" s="3"/>
      <c r="H2874" s="3" t="s">
        <v>93</v>
      </c>
      <c r="I2874" s="3" t="s">
        <v>354</v>
      </c>
      <c r="J2874" s="3" t="s">
        <v>233</v>
      </c>
      <c r="K2874" s="16" t="str">
        <f>S</f>
        <v xml:space="preserve">Smoke Damper QA Checklist </v>
      </c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3"/>
      <c r="AD2874" s="3"/>
      <c r="AE2874" s="3"/>
      <c r="AF2874" s="3"/>
      <c r="AG2874" s="3"/>
      <c r="AH2874" s="3"/>
      <c r="AI2874" s="3"/>
      <c r="AJ2874" s="3"/>
      <c r="AK2874" s="3"/>
      <c r="AL2874" s="3"/>
      <c r="AM2874" s="3"/>
      <c r="AN2874" s="3"/>
      <c r="AO2874" s="3"/>
    </row>
    <row r="2875" spans="1:41" ht="15.75" hidden="1" customHeight="1" x14ac:dyDescent="0.25">
      <c r="A2875" s="3"/>
      <c r="B2875" s="3"/>
      <c r="C2875" s="3"/>
      <c r="D2875" s="3"/>
      <c r="E2875" s="3"/>
      <c r="F2875" s="3"/>
      <c r="G2875" s="3"/>
      <c r="H2875" s="3" t="s">
        <v>135</v>
      </c>
      <c r="I2875" s="3" t="s">
        <v>619</v>
      </c>
      <c r="J2875" s="3" t="s">
        <v>177</v>
      </c>
      <c r="K2875" s="16" t="str">
        <f>F</f>
        <v>Fire Damper QA Checklist</v>
      </c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3"/>
      <c r="AD2875" s="3"/>
      <c r="AE2875" s="3"/>
      <c r="AF2875" s="3"/>
      <c r="AG2875" s="3"/>
      <c r="AH2875" s="3"/>
      <c r="AI2875" s="3"/>
      <c r="AJ2875" s="3"/>
      <c r="AK2875" s="3"/>
      <c r="AL2875" s="3"/>
      <c r="AM2875" s="3"/>
      <c r="AN2875" s="3"/>
      <c r="AO2875" s="3"/>
    </row>
    <row r="2876" spans="1:41" ht="15.75" hidden="1" customHeight="1" x14ac:dyDescent="0.25">
      <c r="A2876" s="3"/>
      <c r="B2876" s="3"/>
      <c r="C2876" s="3"/>
      <c r="D2876" s="3"/>
      <c r="E2876" s="3"/>
      <c r="F2876" s="3"/>
      <c r="G2876" s="3"/>
      <c r="H2876" s="3" t="s">
        <v>93</v>
      </c>
      <c r="I2876" s="3" t="s">
        <v>340</v>
      </c>
      <c r="J2876" s="3" t="s">
        <v>233</v>
      </c>
      <c r="K2876" s="16" t="str">
        <f>S</f>
        <v xml:space="preserve">Smoke Damper QA Checklist </v>
      </c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3"/>
      <c r="AD2876" s="3"/>
      <c r="AE2876" s="3"/>
      <c r="AF2876" s="3"/>
      <c r="AG2876" s="3"/>
      <c r="AH2876" s="3"/>
      <c r="AI2876" s="3"/>
      <c r="AJ2876" s="3"/>
      <c r="AK2876" s="3"/>
      <c r="AL2876" s="3"/>
      <c r="AM2876" s="3"/>
      <c r="AN2876" s="3"/>
      <c r="AO2876" s="3"/>
    </row>
    <row r="2877" spans="1:41" ht="15.75" hidden="1" customHeight="1" x14ac:dyDescent="0.25">
      <c r="A2877" s="3"/>
      <c r="B2877" s="3"/>
      <c r="C2877" s="3"/>
      <c r="D2877" s="3"/>
      <c r="E2877" s="3"/>
      <c r="F2877" s="3"/>
      <c r="G2877" s="3"/>
      <c r="H2877" s="3" t="s">
        <v>135</v>
      </c>
      <c r="I2877" s="3" t="s">
        <v>339</v>
      </c>
      <c r="J2877" s="3" t="s">
        <v>177</v>
      </c>
      <c r="K2877" s="16" t="str">
        <f>F</f>
        <v>Fire Damper QA Checklist</v>
      </c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3"/>
      <c r="AD2877" s="3"/>
      <c r="AE2877" s="3"/>
      <c r="AF2877" s="3"/>
      <c r="AG2877" s="3"/>
      <c r="AH2877" s="3"/>
      <c r="AI2877" s="3"/>
      <c r="AJ2877" s="3"/>
      <c r="AK2877" s="3"/>
      <c r="AL2877" s="3"/>
      <c r="AM2877" s="3"/>
      <c r="AN2877" s="3"/>
      <c r="AO2877" s="3"/>
    </row>
    <row r="2878" spans="1:41" ht="15.75" hidden="1" customHeight="1" x14ac:dyDescent="0.25">
      <c r="A2878" s="3"/>
      <c r="B2878" s="3"/>
      <c r="C2878" s="3"/>
      <c r="D2878" s="3"/>
      <c r="E2878" s="3"/>
      <c r="F2878" s="3"/>
      <c r="G2878" s="3"/>
      <c r="H2878" s="3" t="s">
        <v>93</v>
      </c>
      <c r="I2878" s="3" t="s">
        <v>438</v>
      </c>
      <c r="J2878" s="3" t="s">
        <v>233</v>
      </c>
      <c r="K2878" s="16" t="str">
        <f>S</f>
        <v xml:space="preserve">Smoke Damper QA Checklist </v>
      </c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3"/>
      <c r="AD2878" s="3"/>
      <c r="AE2878" s="3"/>
      <c r="AF2878" s="3"/>
      <c r="AG2878" s="3"/>
      <c r="AH2878" s="3"/>
      <c r="AI2878" s="3"/>
      <c r="AJ2878" s="3"/>
      <c r="AK2878" s="3"/>
      <c r="AL2878" s="3"/>
      <c r="AM2878" s="3"/>
      <c r="AN2878" s="3"/>
      <c r="AO2878" s="3"/>
    </row>
    <row r="2879" spans="1:41" ht="15.75" hidden="1" customHeight="1" x14ac:dyDescent="0.25">
      <c r="A2879" s="3"/>
      <c r="B2879" s="3"/>
      <c r="C2879" s="3"/>
      <c r="D2879" s="3"/>
      <c r="E2879" s="3"/>
      <c r="F2879" s="3"/>
      <c r="G2879" s="3"/>
      <c r="H2879" s="3" t="s">
        <v>135</v>
      </c>
      <c r="I2879" s="3" t="s">
        <v>1531</v>
      </c>
      <c r="J2879" s="3" t="s">
        <v>177</v>
      </c>
      <c r="K2879" s="16" t="str">
        <f>F</f>
        <v>Fire Damper QA Checklist</v>
      </c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3"/>
      <c r="AD2879" s="3"/>
      <c r="AE2879" s="3"/>
      <c r="AF2879" s="3"/>
      <c r="AG2879" s="3"/>
      <c r="AH2879" s="3"/>
      <c r="AI2879" s="3"/>
      <c r="AJ2879" s="3"/>
      <c r="AK2879" s="3"/>
      <c r="AL2879" s="3"/>
      <c r="AM2879" s="3"/>
      <c r="AN2879" s="3"/>
      <c r="AO2879" s="3"/>
    </row>
    <row r="2880" spans="1:41" ht="15.75" customHeight="1" x14ac:dyDescent="0.25">
      <c r="A2880" s="3"/>
      <c r="B2880" s="3"/>
      <c r="C2880" s="3"/>
      <c r="D2880" s="3"/>
      <c r="E2880" s="3"/>
      <c r="F2880" s="3"/>
      <c r="G2880" s="3"/>
      <c r="H2880" s="3" t="s">
        <v>1547</v>
      </c>
      <c r="I2880" s="3" t="s">
        <v>421</v>
      </c>
      <c r="J2880" s="2" t="s">
        <v>422</v>
      </c>
      <c r="K2880" s="16" t="str">
        <f>Med</f>
        <v>HTM02 -01 B1 carcus test</v>
      </c>
      <c r="L2880" s="18" t="s">
        <v>2845</v>
      </c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3"/>
      <c r="AD2880" s="3"/>
      <c r="AE2880" s="3"/>
      <c r="AF2880" s="3"/>
      <c r="AG2880" s="3"/>
      <c r="AH2880" s="3"/>
      <c r="AI2880" s="3"/>
      <c r="AJ2880" s="3"/>
      <c r="AK2880" s="3"/>
      <c r="AL2880" s="3"/>
      <c r="AM2880" s="3"/>
      <c r="AN2880" s="3"/>
      <c r="AO2880" s="3"/>
    </row>
    <row r="2881" spans="1:41" ht="15.75" hidden="1" customHeight="1" x14ac:dyDescent="0.25">
      <c r="A2881" s="3"/>
      <c r="B2881" s="3"/>
      <c r="C2881" s="3"/>
      <c r="D2881" s="3"/>
      <c r="E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3"/>
      <c r="AD2881" s="3"/>
      <c r="AE2881" s="3"/>
      <c r="AF2881" s="3"/>
      <c r="AG2881" s="3"/>
      <c r="AH2881" s="3"/>
      <c r="AI2881" s="3"/>
      <c r="AJ2881" s="3"/>
      <c r="AK2881" s="3"/>
      <c r="AL2881" s="3"/>
      <c r="AM2881" s="3"/>
      <c r="AN2881" s="3"/>
      <c r="AO2881" s="3"/>
    </row>
    <row r="2882" spans="1:41" ht="15.75" hidden="1" customHeight="1" x14ac:dyDescent="0.25">
      <c r="A2882" s="3"/>
      <c r="B2882" s="3"/>
      <c r="C2882" s="3"/>
      <c r="D2882" s="3"/>
      <c r="E2882" s="3"/>
      <c r="F2882" s="3" t="s">
        <v>1532</v>
      </c>
      <c r="G2882" s="3" t="s">
        <v>731</v>
      </c>
      <c r="H2882" s="3" t="s">
        <v>135</v>
      </c>
      <c r="I2882" s="3" t="s">
        <v>281</v>
      </c>
      <c r="J2882" s="3" t="s">
        <v>177</v>
      </c>
      <c r="K2882" s="16" t="str">
        <f>F</f>
        <v>Fire Damper QA Checklist</v>
      </c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  <c r="AH2882" s="3"/>
      <c r="AI2882" s="3"/>
      <c r="AJ2882" s="3"/>
      <c r="AK2882" s="3"/>
      <c r="AL2882" s="3"/>
      <c r="AM2882" s="3"/>
      <c r="AN2882" s="3"/>
      <c r="AO2882" s="3"/>
    </row>
    <row r="2883" spans="1:41" ht="15.75" hidden="1" customHeight="1" x14ac:dyDescent="0.25">
      <c r="A2883" s="3"/>
      <c r="B2883" s="3"/>
      <c r="C2883" s="3"/>
      <c r="D2883" s="3"/>
      <c r="E2883" s="3"/>
      <c r="F2883" s="3"/>
      <c r="G2883" s="3"/>
      <c r="H2883" s="3" t="s">
        <v>93</v>
      </c>
      <c r="I2883" s="3" t="s">
        <v>285</v>
      </c>
      <c r="J2883" s="3" t="s">
        <v>94</v>
      </c>
      <c r="K2883" s="16" t="str">
        <f>S</f>
        <v xml:space="preserve">Smoke Damper QA Checklist </v>
      </c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3"/>
      <c r="AD2883" s="3"/>
      <c r="AE2883" s="3"/>
      <c r="AF2883" s="3"/>
      <c r="AG2883" s="3"/>
      <c r="AH2883" s="3"/>
      <c r="AI2883" s="3"/>
      <c r="AJ2883" s="3"/>
      <c r="AK2883" s="3"/>
      <c r="AL2883" s="3"/>
      <c r="AM2883" s="3"/>
      <c r="AN2883" s="3"/>
      <c r="AO2883" s="3"/>
    </row>
    <row r="2884" spans="1:41" ht="15.75" customHeight="1" x14ac:dyDescent="0.25">
      <c r="A2884" s="3"/>
      <c r="B2884" s="3"/>
      <c r="C2884" s="3"/>
      <c r="D2884" s="3"/>
      <c r="E2884" s="3"/>
      <c r="F2884" s="3"/>
      <c r="G2884" s="3"/>
      <c r="H2884" s="3" t="s">
        <v>58</v>
      </c>
      <c r="I2884" s="3" t="s">
        <v>253</v>
      </c>
      <c r="J2884" s="3" t="s">
        <v>108</v>
      </c>
      <c r="L2884" s="18" t="s">
        <v>2611</v>
      </c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3"/>
      <c r="AD2884" s="3"/>
      <c r="AE2884" s="3"/>
      <c r="AF2884" s="3"/>
      <c r="AG2884" s="3"/>
      <c r="AH2884" s="3"/>
      <c r="AI2884" s="3"/>
      <c r="AJ2884" s="3"/>
      <c r="AK2884" s="3"/>
      <c r="AL2884" s="3"/>
      <c r="AM2884" s="3"/>
      <c r="AN2884" s="3"/>
      <c r="AO2884" s="3"/>
    </row>
    <row r="2885" spans="1:41" ht="15.75" customHeight="1" x14ac:dyDescent="0.25">
      <c r="A2885" s="3"/>
      <c r="B2885" s="3"/>
      <c r="C2885" s="3"/>
      <c r="D2885" s="3"/>
      <c r="E2885" s="3"/>
      <c r="F2885" s="3"/>
      <c r="G2885" s="3"/>
      <c r="H2885" s="3" t="s">
        <v>52</v>
      </c>
      <c r="I2885" s="3" t="s">
        <v>253</v>
      </c>
      <c r="J2885" s="3" t="s">
        <v>108</v>
      </c>
      <c r="L2885" s="18" t="s">
        <v>2611</v>
      </c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3"/>
      <c r="AD2885" s="3"/>
      <c r="AE2885" s="3"/>
      <c r="AF2885" s="3"/>
      <c r="AG2885" s="3"/>
      <c r="AH2885" s="3"/>
      <c r="AI2885" s="3"/>
      <c r="AJ2885" s="3"/>
      <c r="AK2885" s="3"/>
      <c r="AL2885" s="3"/>
      <c r="AM2885" s="3"/>
      <c r="AN2885" s="3"/>
      <c r="AO2885" s="3"/>
    </row>
    <row r="2886" spans="1:41" ht="15.75" hidden="1" customHeight="1" x14ac:dyDescent="0.25">
      <c r="A2886" s="3"/>
      <c r="B2886" s="3"/>
      <c r="C2886" s="3"/>
      <c r="D2886" s="3"/>
      <c r="E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3"/>
      <c r="AD2886" s="3"/>
      <c r="AE2886" s="3"/>
      <c r="AF2886" s="3"/>
      <c r="AG2886" s="3"/>
      <c r="AH2886" s="3"/>
      <c r="AI2886" s="3"/>
      <c r="AJ2886" s="3"/>
      <c r="AK2886" s="3"/>
      <c r="AL2886" s="3"/>
      <c r="AM2886" s="3"/>
      <c r="AN2886" s="3"/>
      <c r="AO2886" s="3"/>
    </row>
    <row r="2887" spans="1:41" ht="15.75" customHeight="1" x14ac:dyDescent="0.25">
      <c r="A2887" s="3"/>
      <c r="B2887" s="3"/>
      <c r="C2887" s="3"/>
      <c r="D2887" s="3"/>
      <c r="E2887" s="3"/>
      <c r="F2887" s="3" t="s">
        <v>1533</v>
      </c>
      <c r="G2887" s="3" t="s">
        <v>74</v>
      </c>
      <c r="H2887" s="3" t="s">
        <v>1534</v>
      </c>
      <c r="I2887" s="3" t="s">
        <v>82</v>
      </c>
      <c r="J2887" s="3" t="s">
        <v>618</v>
      </c>
      <c r="K2887" s="16" t="str">
        <f>FCU</f>
        <v xml:space="preserve">FCU Install QA Checklist </v>
      </c>
      <c r="L2887" s="18" t="str">
        <f>FCUA</f>
        <v xml:space="preserve">FCU Template </v>
      </c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3"/>
      <c r="AD2887" s="3"/>
      <c r="AE2887" s="3"/>
      <c r="AF2887" s="3"/>
      <c r="AG2887" s="3"/>
      <c r="AH2887" s="3"/>
      <c r="AI2887" s="3"/>
      <c r="AJ2887" s="3"/>
      <c r="AK2887" s="3"/>
      <c r="AL2887" s="3"/>
      <c r="AM2887" s="3"/>
      <c r="AN2887" s="3"/>
      <c r="AO2887" s="3"/>
    </row>
    <row r="2888" spans="1:41" ht="15.75" customHeight="1" x14ac:dyDescent="0.25">
      <c r="A2888" s="3"/>
      <c r="B2888" s="3"/>
      <c r="C2888" s="3"/>
      <c r="D2888" s="3"/>
      <c r="E2888" s="3"/>
      <c r="F2888" s="3"/>
      <c r="G2888" s="3"/>
      <c r="H2888" s="3" t="s">
        <v>57</v>
      </c>
      <c r="I2888" s="3" t="s">
        <v>254</v>
      </c>
      <c r="J2888" s="3" t="s">
        <v>153</v>
      </c>
      <c r="L2888" s="18" t="s">
        <v>2611</v>
      </c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3"/>
      <c r="AD2888" s="3"/>
      <c r="AE2888" s="3"/>
      <c r="AF2888" s="3"/>
      <c r="AG2888" s="3"/>
      <c r="AH2888" s="3"/>
      <c r="AI2888" s="3"/>
      <c r="AJ2888" s="3"/>
      <c r="AK2888" s="3"/>
      <c r="AL2888" s="3"/>
      <c r="AM2888" s="3"/>
      <c r="AN2888" s="3"/>
      <c r="AO2888" s="3"/>
    </row>
    <row r="2889" spans="1:41" ht="15.75" customHeight="1" x14ac:dyDescent="0.25">
      <c r="A2889" s="3"/>
      <c r="B2889" s="3"/>
      <c r="C2889" s="3"/>
      <c r="D2889" s="3"/>
      <c r="E2889" s="3"/>
      <c r="F2889" s="3"/>
      <c r="G2889" s="3"/>
      <c r="H2889" s="3" t="s">
        <v>145</v>
      </c>
      <c r="I2889" s="3" t="s">
        <v>254</v>
      </c>
      <c r="J2889" s="3" t="s">
        <v>153</v>
      </c>
      <c r="L2889" s="18" t="s">
        <v>2611</v>
      </c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3"/>
      <c r="AD2889" s="3"/>
      <c r="AE2889" s="3"/>
      <c r="AF2889" s="3"/>
      <c r="AG2889" s="3"/>
      <c r="AH2889" s="3"/>
      <c r="AI2889" s="3"/>
      <c r="AJ2889" s="3"/>
      <c r="AK2889" s="3"/>
      <c r="AL2889" s="3"/>
      <c r="AM2889" s="3"/>
      <c r="AN2889" s="3"/>
      <c r="AO2889" s="3"/>
    </row>
    <row r="2890" spans="1:41" ht="15.75" hidden="1" customHeight="1" x14ac:dyDescent="0.25">
      <c r="A2890" s="3"/>
      <c r="B2890" s="3"/>
      <c r="C2890" s="3"/>
      <c r="D2890" s="3"/>
      <c r="E2890" s="3"/>
      <c r="F2890" s="3"/>
      <c r="G2890" s="3"/>
      <c r="H2890" s="3" t="s">
        <v>336</v>
      </c>
      <c r="I2890" s="3" t="s">
        <v>564</v>
      </c>
      <c r="J2890" s="3" t="s">
        <v>136</v>
      </c>
      <c r="K2890" s="16" t="str">
        <f>F</f>
        <v>Fire Damper QA Checklist</v>
      </c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  <c r="AF2890" s="3"/>
      <c r="AG2890" s="3"/>
      <c r="AH2890" s="3"/>
      <c r="AI2890" s="3"/>
      <c r="AJ2890" s="3"/>
      <c r="AK2890" s="3"/>
      <c r="AL2890" s="3"/>
      <c r="AM2890" s="3"/>
      <c r="AN2890" s="3"/>
      <c r="AO2890" s="3"/>
    </row>
    <row r="2891" spans="1:41" ht="15.75" hidden="1" customHeight="1" x14ac:dyDescent="0.25">
      <c r="A2891" s="3"/>
      <c r="B2891" s="3"/>
      <c r="C2891" s="3"/>
      <c r="D2891" s="3"/>
      <c r="E2891" s="3"/>
      <c r="H2891" s="3" t="s">
        <v>93</v>
      </c>
      <c r="I2891" s="3" t="s">
        <v>1536</v>
      </c>
      <c r="J2891" s="3" t="s">
        <v>136</v>
      </c>
      <c r="K2891" s="16" t="str">
        <f>F</f>
        <v>Fire Damper QA Checklist</v>
      </c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3"/>
      <c r="AD2891" s="3"/>
      <c r="AE2891" s="3"/>
      <c r="AF2891" s="3"/>
      <c r="AG2891" s="3"/>
      <c r="AH2891" s="3"/>
      <c r="AI2891" s="3"/>
      <c r="AJ2891" s="3"/>
      <c r="AK2891" s="3"/>
      <c r="AL2891" s="3"/>
      <c r="AM2891" s="3"/>
      <c r="AN2891" s="3"/>
      <c r="AO2891" s="3"/>
    </row>
    <row r="2892" spans="1:41" ht="15.75" hidden="1" customHeight="1" x14ac:dyDescent="0.25">
      <c r="A2892" s="3"/>
      <c r="B2892" s="3"/>
      <c r="C2892" s="3"/>
      <c r="D2892" s="3"/>
      <c r="E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3"/>
      <c r="AD2892" s="3"/>
      <c r="AE2892" s="3"/>
      <c r="AF2892" s="3"/>
      <c r="AG2892" s="3"/>
      <c r="AH2892" s="3"/>
      <c r="AI2892" s="3"/>
      <c r="AJ2892" s="3"/>
      <c r="AK2892" s="3"/>
      <c r="AL2892" s="3"/>
      <c r="AM2892" s="3"/>
      <c r="AN2892" s="3"/>
      <c r="AO2892" s="3"/>
    </row>
    <row r="2893" spans="1:41" ht="15.75" customHeight="1" x14ac:dyDescent="0.25">
      <c r="A2893" s="3"/>
      <c r="B2893" s="3"/>
      <c r="C2893" s="3"/>
      <c r="D2893" s="3"/>
      <c r="E2893" s="3"/>
      <c r="F2893" s="3" t="s">
        <v>1535</v>
      </c>
      <c r="G2893" s="3" t="s">
        <v>72</v>
      </c>
      <c r="H2893" s="3" t="s">
        <v>57</v>
      </c>
      <c r="I2893" s="3" t="s">
        <v>254</v>
      </c>
      <c r="J2893" s="3" t="s">
        <v>153</v>
      </c>
      <c r="L2893" s="18" t="s">
        <v>2611</v>
      </c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  <c r="AC2893" s="3"/>
      <c r="AD2893" s="3"/>
      <c r="AE2893" s="3"/>
      <c r="AF2893" s="3"/>
      <c r="AG2893" s="3"/>
      <c r="AH2893" s="3"/>
      <c r="AI2893" s="3"/>
      <c r="AJ2893" s="3"/>
      <c r="AK2893" s="3"/>
      <c r="AL2893" s="3"/>
      <c r="AM2893" s="3"/>
      <c r="AN2893" s="3"/>
      <c r="AO2893" s="3"/>
    </row>
    <row r="2894" spans="1:41" ht="15.75" customHeight="1" x14ac:dyDescent="0.25">
      <c r="A2894" s="3"/>
      <c r="B2894" s="3"/>
      <c r="C2894" s="3"/>
      <c r="D2894" s="3"/>
      <c r="E2894" s="3"/>
      <c r="F2894" s="3"/>
      <c r="G2894" s="3"/>
      <c r="H2894" s="3" t="s">
        <v>145</v>
      </c>
      <c r="I2894" s="3" t="s">
        <v>254</v>
      </c>
      <c r="J2894" s="3" t="s">
        <v>153</v>
      </c>
      <c r="L2894" s="18" t="s">
        <v>2611</v>
      </c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  <c r="AC2894" s="3"/>
      <c r="AD2894" s="3"/>
      <c r="AE2894" s="3"/>
      <c r="AF2894" s="3"/>
      <c r="AG2894" s="3"/>
      <c r="AH2894" s="3"/>
      <c r="AI2894" s="3"/>
      <c r="AJ2894" s="3"/>
      <c r="AK2894" s="3"/>
      <c r="AL2894" s="3"/>
      <c r="AM2894" s="3"/>
      <c r="AN2894" s="3"/>
      <c r="AO2894" s="3"/>
    </row>
    <row r="2895" spans="1:41" ht="15.75" hidden="1" customHeight="1" x14ac:dyDescent="0.25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  <c r="AC2895" s="3"/>
      <c r="AD2895" s="3"/>
      <c r="AE2895" s="3"/>
      <c r="AF2895" s="3"/>
      <c r="AG2895" s="3"/>
      <c r="AH2895" s="3"/>
      <c r="AI2895" s="3"/>
      <c r="AJ2895" s="3"/>
      <c r="AK2895" s="3"/>
      <c r="AL2895" s="3"/>
      <c r="AM2895" s="3"/>
      <c r="AN2895" s="3"/>
      <c r="AO2895" s="3"/>
    </row>
    <row r="2896" spans="1:41" ht="15.75" customHeight="1" x14ac:dyDescent="0.25">
      <c r="A2896" s="3"/>
      <c r="B2896" s="3"/>
      <c r="C2896" s="3"/>
      <c r="D2896" s="3"/>
      <c r="E2896" s="3"/>
      <c r="F2896" s="3" t="s">
        <v>1537</v>
      </c>
      <c r="G2896" s="3" t="s">
        <v>120</v>
      </c>
      <c r="H2896" s="3" t="s">
        <v>1538</v>
      </c>
      <c r="I2896" s="3" t="s">
        <v>251</v>
      </c>
      <c r="J2896" s="3" t="s">
        <v>1540</v>
      </c>
      <c r="L2896" s="18" t="s">
        <v>2611</v>
      </c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  <c r="AC2896" s="3"/>
      <c r="AD2896" s="3"/>
      <c r="AE2896" s="3"/>
      <c r="AF2896" s="3"/>
      <c r="AG2896" s="3"/>
      <c r="AH2896" s="3"/>
      <c r="AI2896" s="3"/>
      <c r="AJ2896" s="3"/>
      <c r="AK2896" s="3"/>
      <c r="AL2896" s="3"/>
      <c r="AM2896" s="3"/>
      <c r="AN2896" s="3"/>
      <c r="AO2896" s="3"/>
    </row>
    <row r="2897" spans="1:41" ht="15.75" customHeight="1" x14ac:dyDescent="0.25">
      <c r="A2897" s="3"/>
      <c r="B2897" s="3"/>
      <c r="C2897" s="3"/>
      <c r="D2897" s="3"/>
      <c r="E2897" s="3"/>
      <c r="F2897" s="3"/>
      <c r="G2897" s="3"/>
      <c r="H2897" s="3" t="s">
        <v>54</v>
      </c>
      <c r="I2897" s="3" t="s">
        <v>249</v>
      </c>
      <c r="J2897" s="3" t="s">
        <v>110</v>
      </c>
      <c r="L2897" s="18" t="s">
        <v>2611</v>
      </c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  <c r="AC2897" s="3"/>
      <c r="AD2897" s="3"/>
      <c r="AE2897" s="3"/>
      <c r="AF2897" s="3"/>
      <c r="AG2897" s="3"/>
      <c r="AH2897" s="3"/>
      <c r="AI2897" s="3"/>
      <c r="AJ2897" s="3"/>
      <c r="AK2897" s="3"/>
      <c r="AL2897" s="3"/>
      <c r="AM2897" s="3"/>
      <c r="AN2897" s="3"/>
      <c r="AO2897" s="3"/>
    </row>
    <row r="2898" spans="1:41" ht="15.75" customHeight="1" x14ac:dyDescent="0.25">
      <c r="A2898" s="3"/>
      <c r="B2898" s="3"/>
      <c r="C2898" s="3"/>
      <c r="D2898" s="3"/>
      <c r="E2898" s="3"/>
      <c r="F2898" s="3"/>
      <c r="G2898" s="3"/>
      <c r="H2898" s="3" t="s">
        <v>49</v>
      </c>
      <c r="I2898" s="3" t="s">
        <v>250</v>
      </c>
      <c r="J2898" s="3" t="s">
        <v>109</v>
      </c>
      <c r="L2898" s="18" t="s">
        <v>2611</v>
      </c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  <c r="AC2898" s="3"/>
      <c r="AD2898" s="3"/>
      <c r="AE2898" s="3"/>
      <c r="AF2898" s="3"/>
      <c r="AG2898" s="3"/>
      <c r="AH2898" s="3"/>
      <c r="AI2898" s="3"/>
      <c r="AJ2898" s="3"/>
      <c r="AK2898" s="3"/>
      <c r="AL2898" s="3"/>
      <c r="AM2898" s="3"/>
      <c r="AN2898" s="3"/>
      <c r="AO2898" s="3"/>
    </row>
    <row r="2899" spans="1:41" ht="15.75" customHeight="1" x14ac:dyDescent="0.25">
      <c r="A2899" s="3"/>
      <c r="B2899" s="3"/>
      <c r="C2899" s="3"/>
      <c r="D2899" s="3"/>
      <c r="E2899" s="3"/>
      <c r="F2899" s="3"/>
      <c r="G2899" s="3"/>
      <c r="H2899" s="3" t="s">
        <v>1539</v>
      </c>
      <c r="I2899" s="3" t="s">
        <v>84</v>
      </c>
      <c r="J2899" s="3" t="s">
        <v>1541</v>
      </c>
      <c r="K2899" s="16" t="str">
        <f>FCU</f>
        <v xml:space="preserve">FCU Install QA Checklist </v>
      </c>
      <c r="L2899" s="18" t="str">
        <f>FCUA</f>
        <v xml:space="preserve">FCU Template </v>
      </c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  <c r="AC2899" s="3"/>
      <c r="AD2899" s="3"/>
      <c r="AE2899" s="3"/>
      <c r="AF2899" s="3"/>
      <c r="AG2899" s="3"/>
      <c r="AH2899" s="3"/>
      <c r="AI2899" s="3"/>
      <c r="AJ2899" s="3"/>
      <c r="AK2899" s="3"/>
      <c r="AL2899" s="3"/>
      <c r="AM2899" s="3"/>
      <c r="AN2899" s="3"/>
      <c r="AO2899" s="3"/>
    </row>
    <row r="2900" spans="1:41" ht="15.75" hidden="1" customHeight="1" x14ac:dyDescent="0.25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  <c r="AC2900" s="3"/>
      <c r="AD2900" s="3"/>
      <c r="AE2900" s="3"/>
      <c r="AF2900" s="3"/>
      <c r="AG2900" s="3"/>
      <c r="AH2900" s="3"/>
      <c r="AI2900" s="3"/>
      <c r="AJ2900" s="3"/>
      <c r="AK2900" s="3"/>
      <c r="AL2900" s="3"/>
      <c r="AM2900" s="3"/>
      <c r="AN2900" s="3"/>
      <c r="AO2900" s="3"/>
    </row>
    <row r="2901" spans="1:41" ht="15.75" customHeight="1" x14ac:dyDescent="0.25">
      <c r="A2901" s="3"/>
      <c r="B2901" s="3"/>
      <c r="C2901" s="3"/>
      <c r="D2901" s="3"/>
      <c r="E2901" s="3"/>
      <c r="F2901" s="3" t="s">
        <v>1542</v>
      </c>
      <c r="G2901" s="3" t="s">
        <v>1081</v>
      </c>
      <c r="H2901" s="3" t="s">
        <v>1543</v>
      </c>
      <c r="I2901" s="2" t="s">
        <v>261</v>
      </c>
      <c r="J2901" s="2" t="s">
        <v>97</v>
      </c>
      <c r="L2901" s="18" t="str">
        <f>ACU</f>
        <v xml:space="preserve">DX AC Unit Install </v>
      </c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  <c r="AC2901" s="3"/>
      <c r="AD2901" s="3"/>
      <c r="AE2901" s="3"/>
      <c r="AF2901" s="3"/>
      <c r="AG2901" s="3"/>
      <c r="AH2901" s="3"/>
      <c r="AI2901" s="3"/>
      <c r="AJ2901" s="3"/>
      <c r="AK2901" s="3"/>
      <c r="AL2901" s="3"/>
      <c r="AM2901" s="3"/>
      <c r="AN2901" s="3"/>
      <c r="AO2901" s="3"/>
    </row>
    <row r="2902" spans="1:41" ht="15.75" hidden="1" customHeight="1" x14ac:dyDescent="0.25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  <c r="AC2902" s="3"/>
      <c r="AD2902" s="3"/>
      <c r="AE2902" s="3"/>
      <c r="AF2902" s="3"/>
      <c r="AG2902" s="3"/>
      <c r="AH2902" s="3"/>
      <c r="AI2902" s="3"/>
      <c r="AJ2902" s="3"/>
      <c r="AK2902" s="3"/>
      <c r="AL2902" s="3"/>
      <c r="AM2902" s="3"/>
      <c r="AN2902" s="3"/>
      <c r="AO2902" s="3"/>
    </row>
    <row r="2903" spans="1:41" ht="15.75" hidden="1" customHeight="1" x14ac:dyDescent="0.25">
      <c r="A2903" s="3"/>
      <c r="B2903" s="3"/>
      <c r="C2903" s="3"/>
      <c r="D2903" s="3"/>
      <c r="E2903" s="3"/>
      <c r="F2903" s="3" t="s">
        <v>99</v>
      </c>
      <c r="G2903" s="3"/>
      <c r="H2903" s="3"/>
      <c r="I2903" s="3"/>
      <c r="J2903" s="3" t="s">
        <v>641</v>
      </c>
      <c r="K2903" s="16" t="str">
        <f>duct</f>
        <v xml:space="preserve">Steel Duct Install QA Checklist </v>
      </c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  <c r="AC2903" s="3"/>
      <c r="AD2903" s="3"/>
      <c r="AE2903" s="3"/>
      <c r="AF2903" s="3"/>
      <c r="AG2903" s="3"/>
      <c r="AH2903" s="3"/>
      <c r="AI2903" s="3"/>
      <c r="AJ2903" s="3"/>
      <c r="AK2903" s="3"/>
      <c r="AL2903" s="3"/>
      <c r="AM2903" s="3"/>
      <c r="AN2903" s="3"/>
      <c r="AO2903" s="3"/>
    </row>
    <row r="2904" spans="1:41" ht="15.75" hidden="1" customHeight="1" x14ac:dyDescent="0.25">
      <c r="A2904" s="3"/>
      <c r="B2904" s="3"/>
      <c r="C2904" s="3"/>
      <c r="D2904" s="3"/>
      <c r="E2904" s="3"/>
      <c r="F2904" s="3"/>
      <c r="G2904" s="3"/>
      <c r="H2904" s="3"/>
      <c r="I2904" s="3"/>
      <c r="J2904" s="3" t="s">
        <v>1544</v>
      </c>
      <c r="K2904" s="16" t="str">
        <f>flex</f>
        <v xml:space="preserve">Flexi Duct QA Cecklist </v>
      </c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  <c r="AC2904" s="3"/>
      <c r="AD2904" s="3"/>
      <c r="AE2904" s="3"/>
      <c r="AF2904" s="3"/>
      <c r="AG2904" s="3"/>
      <c r="AH2904" s="3"/>
      <c r="AI2904" s="3"/>
      <c r="AJ2904" s="3"/>
      <c r="AK2904" s="3"/>
      <c r="AL2904" s="3"/>
      <c r="AM2904" s="3"/>
      <c r="AN2904" s="3"/>
      <c r="AO2904" s="3"/>
    </row>
    <row r="2905" spans="1:41" ht="15.75" hidden="1" customHeight="1" x14ac:dyDescent="0.25">
      <c r="A2905" s="3"/>
      <c r="B2905" s="3"/>
      <c r="C2905" s="3"/>
      <c r="D2905" s="3"/>
      <c r="E2905" s="3"/>
      <c r="F2905" s="3"/>
      <c r="G2905" s="3"/>
      <c r="H2905" s="3"/>
      <c r="I2905" s="3"/>
      <c r="J2905" s="3" t="s">
        <v>871</v>
      </c>
      <c r="K2905" s="16" t="str">
        <f>pipe</f>
        <v xml:space="preserve">Steel Pipe QA Checklist </v>
      </c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  <c r="AC2905" s="3"/>
      <c r="AD2905" s="3"/>
      <c r="AE2905" s="3"/>
      <c r="AF2905" s="3"/>
      <c r="AG2905" s="3"/>
      <c r="AH2905" s="3"/>
      <c r="AI2905" s="3"/>
      <c r="AJ2905" s="3"/>
      <c r="AK2905" s="3"/>
      <c r="AL2905" s="3"/>
      <c r="AM2905" s="3"/>
      <c r="AN2905" s="3"/>
      <c r="AO2905" s="3"/>
    </row>
    <row r="2906" spans="1:41" ht="15.75" hidden="1" customHeight="1" x14ac:dyDescent="0.25">
      <c r="A2906" s="3"/>
      <c r="B2906" s="3"/>
      <c r="C2906" s="3"/>
      <c r="D2906" s="3"/>
      <c r="E2906" s="3"/>
      <c r="F2906" s="3"/>
      <c r="G2906" s="3"/>
      <c r="H2906" s="3"/>
      <c r="I2906" s="3"/>
      <c r="J2906" s="3" t="s">
        <v>875</v>
      </c>
      <c r="K2906" s="16" t="str">
        <f>pipe</f>
        <v xml:space="preserve">Steel Pipe QA Checklist </v>
      </c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  <c r="AC2906" s="3"/>
      <c r="AD2906" s="3"/>
      <c r="AE2906" s="3"/>
      <c r="AF2906" s="3"/>
      <c r="AG2906" s="3"/>
      <c r="AH2906" s="3"/>
      <c r="AI2906" s="3"/>
      <c r="AJ2906" s="3"/>
      <c r="AK2906" s="3"/>
      <c r="AL2906" s="3"/>
      <c r="AM2906" s="3"/>
      <c r="AN2906" s="3"/>
      <c r="AO2906" s="3"/>
    </row>
    <row r="2907" spans="1:41" ht="15.75" hidden="1" customHeight="1" x14ac:dyDescent="0.25">
      <c r="A2907" s="3"/>
      <c r="B2907" s="3"/>
      <c r="C2907" s="3"/>
      <c r="D2907" s="3"/>
      <c r="E2907" s="3"/>
      <c r="F2907" s="3"/>
      <c r="G2907" s="3"/>
      <c r="H2907" s="3"/>
      <c r="I2907" s="3"/>
      <c r="J2907" s="3" t="s">
        <v>1545</v>
      </c>
      <c r="K2907" s="16" t="s">
        <v>2638</v>
      </c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  <c r="AC2907" s="3"/>
      <c r="AD2907" s="3"/>
      <c r="AE2907" s="3"/>
      <c r="AF2907" s="3"/>
      <c r="AG2907" s="3"/>
      <c r="AH2907" s="3"/>
      <c r="AI2907" s="3"/>
      <c r="AJ2907" s="3"/>
      <c r="AK2907" s="3"/>
      <c r="AL2907" s="3"/>
      <c r="AM2907" s="3"/>
      <c r="AN2907" s="3"/>
      <c r="AO2907" s="3"/>
    </row>
    <row r="2908" spans="1:41" ht="15.75" hidden="1" customHeight="1" x14ac:dyDescent="0.25">
      <c r="A2908" s="3"/>
      <c r="B2908" s="3"/>
      <c r="C2908" s="3"/>
      <c r="D2908" s="3"/>
      <c r="E2908" s="3"/>
      <c r="F2908" s="3"/>
      <c r="G2908" s="3"/>
      <c r="H2908" s="3"/>
      <c r="I2908" s="3"/>
      <c r="J2908" s="3" t="s">
        <v>301</v>
      </c>
      <c r="K2908" s="16" t="s">
        <v>2638</v>
      </c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  <c r="AC2908" s="3"/>
      <c r="AD2908" s="3"/>
      <c r="AE2908" s="3"/>
      <c r="AF2908" s="3"/>
      <c r="AG2908" s="3"/>
      <c r="AH2908" s="3"/>
      <c r="AI2908" s="3"/>
      <c r="AJ2908" s="3"/>
      <c r="AK2908" s="3"/>
      <c r="AL2908" s="3"/>
      <c r="AM2908" s="3"/>
      <c r="AN2908" s="3"/>
      <c r="AO2908" s="3"/>
    </row>
    <row r="2909" spans="1:41" ht="15.75" customHeight="1" x14ac:dyDescent="0.25">
      <c r="A2909" s="3"/>
      <c r="B2909" s="3"/>
      <c r="C2909" s="3"/>
      <c r="D2909" s="3"/>
      <c r="E2909" s="3"/>
      <c r="F2909" s="3"/>
      <c r="G2909" s="3"/>
      <c r="H2909" s="3" t="s">
        <v>729</v>
      </c>
      <c r="I2909" s="3"/>
      <c r="J2909" s="3" t="s">
        <v>773</v>
      </c>
      <c r="K2909" s="16" t="str">
        <f>CA</f>
        <v>HTM02 -01 B1 carcus test</v>
      </c>
      <c r="L2909" s="18" t="s">
        <v>2845</v>
      </c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  <c r="AC2909" s="3"/>
      <c r="AD2909" s="3"/>
      <c r="AE2909" s="3"/>
      <c r="AF2909" s="3"/>
      <c r="AG2909" s="3"/>
      <c r="AH2909" s="3"/>
      <c r="AI2909" s="3"/>
      <c r="AJ2909" s="3"/>
      <c r="AK2909" s="3"/>
      <c r="AL2909" s="3"/>
      <c r="AM2909" s="3"/>
      <c r="AN2909" s="3"/>
      <c r="AO2909" s="3"/>
    </row>
    <row r="2910" spans="1:41" ht="15.75" customHeight="1" x14ac:dyDescent="0.25">
      <c r="A2910" s="3"/>
      <c r="B2910" s="3"/>
      <c r="C2910" s="3"/>
      <c r="D2910" s="3"/>
      <c r="E2910" s="3"/>
      <c r="F2910" s="3"/>
      <c r="G2910" s="3"/>
      <c r="H2910" s="3" t="s">
        <v>198</v>
      </c>
      <c r="I2910" s="3"/>
      <c r="J2910" s="3" t="s">
        <v>1549</v>
      </c>
      <c r="K2910" s="16" t="str">
        <f t="shared" ref="K2910:K2915" si="3">Med</f>
        <v>HTM02 -01 B1 carcus test</v>
      </c>
      <c r="L2910" s="18" t="s">
        <v>2845</v>
      </c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  <c r="AC2910" s="3"/>
      <c r="AD2910" s="3"/>
      <c r="AE2910" s="3"/>
      <c r="AF2910" s="3"/>
      <c r="AG2910" s="3"/>
      <c r="AH2910" s="3"/>
      <c r="AI2910" s="3"/>
      <c r="AJ2910" s="3"/>
      <c r="AK2910" s="3"/>
      <c r="AL2910" s="3"/>
      <c r="AM2910" s="3"/>
      <c r="AN2910" s="3"/>
      <c r="AO2910" s="3"/>
    </row>
    <row r="2911" spans="1:41" ht="15.75" customHeight="1" x14ac:dyDescent="0.25">
      <c r="A2911" s="3"/>
      <c r="B2911" s="3"/>
      <c r="C2911" s="3"/>
      <c r="D2911" s="3"/>
      <c r="E2911" s="3"/>
      <c r="F2911" s="3"/>
      <c r="G2911" s="3"/>
      <c r="H2911" s="3" t="s">
        <v>199</v>
      </c>
      <c r="I2911" s="3"/>
      <c r="J2911" s="3" t="s">
        <v>520</v>
      </c>
      <c r="K2911" s="16" t="str">
        <f t="shared" si="3"/>
        <v>HTM02 -01 B1 carcus test</v>
      </c>
      <c r="L2911" s="18" t="s">
        <v>2845</v>
      </c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  <c r="AC2911" s="3"/>
      <c r="AD2911" s="3"/>
      <c r="AE2911" s="3"/>
      <c r="AF2911" s="3"/>
      <c r="AG2911" s="3"/>
      <c r="AH2911" s="3"/>
      <c r="AI2911" s="3"/>
      <c r="AJ2911" s="3"/>
      <c r="AK2911" s="3"/>
      <c r="AL2911" s="3"/>
      <c r="AM2911" s="3"/>
      <c r="AN2911" s="3"/>
      <c r="AO2911" s="3"/>
    </row>
    <row r="2912" spans="1:41" ht="15.75" customHeight="1" x14ac:dyDescent="0.25">
      <c r="A2912" s="3"/>
      <c r="B2912" s="3"/>
      <c r="C2912" s="3"/>
      <c r="D2912" s="3"/>
      <c r="E2912" s="3"/>
      <c r="F2912" s="3"/>
      <c r="G2912" s="3"/>
      <c r="H2912" s="3" t="s">
        <v>306</v>
      </c>
      <c r="I2912" s="3"/>
      <c r="J2912" s="3" t="s">
        <v>308</v>
      </c>
      <c r="K2912" s="16" t="str">
        <f t="shared" si="3"/>
        <v>HTM02 -01 B1 carcus test</v>
      </c>
      <c r="L2912" s="18" t="s">
        <v>2845</v>
      </c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  <c r="AC2912" s="3"/>
      <c r="AD2912" s="3"/>
      <c r="AE2912" s="3"/>
      <c r="AF2912" s="3"/>
      <c r="AG2912" s="3"/>
      <c r="AH2912" s="3"/>
      <c r="AI2912" s="3"/>
      <c r="AJ2912" s="3"/>
      <c r="AK2912" s="3"/>
      <c r="AL2912" s="3"/>
      <c r="AM2912" s="3"/>
      <c r="AN2912" s="3"/>
      <c r="AO2912" s="3"/>
    </row>
    <row r="2913" spans="1:41" ht="15.75" customHeight="1" x14ac:dyDescent="0.25">
      <c r="A2913" s="3"/>
      <c r="B2913" s="3"/>
      <c r="C2913" s="3"/>
      <c r="D2913" s="3"/>
      <c r="E2913" s="3"/>
      <c r="F2913" s="3"/>
      <c r="G2913" s="3"/>
      <c r="H2913" s="3" t="s">
        <v>195</v>
      </c>
      <c r="I2913" s="3"/>
      <c r="J2913" s="3" t="s">
        <v>452</v>
      </c>
      <c r="K2913" s="16" t="str">
        <f t="shared" si="3"/>
        <v>HTM02 -01 B1 carcus test</v>
      </c>
      <c r="L2913" s="18" t="s">
        <v>2845</v>
      </c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  <c r="AC2913" s="3"/>
      <c r="AD2913" s="3"/>
      <c r="AE2913" s="3"/>
      <c r="AF2913" s="3"/>
      <c r="AG2913" s="3"/>
      <c r="AH2913" s="3"/>
      <c r="AI2913" s="3"/>
      <c r="AJ2913" s="3"/>
      <c r="AK2913" s="3"/>
      <c r="AL2913" s="3"/>
      <c r="AM2913" s="3"/>
      <c r="AN2913" s="3"/>
      <c r="AO2913" s="3"/>
    </row>
    <row r="2914" spans="1:41" ht="15.75" customHeight="1" x14ac:dyDescent="0.25">
      <c r="A2914" s="3"/>
      <c r="B2914" s="3"/>
      <c r="C2914" s="3"/>
      <c r="D2914" s="3"/>
      <c r="E2914" s="3"/>
      <c r="F2914" s="3"/>
      <c r="G2914" s="3"/>
      <c r="H2914" s="3" t="s">
        <v>196</v>
      </c>
      <c r="I2914" s="3"/>
      <c r="J2914" s="3" t="s">
        <v>1550</v>
      </c>
      <c r="K2914" s="16" t="str">
        <f t="shared" si="3"/>
        <v>HTM02 -01 B1 carcus test</v>
      </c>
      <c r="L2914" s="18" t="s">
        <v>2845</v>
      </c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  <c r="AC2914" s="3"/>
      <c r="AD2914" s="3"/>
      <c r="AE2914" s="3"/>
      <c r="AF2914" s="3"/>
      <c r="AG2914" s="3"/>
      <c r="AH2914" s="3"/>
      <c r="AI2914" s="3"/>
      <c r="AJ2914" s="3"/>
      <c r="AK2914" s="3"/>
      <c r="AL2914" s="3"/>
      <c r="AM2914" s="3"/>
      <c r="AN2914" s="3"/>
      <c r="AO2914" s="3"/>
    </row>
    <row r="2915" spans="1:41" ht="15.75" customHeight="1" x14ac:dyDescent="0.25">
      <c r="A2915" s="3"/>
      <c r="B2915" s="3"/>
      <c r="C2915" s="3"/>
      <c r="D2915" s="3"/>
      <c r="E2915" s="3"/>
      <c r="F2915" s="3"/>
      <c r="G2915" s="3"/>
      <c r="H2915" s="3" t="s">
        <v>1548</v>
      </c>
      <c r="I2915" s="3"/>
      <c r="J2915" s="3" t="s">
        <v>1551</v>
      </c>
      <c r="K2915" s="16" t="str">
        <f t="shared" si="3"/>
        <v>HTM02 -01 B1 carcus test</v>
      </c>
      <c r="L2915" s="18" t="s">
        <v>2845</v>
      </c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  <c r="AC2915" s="3"/>
      <c r="AD2915" s="3"/>
      <c r="AE2915" s="3"/>
      <c r="AF2915" s="3"/>
      <c r="AG2915" s="3"/>
      <c r="AH2915" s="3"/>
      <c r="AI2915" s="3"/>
      <c r="AJ2915" s="3"/>
      <c r="AK2915" s="3"/>
      <c r="AL2915" s="3"/>
      <c r="AM2915" s="3"/>
      <c r="AN2915" s="3"/>
      <c r="AO2915" s="3"/>
    </row>
    <row r="2916" spans="1:41" ht="15.75" customHeight="1" x14ac:dyDescent="0.25">
      <c r="A2916" s="3"/>
      <c r="B2916" s="3"/>
      <c r="C2916" s="3"/>
      <c r="D2916" s="3"/>
      <c r="E2916" s="3"/>
      <c r="F2916" s="3"/>
      <c r="G2916" s="3"/>
      <c r="H2916" s="3" t="s">
        <v>1215</v>
      </c>
      <c r="I2916" s="3"/>
      <c r="J2916" s="3" t="s">
        <v>1216</v>
      </c>
      <c r="K2916" s="16" t="str">
        <f>CA</f>
        <v>HTM02 -01 B1 carcus test</v>
      </c>
      <c r="L2916" s="18" t="s">
        <v>2845</v>
      </c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  <c r="AC2916" s="3"/>
      <c r="AD2916" s="3"/>
      <c r="AE2916" s="3"/>
      <c r="AF2916" s="3"/>
      <c r="AG2916" s="3"/>
      <c r="AH2916" s="3"/>
      <c r="AI2916" s="3"/>
      <c r="AJ2916" s="3"/>
      <c r="AK2916" s="3"/>
      <c r="AL2916" s="3"/>
      <c r="AM2916" s="3"/>
      <c r="AN2916" s="3"/>
      <c r="AO2916" s="3"/>
    </row>
    <row r="2917" spans="1:41" ht="15.75" hidden="1" customHeight="1" x14ac:dyDescent="0.25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  <c r="AC2917" s="3"/>
      <c r="AD2917" s="3"/>
      <c r="AE2917" s="3"/>
      <c r="AF2917" s="3"/>
      <c r="AG2917" s="3"/>
      <c r="AH2917" s="3"/>
      <c r="AI2917" s="3"/>
      <c r="AJ2917" s="3"/>
      <c r="AK2917" s="3"/>
      <c r="AL2917" s="3"/>
      <c r="AM2917" s="3"/>
      <c r="AN2917" s="3"/>
      <c r="AO2917" s="3"/>
    </row>
    <row r="2918" spans="1:41" ht="15.75" hidden="1" customHeight="1" x14ac:dyDescent="0.25">
      <c r="A2918" s="3"/>
      <c r="B2918" s="3"/>
      <c r="C2918" s="3"/>
      <c r="D2918" s="3" t="s">
        <v>774</v>
      </c>
      <c r="E2918" s="3" t="s">
        <v>1596</v>
      </c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  <c r="AC2918" s="3"/>
      <c r="AD2918" s="3"/>
      <c r="AE2918" s="3"/>
      <c r="AF2918" s="3"/>
      <c r="AG2918" s="3"/>
      <c r="AH2918" s="3"/>
      <c r="AI2918" s="3"/>
      <c r="AJ2918" s="3"/>
      <c r="AK2918" s="3"/>
      <c r="AL2918" s="3"/>
      <c r="AM2918" s="3"/>
      <c r="AN2918" s="3"/>
      <c r="AO2918" s="3"/>
    </row>
    <row r="2919" spans="1:41" ht="15.75" hidden="1" customHeight="1" x14ac:dyDescent="0.25">
      <c r="A2919" s="3"/>
      <c r="B2919" s="3"/>
      <c r="C2919" s="3"/>
      <c r="D2919" s="3"/>
      <c r="E2919" s="3" t="s">
        <v>1597</v>
      </c>
      <c r="F2919" s="3" t="s">
        <v>1506</v>
      </c>
      <c r="G2919" s="3" t="s">
        <v>71</v>
      </c>
      <c r="H2919" s="3" t="s">
        <v>135</v>
      </c>
      <c r="I2919" s="3" t="s">
        <v>1552</v>
      </c>
      <c r="J2919" s="3" t="s">
        <v>177</v>
      </c>
      <c r="K2919" s="16" t="str">
        <f>F</f>
        <v>Fire Damper QA Checklist</v>
      </c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  <c r="AC2919" s="3"/>
      <c r="AD2919" s="3"/>
      <c r="AE2919" s="3"/>
      <c r="AF2919" s="3"/>
      <c r="AG2919" s="3"/>
      <c r="AH2919" s="3"/>
      <c r="AI2919" s="3"/>
      <c r="AJ2919" s="3"/>
      <c r="AK2919" s="3"/>
      <c r="AL2919" s="3"/>
      <c r="AM2919" s="3"/>
      <c r="AN2919" s="3"/>
      <c r="AO2919" s="3"/>
    </row>
    <row r="2920" spans="1:41" ht="15.75" customHeight="1" x14ac:dyDescent="0.25">
      <c r="A2920" s="3"/>
      <c r="B2920" s="3"/>
      <c r="C2920" s="3"/>
      <c r="D2920" s="3"/>
      <c r="E2920" s="3" t="s">
        <v>1598</v>
      </c>
      <c r="F2920" s="3"/>
      <c r="G2920" s="3"/>
      <c r="H2920" s="3" t="s">
        <v>54</v>
      </c>
      <c r="I2920" s="3" t="s">
        <v>249</v>
      </c>
      <c r="J2920" s="3" t="s">
        <v>110</v>
      </c>
      <c r="L2920" s="18" t="s">
        <v>2611</v>
      </c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  <c r="AC2920" s="3"/>
      <c r="AD2920" s="3"/>
      <c r="AE2920" s="3"/>
      <c r="AF2920" s="3"/>
      <c r="AG2920" s="3"/>
      <c r="AH2920" s="3"/>
      <c r="AI2920" s="3"/>
      <c r="AJ2920" s="3"/>
      <c r="AK2920" s="3"/>
      <c r="AL2920" s="3"/>
      <c r="AM2920" s="3"/>
      <c r="AN2920" s="3"/>
      <c r="AO2920" s="3"/>
    </row>
    <row r="2921" spans="1:41" ht="15.75" customHeight="1" x14ac:dyDescent="0.25">
      <c r="A2921" s="3"/>
      <c r="B2921" s="3"/>
      <c r="C2921" s="3"/>
      <c r="D2921" s="3"/>
      <c r="E2921" s="3"/>
      <c r="F2921" s="3"/>
      <c r="G2921" s="3"/>
      <c r="H2921" s="3" t="s">
        <v>51</v>
      </c>
      <c r="I2921" s="3" t="s">
        <v>250</v>
      </c>
      <c r="J2921" s="3" t="s">
        <v>109</v>
      </c>
      <c r="L2921" s="18" t="s">
        <v>2611</v>
      </c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3"/>
      <c r="AD2921" s="3"/>
      <c r="AE2921" s="3"/>
      <c r="AF2921" s="3"/>
      <c r="AG2921" s="3"/>
      <c r="AH2921" s="3"/>
      <c r="AI2921" s="3"/>
      <c r="AJ2921" s="3"/>
      <c r="AK2921" s="3"/>
      <c r="AL2921" s="3"/>
      <c r="AM2921" s="3"/>
      <c r="AN2921" s="3"/>
      <c r="AO2921" s="3"/>
    </row>
    <row r="2922" spans="1:41" ht="15.75" hidden="1" customHeight="1" x14ac:dyDescent="0.25">
      <c r="A2922" s="3"/>
      <c r="B2922" s="3"/>
      <c r="C2922" s="3"/>
      <c r="D2922" s="3"/>
      <c r="E2922" s="3"/>
      <c r="F2922" s="3"/>
      <c r="G2922" s="3"/>
      <c r="H2922" s="3" t="s">
        <v>93</v>
      </c>
      <c r="I2922" s="3" t="s">
        <v>340</v>
      </c>
      <c r="J2922" s="3" t="s">
        <v>233</v>
      </c>
      <c r="K2922" s="16" t="str">
        <f>S</f>
        <v xml:space="preserve">Smoke Damper QA Checklist </v>
      </c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  <c r="AC2922" s="3"/>
      <c r="AD2922" s="3"/>
      <c r="AE2922" s="3"/>
      <c r="AF2922" s="3"/>
      <c r="AG2922" s="3"/>
      <c r="AH2922" s="3"/>
      <c r="AI2922" s="3"/>
      <c r="AJ2922" s="3"/>
      <c r="AK2922" s="3"/>
      <c r="AL2922" s="3"/>
      <c r="AM2922" s="3"/>
      <c r="AN2922" s="3"/>
      <c r="AO2922" s="3"/>
    </row>
    <row r="2923" spans="1:41" ht="15.75" hidden="1" customHeight="1" x14ac:dyDescent="0.25">
      <c r="A2923" s="3"/>
      <c r="B2923" s="3"/>
      <c r="C2923" s="3"/>
      <c r="D2923" s="3"/>
      <c r="E2923" s="3"/>
      <c r="F2923" s="3"/>
      <c r="G2923" s="3"/>
      <c r="H2923" s="3" t="s">
        <v>93</v>
      </c>
      <c r="I2923" s="3" t="s">
        <v>1149</v>
      </c>
      <c r="J2923" s="3" t="s">
        <v>233</v>
      </c>
      <c r="K2923" s="16" t="str">
        <f>S</f>
        <v xml:space="preserve">Smoke Damper QA Checklist </v>
      </c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  <c r="AC2923" s="3"/>
      <c r="AD2923" s="3"/>
      <c r="AE2923" s="3"/>
      <c r="AF2923" s="3"/>
      <c r="AG2923" s="3"/>
      <c r="AH2923" s="3"/>
      <c r="AI2923" s="3"/>
      <c r="AJ2923" s="3"/>
      <c r="AK2923" s="3"/>
      <c r="AL2923" s="3"/>
      <c r="AM2923" s="3"/>
      <c r="AN2923" s="3"/>
      <c r="AO2923" s="3"/>
    </row>
    <row r="2924" spans="1:41" ht="15.75" customHeight="1" x14ac:dyDescent="0.25">
      <c r="A2924" s="3"/>
      <c r="B2924" s="3"/>
      <c r="C2924" s="3"/>
      <c r="D2924" s="3"/>
      <c r="E2924" s="3"/>
      <c r="F2924" s="3"/>
      <c r="G2924" s="3"/>
      <c r="H2924" s="3" t="s">
        <v>62</v>
      </c>
      <c r="I2924" s="3" t="s">
        <v>249</v>
      </c>
      <c r="J2924" s="3" t="s">
        <v>153</v>
      </c>
      <c r="L2924" s="18" t="s">
        <v>2611</v>
      </c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3"/>
      <c r="AD2924" s="3"/>
      <c r="AE2924" s="3"/>
      <c r="AF2924" s="3"/>
      <c r="AG2924" s="3"/>
      <c r="AH2924" s="3"/>
      <c r="AI2924" s="3"/>
      <c r="AJ2924" s="3"/>
      <c r="AK2924" s="3"/>
      <c r="AL2924" s="3"/>
      <c r="AM2924" s="3"/>
      <c r="AN2924" s="3"/>
      <c r="AO2924" s="3"/>
    </row>
    <row r="2925" spans="1:41" ht="15.75" customHeight="1" x14ac:dyDescent="0.25">
      <c r="A2925" s="3"/>
      <c r="B2925" s="3"/>
      <c r="C2925" s="3"/>
      <c r="D2925" s="3"/>
      <c r="E2925" s="3"/>
      <c r="F2925" s="3"/>
      <c r="G2925" s="3"/>
      <c r="H2925" s="3" t="s">
        <v>62</v>
      </c>
      <c r="I2925" s="3" t="s">
        <v>249</v>
      </c>
      <c r="J2925" s="3" t="s">
        <v>153</v>
      </c>
      <c r="L2925" s="18" t="s">
        <v>2611</v>
      </c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  <c r="AF2925" s="3"/>
      <c r="AG2925" s="3"/>
      <c r="AH2925" s="3"/>
      <c r="AI2925" s="3"/>
      <c r="AJ2925" s="3"/>
      <c r="AK2925" s="3"/>
      <c r="AL2925" s="3"/>
      <c r="AM2925" s="3"/>
      <c r="AN2925" s="3"/>
      <c r="AO2925" s="3"/>
    </row>
    <row r="2926" spans="1:41" ht="15.75" customHeight="1" x14ac:dyDescent="0.25">
      <c r="A2926" s="3"/>
      <c r="B2926" s="3"/>
      <c r="C2926" s="3"/>
      <c r="D2926" s="3"/>
      <c r="E2926" s="3"/>
      <c r="F2926" s="3"/>
      <c r="G2926" s="3"/>
      <c r="H2926" s="3" t="s">
        <v>591</v>
      </c>
      <c r="I2926" s="3" t="s">
        <v>251</v>
      </c>
      <c r="J2926" s="3" t="s">
        <v>153</v>
      </c>
      <c r="L2926" s="18" t="s">
        <v>2611</v>
      </c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  <c r="AC2926" s="3"/>
      <c r="AD2926" s="3"/>
      <c r="AE2926" s="3"/>
      <c r="AF2926" s="3"/>
      <c r="AG2926" s="3"/>
      <c r="AH2926" s="3"/>
      <c r="AI2926" s="3"/>
      <c r="AJ2926" s="3"/>
      <c r="AK2926" s="3"/>
      <c r="AL2926" s="3"/>
      <c r="AM2926" s="3"/>
      <c r="AN2926" s="3"/>
      <c r="AO2926" s="3"/>
    </row>
    <row r="2927" spans="1:41" ht="15.75" customHeight="1" x14ac:dyDescent="0.25">
      <c r="A2927" s="3"/>
      <c r="B2927" s="3"/>
      <c r="C2927" s="3"/>
      <c r="D2927" s="3"/>
      <c r="E2927" s="3"/>
      <c r="F2927" s="3"/>
      <c r="G2927" s="3"/>
      <c r="H2927" s="3" t="s">
        <v>54</v>
      </c>
      <c r="I2927" s="3" t="s">
        <v>249</v>
      </c>
      <c r="J2927" s="3" t="s">
        <v>110</v>
      </c>
      <c r="L2927" s="18" t="s">
        <v>2611</v>
      </c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  <c r="AC2927" s="3"/>
      <c r="AD2927" s="3"/>
      <c r="AE2927" s="3"/>
      <c r="AF2927" s="3"/>
      <c r="AG2927" s="3"/>
      <c r="AH2927" s="3"/>
      <c r="AI2927" s="3"/>
      <c r="AJ2927" s="3"/>
      <c r="AK2927" s="3"/>
      <c r="AL2927" s="3"/>
      <c r="AM2927" s="3"/>
      <c r="AN2927" s="3"/>
      <c r="AO2927" s="3"/>
    </row>
    <row r="2928" spans="1:41" ht="15.75" customHeight="1" x14ac:dyDescent="0.25">
      <c r="A2928" s="3"/>
      <c r="B2928" s="3"/>
      <c r="C2928" s="3"/>
      <c r="D2928" s="3"/>
      <c r="E2928" s="3"/>
      <c r="F2928" s="3"/>
      <c r="G2928" s="3"/>
      <c r="H2928" s="3" t="s">
        <v>591</v>
      </c>
      <c r="I2928" s="3" t="s">
        <v>251</v>
      </c>
      <c r="J2928" s="3" t="s">
        <v>153</v>
      </c>
      <c r="L2928" s="18" t="s">
        <v>2611</v>
      </c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  <c r="AC2928" s="3"/>
      <c r="AD2928" s="3"/>
      <c r="AE2928" s="3"/>
      <c r="AF2928" s="3"/>
      <c r="AG2928" s="3"/>
      <c r="AH2928" s="3"/>
      <c r="AI2928" s="3"/>
      <c r="AJ2928" s="3"/>
      <c r="AK2928" s="3"/>
      <c r="AL2928" s="3"/>
      <c r="AM2928" s="3"/>
      <c r="AN2928" s="3"/>
      <c r="AO2928" s="3"/>
    </row>
    <row r="2929" spans="1:41" ht="15.75" customHeight="1" x14ac:dyDescent="0.25">
      <c r="A2929" s="3"/>
      <c r="B2929" s="3"/>
      <c r="C2929" s="3"/>
      <c r="D2929" s="3"/>
      <c r="E2929" s="3"/>
      <c r="F2929" s="3"/>
      <c r="G2929" s="3"/>
      <c r="H2929" s="3" t="s">
        <v>591</v>
      </c>
      <c r="I2929" s="3" t="s">
        <v>251</v>
      </c>
      <c r="J2929" s="3" t="s">
        <v>153</v>
      </c>
      <c r="L2929" s="18" t="s">
        <v>2611</v>
      </c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  <c r="AC2929" s="3"/>
      <c r="AD2929" s="3"/>
      <c r="AE2929" s="3"/>
      <c r="AF2929" s="3"/>
      <c r="AG2929" s="3"/>
      <c r="AH2929" s="3"/>
      <c r="AI2929" s="3"/>
      <c r="AJ2929" s="3"/>
      <c r="AK2929" s="3"/>
      <c r="AL2929" s="3"/>
      <c r="AM2929" s="3"/>
      <c r="AN2929" s="3"/>
      <c r="AO2929" s="3"/>
    </row>
    <row r="2930" spans="1:41" ht="15.75" customHeight="1" x14ac:dyDescent="0.25">
      <c r="A2930" s="3"/>
      <c r="B2930" s="3"/>
      <c r="C2930" s="3"/>
      <c r="D2930" s="3"/>
      <c r="E2930" s="3"/>
      <c r="F2930" s="3"/>
      <c r="G2930" s="3"/>
      <c r="H2930" s="3" t="s">
        <v>52</v>
      </c>
      <c r="I2930" s="3" t="s">
        <v>253</v>
      </c>
      <c r="J2930" s="3" t="s">
        <v>153</v>
      </c>
      <c r="L2930" s="18" t="s">
        <v>2611</v>
      </c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3"/>
      <c r="AD2930" s="3"/>
      <c r="AE2930" s="3"/>
      <c r="AF2930" s="3"/>
      <c r="AG2930" s="3"/>
      <c r="AH2930" s="3"/>
      <c r="AI2930" s="3"/>
      <c r="AJ2930" s="3"/>
      <c r="AK2930" s="3"/>
      <c r="AL2930" s="3"/>
      <c r="AM2930" s="3"/>
      <c r="AN2930" s="3"/>
      <c r="AO2930" s="3"/>
    </row>
    <row r="2931" spans="1:41" ht="15.75" customHeight="1" x14ac:dyDescent="0.25">
      <c r="A2931" s="3"/>
      <c r="B2931" s="3"/>
      <c r="C2931" s="3"/>
      <c r="D2931" s="3"/>
      <c r="E2931" s="3"/>
      <c r="F2931" s="3"/>
      <c r="G2931" s="3"/>
      <c r="H2931" s="3" t="s">
        <v>62</v>
      </c>
      <c r="I2931" s="3" t="s">
        <v>249</v>
      </c>
      <c r="J2931" s="3" t="s">
        <v>153</v>
      </c>
      <c r="L2931" s="18" t="s">
        <v>2611</v>
      </c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  <c r="AC2931" s="3"/>
      <c r="AD2931" s="3"/>
      <c r="AE2931" s="3"/>
      <c r="AF2931" s="3"/>
      <c r="AG2931" s="3"/>
      <c r="AH2931" s="3"/>
      <c r="AI2931" s="3"/>
      <c r="AJ2931" s="3"/>
      <c r="AK2931" s="3"/>
      <c r="AL2931" s="3"/>
      <c r="AM2931" s="3"/>
      <c r="AN2931" s="3"/>
      <c r="AO2931" s="3"/>
    </row>
    <row r="2932" spans="1:41" ht="15.75" customHeight="1" x14ac:dyDescent="0.25">
      <c r="A2932" s="3"/>
      <c r="B2932" s="3"/>
      <c r="C2932" s="3"/>
      <c r="D2932" s="3"/>
      <c r="E2932" s="3"/>
      <c r="H2932" s="3" t="s">
        <v>1599</v>
      </c>
      <c r="I2932" s="3" t="s">
        <v>421</v>
      </c>
      <c r="J2932" s="2" t="s">
        <v>422</v>
      </c>
      <c r="K2932" s="16" t="str">
        <f>Med</f>
        <v>HTM02 -01 B1 carcus test</v>
      </c>
      <c r="L2932" s="18" t="s">
        <v>2845</v>
      </c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  <c r="AC2932" s="3"/>
      <c r="AD2932" s="3"/>
      <c r="AE2932" s="3"/>
      <c r="AF2932" s="3"/>
      <c r="AG2932" s="3"/>
      <c r="AH2932" s="3"/>
      <c r="AI2932" s="3"/>
      <c r="AJ2932" s="3"/>
      <c r="AK2932" s="3"/>
      <c r="AL2932" s="3"/>
      <c r="AM2932" s="3"/>
      <c r="AN2932" s="3"/>
      <c r="AO2932" s="3"/>
    </row>
    <row r="2933" spans="1:41" ht="15.75" customHeight="1" x14ac:dyDescent="0.25">
      <c r="A2933" s="3"/>
      <c r="B2933" s="3"/>
      <c r="C2933" s="3"/>
      <c r="D2933" s="3"/>
      <c r="E2933" s="3"/>
      <c r="H2933" s="3" t="s">
        <v>1600</v>
      </c>
      <c r="I2933" s="3" t="s">
        <v>421</v>
      </c>
      <c r="J2933" s="2" t="s">
        <v>422</v>
      </c>
      <c r="K2933" s="16" t="str">
        <f>Med</f>
        <v>HTM02 -01 B1 carcus test</v>
      </c>
      <c r="L2933" s="18" t="s">
        <v>2845</v>
      </c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  <c r="AF2933" s="3"/>
      <c r="AG2933" s="3"/>
      <c r="AH2933" s="3"/>
      <c r="AI2933" s="3"/>
      <c r="AJ2933" s="3"/>
      <c r="AK2933" s="3"/>
      <c r="AL2933" s="3"/>
      <c r="AM2933" s="3"/>
      <c r="AN2933" s="3"/>
      <c r="AO2933" s="3"/>
    </row>
    <row r="2934" spans="1:41" ht="15.75" customHeight="1" x14ac:dyDescent="0.25">
      <c r="A2934" s="3"/>
      <c r="B2934" s="3"/>
      <c r="C2934" s="3"/>
      <c r="D2934" s="3"/>
      <c r="E2934" s="3"/>
      <c r="H2934" s="3" t="s">
        <v>1601</v>
      </c>
      <c r="I2934" s="3" t="s">
        <v>421</v>
      </c>
      <c r="J2934" s="2" t="s">
        <v>422</v>
      </c>
      <c r="K2934" s="16" t="str">
        <f>Med</f>
        <v>HTM02 -01 B1 carcus test</v>
      </c>
      <c r="L2934" s="18" t="s">
        <v>2845</v>
      </c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3"/>
      <c r="AD2934" s="3"/>
      <c r="AE2934" s="3"/>
      <c r="AF2934" s="3"/>
      <c r="AG2934" s="3"/>
      <c r="AH2934" s="3"/>
      <c r="AI2934" s="3"/>
      <c r="AJ2934" s="3"/>
      <c r="AK2934" s="3"/>
      <c r="AL2934" s="3"/>
      <c r="AM2934" s="3"/>
      <c r="AN2934" s="3"/>
      <c r="AO2934" s="3"/>
    </row>
    <row r="2935" spans="1:41" ht="15.75" customHeight="1" x14ac:dyDescent="0.25">
      <c r="A2935" s="3"/>
      <c r="B2935" s="3"/>
      <c r="C2935" s="3"/>
      <c r="D2935" s="3"/>
      <c r="E2935" s="3"/>
      <c r="H2935" s="3" t="s">
        <v>1602</v>
      </c>
      <c r="I2935" s="3" t="s">
        <v>421</v>
      </c>
      <c r="J2935" s="2" t="s">
        <v>422</v>
      </c>
      <c r="K2935" s="16" t="str">
        <f>Med</f>
        <v>HTM02 -01 B1 carcus test</v>
      </c>
      <c r="L2935" s="18" t="s">
        <v>2845</v>
      </c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3"/>
      <c r="AD2935" s="3"/>
      <c r="AE2935" s="3"/>
      <c r="AF2935" s="3"/>
      <c r="AG2935" s="3"/>
      <c r="AH2935" s="3"/>
      <c r="AI2935" s="3"/>
      <c r="AJ2935" s="3"/>
      <c r="AK2935" s="3"/>
      <c r="AL2935" s="3"/>
      <c r="AM2935" s="3"/>
      <c r="AN2935" s="3"/>
      <c r="AO2935" s="3"/>
    </row>
    <row r="2936" spans="1:41" ht="15.75" hidden="1" customHeight="1" x14ac:dyDescent="0.25">
      <c r="A2936" s="3"/>
      <c r="B2936" s="3"/>
      <c r="C2936" s="3"/>
      <c r="D2936" s="3"/>
      <c r="E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3"/>
      <c r="AD2936" s="3"/>
      <c r="AE2936" s="3"/>
      <c r="AF2936" s="3"/>
      <c r="AG2936" s="3"/>
      <c r="AH2936" s="3"/>
      <c r="AI2936" s="3"/>
      <c r="AJ2936" s="3"/>
      <c r="AK2936" s="3"/>
      <c r="AL2936" s="3"/>
      <c r="AM2936" s="3"/>
      <c r="AN2936" s="3"/>
      <c r="AO2936" s="3"/>
    </row>
    <row r="2937" spans="1:41" ht="15.75" hidden="1" customHeight="1" x14ac:dyDescent="0.25">
      <c r="A2937" s="3"/>
      <c r="B2937" s="3"/>
      <c r="C2937" s="3"/>
      <c r="D2937" s="3"/>
      <c r="E2937" s="3"/>
      <c r="F2937" s="3" t="s">
        <v>1553</v>
      </c>
      <c r="G2937" s="3" t="s">
        <v>1554</v>
      </c>
      <c r="H2937" s="3" t="s">
        <v>135</v>
      </c>
      <c r="I2937" s="3" t="s">
        <v>1555</v>
      </c>
      <c r="J2937" s="3" t="s">
        <v>177</v>
      </c>
      <c r="K2937" s="16" t="str">
        <f>F</f>
        <v>Fire Damper QA Checklist</v>
      </c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3"/>
      <c r="AD2937" s="3"/>
      <c r="AE2937" s="3"/>
      <c r="AF2937" s="3"/>
      <c r="AG2937" s="3"/>
      <c r="AH2937" s="3"/>
      <c r="AI2937" s="3"/>
      <c r="AJ2937" s="3"/>
      <c r="AK2937" s="3"/>
      <c r="AL2937" s="3"/>
      <c r="AM2937" s="3"/>
      <c r="AN2937" s="3"/>
      <c r="AO2937" s="3"/>
    </row>
    <row r="2938" spans="1:41" ht="15.75" hidden="1" customHeight="1" x14ac:dyDescent="0.25">
      <c r="A2938" s="3"/>
      <c r="B2938" s="3"/>
      <c r="C2938" s="3"/>
      <c r="D2938" s="3"/>
      <c r="E2938" s="3"/>
      <c r="F2938" s="3"/>
      <c r="G2938" s="3"/>
      <c r="H2938" s="3" t="s">
        <v>135</v>
      </c>
      <c r="I2938" s="3" t="s">
        <v>278</v>
      </c>
      <c r="J2938" s="3" t="s">
        <v>177</v>
      </c>
      <c r="K2938" s="16" t="str">
        <f>F</f>
        <v>Fire Damper QA Checklist</v>
      </c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3"/>
      <c r="AD2938" s="3"/>
      <c r="AE2938" s="3"/>
      <c r="AF2938" s="3"/>
      <c r="AG2938" s="3"/>
      <c r="AH2938" s="3"/>
      <c r="AI2938" s="3"/>
      <c r="AJ2938" s="3"/>
      <c r="AK2938" s="3"/>
      <c r="AL2938" s="3"/>
      <c r="AM2938" s="3"/>
      <c r="AN2938" s="3"/>
      <c r="AO2938" s="3"/>
    </row>
    <row r="2939" spans="1:41" ht="15.75" customHeight="1" x14ac:dyDescent="0.25">
      <c r="A2939" s="3"/>
      <c r="B2939" s="3"/>
      <c r="C2939" s="3"/>
      <c r="D2939" s="3"/>
      <c r="E2939" s="3"/>
      <c r="F2939" s="3"/>
      <c r="G2939" s="3"/>
      <c r="H2939" s="3" t="s">
        <v>121</v>
      </c>
      <c r="I2939" s="2" t="s">
        <v>250</v>
      </c>
      <c r="J2939" s="2" t="s">
        <v>111</v>
      </c>
      <c r="L2939" s="18" t="s">
        <v>2611</v>
      </c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3"/>
      <c r="AD2939" s="3"/>
      <c r="AE2939" s="3"/>
      <c r="AF2939" s="3"/>
      <c r="AG2939" s="3"/>
      <c r="AH2939" s="3"/>
      <c r="AI2939" s="3"/>
      <c r="AJ2939" s="3"/>
      <c r="AK2939" s="3"/>
      <c r="AL2939" s="3"/>
      <c r="AM2939" s="3"/>
      <c r="AN2939" s="3"/>
      <c r="AO2939" s="3"/>
    </row>
    <row r="2940" spans="1:41" ht="15.75" customHeight="1" x14ac:dyDescent="0.25">
      <c r="A2940" s="3"/>
      <c r="B2940" s="3"/>
      <c r="C2940" s="3"/>
      <c r="D2940" s="3"/>
      <c r="E2940" s="3"/>
      <c r="F2940" s="3"/>
      <c r="G2940" s="3"/>
      <c r="H2940" s="3" t="s">
        <v>52</v>
      </c>
      <c r="I2940" s="3" t="s">
        <v>253</v>
      </c>
      <c r="J2940" s="3" t="s">
        <v>153</v>
      </c>
      <c r="L2940" s="18" t="s">
        <v>2611</v>
      </c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3"/>
      <c r="AD2940" s="3"/>
      <c r="AE2940" s="3"/>
      <c r="AF2940" s="3"/>
      <c r="AG2940" s="3"/>
      <c r="AH2940" s="3"/>
      <c r="AI2940" s="3"/>
      <c r="AJ2940" s="3"/>
      <c r="AK2940" s="3"/>
      <c r="AL2940" s="3"/>
      <c r="AM2940" s="3"/>
      <c r="AN2940" s="3"/>
      <c r="AO2940" s="3"/>
    </row>
    <row r="2941" spans="1:41" ht="15.75" hidden="1" customHeight="1" x14ac:dyDescent="0.25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3"/>
      <c r="AD2941" s="3"/>
      <c r="AE2941" s="3"/>
      <c r="AF2941" s="3"/>
      <c r="AG2941" s="3"/>
      <c r="AH2941" s="3"/>
      <c r="AI2941" s="3"/>
      <c r="AJ2941" s="3"/>
      <c r="AK2941" s="3"/>
      <c r="AL2941" s="3"/>
      <c r="AM2941" s="3"/>
      <c r="AN2941" s="3"/>
      <c r="AO2941" s="3"/>
    </row>
    <row r="2942" spans="1:41" ht="15.75" customHeight="1" x14ac:dyDescent="0.25">
      <c r="A2942" s="3"/>
      <c r="B2942" s="3"/>
      <c r="C2942" s="3"/>
      <c r="D2942" s="3"/>
      <c r="E2942" s="3"/>
      <c r="F2942" s="3" t="s">
        <v>1556</v>
      </c>
      <c r="G2942" s="3" t="s">
        <v>1557</v>
      </c>
      <c r="H2942" s="3" t="s">
        <v>121</v>
      </c>
      <c r="I2942" s="2" t="s">
        <v>250</v>
      </c>
      <c r="J2942" s="2" t="s">
        <v>111</v>
      </c>
      <c r="L2942" s="18" t="s">
        <v>2611</v>
      </c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3"/>
      <c r="AD2942" s="3"/>
      <c r="AE2942" s="3"/>
      <c r="AF2942" s="3"/>
      <c r="AG2942" s="3"/>
      <c r="AH2942" s="3"/>
      <c r="AI2942" s="3"/>
      <c r="AJ2942" s="3"/>
      <c r="AK2942" s="3"/>
      <c r="AL2942" s="3"/>
      <c r="AM2942" s="3"/>
      <c r="AN2942" s="3"/>
      <c r="AO2942" s="3"/>
    </row>
    <row r="2943" spans="1:41" ht="15.75" customHeight="1" x14ac:dyDescent="0.25">
      <c r="A2943" s="3"/>
      <c r="B2943" s="3"/>
      <c r="C2943" s="3"/>
      <c r="D2943" s="3"/>
      <c r="E2943" s="3"/>
      <c r="F2943" s="3"/>
      <c r="G2943" s="3"/>
      <c r="H2943" s="3" t="s">
        <v>52</v>
      </c>
      <c r="I2943" s="3" t="s">
        <v>253</v>
      </c>
      <c r="J2943" s="3" t="s">
        <v>153</v>
      </c>
      <c r="L2943" s="18" t="s">
        <v>2611</v>
      </c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3"/>
      <c r="AD2943" s="3"/>
      <c r="AE2943" s="3"/>
      <c r="AF2943" s="3"/>
      <c r="AG2943" s="3"/>
      <c r="AH2943" s="3"/>
      <c r="AI2943" s="3"/>
      <c r="AJ2943" s="3"/>
      <c r="AK2943" s="3"/>
      <c r="AL2943" s="3"/>
      <c r="AM2943" s="3"/>
      <c r="AN2943" s="3"/>
      <c r="AO2943" s="3"/>
    </row>
    <row r="2944" spans="1:41" ht="15.75" hidden="1" customHeight="1" x14ac:dyDescent="0.25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3"/>
      <c r="AD2944" s="3"/>
      <c r="AE2944" s="3"/>
      <c r="AF2944" s="3"/>
      <c r="AG2944" s="3"/>
      <c r="AH2944" s="3"/>
      <c r="AI2944" s="3"/>
      <c r="AJ2944" s="3"/>
      <c r="AK2944" s="3"/>
      <c r="AL2944" s="3"/>
      <c r="AM2944" s="3"/>
      <c r="AN2944" s="3"/>
      <c r="AO2944" s="3"/>
    </row>
    <row r="2945" spans="1:41" ht="15.75" customHeight="1" x14ac:dyDescent="0.25">
      <c r="A2945" s="3"/>
      <c r="B2945" s="3"/>
      <c r="C2945" s="3"/>
      <c r="D2945" s="3"/>
      <c r="E2945" s="3"/>
      <c r="F2945" s="3" t="s">
        <v>1558</v>
      </c>
      <c r="G2945" s="3" t="s">
        <v>701</v>
      </c>
      <c r="H2945" s="3" t="s">
        <v>121</v>
      </c>
      <c r="I2945" s="2" t="s">
        <v>250</v>
      </c>
      <c r="J2945" s="2" t="s">
        <v>111</v>
      </c>
      <c r="L2945" s="18" t="s">
        <v>2611</v>
      </c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3"/>
      <c r="AD2945" s="3"/>
      <c r="AE2945" s="3"/>
      <c r="AF2945" s="3"/>
      <c r="AG2945" s="3"/>
      <c r="AH2945" s="3"/>
      <c r="AI2945" s="3"/>
      <c r="AJ2945" s="3"/>
      <c r="AK2945" s="3"/>
      <c r="AL2945" s="3"/>
      <c r="AM2945" s="3"/>
      <c r="AN2945" s="3"/>
      <c r="AO2945" s="3"/>
    </row>
    <row r="2946" spans="1:41" ht="15.75" customHeight="1" x14ac:dyDescent="0.25">
      <c r="A2946" s="3"/>
      <c r="B2946" s="3"/>
      <c r="C2946" s="3"/>
      <c r="D2946" s="3"/>
      <c r="E2946" s="3"/>
      <c r="F2946" s="3"/>
      <c r="G2946" s="3"/>
      <c r="H2946" s="3" t="s">
        <v>52</v>
      </c>
      <c r="I2946" s="3" t="s">
        <v>253</v>
      </c>
      <c r="J2946" s="3" t="s">
        <v>153</v>
      </c>
      <c r="L2946" s="18" t="s">
        <v>2611</v>
      </c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  <c r="AF2946" s="3"/>
      <c r="AG2946" s="3"/>
      <c r="AH2946" s="3"/>
      <c r="AI2946" s="3"/>
      <c r="AJ2946" s="3"/>
      <c r="AK2946" s="3"/>
      <c r="AL2946" s="3"/>
      <c r="AM2946" s="3"/>
      <c r="AN2946" s="3"/>
      <c r="AO2946" s="3"/>
    </row>
    <row r="2947" spans="1:41" ht="15.75" hidden="1" customHeight="1" x14ac:dyDescent="0.25">
      <c r="A2947" s="3"/>
      <c r="B2947" s="3"/>
      <c r="C2947" s="3"/>
      <c r="D2947" s="3"/>
      <c r="E2947" s="3"/>
      <c r="F2947" s="3"/>
      <c r="G2947" s="3"/>
      <c r="H2947" s="3" t="s">
        <v>135</v>
      </c>
      <c r="I2947" s="3" t="s">
        <v>465</v>
      </c>
      <c r="J2947" s="3" t="s">
        <v>177</v>
      </c>
      <c r="K2947" s="16" t="str">
        <f>F</f>
        <v>Fire Damper QA Checklist</v>
      </c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3"/>
      <c r="AD2947" s="3"/>
      <c r="AE2947" s="3"/>
      <c r="AF2947" s="3"/>
      <c r="AG2947" s="3"/>
      <c r="AH2947" s="3"/>
      <c r="AI2947" s="3"/>
      <c r="AJ2947" s="3"/>
      <c r="AK2947" s="3"/>
      <c r="AL2947" s="3"/>
      <c r="AM2947" s="3"/>
      <c r="AN2947" s="3"/>
      <c r="AO2947" s="3"/>
    </row>
    <row r="2948" spans="1:41" ht="15.75" hidden="1" customHeight="1" x14ac:dyDescent="0.25">
      <c r="A2948" s="3"/>
      <c r="B2948" s="3"/>
      <c r="C2948" s="3"/>
      <c r="D2948" s="3"/>
      <c r="E2948" s="3"/>
      <c r="F2948" s="3"/>
      <c r="G2948" s="3"/>
      <c r="H2948" s="3" t="s">
        <v>93</v>
      </c>
      <c r="I2948" s="3" t="s">
        <v>438</v>
      </c>
      <c r="J2948" s="3" t="s">
        <v>94</v>
      </c>
      <c r="K2948" s="16" t="str">
        <f>S</f>
        <v xml:space="preserve">Smoke Damper QA Checklist </v>
      </c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3"/>
      <c r="AD2948" s="3"/>
      <c r="AE2948" s="3"/>
      <c r="AF2948" s="3"/>
      <c r="AG2948" s="3"/>
      <c r="AH2948" s="3"/>
      <c r="AI2948" s="3"/>
      <c r="AJ2948" s="3"/>
      <c r="AK2948" s="3"/>
      <c r="AL2948" s="3"/>
      <c r="AM2948" s="3"/>
      <c r="AN2948" s="3"/>
      <c r="AO2948" s="3"/>
    </row>
    <row r="2949" spans="1:41" ht="15.75" hidden="1" customHeight="1" x14ac:dyDescent="0.25">
      <c r="A2949" s="3"/>
      <c r="B2949" s="3"/>
      <c r="C2949" s="3"/>
      <c r="D2949" s="3"/>
      <c r="E2949" s="3"/>
      <c r="F2949" s="3"/>
      <c r="G2949" s="3"/>
      <c r="H2949" s="3" t="s">
        <v>93</v>
      </c>
      <c r="I2949" s="3" t="s">
        <v>438</v>
      </c>
      <c r="J2949" s="3" t="s">
        <v>94</v>
      </c>
      <c r="K2949" s="16" t="str">
        <f>S</f>
        <v xml:space="preserve">Smoke Damper QA Checklist </v>
      </c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3"/>
      <c r="AD2949" s="3"/>
      <c r="AE2949" s="3"/>
      <c r="AF2949" s="3"/>
      <c r="AG2949" s="3"/>
      <c r="AH2949" s="3"/>
      <c r="AI2949" s="3"/>
      <c r="AJ2949" s="3"/>
      <c r="AK2949" s="3"/>
      <c r="AL2949" s="3"/>
      <c r="AM2949" s="3"/>
      <c r="AN2949" s="3"/>
      <c r="AO2949" s="3"/>
    </row>
    <row r="2950" spans="1:41" ht="15.75" hidden="1" customHeight="1" x14ac:dyDescent="0.25">
      <c r="A2950" s="3"/>
      <c r="B2950" s="3"/>
      <c r="C2950" s="3"/>
      <c r="D2950" s="3"/>
      <c r="E2950" s="3"/>
      <c r="F2950" s="3"/>
      <c r="G2950" s="3"/>
      <c r="H2950" s="3" t="s">
        <v>93</v>
      </c>
      <c r="I2950" s="3" t="s">
        <v>340</v>
      </c>
      <c r="J2950" s="3" t="s">
        <v>94</v>
      </c>
      <c r="K2950" s="16" t="str">
        <f>S</f>
        <v xml:space="preserve">Smoke Damper QA Checklist </v>
      </c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3"/>
      <c r="AD2950" s="3"/>
      <c r="AE2950" s="3"/>
      <c r="AF2950" s="3"/>
      <c r="AG2950" s="3"/>
      <c r="AH2950" s="3"/>
      <c r="AI2950" s="3"/>
      <c r="AJ2950" s="3"/>
      <c r="AK2950" s="3"/>
      <c r="AL2950" s="3"/>
      <c r="AM2950" s="3"/>
      <c r="AN2950" s="3"/>
      <c r="AO2950" s="3"/>
    </row>
    <row r="2951" spans="1:41" ht="15.75" hidden="1" customHeight="1" x14ac:dyDescent="0.25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3"/>
      <c r="AD2951" s="3"/>
      <c r="AE2951" s="3"/>
      <c r="AF2951" s="3"/>
      <c r="AG2951" s="3"/>
      <c r="AH2951" s="3"/>
      <c r="AI2951" s="3"/>
      <c r="AJ2951" s="3"/>
      <c r="AK2951" s="3"/>
      <c r="AL2951" s="3"/>
      <c r="AM2951" s="3"/>
      <c r="AN2951" s="3"/>
      <c r="AO2951" s="3"/>
    </row>
    <row r="2952" spans="1:41" ht="15.75" customHeight="1" x14ac:dyDescent="0.25">
      <c r="A2952" s="3"/>
      <c r="B2952" s="3"/>
      <c r="C2952" s="3"/>
      <c r="D2952" s="3"/>
      <c r="E2952" s="3"/>
      <c r="F2952" s="3" t="s">
        <v>1559</v>
      </c>
      <c r="G2952" s="3" t="s">
        <v>1560</v>
      </c>
      <c r="H2952" s="3" t="s">
        <v>121</v>
      </c>
      <c r="I2952" s="2" t="s">
        <v>250</v>
      </c>
      <c r="J2952" s="2" t="s">
        <v>111</v>
      </c>
      <c r="L2952" s="18" t="s">
        <v>2611</v>
      </c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3"/>
      <c r="AD2952" s="3"/>
      <c r="AE2952" s="3"/>
      <c r="AF2952" s="3"/>
      <c r="AG2952" s="3"/>
      <c r="AH2952" s="3"/>
      <c r="AI2952" s="3"/>
      <c r="AJ2952" s="3"/>
      <c r="AK2952" s="3"/>
      <c r="AL2952" s="3"/>
      <c r="AM2952" s="3"/>
      <c r="AN2952" s="3"/>
      <c r="AO2952" s="3"/>
    </row>
    <row r="2953" spans="1:41" ht="15.75" customHeight="1" x14ac:dyDescent="0.25">
      <c r="A2953" s="3"/>
      <c r="B2953" s="3"/>
      <c r="C2953" s="3"/>
      <c r="D2953" s="3"/>
      <c r="E2953" s="3"/>
      <c r="F2953" s="3"/>
      <c r="G2953" s="3"/>
      <c r="H2953" s="3" t="s">
        <v>52</v>
      </c>
      <c r="I2953" s="3" t="s">
        <v>253</v>
      </c>
      <c r="J2953" s="3" t="s">
        <v>153</v>
      </c>
      <c r="L2953" s="18" t="s">
        <v>2611</v>
      </c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3"/>
      <c r="AD2953" s="3"/>
      <c r="AE2953" s="3"/>
      <c r="AF2953" s="3"/>
      <c r="AG2953" s="3"/>
      <c r="AH2953" s="3"/>
      <c r="AI2953" s="3"/>
      <c r="AJ2953" s="3"/>
      <c r="AK2953" s="3"/>
      <c r="AL2953" s="3"/>
      <c r="AM2953" s="3"/>
      <c r="AN2953" s="3"/>
      <c r="AO2953" s="3"/>
    </row>
    <row r="2954" spans="1:41" ht="15.75" hidden="1" customHeight="1" x14ac:dyDescent="0.25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3"/>
      <c r="AD2954" s="3"/>
      <c r="AE2954" s="3"/>
      <c r="AF2954" s="3"/>
      <c r="AG2954" s="3"/>
      <c r="AH2954" s="3"/>
      <c r="AI2954" s="3"/>
      <c r="AJ2954" s="3"/>
      <c r="AK2954" s="3"/>
      <c r="AL2954" s="3"/>
      <c r="AM2954" s="3"/>
      <c r="AN2954" s="3"/>
      <c r="AO2954" s="3"/>
    </row>
    <row r="2955" spans="1:41" ht="15.75" customHeight="1" x14ac:dyDescent="0.25">
      <c r="A2955" s="3"/>
      <c r="B2955" s="3"/>
      <c r="C2955" s="3"/>
      <c r="D2955" s="3"/>
      <c r="E2955" s="3"/>
      <c r="F2955" s="3" t="s">
        <v>1561</v>
      </c>
      <c r="G2955" s="3" t="s">
        <v>1562</v>
      </c>
      <c r="H2955" s="3" t="s">
        <v>59</v>
      </c>
      <c r="I2955" s="2" t="s">
        <v>256</v>
      </c>
      <c r="J2955" s="3" t="s">
        <v>111</v>
      </c>
      <c r="L2955" s="18" t="s">
        <v>2611</v>
      </c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3"/>
      <c r="AD2955" s="3"/>
      <c r="AE2955" s="3"/>
      <c r="AF2955" s="3"/>
      <c r="AG2955" s="3"/>
      <c r="AH2955" s="3"/>
      <c r="AI2955" s="3"/>
      <c r="AJ2955" s="3"/>
      <c r="AK2955" s="3"/>
      <c r="AL2955" s="3"/>
      <c r="AM2955" s="3"/>
      <c r="AN2955" s="3"/>
      <c r="AO2955" s="3"/>
    </row>
    <row r="2956" spans="1:41" ht="15.75" hidden="1" customHeight="1" x14ac:dyDescent="0.25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3"/>
      <c r="AD2956" s="3"/>
      <c r="AE2956" s="3"/>
      <c r="AF2956" s="3"/>
      <c r="AG2956" s="3"/>
      <c r="AH2956" s="3"/>
      <c r="AI2956" s="3"/>
      <c r="AJ2956" s="3"/>
      <c r="AK2956" s="3"/>
      <c r="AL2956" s="3"/>
      <c r="AM2956" s="3"/>
      <c r="AN2956" s="3"/>
      <c r="AO2956" s="3"/>
    </row>
    <row r="2957" spans="1:41" ht="15.75" customHeight="1" x14ac:dyDescent="0.25">
      <c r="A2957" s="3"/>
      <c r="B2957" s="3"/>
      <c r="C2957" s="3"/>
      <c r="D2957" s="3"/>
      <c r="E2957" s="3"/>
      <c r="F2957" s="3" t="s">
        <v>1563</v>
      </c>
      <c r="G2957" s="3" t="s">
        <v>407</v>
      </c>
      <c r="H2957" s="3" t="s">
        <v>591</v>
      </c>
      <c r="I2957" s="3" t="s">
        <v>251</v>
      </c>
      <c r="J2957" s="3" t="s">
        <v>153</v>
      </c>
      <c r="L2957" s="18" t="s">
        <v>2611</v>
      </c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3"/>
      <c r="AD2957" s="3"/>
      <c r="AE2957" s="3"/>
      <c r="AF2957" s="3"/>
      <c r="AG2957" s="3"/>
      <c r="AH2957" s="3"/>
      <c r="AI2957" s="3"/>
      <c r="AJ2957" s="3"/>
      <c r="AK2957" s="3"/>
      <c r="AL2957" s="3"/>
      <c r="AM2957" s="3"/>
      <c r="AN2957" s="3"/>
      <c r="AO2957" s="3"/>
    </row>
    <row r="2958" spans="1:41" ht="15.75" customHeight="1" x14ac:dyDescent="0.25">
      <c r="A2958" s="3"/>
      <c r="B2958" s="3"/>
      <c r="C2958" s="3"/>
      <c r="D2958" s="3"/>
      <c r="E2958" s="3"/>
      <c r="F2958" s="3"/>
      <c r="G2958" s="3"/>
      <c r="H2958" s="3" t="s">
        <v>1564</v>
      </c>
      <c r="I2958" s="3" t="s">
        <v>1565</v>
      </c>
      <c r="J2958" s="3" t="s">
        <v>109</v>
      </c>
      <c r="L2958" s="18" t="s">
        <v>2611</v>
      </c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3"/>
      <c r="AD2958" s="3"/>
      <c r="AE2958" s="3"/>
      <c r="AF2958" s="3"/>
      <c r="AG2958" s="3"/>
      <c r="AH2958" s="3"/>
      <c r="AI2958" s="3"/>
      <c r="AJ2958" s="3"/>
      <c r="AK2958" s="3"/>
      <c r="AL2958" s="3"/>
      <c r="AM2958" s="3"/>
      <c r="AN2958" s="3"/>
      <c r="AO2958" s="3"/>
    </row>
    <row r="2959" spans="1:41" ht="15.75" customHeight="1" x14ac:dyDescent="0.25">
      <c r="A2959" s="3"/>
      <c r="B2959" s="3"/>
      <c r="C2959" s="3"/>
      <c r="D2959" s="3"/>
      <c r="E2959" s="3"/>
      <c r="F2959" s="3"/>
      <c r="G2959" s="3"/>
      <c r="H2959" s="3" t="s">
        <v>1564</v>
      </c>
      <c r="I2959" s="3" t="s">
        <v>1565</v>
      </c>
      <c r="J2959" s="3" t="s">
        <v>109</v>
      </c>
      <c r="L2959" s="18" t="s">
        <v>2611</v>
      </c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3"/>
      <c r="AD2959" s="3"/>
      <c r="AE2959" s="3"/>
      <c r="AF2959" s="3"/>
      <c r="AG2959" s="3"/>
      <c r="AH2959" s="3"/>
      <c r="AI2959" s="3"/>
      <c r="AJ2959" s="3"/>
      <c r="AK2959" s="3"/>
      <c r="AL2959" s="3"/>
      <c r="AM2959" s="3"/>
      <c r="AN2959" s="3"/>
      <c r="AO2959" s="3"/>
    </row>
    <row r="2960" spans="1:41" ht="15.75" customHeight="1" x14ac:dyDescent="0.25">
      <c r="A2960" s="3"/>
      <c r="B2960" s="3"/>
      <c r="C2960" s="3"/>
      <c r="D2960" s="3"/>
      <c r="E2960" s="3"/>
      <c r="F2960" s="3"/>
      <c r="G2960" s="3"/>
      <c r="H2960" s="3" t="s">
        <v>50</v>
      </c>
      <c r="I2960" s="3" t="s">
        <v>251</v>
      </c>
      <c r="J2960" s="3" t="s">
        <v>110</v>
      </c>
      <c r="L2960" s="18" t="s">
        <v>2611</v>
      </c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3"/>
      <c r="AD2960" s="3"/>
      <c r="AE2960" s="3"/>
      <c r="AF2960" s="3"/>
      <c r="AG2960" s="3"/>
      <c r="AH2960" s="3"/>
      <c r="AI2960" s="3"/>
      <c r="AJ2960" s="3"/>
      <c r="AK2960" s="3"/>
      <c r="AL2960" s="3"/>
      <c r="AM2960" s="3"/>
      <c r="AN2960" s="3"/>
      <c r="AO2960" s="3"/>
    </row>
    <row r="2961" spans="1:41" ht="15.75" hidden="1" customHeight="1" x14ac:dyDescent="0.25">
      <c r="A2961" s="3"/>
      <c r="B2961" s="3"/>
      <c r="C2961" s="3"/>
      <c r="D2961" s="3"/>
      <c r="E2961" s="3"/>
      <c r="F2961" s="3"/>
      <c r="G2961" s="3"/>
      <c r="H2961" s="3" t="s">
        <v>93</v>
      </c>
      <c r="I2961" s="3" t="s">
        <v>348</v>
      </c>
      <c r="J2961" s="3" t="s">
        <v>94</v>
      </c>
      <c r="K2961" s="16" t="str">
        <f>S</f>
        <v xml:space="preserve">Smoke Damper QA Checklist </v>
      </c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3"/>
      <c r="AD2961" s="3"/>
      <c r="AE2961" s="3"/>
      <c r="AF2961" s="3"/>
      <c r="AG2961" s="3"/>
      <c r="AH2961" s="3"/>
      <c r="AI2961" s="3"/>
      <c r="AJ2961" s="3"/>
      <c r="AK2961" s="3"/>
      <c r="AL2961" s="3"/>
      <c r="AM2961" s="3"/>
      <c r="AN2961" s="3"/>
      <c r="AO2961" s="3"/>
    </row>
    <row r="2962" spans="1:41" ht="15.75" hidden="1" customHeight="1" x14ac:dyDescent="0.25">
      <c r="A2962" s="3"/>
      <c r="B2962" s="3"/>
      <c r="C2962" s="3"/>
      <c r="D2962" s="3"/>
      <c r="E2962" s="3"/>
      <c r="F2962" s="3"/>
      <c r="G2962" s="3"/>
      <c r="H2962" s="3" t="s">
        <v>135</v>
      </c>
      <c r="I2962" s="3" t="s">
        <v>281</v>
      </c>
      <c r="J2962" s="3" t="s">
        <v>177</v>
      </c>
      <c r="K2962" s="16" t="str">
        <f>F</f>
        <v>Fire Damper QA Checklist</v>
      </c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3"/>
      <c r="AD2962" s="3"/>
      <c r="AE2962" s="3"/>
      <c r="AF2962" s="3"/>
      <c r="AG2962" s="3"/>
      <c r="AH2962" s="3"/>
      <c r="AI2962" s="3"/>
      <c r="AJ2962" s="3"/>
      <c r="AK2962" s="3"/>
      <c r="AL2962" s="3"/>
      <c r="AM2962" s="3"/>
      <c r="AN2962" s="3"/>
      <c r="AO2962" s="3"/>
    </row>
    <row r="2963" spans="1:41" ht="15.75" hidden="1" customHeight="1" x14ac:dyDescent="0.25">
      <c r="A2963" s="3"/>
      <c r="B2963" s="3"/>
      <c r="C2963" s="3"/>
      <c r="D2963" s="3"/>
      <c r="E2963" s="3"/>
      <c r="H2963" s="3" t="s">
        <v>135</v>
      </c>
      <c r="I2963" s="3" t="s">
        <v>281</v>
      </c>
      <c r="J2963" s="3" t="s">
        <v>177</v>
      </c>
      <c r="K2963" s="16" t="str">
        <f>F</f>
        <v>Fire Damper QA Checklist</v>
      </c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3"/>
      <c r="AD2963" s="3"/>
      <c r="AE2963" s="3"/>
      <c r="AF2963" s="3"/>
      <c r="AG2963" s="3"/>
      <c r="AH2963" s="3"/>
      <c r="AI2963" s="3"/>
      <c r="AJ2963" s="3"/>
      <c r="AK2963" s="3"/>
      <c r="AL2963" s="3"/>
      <c r="AM2963" s="3"/>
      <c r="AN2963" s="3"/>
      <c r="AO2963" s="3"/>
    </row>
    <row r="2964" spans="1:41" ht="15.75" hidden="1" customHeight="1" x14ac:dyDescent="0.25">
      <c r="A2964" s="3"/>
      <c r="B2964" s="3"/>
      <c r="C2964" s="3"/>
      <c r="D2964" s="3"/>
      <c r="E2964" s="3"/>
      <c r="H2964" s="3" t="s">
        <v>135</v>
      </c>
      <c r="I2964" s="3" t="s">
        <v>1592</v>
      </c>
      <c r="J2964" s="3" t="s">
        <v>177</v>
      </c>
      <c r="K2964" s="16" t="str">
        <f>F</f>
        <v>Fire Damper QA Checklist</v>
      </c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3"/>
      <c r="AD2964" s="3"/>
      <c r="AE2964" s="3"/>
      <c r="AF2964" s="3"/>
      <c r="AG2964" s="3"/>
      <c r="AH2964" s="3"/>
      <c r="AI2964" s="3"/>
      <c r="AJ2964" s="3"/>
      <c r="AK2964" s="3"/>
      <c r="AL2964" s="3"/>
      <c r="AM2964" s="3"/>
      <c r="AN2964" s="3"/>
      <c r="AO2964" s="3"/>
    </row>
    <row r="2965" spans="1:41" ht="15.75" customHeight="1" x14ac:dyDescent="0.25">
      <c r="A2965" s="3"/>
      <c r="B2965" s="3"/>
      <c r="C2965" s="3"/>
      <c r="D2965" s="3"/>
      <c r="E2965" s="3"/>
      <c r="H2965" s="3" t="s">
        <v>2106</v>
      </c>
      <c r="I2965" s="3"/>
      <c r="J2965" s="3" t="s">
        <v>2108</v>
      </c>
      <c r="K2965" s="16" t="str">
        <f>CA</f>
        <v>HTM02 -01 B1 carcus test</v>
      </c>
      <c r="L2965" s="18" t="s">
        <v>2845</v>
      </c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3"/>
      <c r="AD2965" s="3"/>
      <c r="AE2965" s="3"/>
      <c r="AF2965" s="3"/>
      <c r="AG2965" s="3"/>
      <c r="AH2965" s="3"/>
      <c r="AI2965" s="3"/>
      <c r="AJ2965" s="3"/>
      <c r="AK2965" s="3"/>
      <c r="AL2965" s="3"/>
      <c r="AM2965" s="3"/>
      <c r="AN2965" s="3"/>
      <c r="AO2965" s="3"/>
    </row>
    <row r="2966" spans="1:41" ht="15.75" customHeight="1" x14ac:dyDescent="0.25">
      <c r="A2966" s="3"/>
      <c r="B2966" s="3"/>
      <c r="C2966" s="3"/>
      <c r="D2966" s="3"/>
      <c r="E2966" s="3"/>
      <c r="H2966" s="3" t="s">
        <v>2107</v>
      </c>
      <c r="I2966" s="3"/>
      <c r="J2966" s="3" t="s">
        <v>2109</v>
      </c>
      <c r="K2966" s="16" t="str">
        <f t="shared" ref="K2966:K2970" si="4">Med</f>
        <v>HTM02 -01 B1 carcus test</v>
      </c>
      <c r="L2966" s="18" t="s">
        <v>2845</v>
      </c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3"/>
      <c r="AD2966" s="3"/>
      <c r="AE2966" s="3"/>
      <c r="AF2966" s="3"/>
      <c r="AG2966" s="3"/>
      <c r="AH2966" s="3"/>
      <c r="AI2966" s="3"/>
      <c r="AJ2966" s="3"/>
      <c r="AK2966" s="3"/>
      <c r="AL2966" s="3"/>
      <c r="AM2966" s="3"/>
      <c r="AN2966" s="3"/>
      <c r="AO2966" s="3"/>
    </row>
    <row r="2967" spans="1:41" ht="15.75" customHeight="1" x14ac:dyDescent="0.25">
      <c r="A2967" s="3"/>
      <c r="B2967" s="3"/>
      <c r="C2967" s="3"/>
      <c r="D2967" s="3"/>
      <c r="E2967" s="3"/>
      <c r="H2967" s="3" t="s">
        <v>1762</v>
      </c>
      <c r="I2967" s="3"/>
      <c r="J2967" s="3" t="s">
        <v>1765</v>
      </c>
      <c r="K2967" s="16" t="str">
        <f t="shared" si="4"/>
        <v>HTM02 -01 B1 carcus test</v>
      </c>
      <c r="L2967" s="18" t="s">
        <v>2845</v>
      </c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3"/>
      <c r="AD2967" s="3"/>
      <c r="AE2967" s="3"/>
      <c r="AF2967" s="3"/>
      <c r="AG2967" s="3"/>
      <c r="AH2967" s="3"/>
      <c r="AI2967" s="3"/>
      <c r="AJ2967" s="3"/>
      <c r="AK2967" s="3"/>
      <c r="AL2967" s="3"/>
      <c r="AM2967" s="3"/>
      <c r="AN2967" s="3"/>
      <c r="AO2967" s="3"/>
    </row>
    <row r="2968" spans="1:41" ht="15.75" customHeight="1" x14ac:dyDescent="0.25">
      <c r="A2968" s="3"/>
      <c r="B2968" s="3"/>
      <c r="C2968" s="3"/>
      <c r="D2968" s="3"/>
      <c r="E2968" s="3"/>
      <c r="H2968" s="3" t="s">
        <v>1763</v>
      </c>
      <c r="I2968" s="3"/>
      <c r="J2968" s="3" t="s">
        <v>2098</v>
      </c>
      <c r="K2968" s="16" t="str">
        <f t="shared" si="4"/>
        <v>HTM02 -01 B1 carcus test</v>
      </c>
      <c r="L2968" s="18" t="s">
        <v>2845</v>
      </c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  <c r="AC2968" s="3"/>
      <c r="AD2968" s="3"/>
      <c r="AE2968" s="3"/>
      <c r="AF2968" s="3"/>
      <c r="AG2968" s="3"/>
      <c r="AH2968" s="3"/>
      <c r="AI2968" s="3"/>
      <c r="AJ2968" s="3"/>
      <c r="AK2968" s="3"/>
      <c r="AL2968" s="3"/>
      <c r="AM2968" s="3"/>
      <c r="AN2968" s="3"/>
      <c r="AO2968" s="3"/>
    </row>
    <row r="2969" spans="1:41" ht="15.75" customHeight="1" x14ac:dyDescent="0.25">
      <c r="A2969" s="3"/>
      <c r="B2969" s="3"/>
      <c r="C2969" s="3"/>
      <c r="D2969" s="3"/>
      <c r="E2969" s="3"/>
      <c r="H2969" s="3" t="s">
        <v>2099</v>
      </c>
      <c r="I2969" s="3"/>
      <c r="J2969" s="3" t="s">
        <v>2102</v>
      </c>
      <c r="K2969" s="16" t="str">
        <f t="shared" si="4"/>
        <v>HTM02 -01 B1 carcus test</v>
      </c>
      <c r="L2969" s="18" t="s">
        <v>2845</v>
      </c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  <c r="AC2969" s="3"/>
      <c r="AD2969" s="3"/>
      <c r="AE2969" s="3"/>
      <c r="AF2969" s="3"/>
      <c r="AG2969" s="3"/>
      <c r="AH2969" s="3"/>
      <c r="AI2969" s="3"/>
      <c r="AJ2969" s="3"/>
      <c r="AK2969" s="3"/>
      <c r="AL2969" s="3"/>
      <c r="AM2969" s="3"/>
      <c r="AN2969" s="3"/>
      <c r="AO2969" s="3"/>
    </row>
    <row r="2970" spans="1:41" ht="15.75" customHeight="1" x14ac:dyDescent="0.25">
      <c r="A2970" s="3"/>
      <c r="B2970" s="3"/>
      <c r="C2970" s="3"/>
      <c r="D2970" s="3"/>
      <c r="E2970" s="3"/>
      <c r="H2970" s="3" t="s">
        <v>1764</v>
      </c>
      <c r="I2970" s="3"/>
      <c r="J2970" s="3" t="s">
        <v>2097</v>
      </c>
      <c r="K2970" s="16" t="str">
        <f t="shared" si="4"/>
        <v>HTM02 -01 B1 carcus test</v>
      </c>
      <c r="L2970" s="18" t="s">
        <v>2845</v>
      </c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3"/>
      <c r="AD2970" s="3"/>
      <c r="AE2970" s="3"/>
      <c r="AF2970" s="3"/>
      <c r="AG2970" s="3"/>
      <c r="AH2970" s="3"/>
      <c r="AI2970" s="3"/>
      <c r="AJ2970" s="3"/>
      <c r="AK2970" s="3"/>
      <c r="AL2970" s="3"/>
      <c r="AM2970" s="3"/>
      <c r="AN2970" s="3"/>
      <c r="AO2970" s="3"/>
    </row>
    <row r="2971" spans="1:41" ht="15.75" hidden="1" customHeight="1" x14ac:dyDescent="0.25">
      <c r="A2971" s="3"/>
      <c r="B2971" s="3"/>
      <c r="C2971" s="3"/>
      <c r="D2971" s="3"/>
      <c r="E2971" s="3"/>
      <c r="H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3"/>
      <c r="AD2971" s="3"/>
      <c r="AE2971" s="3"/>
      <c r="AF2971" s="3"/>
      <c r="AG2971" s="3"/>
      <c r="AH2971" s="3"/>
      <c r="AI2971" s="3"/>
      <c r="AJ2971" s="3"/>
      <c r="AK2971" s="3"/>
      <c r="AL2971" s="3"/>
      <c r="AM2971" s="3"/>
      <c r="AN2971" s="3"/>
      <c r="AO2971" s="3"/>
    </row>
    <row r="2972" spans="1:41" ht="15.75" customHeight="1" x14ac:dyDescent="0.25">
      <c r="A2972" s="3"/>
      <c r="B2972" s="3"/>
      <c r="C2972" s="3"/>
      <c r="D2972" s="3"/>
      <c r="E2972" s="3"/>
      <c r="F2972" s="3" t="s">
        <v>1566</v>
      </c>
      <c r="G2972" s="3" t="s">
        <v>407</v>
      </c>
      <c r="H2972" s="3" t="s">
        <v>591</v>
      </c>
      <c r="I2972" s="3" t="s">
        <v>251</v>
      </c>
      <c r="J2972" s="3" t="s">
        <v>153</v>
      </c>
      <c r="L2972" s="18" t="s">
        <v>2611</v>
      </c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3"/>
      <c r="AD2972" s="3"/>
      <c r="AE2972" s="3"/>
      <c r="AF2972" s="3"/>
      <c r="AG2972" s="3"/>
      <c r="AH2972" s="3"/>
      <c r="AI2972" s="3"/>
      <c r="AJ2972" s="3"/>
      <c r="AK2972" s="3"/>
      <c r="AL2972" s="3"/>
      <c r="AM2972" s="3"/>
      <c r="AN2972" s="3"/>
      <c r="AO2972" s="3"/>
    </row>
    <row r="2973" spans="1:41" ht="15.75" customHeight="1" x14ac:dyDescent="0.25">
      <c r="A2973" s="3"/>
      <c r="B2973" s="3"/>
      <c r="C2973" s="3"/>
      <c r="D2973" s="3"/>
      <c r="E2973" s="3"/>
      <c r="F2973" s="3"/>
      <c r="G2973" s="3"/>
      <c r="H2973" s="3" t="s">
        <v>1564</v>
      </c>
      <c r="I2973" s="3" t="s">
        <v>1565</v>
      </c>
      <c r="J2973" s="3" t="s">
        <v>109</v>
      </c>
      <c r="L2973" s="18" t="s">
        <v>2611</v>
      </c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3"/>
      <c r="AD2973" s="3"/>
      <c r="AE2973" s="3"/>
      <c r="AF2973" s="3"/>
      <c r="AG2973" s="3"/>
      <c r="AH2973" s="3"/>
      <c r="AI2973" s="3"/>
      <c r="AJ2973" s="3"/>
      <c r="AK2973" s="3"/>
      <c r="AL2973" s="3"/>
      <c r="AM2973" s="3"/>
      <c r="AN2973" s="3"/>
      <c r="AO2973" s="3"/>
    </row>
    <row r="2974" spans="1:41" ht="15.75" customHeight="1" x14ac:dyDescent="0.25">
      <c r="A2974" s="3"/>
      <c r="B2974" s="3"/>
      <c r="C2974" s="3"/>
      <c r="D2974" s="3"/>
      <c r="E2974" s="3"/>
      <c r="F2974" s="3"/>
      <c r="G2974" s="3"/>
      <c r="H2974" s="3" t="s">
        <v>1564</v>
      </c>
      <c r="I2974" s="3" t="s">
        <v>1565</v>
      </c>
      <c r="J2974" s="3" t="s">
        <v>109</v>
      </c>
      <c r="L2974" s="18" t="s">
        <v>2611</v>
      </c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3"/>
      <c r="AD2974" s="3"/>
      <c r="AE2974" s="3"/>
      <c r="AF2974" s="3"/>
      <c r="AG2974" s="3"/>
      <c r="AH2974" s="3"/>
      <c r="AI2974" s="3"/>
      <c r="AJ2974" s="3"/>
      <c r="AK2974" s="3"/>
      <c r="AL2974" s="3"/>
      <c r="AM2974" s="3"/>
      <c r="AN2974" s="3"/>
      <c r="AO2974" s="3"/>
    </row>
    <row r="2975" spans="1:41" ht="15.75" customHeight="1" x14ac:dyDescent="0.25">
      <c r="A2975" s="3"/>
      <c r="B2975" s="3"/>
      <c r="C2975" s="3"/>
      <c r="D2975" s="3"/>
      <c r="E2975" s="3"/>
      <c r="F2975" s="3"/>
      <c r="G2975" s="3"/>
      <c r="H2975" s="3" t="s">
        <v>50</v>
      </c>
      <c r="I2975" s="3" t="s">
        <v>251</v>
      </c>
      <c r="J2975" s="3" t="s">
        <v>110</v>
      </c>
      <c r="L2975" s="18" t="s">
        <v>2611</v>
      </c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3"/>
      <c r="AD2975" s="3"/>
      <c r="AE2975" s="3"/>
      <c r="AF2975" s="3"/>
      <c r="AG2975" s="3"/>
      <c r="AH2975" s="3"/>
      <c r="AI2975" s="3"/>
      <c r="AJ2975" s="3"/>
      <c r="AK2975" s="3"/>
      <c r="AL2975" s="3"/>
      <c r="AM2975" s="3"/>
      <c r="AN2975" s="3"/>
      <c r="AO2975" s="3"/>
    </row>
    <row r="2976" spans="1:41" ht="15.75" hidden="1" customHeight="1" x14ac:dyDescent="0.25">
      <c r="A2976" s="3"/>
      <c r="B2976" s="3"/>
      <c r="C2976" s="3"/>
      <c r="D2976" s="3"/>
      <c r="E2976" s="3"/>
      <c r="F2976" s="3"/>
      <c r="G2976" s="3"/>
      <c r="H2976" s="3" t="s">
        <v>93</v>
      </c>
      <c r="I2976" s="3" t="s">
        <v>348</v>
      </c>
      <c r="J2976" s="3" t="s">
        <v>94</v>
      </c>
      <c r="K2976" s="16" t="str">
        <f>S</f>
        <v xml:space="preserve">Smoke Damper QA Checklist </v>
      </c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  <c r="AC2976" s="3"/>
      <c r="AD2976" s="3"/>
      <c r="AE2976" s="3"/>
      <c r="AF2976" s="3"/>
      <c r="AG2976" s="3"/>
      <c r="AH2976" s="3"/>
      <c r="AI2976" s="3"/>
      <c r="AJ2976" s="3"/>
      <c r="AK2976" s="3"/>
      <c r="AL2976" s="3"/>
      <c r="AM2976" s="3"/>
      <c r="AN2976" s="3"/>
      <c r="AO2976" s="3"/>
    </row>
    <row r="2977" spans="1:41" ht="15.75" hidden="1" customHeight="1" x14ac:dyDescent="0.25">
      <c r="A2977" s="3"/>
      <c r="B2977" s="3"/>
      <c r="C2977" s="3"/>
      <c r="D2977" s="3"/>
      <c r="E2977" s="3"/>
      <c r="F2977" s="3"/>
      <c r="G2977" s="3"/>
      <c r="H2977" s="3" t="s">
        <v>135</v>
      </c>
      <c r="I2977" s="3" t="s">
        <v>281</v>
      </c>
      <c r="J2977" s="3" t="s">
        <v>177</v>
      </c>
      <c r="K2977" s="16" t="str">
        <f>F</f>
        <v>Fire Damper QA Checklist</v>
      </c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  <c r="AC2977" s="3"/>
      <c r="AD2977" s="3"/>
      <c r="AE2977" s="3"/>
      <c r="AF2977" s="3"/>
      <c r="AG2977" s="3"/>
      <c r="AH2977" s="3"/>
      <c r="AI2977" s="3"/>
      <c r="AJ2977" s="3"/>
      <c r="AK2977" s="3"/>
      <c r="AL2977" s="3"/>
      <c r="AM2977" s="3"/>
      <c r="AN2977" s="3"/>
      <c r="AO2977" s="3"/>
    </row>
    <row r="2978" spans="1:41" ht="15.75" hidden="1" customHeight="1" x14ac:dyDescent="0.25">
      <c r="A2978" s="3"/>
      <c r="B2978" s="3"/>
      <c r="C2978" s="3"/>
      <c r="D2978" s="3"/>
      <c r="E2978" s="3"/>
      <c r="F2978" s="3"/>
      <c r="G2978" s="3"/>
      <c r="H2978" s="3" t="s">
        <v>135</v>
      </c>
      <c r="I2978" s="3" t="s">
        <v>1038</v>
      </c>
      <c r="J2978" s="3" t="s">
        <v>177</v>
      </c>
      <c r="K2978" s="16" t="str">
        <f>F</f>
        <v>Fire Damper QA Checklist</v>
      </c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  <c r="AC2978" s="3"/>
      <c r="AD2978" s="3"/>
      <c r="AE2978" s="3"/>
      <c r="AF2978" s="3"/>
      <c r="AG2978" s="3"/>
      <c r="AH2978" s="3"/>
      <c r="AI2978" s="3"/>
      <c r="AJ2978" s="3"/>
      <c r="AK2978" s="3"/>
      <c r="AL2978" s="3"/>
      <c r="AM2978" s="3"/>
      <c r="AN2978" s="3"/>
      <c r="AO2978" s="3"/>
    </row>
    <row r="2979" spans="1:41" ht="15.75" customHeight="1" x14ac:dyDescent="0.25">
      <c r="A2979" s="3"/>
      <c r="B2979" s="3"/>
      <c r="C2979" s="3"/>
      <c r="D2979" s="3"/>
      <c r="E2979" s="3"/>
      <c r="F2979" s="3"/>
      <c r="G2979" s="3"/>
      <c r="H2979" s="3" t="s">
        <v>1763</v>
      </c>
      <c r="I2979" s="3"/>
      <c r="J2979" s="3" t="s">
        <v>2098</v>
      </c>
      <c r="K2979" s="16" t="str">
        <f>Med</f>
        <v>HTM02 -01 B1 carcus test</v>
      </c>
      <c r="L2979" s="18" t="s">
        <v>2845</v>
      </c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  <c r="AC2979" s="3"/>
      <c r="AD2979" s="3"/>
      <c r="AE2979" s="3"/>
      <c r="AF2979" s="3"/>
      <c r="AG2979" s="3"/>
      <c r="AH2979" s="3"/>
      <c r="AI2979" s="3"/>
      <c r="AJ2979" s="3"/>
      <c r="AK2979" s="3"/>
      <c r="AL2979" s="3"/>
      <c r="AM2979" s="3"/>
      <c r="AN2979" s="3"/>
      <c r="AO2979" s="3"/>
    </row>
    <row r="2980" spans="1:41" ht="15.75" customHeight="1" x14ac:dyDescent="0.25">
      <c r="A2980" s="3"/>
      <c r="B2980" s="3"/>
      <c r="C2980" s="3"/>
      <c r="D2980" s="3"/>
      <c r="E2980" s="3"/>
      <c r="F2980" s="3"/>
      <c r="G2980" s="3"/>
      <c r="H2980" s="3" t="s">
        <v>2099</v>
      </c>
      <c r="I2980" s="3"/>
      <c r="J2980" s="3" t="s">
        <v>2102</v>
      </c>
      <c r="K2980" s="16" t="str">
        <f>Med</f>
        <v>HTM02 -01 B1 carcus test</v>
      </c>
      <c r="L2980" s="18" t="s">
        <v>2845</v>
      </c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  <c r="AC2980" s="3"/>
      <c r="AD2980" s="3"/>
      <c r="AE2980" s="3"/>
      <c r="AF2980" s="3"/>
      <c r="AG2980" s="3"/>
      <c r="AH2980" s="3"/>
      <c r="AI2980" s="3"/>
      <c r="AJ2980" s="3"/>
      <c r="AK2980" s="3"/>
      <c r="AL2980" s="3"/>
      <c r="AM2980" s="3"/>
      <c r="AN2980" s="3"/>
      <c r="AO2980" s="3"/>
    </row>
    <row r="2981" spans="1:41" ht="15.75" customHeight="1" x14ac:dyDescent="0.25">
      <c r="A2981" s="3"/>
      <c r="B2981" s="3"/>
      <c r="C2981" s="3"/>
      <c r="D2981" s="3"/>
      <c r="E2981" s="3"/>
      <c r="F2981" s="3"/>
      <c r="G2981" s="3"/>
      <c r="H2981" s="3" t="s">
        <v>1764</v>
      </c>
      <c r="I2981" s="3"/>
      <c r="J2981" s="3" t="s">
        <v>2097</v>
      </c>
      <c r="K2981" s="16" t="str">
        <f>Med</f>
        <v>HTM02 -01 B1 carcus test</v>
      </c>
      <c r="L2981" s="18" t="s">
        <v>2845</v>
      </c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  <c r="AC2981" s="3"/>
      <c r="AD2981" s="3"/>
      <c r="AE2981" s="3"/>
      <c r="AF2981" s="3"/>
      <c r="AG2981" s="3"/>
      <c r="AH2981" s="3"/>
      <c r="AI2981" s="3"/>
      <c r="AJ2981" s="3"/>
      <c r="AK2981" s="3"/>
      <c r="AL2981" s="3"/>
      <c r="AM2981" s="3"/>
      <c r="AN2981" s="3"/>
      <c r="AO2981" s="3"/>
    </row>
    <row r="2982" spans="1:41" ht="15.75" customHeight="1" x14ac:dyDescent="0.25">
      <c r="A2982" s="3"/>
      <c r="B2982" s="3"/>
      <c r="C2982" s="3"/>
      <c r="D2982" s="3"/>
      <c r="E2982" s="3"/>
      <c r="F2982" s="3"/>
      <c r="G2982" s="3"/>
      <c r="H2982" s="3" t="s">
        <v>1762</v>
      </c>
      <c r="I2982" s="3"/>
      <c r="J2982" s="3" t="s">
        <v>1765</v>
      </c>
      <c r="K2982" s="16" t="str">
        <f>Med</f>
        <v>HTM02 -01 B1 carcus test</v>
      </c>
      <c r="L2982" s="18" t="s">
        <v>2845</v>
      </c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  <c r="AC2982" s="3"/>
      <c r="AD2982" s="3"/>
      <c r="AE2982" s="3"/>
      <c r="AF2982" s="3"/>
      <c r="AG2982" s="3"/>
      <c r="AH2982" s="3"/>
      <c r="AI2982" s="3"/>
      <c r="AJ2982" s="3"/>
      <c r="AK2982" s="3"/>
      <c r="AL2982" s="3"/>
      <c r="AM2982" s="3"/>
      <c r="AN2982" s="3"/>
      <c r="AO2982" s="3"/>
    </row>
    <row r="2983" spans="1:41" ht="15.75" hidden="1" customHeight="1" x14ac:dyDescent="0.25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  <c r="AC2983" s="3"/>
      <c r="AD2983" s="3"/>
      <c r="AE2983" s="3"/>
      <c r="AF2983" s="3"/>
      <c r="AG2983" s="3"/>
      <c r="AH2983" s="3"/>
      <c r="AI2983" s="3"/>
      <c r="AJ2983" s="3"/>
      <c r="AK2983" s="3"/>
      <c r="AL2983" s="3"/>
      <c r="AM2983" s="3"/>
      <c r="AN2983" s="3"/>
      <c r="AO2983" s="3"/>
    </row>
    <row r="2984" spans="1:41" ht="15.75" customHeight="1" x14ac:dyDescent="0.25">
      <c r="A2984" s="3"/>
      <c r="B2984" s="3"/>
      <c r="C2984" s="3"/>
      <c r="D2984" s="3"/>
      <c r="E2984" s="3"/>
      <c r="F2984" s="3" t="s">
        <v>1567</v>
      </c>
      <c r="G2984" s="3" t="s">
        <v>1568</v>
      </c>
      <c r="H2984" s="3" t="s">
        <v>591</v>
      </c>
      <c r="I2984" s="3" t="s">
        <v>251</v>
      </c>
      <c r="J2984" s="3" t="s">
        <v>153</v>
      </c>
      <c r="L2984" s="18" t="s">
        <v>2611</v>
      </c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3"/>
      <c r="AD2984" s="3"/>
      <c r="AE2984" s="3"/>
      <c r="AF2984" s="3"/>
      <c r="AG2984" s="3"/>
      <c r="AH2984" s="3"/>
      <c r="AI2984" s="3"/>
      <c r="AJ2984" s="3"/>
      <c r="AK2984" s="3"/>
      <c r="AL2984" s="3"/>
      <c r="AM2984" s="3"/>
      <c r="AN2984" s="3"/>
      <c r="AO2984" s="3"/>
    </row>
    <row r="2985" spans="1:41" ht="15.75" customHeight="1" x14ac:dyDescent="0.25">
      <c r="A2985" s="3"/>
      <c r="B2985" s="3"/>
      <c r="C2985" s="3"/>
      <c r="D2985" s="3"/>
      <c r="E2985" s="3"/>
      <c r="F2985" s="3"/>
      <c r="G2985" s="3"/>
      <c r="H2985" s="3" t="s">
        <v>1564</v>
      </c>
      <c r="I2985" s="3" t="s">
        <v>1565</v>
      </c>
      <c r="J2985" s="3" t="s">
        <v>109</v>
      </c>
      <c r="L2985" s="18" t="s">
        <v>2611</v>
      </c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3"/>
      <c r="AD2985" s="3"/>
      <c r="AE2985" s="3"/>
      <c r="AF2985" s="3"/>
      <c r="AG2985" s="3"/>
      <c r="AH2985" s="3"/>
      <c r="AI2985" s="3"/>
      <c r="AJ2985" s="3"/>
      <c r="AK2985" s="3"/>
      <c r="AL2985" s="3"/>
      <c r="AM2985" s="3"/>
      <c r="AN2985" s="3"/>
      <c r="AO2985" s="3"/>
    </row>
    <row r="2986" spans="1:41" ht="15.75" customHeight="1" x14ac:dyDescent="0.25">
      <c r="A2986" s="3"/>
      <c r="B2986" s="3"/>
      <c r="C2986" s="3"/>
      <c r="D2986" s="3"/>
      <c r="E2986" s="3"/>
      <c r="F2986" s="3"/>
      <c r="G2986" s="3"/>
      <c r="H2986" s="3" t="s">
        <v>1564</v>
      </c>
      <c r="I2986" s="3" t="s">
        <v>1565</v>
      </c>
      <c r="J2986" s="3" t="s">
        <v>109</v>
      </c>
      <c r="L2986" s="18" t="s">
        <v>2611</v>
      </c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  <c r="AC2986" s="3"/>
      <c r="AD2986" s="3"/>
      <c r="AE2986" s="3"/>
      <c r="AF2986" s="3"/>
      <c r="AG2986" s="3"/>
      <c r="AH2986" s="3"/>
      <c r="AI2986" s="3"/>
      <c r="AJ2986" s="3"/>
      <c r="AK2986" s="3"/>
      <c r="AL2986" s="3"/>
      <c r="AM2986" s="3"/>
      <c r="AN2986" s="3"/>
      <c r="AO2986" s="3"/>
    </row>
    <row r="2987" spans="1:41" ht="15.75" customHeight="1" x14ac:dyDescent="0.25">
      <c r="A2987" s="3"/>
      <c r="B2987" s="3"/>
      <c r="C2987" s="3"/>
      <c r="D2987" s="3"/>
      <c r="E2987" s="3"/>
      <c r="F2987" s="3"/>
      <c r="G2987" s="3"/>
      <c r="H2987" s="3" t="s">
        <v>50</v>
      </c>
      <c r="I2987" s="3" t="s">
        <v>251</v>
      </c>
      <c r="J2987" s="3" t="s">
        <v>110</v>
      </c>
      <c r="L2987" s="18" t="s">
        <v>2611</v>
      </c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  <c r="AC2987" s="3"/>
      <c r="AD2987" s="3"/>
      <c r="AE2987" s="3"/>
      <c r="AF2987" s="3"/>
      <c r="AG2987" s="3"/>
      <c r="AH2987" s="3"/>
      <c r="AI2987" s="3"/>
      <c r="AJ2987" s="3"/>
      <c r="AK2987" s="3"/>
      <c r="AL2987" s="3"/>
      <c r="AM2987" s="3"/>
      <c r="AN2987" s="3"/>
      <c r="AO2987" s="3"/>
    </row>
    <row r="2988" spans="1:41" ht="15.75" hidden="1" customHeight="1" x14ac:dyDescent="0.25">
      <c r="A2988" s="3"/>
      <c r="B2988" s="3"/>
      <c r="C2988" s="3"/>
      <c r="D2988" s="3"/>
      <c r="E2988" s="3"/>
      <c r="F2988" s="3"/>
      <c r="G2988" s="3"/>
      <c r="H2988" s="3" t="s">
        <v>93</v>
      </c>
      <c r="I2988" s="3" t="s">
        <v>348</v>
      </c>
      <c r="J2988" s="3" t="s">
        <v>94</v>
      </c>
      <c r="K2988" s="16" t="str">
        <f>S</f>
        <v xml:space="preserve">Smoke Damper QA Checklist </v>
      </c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  <c r="AC2988" s="3"/>
      <c r="AD2988" s="3"/>
      <c r="AE2988" s="3"/>
      <c r="AF2988" s="3"/>
      <c r="AG2988" s="3"/>
      <c r="AH2988" s="3"/>
      <c r="AI2988" s="3"/>
      <c r="AJ2988" s="3"/>
      <c r="AK2988" s="3"/>
      <c r="AL2988" s="3"/>
      <c r="AM2988" s="3"/>
      <c r="AN2988" s="3"/>
      <c r="AO2988" s="3"/>
    </row>
    <row r="2989" spans="1:41" ht="15.75" hidden="1" customHeight="1" x14ac:dyDescent="0.25">
      <c r="A2989" s="3"/>
      <c r="B2989" s="3"/>
      <c r="C2989" s="3"/>
      <c r="D2989" s="3"/>
      <c r="E2989" s="3"/>
      <c r="F2989" s="3"/>
      <c r="G2989" s="3"/>
      <c r="H2989" s="3" t="s">
        <v>135</v>
      </c>
      <c r="I2989" s="3" t="s">
        <v>281</v>
      </c>
      <c r="J2989" s="3" t="s">
        <v>177</v>
      </c>
      <c r="K2989" s="16" t="str">
        <f>F</f>
        <v>Fire Damper QA Checklist</v>
      </c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  <c r="AC2989" s="3"/>
      <c r="AD2989" s="3"/>
      <c r="AE2989" s="3"/>
      <c r="AF2989" s="3"/>
      <c r="AG2989" s="3"/>
      <c r="AH2989" s="3"/>
      <c r="AI2989" s="3"/>
      <c r="AJ2989" s="3"/>
      <c r="AK2989" s="3"/>
      <c r="AL2989" s="3"/>
      <c r="AM2989" s="3"/>
      <c r="AN2989" s="3"/>
      <c r="AO2989" s="3"/>
    </row>
    <row r="2990" spans="1:41" ht="15.75" hidden="1" customHeight="1" x14ac:dyDescent="0.25">
      <c r="A2990" s="3"/>
      <c r="B2990" s="3"/>
      <c r="C2990" s="3"/>
      <c r="D2990" s="3"/>
      <c r="E2990" s="3"/>
      <c r="F2990" s="3"/>
      <c r="G2990" s="3"/>
      <c r="H2990" s="3" t="s">
        <v>135</v>
      </c>
      <c r="I2990" s="3" t="s">
        <v>1038</v>
      </c>
      <c r="J2990" s="3" t="s">
        <v>177</v>
      </c>
      <c r="K2990" s="16" t="str">
        <f>F</f>
        <v>Fire Damper QA Checklist</v>
      </c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  <c r="AC2990" s="3"/>
      <c r="AD2990" s="3"/>
      <c r="AE2990" s="3"/>
      <c r="AF2990" s="3"/>
      <c r="AG2990" s="3"/>
      <c r="AH2990" s="3"/>
      <c r="AI2990" s="3"/>
      <c r="AJ2990" s="3"/>
      <c r="AK2990" s="3"/>
      <c r="AL2990" s="3"/>
      <c r="AM2990" s="3"/>
      <c r="AN2990" s="3"/>
      <c r="AO2990" s="3"/>
    </row>
    <row r="2991" spans="1:41" ht="15.75" customHeight="1" x14ac:dyDescent="0.25">
      <c r="A2991" s="3"/>
      <c r="B2991" s="3"/>
      <c r="C2991" s="3"/>
      <c r="D2991" s="3"/>
      <c r="E2991" s="3"/>
      <c r="F2991" s="3"/>
      <c r="G2991" s="3"/>
      <c r="H2991" s="3" t="s">
        <v>1763</v>
      </c>
      <c r="I2991" s="3"/>
      <c r="J2991" s="3" t="s">
        <v>2098</v>
      </c>
      <c r="K2991" s="16" t="str">
        <f>Med</f>
        <v>HTM02 -01 B1 carcus test</v>
      </c>
      <c r="L2991" s="18" t="s">
        <v>2845</v>
      </c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  <c r="AC2991" s="3"/>
      <c r="AD2991" s="3"/>
      <c r="AE2991" s="3"/>
      <c r="AF2991" s="3"/>
      <c r="AG2991" s="3"/>
      <c r="AH2991" s="3"/>
      <c r="AI2991" s="3"/>
      <c r="AJ2991" s="3"/>
      <c r="AK2991" s="3"/>
      <c r="AL2991" s="3"/>
      <c r="AM2991" s="3"/>
      <c r="AN2991" s="3"/>
      <c r="AO2991" s="3"/>
    </row>
    <row r="2992" spans="1:41" ht="15.75" customHeight="1" x14ac:dyDescent="0.25">
      <c r="A2992" s="3"/>
      <c r="B2992" s="3"/>
      <c r="C2992" s="3"/>
      <c r="D2992" s="3"/>
      <c r="E2992" s="3"/>
      <c r="F2992" s="3"/>
      <c r="G2992" s="3"/>
      <c r="H2992" s="3" t="s">
        <v>2099</v>
      </c>
      <c r="I2992" s="3"/>
      <c r="J2992" s="3" t="s">
        <v>2102</v>
      </c>
      <c r="K2992" s="16" t="str">
        <f>Med</f>
        <v>HTM02 -01 B1 carcus test</v>
      </c>
      <c r="L2992" s="18" t="s">
        <v>2845</v>
      </c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  <c r="AC2992" s="3"/>
      <c r="AD2992" s="3"/>
      <c r="AE2992" s="3"/>
      <c r="AF2992" s="3"/>
      <c r="AG2992" s="3"/>
      <c r="AH2992" s="3"/>
      <c r="AI2992" s="3"/>
      <c r="AJ2992" s="3"/>
      <c r="AK2992" s="3"/>
      <c r="AL2992" s="3"/>
      <c r="AM2992" s="3"/>
      <c r="AN2992" s="3"/>
      <c r="AO2992" s="3"/>
    </row>
    <row r="2993" spans="1:41" ht="15.75" customHeight="1" x14ac:dyDescent="0.25">
      <c r="A2993" s="3"/>
      <c r="B2993" s="3"/>
      <c r="C2993" s="3"/>
      <c r="D2993" s="3"/>
      <c r="E2993" s="3"/>
      <c r="F2993" s="3"/>
      <c r="G2993" s="3"/>
      <c r="H2993" s="3" t="s">
        <v>1764</v>
      </c>
      <c r="I2993" s="3"/>
      <c r="J2993" s="3" t="s">
        <v>2097</v>
      </c>
      <c r="K2993" s="16" t="str">
        <f>Med</f>
        <v>HTM02 -01 B1 carcus test</v>
      </c>
      <c r="L2993" s="18" t="s">
        <v>2845</v>
      </c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  <c r="AC2993" s="3"/>
      <c r="AD2993" s="3"/>
      <c r="AE2993" s="3"/>
      <c r="AF2993" s="3"/>
      <c r="AG2993" s="3"/>
      <c r="AH2993" s="3"/>
      <c r="AI2993" s="3"/>
      <c r="AJ2993" s="3"/>
      <c r="AK2993" s="3"/>
      <c r="AL2993" s="3"/>
      <c r="AM2993" s="3"/>
      <c r="AN2993" s="3"/>
      <c r="AO2993" s="3"/>
    </row>
    <row r="2994" spans="1:41" ht="15.75" customHeight="1" x14ac:dyDescent="0.25">
      <c r="A2994" s="3"/>
      <c r="B2994" s="3"/>
      <c r="C2994" s="3"/>
      <c r="D2994" s="3"/>
      <c r="E2994" s="3"/>
      <c r="F2994" s="3"/>
      <c r="G2994" s="3"/>
      <c r="H2994" s="3" t="s">
        <v>1762</v>
      </c>
      <c r="I2994" s="3"/>
      <c r="J2994" s="3" t="s">
        <v>1765</v>
      </c>
      <c r="K2994" s="16" t="str">
        <f>Med</f>
        <v>HTM02 -01 B1 carcus test</v>
      </c>
      <c r="L2994" s="18" t="s">
        <v>2845</v>
      </c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  <c r="AC2994" s="3"/>
      <c r="AD2994" s="3"/>
      <c r="AE2994" s="3"/>
      <c r="AF2994" s="3"/>
      <c r="AG2994" s="3"/>
      <c r="AH2994" s="3"/>
      <c r="AI2994" s="3"/>
      <c r="AJ2994" s="3"/>
      <c r="AK2994" s="3"/>
      <c r="AL2994" s="3"/>
      <c r="AM2994" s="3"/>
      <c r="AN2994" s="3"/>
      <c r="AO2994" s="3"/>
    </row>
    <row r="2995" spans="1:41" ht="15.75" hidden="1" customHeight="1" x14ac:dyDescent="0.25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  <c r="AC2995" s="3"/>
      <c r="AD2995" s="3"/>
      <c r="AE2995" s="3"/>
      <c r="AF2995" s="3"/>
      <c r="AG2995" s="3"/>
      <c r="AH2995" s="3"/>
      <c r="AI2995" s="3"/>
      <c r="AJ2995" s="3"/>
      <c r="AK2995" s="3"/>
      <c r="AL2995" s="3"/>
      <c r="AM2995" s="3"/>
      <c r="AN2995" s="3"/>
      <c r="AO2995" s="3"/>
    </row>
    <row r="2996" spans="1:41" ht="15.75" customHeight="1" x14ac:dyDescent="0.25">
      <c r="A2996" s="3"/>
      <c r="B2996" s="3"/>
      <c r="C2996" s="3"/>
      <c r="D2996" s="3"/>
      <c r="E2996" s="3"/>
      <c r="F2996" s="3" t="s">
        <v>1569</v>
      </c>
      <c r="G2996" s="3" t="s">
        <v>1570</v>
      </c>
      <c r="H2996" s="3" t="s">
        <v>52</v>
      </c>
      <c r="I2996" s="2" t="s">
        <v>250</v>
      </c>
      <c r="J2996" s="2" t="s">
        <v>111</v>
      </c>
      <c r="L2996" s="18" t="s">
        <v>2611</v>
      </c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  <c r="AC2996" s="3"/>
      <c r="AD2996" s="3"/>
      <c r="AE2996" s="3"/>
      <c r="AF2996" s="3"/>
      <c r="AG2996" s="3"/>
      <c r="AH2996" s="3"/>
      <c r="AI2996" s="3"/>
      <c r="AJ2996" s="3"/>
      <c r="AK2996" s="3"/>
      <c r="AL2996" s="3"/>
      <c r="AM2996" s="3"/>
      <c r="AN2996" s="3"/>
      <c r="AO2996" s="3"/>
    </row>
    <row r="2997" spans="1:41" ht="15.75" customHeight="1" x14ac:dyDescent="0.25">
      <c r="A2997" s="3"/>
      <c r="B2997" s="3"/>
      <c r="C2997" s="3"/>
      <c r="D2997" s="3"/>
      <c r="E2997" s="3"/>
      <c r="F2997" s="3"/>
      <c r="G2997" s="3"/>
      <c r="H2997" s="3" t="s">
        <v>121</v>
      </c>
      <c r="I2997" s="3" t="s">
        <v>253</v>
      </c>
      <c r="J2997" s="3" t="s">
        <v>153</v>
      </c>
      <c r="L2997" s="18" t="s">
        <v>2611</v>
      </c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  <c r="AC2997" s="3"/>
      <c r="AD2997" s="3"/>
      <c r="AE2997" s="3"/>
      <c r="AF2997" s="3"/>
      <c r="AG2997" s="3"/>
      <c r="AH2997" s="3"/>
      <c r="AI2997" s="3"/>
      <c r="AJ2997" s="3"/>
      <c r="AK2997" s="3"/>
      <c r="AL2997" s="3"/>
      <c r="AM2997" s="3"/>
      <c r="AN2997" s="3"/>
      <c r="AO2997" s="3"/>
    </row>
    <row r="2998" spans="1:41" ht="15.75" hidden="1" customHeight="1" x14ac:dyDescent="0.25">
      <c r="A2998" s="3"/>
      <c r="B2998" s="3"/>
      <c r="C2998" s="3"/>
      <c r="D2998" s="3"/>
      <c r="E2998" s="3"/>
      <c r="F2998" s="3"/>
      <c r="G2998" s="3"/>
      <c r="H2998" s="3" t="s">
        <v>93</v>
      </c>
      <c r="I2998" s="3" t="s">
        <v>340</v>
      </c>
      <c r="J2998" s="3" t="s">
        <v>94</v>
      </c>
      <c r="K2998" s="16" t="str">
        <f>S</f>
        <v xml:space="preserve">Smoke Damper QA Checklist </v>
      </c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  <c r="AC2998" s="3"/>
      <c r="AD2998" s="3"/>
      <c r="AE2998" s="3"/>
      <c r="AF2998" s="3"/>
      <c r="AG2998" s="3"/>
      <c r="AH2998" s="3"/>
      <c r="AI2998" s="3"/>
      <c r="AJ2998" s="3"/>
      <c r="AK2998" s="3"/>
      <c r="AL2998" s="3"/>
      <c r="AM2998" s="3"/>
      <c r="AN2998" s="3"/>
      <c r="AO2998" s="3"/>
    </row>
    <row r="2999" spans="1:41" ht="15.75" hidden="1" customHeight="1" x14ac:dyDescent="0.25">
      <c r="A2999" s="3"/>
      <c r="B2999" s="3"/>
      <c r="C2999" s="3"/>
      <c r="D2999" s="3"/>
      <c r="E2999" s="3"/>
      <c r="F2999" s="3"/>
      <c r="G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  <c r="AC2999" s="3"/>
      <c r="AD2999" s="3"/>
      <c r="AE2999" s="3"/>
      <c r="AF2999" s="3"/>
      <c r="AG2999" s="3"/>
      <c r="AH2999" s="3"/>
      <c r="AI2999" s="3"/>
      <c r="AJ2999" s="3"/>
      <c r="AK2999" s="3"/>
      <c r="AL2999" s="3"/>
      <c r="AM2999" s="3"/>
      <c r="AN2999" s="3"/>
      <c r="AO2999" s="3"/>
    </row>
    <row r="3000" spans="1:41" ht="15.75" customHeight="1" x14ac:dyDescent="0.25">
      <c r="A3000" s="3"/>
      <c r="B3000" s="3"/>
      <c r="C3000" s="3"/>
      <c r="D3000" s="3"/>
      <c r="E3000" s="3"/>
      <c r="F3000" s="3" t="s">
        <v>1571</v>
      </c>
      <c r="G3000" s="3" t="s">
        <v>573</v>
      </c>
      <c r="H3000" s="3" t="s">
        <v>57</v>
      </c>
      <c r="I3000" s="3" t="s">
        <v>254</v>
      </c>
      <c r="J3000" s="3" t="s">
        <v>153</v>
      </c>
      <c r="L3000" s="18" t="s">
        <v>2611</v>
      </c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  <c r="AC3000" s="3"/>
      <c r="AD3000" s="3"/>
      <c r="AE3000" s="3"/>
      <c r="AF3000" s="3"/>
      <c r="AG3000" s="3"/>
      <c r="AH3000" s="3"/>
      <c r="AI3000" s="3"/>
      <c r="AJ3000" s="3"/>
      <c r="AK3000" s="3"/>
      <c r="AL3000" s="3"/>
      <c r="AM3000" s="3"/>
      <c r="AN3000" s="3"/>
      <c r="AO3000" s="3"/>
    </row>
    <row r="3001" spans="1:41" ht="15.75" hidden="1" customHeight="1" x14ac:dyDescent="0.25">
      <c r="A3001" s="3"/>
      <c r="B3001" s="3"/>
      <c r="C3001" s="3"/>
      <c r="D3001" s="3"/>
      <c r="E3001" s="3"/>
      <c r="F3001" s="3"/>
      <c r="G3001" s="3"/>
      <c r="H3001" s="3"/>
      <c r="I3001" s="3"/>
      <c r="J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  <c r="AC3001" s="3"/>
      <c r="AD3001" s="3"/>
      <c r="AE3001" s="3"/>
      <c r="AF3001" s="3"/>
      <c r="AG3001" s="3"/>
      <c r="AH3001" s="3"/>
      <c r="AI3001" s="3"/>
      <c r="AJ3001" s="3"/>
      <c r="AK3001" s="3"/>
      <c r="AL3001" s="3"/>
      <c r="AM3001" s="3"/>
      <c r="AN3001" s="3"/>
      <c r="AO3001" s="3"/>
    </row>
    <row r="3002" spans="1:41" ht="15.75" customHeight="1" x14ac:dyDescent="0.25">
      <c r="A3002" s="3"/>
      <c r="B3002" s="3"/>
      <c r="C3002" s="3"/>
      <c r="D3002" s="3"/>
      <c r="E3002" s="3"/>
      <c r="F3002" s="3" t="s">
        <v>1572</v>
      </c>
      <c r="G3002" s="3" t="s">
        <v>1573</v>
      </c>
      <c r="H3002" s="3" t="s">
        <v>57</v>
      </c>
      <c r="I3002" s="3" t="s">
        <v>254</v>
      </c>
      <c r="J3002" s="3" t="s">
        <v>153</v>
      </c>
      <c r="L3002" s="18" t="s">
        <v>2611</v>
      </c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  <c r="AC3002" s="3"/>
      <c r="AD3002" s="3"/>
      <c r="AE3002" s="3"/>
      <c r="AF3002" s="3"/>
      <c r="AG3002" s="3"/>
      <c r="AH3002" s="3"/>
      <c r="AI3002" s="3"/>
      <c r="AJ3002" s="3"/>
      <c r="AK3002" s="3"/>
      <c r="AL3002" s="3"/>
      <c r="AM3002" s="3"/>
      <c r="AN3002" s="3"/>
      <c r="AO3002" s="3"/>
    </row>
    <row r="3003" spans="1:41" ht="15.75" hidden="1" customHeight="1" x14ac:dyDescent="0.25">
      <c r="A3003" s="3"/>
      <c r="B3003" s="3"/>
      <c r="C3003" s="3"/>
      <c r="D3003" s="3"/>
      <c r="E3003" s="3"/>
      <c r="F3003" s="3"/>
      <c r="G3003" s="3"/>
      <c r="H3003" s="3"/>
      <c r="I3003" s="3"/>
      <c r="J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  <c r="AC3003" s="3"/>
      <c r="AD3003" s="3"/>
      <c r="AE3003" s="3"/>
      <c r="AF3003" s="3"/>
      <c r="AG3003" s="3"/>
      <c r="AH3003" s="3"/>
      <c r="AI3003" s="3"/>
      <c r="AJ3003" s="3"/>
      <c r="AK3003" s="3"/>
      <c r="AL3003" s="3"/>
      <c r="AM3003" s="3"/>
      <c r="AN3003" s="3"/>
      <c r="AO3003" s="3"/>
    </row>
    <row r="3004" spans="1:41" ht="15.75" customHeight="1" x14ac:dyDescent="0.25">
      <c r="A3004" s="3"/>
      <c r="B3004" s="3"/>
      <c r="C3004" s="3"/>
      <c r="D3004" s="3"/>
      <c r="E3004" s="3"/>
      <c r="F3004" s="3" t="s">
        <v>1574</v>
      </c>
      <c r="G3004" s="3" t="s">
        <v>1575</v>
      </c>
      <c r="H3004" s="3" t="s">
        <v>52</v>
      </c>
      <c r="I3004" s="2" t="s">
        <v>250</v>
      </c>
      <c r="J3004" s="2" t="s">
        <v>111</v>
      </c>
      <c r="L3004" s="18" t="s">
        <v>2611</v>
      </c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  <c r="AC3004" s="3"/>
      <c r="AD3004" s="3"/>
      <c r="AE3004" s="3"/>
      <c r="AF3004" s="3"/>
      <c r="AG3004" s="3"/>
      <c r="AH3004" s="3"/>
      <c r="AI3004" s="3"/>
      <c r="AJ3004" s="3"/>
      <c r="AK3004" s="3"/>
      <c r="AL3004" s="3"/>
      <c r="AM3004" s="3"/>
      <c r="AN3004" s="3"/>
      <c r="AO3004" s="3"/>
    </row>
    <row r="3005" spans="1:41" ht="15.75" customHeight="1" x14ac:dyDescent="0.25">
      <c r="A3005" s="3"/>
      <c r="B3005" s="3"/>
      <c r="C3005" s="3"/>
      <c r="D3005" s="3"/>
      <c r="E3005" s="3"/>
      <c r="F3005" s="3"/>
      <c r="G3005" s="3"/>
      <c r="H3005" s="3" t="s">
        <v>363</v>
      </c>
      <c r="I3005" s="3" t="s">
        <v>372</v>
      </c>
      <c r="J3005" s="3" t="s">
        <v>109</v>
      </c>
      <c r="L3005" s="18" t="s">
        <v>2611</v>
      </c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  <c r="AC3005" s="3"/>
      <c r="AD3005" s="3"/>
      <c r="AE3005" s="3"/>
      <c r="AF3005" s="3"/>
      <c r="AG3005" s="3"/>
      <c r="AH3005" s="3"/>
      <c r="AI3005" s="3"/>
      <c r="AJ3005" s="3"/>
      <c r="AK3005" s="3"/>
      <c r="AL3005" s="3"/>
      <c r="AM3005" s="3"/>
      <c r="AN3005" s="3"/>
      <c r="AO3005" s="3"/>
    </row>
    <row r="3006" spans="1:41" ht="15.75" hidden="1" customHeight="1" x14ac:dyDescent="0.25">
      <c r="A3006" s="3"/>
      <c r="B3006" s="3"/>
      <c r="C3006" s="3"/>
      <c r="D3006" s="3"/>
      <c r="E3006" s="3"/>
      <c r="F3006" s="3"/>
      <c r="G3006" s="3"/>
      <c r="H3006" s="3" t="s">
        <v>93</v>
      </c>
      <c r="I3006" s="3" t="s">
        <v>348</v>
      </c>
      <c r="J3006" s="3" t="s">
        <v>94</v>
      </c>
      <c r="K3006" s="16" t="str">
        <f>S</f>
        <v xml:space="preserve">Smoke Damper QA Checklist </v>
      </c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  <c r="AC3006" s="3"/>
      <c r="AD3006" s="3"/>
      <c r="AE3006" s="3"/>
      <c r="AF3006" s="3"/>
      <c r="AG3006" s="3"/>
      <c r="AH3006" s="3"/>
      <c r="AI3006" s="3"/>
      <c r="AJ3006" s="3"/>
      <c r="AK3006" s="3"/>
      <c r="AL3006" s="3"/>
      <c r="AM3006" s="3"/>
      <c r="AN3006" s="3"/>
      <c r="AO3006" s="3"/>
    </row>
    <row r="3007" spans="1:41" ht="15.75" hidden="1" customHeight="1" x14ac:dyDescent="0.25">
      <c r="A3007" s="3"/>
      <c r="B3007" s="3"/>
      <c r="C3007" s="3"/>
      <c r="D3007" s="3"/>
      <c r="E3007" s="3"/>
      <c r="F3007" s="3"/>
      <c r="G3007" s="3"/>
      <c r="H3007" s="3" t="s">
        <v>93</v>
      </c>
      <c r="I3007" s="3" t="s">
        <v>340</v>
      </c>
      <c r="J3007" s="3" t="s">
        <v>94</v>
      </c>
      <c r="K3007" s="16" t="str">
        <f>S</f>
        <v xml:space="preserve">Smoke Damper QA Checklist </v>
      </c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  <c r="AC3007" s="3"/>
      <c r="AD3007" s="3"/>
      <c r="AE3007" s="3"/>
      <c r="AF3007" s="3"/>
      <c r="AG3007" s="3"/>
      <c r="AH3007" s="3"/>
      <c r="AI3007" s="3"/>
      <c r="AJ3007" s="3"/>
      <c r="AK3007" s="3"/>
      <c r="AL3007" s="3"/>
      <c r="AM3007" s="3"/>
      <c r="AN3007" s="3"/>
      <c r="AO3007" s="3"/>
    </row>
    <row r="3008" spans="1:41" ht="15.75" hidden="1" customHeight="1" x14ac:dyDescent="0.25">
      <c r="A3008" s="3"/>
      <c r="B3008" s="3"/>
      <c r="C3008" s="3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  <c r="AB3008" s="3"/>
      <c r="AC3008" s="3"/>
      <c r="AD3008" s="3"/>
      <c r="AE3008" s="3"/>
      <c r="AF3008" s="3"/>
      <c r="AG3008" s="3"/>
      <c r="AH3008" s="3"/>
      <c r="AI3008" s="3"/>
      <c r="AJ3008" s="3"/>
      <c r="AK3008" s="3"/>
      <c r="AL3008" s="3"/>
      <c r="AM3008" s="3"/>
      <c r="AN3008" s="3"/>
      <c r="AO3008" s="3"/>
    </row>
    <row r="3009" spans="1:41" ht="15.75" customHeight="1" x14ac:dyDescent="0.25">
      <c r="A3009" s="3"/>
      <c r="B3009" s="3"/>
      <c r="C3009" s="3"/>
      <c r="D3009" s="3"/>
      <c r="E3009" s="3"/>
      <c r="F3009" s="3" t="s">
        <v>1576</v>
      </c>
      <c r="G3009" s="3" t="s">
        <v>75</v>
      </c>
      <c r="H3009" s="3" t="s">
        <v>58</v>
      </c>
      <c r="I3009" s="3" t="s">
        <v>253</v>
      </c>
      <c r="J3009" s="3" t="s">
        <v>153</v>
      </c>
      <c r="L3009" s="18" t="s">
        <v>2611</v>
      </c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  <c r="AB3009" s="3"/>
      <c r="AC3009" s="3"/>
      <c r="AD3009" s="3"/>
      <c r="AE3009" s="3"/>
      <c r="AF3009" s="3"/>
      <c r="AG3009" s="3"/>
      <c r="AH3009" s="3"/>
      <c r="AI3009" s="3"/>
      <c r="AJ3009" s="3"/>
      <c r="AK3009" s="3"/>
      <c r="AL3009" s="3"/>
      <c r="AM3009" s="3"/>
      <c r="AN3009" s="3"/>
      <c r="AO3009" s="3"/>
    </row>
    <row r="3010" spans="1:41" ht="15.75" hidden="1" customHeight="1" x14ac:dyDescent="0.25">
      <c r="A3010" s="3"/>
      <c r="B3010" s="3"/>
      <c r="C3010" s="3"/>
      <c r="D3010" s="3"/>
      <c r="E3010" s="3"/>
      <c r="F3010" s="3"/>
      <c r="G3010" s="3"/>
      <c r="H3010" s="3"/>
      <c r="I3010" s="3"/>
      <c r="J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  <c r="AB3010" s="3"/>
      <c r="AC3010" s="3"/>
      <c r="AD3010" s="3"/>
      <c r="AE3010" s="3"/>
      <c r="AF3010" s="3"/>
      <c r="AG3010" s="3"/>
      <c r="AH3010" s="3"/>
      <c r="AI3010" s="3"/>
      <c r="AJ3010" s="3"/>
      <c r="AK3010" s="3"/>
      <c r="AL3010" s="3"/>
      <c r="AM3010" s="3"/>
      <c r="AN3010" s="3"/>
      <c r="AO3010" s="3"/>
    </row>
    <row r="3011" spans="1:41" ht="15.75" customHeight="1" x14ac:dyDescent="0.25">
      <c r="A3011" s="3"/>
      <c r="B3011" s="3"/>
      <c r="C3011" s="3"/>
      <c r="D3011" s="3"/>
      <c r="E3011" s="3"/>
      <c r="F3011" s="3" t="s">
        <v>1577</v>
      </c>
      <c r="G3011" s="3" t="s">
        <v>1304</v>
      </c>
      <c r="H3011" s="3" t="s">
        <v>62</v>
      </c>
      <c r="I3011" s="3" t="s">
        <v>249</v>
      </c>
      <c r="J3011" s="3" t="s">
        <v>153</v>
      </c>
      <c r="L3011" s="18" t="s">
        <v>2611</v>
      </c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  <c r="AC3011" s="3"/>
      <c r="AD3011" s="3"/>
      <c r="AE3011" s="3"/>
      <c r="AF3011" s="3"/>
      <c r="AG3011" s="3"/>
      <c r="AH3011" s="3"/>
      <c r="AI3011" s="3"/>
      <c r="AJ3011" s="3"/>
      <c r="AK3011" s="3"/>
      <c r="AL3011" s="3"/>
      <c r="AM3011" s="3"/>
      <c r="AN3011" s="3"/>
      <c r="AO3011" s="3"/>
    </row>
    <row r="3012" spans="1:41" ht="15.75" customHeight="1" x14ac:dyDescent="0.25">
      <c r="A3012" s="3"/>
      <c r="B3012" s="3"/>
      <c r="C3012" s="3"/>
      <c r="D3012" s="3"/>
      <c r="E3012" s="3"/>
      <c r="F3012" s="3"/>
      <c r="G3012" s="3"/>
      <c r="H3012" s="3" t="s">
        <v>49</v>
      </c>
      <c r="I3012" s="3" t="s">
        <v>250</v>
      </c>
      <c r="J3012" s="3" t="s">
        <v>109</v>
      </c>
      <c r="L3012" s="18" t="s">
        <v>2611</v>
      </c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  <c r="AC3012" s="3"/>
      <c r="AD3012" s="3"/>
      <c r="AE3012" s="3"/>
      <c r="AF3012" s="3"/>
      <c r="AG3012" s="3"/>
      <c r="AH3012" s="3"/>
      <c r="AI3012" s="3"/>
      <c r="AJ3012" s="3"/>
      <c r="AK3012" s="3"/>
      <c r="AL3012" s="3"/>
      <c r="AM3012" s="3"/>
      <c r="AN3012" s="3"/>
      <c r="AO3012" s="3"/>
    </row>
    <row r="3013" spans="1:41" ht="15.75" customHeight="1" x14ac:dyDescent="0.25">
      <c r="A3013" s="3"/>
      <c r="B3013" s="3"/>
      <c r="C3013" s="3"/>
      <c r="D3013" s="3"/>
      <c r="E3013" s="3"/>
      <c r="F3013" s="3"/>
      <c r="G3013" s="3"/>
      <c r="H3013" s="3" t="s">
        <v>49</v>
      </c>
      <c r="I3013" s="3" t="s">
        <v>250</v>
      </c>
      <c r="J3013" s="3" t="s">
        <v>109</v>
      </c>
      <c r="L3013" s="18" t="s">
        <v>2611</v>
      </c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  <c r="AC3013" s="3"/>
      <c r="AD3013" s="3"/>
      <c r="AE3013" s="3"/>
      <c r="AF3013" s="3"/>
      <c r="AG3013" s="3"/>
      <c r="AH3013" s="3"/>
      <c r="AI3013" s="3"/>
      <c r="AJ3013" s="3"/>
      <c r="AK3013" s="3"/>
      <c r="AL3013" s="3"/>
      <c r="AM3013" s="3"/>
      <c r="AN3013" s="3"/>
      <c r="AO3013" s="3"/>
    </row>
    <row r="3014" spans="1:41" ht="15.75" hidden="1" customHeight="1" x14ac:dyDescent="0.25">
      <c r="A3014" s="3"/>
      <c r="B3014" s="3"/>
      <c r="C3014" s="3"/>
      <c r="D3014" s="3"/>
      <c r="E3014" s="3"/>
      <c r="F3014" s="3"/>
      <c r="G3014" s="3"/>
      <c r="H3014" s="3" t="s">
        <v>1578</v>
      </c>
      <c r="I3014" s="3" t="s">
        <v>1579</v>
      </c>
      <c r="J3014" s="3" t="s">
        <v>1580</v>
      </c>
      <c r="K3014" s="16" t="str">
        <f>att</f>
        <v xml:space="preserve">Attenuator QA Checklist </v>
      </c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  <c r="AC3014" s="3"/>
      <c r="AD3014" s="3"/>
      <c r="AE3014" s="3"/>
      <c r="AF3014" s="3"/>
      <c r="AG3014" s="3"/>
      <c r="AH3014" s="3"/>
      <c r="AI3014" s="3"/>
      <c r="AJ3014" s="3"/>
      <c r="AK3014" s="3"/>
      <c r="AL3014" s="3"/>
      <c r="AM3014" s="3"/>
      <c r="AN3014" s="3"/>
      <c r="AO3014" s="3"/>
    </row>
    <row r="3015" spans="1:41" ht="15.75" hidden="1" customHeight="1" x14ac:dyDescent="0.25">
      <c r="A3015" s="3"/>
      <c r="B3015" s="3"/>
      <c r="C3015" s="3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  <c r="AC3015" s="3"/>
      <c r="AD3015" s="3"/>
      <c r="AE3015" s="3"/>
      <c r="AF3015" s="3"/>
      <c r="AG3015" s="3"/>
      <c r="AH3015" s="3"/>
      <c r="AI3015" s="3"/>
      <c r="AJ3015" s="3"/>
      <c r="AK3015" s="3"/>
      <c r="AL3015" s="3"/>
      <c r="AM3015" s="3"/>
      <c r="AN3015" s="3"/>
      <c r="AO3015" s="3"/>
    </row>
    <row r="3016" spans="1:41" ht="15.75" customHeight="1" x14ac:dyDescent="0.25">
      <c r="A3016" s="3"/>
      <c r="B3016" s="3"/>
      <c r="C3016" s="3"/>
      <c r="D3016" s="3"/>
      <c r="E3016" s="3"/>
      <c r="F3016" s="3" t="s">
        <v>1581</v>
      </c>
      <c r="G3016" s="3" t="s">
        <v>1582</v>
      </c>
      <c r="H3016" s="3" t="s">
        <v>1583</v>
      </c>
      <c r="I3016" s="3" t="s">
        <v>1586</v>
      </c>
      <c r="J3016" s="3" t="s">
        <v>114</v>
      </c>
      <c r="L3016" s="18" t="s">
        <v>2611</v>
      </c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  <c r="AC3016" s="3"/>
      <c r="AD3016" s="3"/>
      <c r="AE3016" s="3"/>
      <c r="AF3016" s="3"/>
      <c r="AG3016" s="3"/>
      <c r="AH3016" s="3"/>
      <c r="AI3016" s="3"/>
      <c r="AJ3016" s="3"/>
      <c r="AK3016" s="3"/>
      <c r="AL3016" s="3"/>
      <c r="AM3016" s="3"/>
      <c r="AN3016" s="3"/>
      <c r="AO3016" s="3"/>
    </row>
    <row r="3017" spans="1:41" ht="15.75" customHeight="1" x14ac:dyDescent="0.25">
      <c r="A3017" s="3"/>
      <c r="B3017" s="3"/>
      <c r="C3017" s="3"/>
      <c r="D3017" s="3"/>
      <c r="E3017" s="3"/>
      <c r="F3017" s="3"/>
      <c r="G3017" s="3"/>
      <c r="H3017" s="3" t="s">
        <v>1583</v>
      </c>
      <c r="I3017" s="3" t="s">
        <v>1586</v>
      </c>
      <c r="J3017" s="3" t="s">
        <v>114</v>
      </c>
      <c r="L3017" s="18" t="s">
        <v>2611</v>
      </c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  <c r="AC3017" s="3"/>
      <c r="AD3017" s="3"/>
      <c r="AE3017" s="3"/>
      <c r="AF3017" s="3"/>
      <c r="AG3017" s="3"/>
      <c r="AH3017" s="3"/>
      <c r="AI3017" s="3"/>
      <c r="AJ3017" s="3"/>
      <c r="AK3017" s="3"/>
      <c r="AL3017" s="3"/>
      <c r="AM3017" s="3"/>
      <c r="AN3017" s="3"/>
      <c r="AO3017" s="3"/>
    </row>
    <row r="3018" spans="1:41" ht="15.75" customHeight="1" x14ac:dyDescent="0.25">
      <c r="A3018" s="3"/>
      <c r="B3018" s="3"/>
      <c r="C3018" s="3"/>
      <c r="D3018" s="3"/>
      <c r="E3018" s="3"/>
      <c r="F3018" s="3"/>
      <c r="G3018" s="3"/>
      <c r="H3018" s="3" t="s">
        <v>1583</v>
      </c>
      <c r="I3018" s="3" t="s">
        <v>1586</v>
      </c>
      <c r="J3018" s="3" t="s">
        <v>114</v>
      </c>
      <c r="L3018" s="18" t="s">
        <v>2611</v>
      </c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  <c r="AC3018" s="3"/>
      <c r="AD3018" s="3"/>
      <c r="AE3018" s="3"/>
      <c r="AF3018" s="3"/>
      <c r="AG3018" s="3"/>
      <c r="AH3018" s="3"/>
      <c r="AI3018" s="3"/>
      <c r="AJ3018" s="3"/>
      <c r="AK3018" s="3"/>
      <c r="AL3018" s="3"/>
      <c r="AM3018" s="3"/>
      <c r="AN3018" s="3"/>
      <c r="AO3018" s="3"/>
    </row>
    <row r="3019" spans="1:41" ht="15.75" customHeight="1" x14ac:dyDescent="0.25">
      <c r="A3019" s="3"/>
      <c r="B3019" s="3"/>
      <c r="C3019" s="3"/>
      <c r="D3019" s="3"/>
      <c r="E3019" s="3"/>
      <c r="F3019" s="3"/>
      <c r="G3019" s="3"/>
      <c r="H3019" s="3" t="s">
        <v>1583</v>
      </c>
      <c r="I3019" s="3" t="s">
        <v>1586</v>
      </c>
      <c r="J3019" s="3" t="s">
        <v>114</v>
      </c>
      <c r="L3019" s="18" t="s">
        <v>2611</v>
      </c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  <c r="AC3019" s="3"/>
      <c r="AD3019" s="3"/>
      <c r="AE3019" s="3"/>
      <c r="AF3019" s="3"/>
      <c r="AG3019" s="3"/>
      <c r="AH3019" s="3"/>
      <c r="AI3019" s="3"/>
      <c r="AJ3019" s="3"/>
      <c r="AK3019" s="3"/>
      <c r="AL3019" s="3"/>
      <c r="AM3019" s="3"/>
      <c r="AN3019" s="3"/>
      <c r="AO3019" s="3"/>
    </row>
    <row r="3020" spans="1:41" ht="15.75" customHeight="1" x14ac:dyDescent="0.25">
      <c r="A3020" s="3"/>
      <c r="B3020" s="3"/>
      <c r="C3020" s="3"/>
      <c r="D3020" s="3"/>
      <c r="E3020" s="3"/>
      <c r="F3020" s="3"/>
      <c r="G3020" s="3"/>
      <c r="H3020" s="3" t="s">
        <v>1583</v>
      </c>
      <c r="I3020" s="3" t="s">
        <v>1586</v>
      </c>
      <c r="J3020" s="3" t="s">
        <v>114</v>
      </c>
      <c r="L3020" s="18" t="s">
        <v>2611</v>
      </c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  <c r="AC3020" s="3"/>
      <c r="AD3020" s="3"/>
      <c r="AE3020" s="3"/>
      <c r="AF3020" s="3"/>
      <c r="AG3020" s="3"/>
      <c r="AH3020" s="3"/>
      <c r="AI3020" s="3"/>
      <c r="AJ3020" s="3"/>
      <c r="AK3020" s="3"/>
      <c r="AL3020" s="3"/>
      <c r="AM3020" s="3"/>
      <c r="AN3020" s="3"/>
      <c r="AO3020" s="3"/>
    </row>
    <row r="3021" spans="1:41" ht="15.75" customHeight="1" x14ac:dyDescent="0.25">
      <c r="A3021" s="3"/>
      <c r="B3021" s="3"/>
      <c r="C3021" s="3"/>
      <c r="D3021" s="3"/>
      <c r="E3021" s="3"/>
      <c r="F3021" s="3"/>
      <c r="G3021" s="3"/>
      <c r="H3021" s="3" t="s">
        <v>1583</v>
      </c>
      <c r="I3021" s="3" t="s">
        <v>1586</v>
      </c>
      <c r="J3021" s="3" t="s">
        <v>114</v>
      </c>
      <c r="L3021" s="18" t="s">
        <v>2611</v>
      </c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  <c r="AC3021" s="3"/>
      <c r="AD3021" s="3"/>
      <c r="AE3021" s="3"/>
      <c r="AF3021" s="3"/>
      <c r="AG3021" s="3"/>
      <c r="AH3021" s="3"/>
      <c r="AI3021" s="3"/>
      <c r="AJ3021" s="3"/>
      <c r="AK3021" s="3"/>
      <c r="AL3021" s="3"/>
      <c r="AM3021" s="3"/>
      <c r="AN3021" s="3"/>
      <c r="AO3021" s="3"/>
    </row>
    <row r="3022" spans="1:41" ht="15.75" customHeight="1" x14ac:dyDescent="0.25">
      <c r="A3022" s="3"/>
      <c r="B3022" s="3"/>
      <c r="C3022" s="3"/>
      <c r="D3022" s="3"/>
      <c r="E3022" s="3"/>
      <c r="F3022" s="3"/>
      <c r="G3022" s="3"/>
      <c r="H3022" s="3" t="s">
        <v>1584</v>
      </c>
      <c r="I3022" s="3" t="s">
        <v>1587</v>
      </c>
      <c r="J3022" s="3" t="s">
        <v>114</v>
      </c>
      <c r="L3022" s="18" t="s">
        <v>2611</v>
      </c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  <c r="AC3022" s="3"/>
      <c r="AD3022" s="3"/>
      <c r="AE3022" s="3"/>
      <c r="AF3022" s="3"/>
      <c r="AG3022" s="3"/>
      <c r="AH3022" s="3"/>
      <c r="AI3022" s="3"/>
      <c r="AJ3022" s="3"/>
      <c r="AK3022" s="3"/>
      <c r="AL3022" s="3"/>
      <c r="AM3022" s="3"/>
      <c r="AN3022" s="3"/>
      <c r="AO3022" s="3"/>
    </row>
    <row r="3023" spans="1:41" ht="15.75" customHeight="1" x14ac:dyDescent="0.25">
      <c r="A3023" s="3"/>
      <c r="B3023" s="3"/>
      <c r="C3023" s="3"/>
      <c r="D3023" s="3"/>
      <c r="E3023" s="3"/>
      <c r="F3023" s="3"/>
      <c r="G3023" s="3"/>
      <c r="H3023" s="3" t="s">
        <v>1584</v>
      </c>
      <c r="I3023" s="3" t="s">
        <v>1587</v>
      </c>
      <c r="J3023" s="3" t="s">
        <v>114</v>
      </c>
      <c r="L3023" s="18" t="s">
        <v>2611</v>
      </c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  <c r="AC3023" s="3"/>
      <c r="AD3023" s="3"/>
      <c r="AE3023" s="3"/>
      <c r="AF3023" s="3"/>
      <c r="AG3023" s="3"/>
      <c r="AH3023" s="3"/>
      <c r="AI3023" s="3"/>
      <c r="AJ3023" s="3"/>
      <c r="AK3023" s="3"/>
      <c r="AL3023" s="3"/>
      <c r="AM3023" s="3"/>
      <c r="AN3023" s="3"/>
      <c r="AO3023" s="3"/>
    </row>
    <row r="3024" spans="1:41" ht="15.75" customHeight="1" x14ac:dyDescent="0.25">
      <c r="A3024" s="3"/>
      <c r="B3024" s="3"/>
      <c r="C3024" s="3"/>
      <c r="D3024" s="3"/>
      <c r="E3024" s="3"/>
      <c r="F3024" s="3"/>
      <c r="G3024" s="3"/>
      <c r="H3024" s="3" t="s">
        <v>1584</v>
      </c>
      <c r="I3024" s="3" t="s">
        <v>1587</v>
      </c>
      <c r="J3024" s="3" t="s">
        <v>114</v>
      </c>
      <c r="L3024" s="18" t="s">
        <v>2611</v>
      </c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  <c r="AC3024" s="3"/>
      <c r="AD3024" s="3"/>
      <c r="AE3024" s="3"/>
      <c r="AF3024" s="3"/>
      <c r="AG3024" s="3"/>
      <c r="AH3024" s="3"/>
      <c r="AI3024" s="3"/>
      <c r="AJ3024" s="3"/>
      <c r="AK3024" s="3"/>
      <c r="AL3024" s="3"/>
      <c r="AM3024" s="3"/>
      <c r="AN3024" s="3"/>
      <c r="AO3024" s="3"/>
    </row>
    <row r="3025" spans="1:41" ht="15.75" customHeight="1" x14ac:dyDescent="0.25">
      <c r="A3025" s="3"/>
      <c r="B3025" s="3"/>
      <c r="C3025" s="3"/>
      <c r="D3025" s="3"/>
      <c r="E3025" s="3"/>
      <c r="F3025" s="3"/>
      <c r="G3025" s="3"/>
      <c r="H3025" s="3" t="s">
        <v>1584</v>
      </c>
      <c r="I3025" s="3" t="s">
        <v>1587</v>
      </c>
      <c r="J3025" s="3" t="s">
        <v>114</v>
      </c>
      <c r="L3025" s="18" t="s">
        <v>2611</v>
      </c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  <c r="AC3025" s="3"/>
      <c r="AD3025" s="3"/>
      <c r="AE3025" s="3"/>
      <c r="AF3025" s="3"/>
      <c r="AG3025" s="3"/>
      <c r="AH3025" s="3"/>
      <c r="AI3025" s="3"/>
      <c r="AJ3025" s="3"/>
      <c r="AK3025" s="3"/>
      <c r="AL3025" s="3"/>
      <c r="AM3025" s="3"/>
      <c r="AN3025" s="3"/>
      <c r="AO3025" s="3"/>
    </row>
    <row r="3026" spans="1:41" ht="15.75" customHeight="1" x14ac:dyDescent="0.25">
      <c r="A3026" s="3"/>
      <c r="B3026" s="3"/>
      <c r="C3026" s="3"/>
      <c r="D3026" s="3"/>
      <c r="E3026" s="3"/>
      <c r="F3026" s="3"/>
      <c r="G3026" s="3"/>
      <c r="H3026" s="3" t="s">
        <v>1585</v>
      </c>
      <c r="I3026" s="3" t="s">
        <v>1588</v>
      </c>
      <c r="J3026" s="3" t="s">
        <v>111</v>
      </c>
      <c r="L3026" s="18" t="s">
        <v>2611</v>
      </c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  <c r="AC3026" s="3"/>
      <c r="AD3026" s="3"/>
      <c r="AE3026" s="3"/>
      <c r="AF3026" s="3"/>
      <c r="AG3026" s="3"/>
      <c r="AH3026" s="3"/>
      <c r="AI3026" s="3"/>
      <c r="AJ3026" s="3"/>
      <c r="AK3026" s="3"/>
      <c r="AL3026" s="3"/>
      <c r="AM3026" s="3"/>
      <c r="AN3026" s="3"/>
      <c r="AO3026" s="3"/>
    </row>
    <row r="3027" spans="1:41" ht="15.75" customHeight="1" x14ac:dyDescent="0.25">
      <c r="A3027" s="3"/>
      <c r="B3027" s="3"/>
      <c r="C3027" s="3"/>
      <c r="D3027" s="3"/>
      <c r="E3027" s="3"/>
      <c r="F3027" s="3"/>
      <c r="G3027" s="3"/>
      <c r="H3027" s="3" t="s">
        <v>1585</v>
      </c>
      <c r="I3027" s="3" t="s">
        <v>1588</v>
      </c>
      <c r="J3027" s="3" t="s">
        <v>111</v>
      </c>
      <c r="L3027" s="18" t="s">
        <v>2611</v>
      </c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  <c r="AC3027" s="3"/>
      <c r="AD3027" s="3"/>
      <c r="AE3027" s="3"/>
      <c r="AF3027" s="3"/>
      <c r="AG3027" s="3"/>
      <c r="AH3027" s="3"/>
      <c r="AI3027" s="3"/>
      <c r="AJ3027" s="3"/>
      <c r="AK3027" s="3"/>
      <c r="AL3027" s="3"/>
      <c r="AM3027" s="3"/>
      <c r="AN3027" s="3"/>
      <c r="AO3027" s="3"/>
    </row>
    <row r="3028" spans="1:41" ht="15.75" customHeight="1" x14ac:dyDescent="0.25">
      <c r="A3028" s="3"/>
      <c r="B3028" s="3"/>
      <c r="C3028" s="3"/>
      <c r="D3028" s="3"/>
      <c r="E3028" s="3"/>
      <c r="F3028" s="3"/>
      <c r="G3028" s="3"/>
      <c r="H3028" s="3" t="s">
        <v>1585</v>
      </c>
      <c r="I3028" s="3" t="s">
        <v>1588</v>
      </c>
      <c r="J3028" s="3" t="s">
        <v>111</v>
      </c>
      <c r="L3028" s="18" t="s">
        <v>2611</v>
      </c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  <c r="AC3028" s="3"/>
      <c r="AD3028" s="3"/>
      <c r="AE3028" s="3"/>
      <c r="AF3028" s="3"/>
      <c r="AG3028" s="3"/>
      <c r="AH3028" s="3"/>
      <c r="AI3028" s="3"/>
      <c r="AJ3028" s="3"/>
      <c r="AK3028" s="3"/>
      <c r="AL3028" s="3"/>
      <c r="AM3028" s="3"/>
      <c r="AN3028" s="3"/>
      <c r="AO3028" s="3"/>
    </row>
    <row r="3029" spans="1:41" ht="15.75" customHeight="1" x14ac:dyDescent="0.25">
      <c r="A3029" s="3"/>
      <c r="B3029" s="3"/>
      <c r="C3029" s="3"/>
      <c r="D3029" s="3"/>
      <c r="E3029" s="3"/>
      <c r="F3029" s="3"/>
      <c r="G3029" s="3"/>
      <c r="H3029" s="3" t="s">
        <v>1585</v>
      </c>
      <c r="I3029" s="3" t="s">
        <v>1588</v>
      </c>
      <c r="J3029" s="3" t="s">
        <v>111</v>
      </c>
      <c r="L3029" s="18" t="s">
        <v>2611</v>
      </c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  <c r="AC3029" s="3"/>
      <c r="AD3029" s="3"/>
      <c r="AE3029" s="3"/>
      <c r="AF3029" s="3"/>
      <c r="AG3029" s="3"/>
      <c r="AH3029" s="3"/>
      <c r="AI3029" s="3"/>
      <c r="AJ3029" s="3"/>
      <c r="AK3029" s="3"/>
      <c r="AL3029" s="3"/>
      <c r="AM3029" s="3"/>
      <c r="AN3029" s="3"/>
      <c r="AO3029" s="3"/>
    </row>
    <row r="3030" spans="1:41" ht="15.75" hidden="1" customHeight="1" x14ac:dyDescent="0.25">
      <c r="A3030" s="3"/>
      <c r="B3030" s="3"/>
      <c r="C3030" s="3"/>
      <c r="D3030" s="3"/>
      <c r="E3030" s="3"/>
      <c r="F3030" s="3"/>
      <c r="G3030" s="3"/>
      <c r="H3030" s="3" t="s">
        <v>93</v>
      </c>
      <c r="I3030" s="3" t="s">
        <v>812</v>
      </c>
      <c r="J3030" s="3" t="s">
        <v>94</v>
      </c>
      <c r="K3030" s="16" t="str">
        <f>S</f>
        <v xml:space="preserve">Smoke Damper QA Checklist </v>
      </c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  <c r="AC3030" s="3"/>
      <c r="AD3030" s="3"/>
      <c r="AE3030" s="3"/>
      <c r="AF3030" s="3"/>
      <c r="AG3030" s="3"/>
      <c r="AH3030" s="3"/>
      <c r="AI3030" s="3"/>
      <c r="AJ3030" s="3"/>
      <c r="AK3030" s="3"/>
      <c r="AL3030" s="3"/>
      <c r="AM3030" s="3"/>
      <c r="AN3030" s="3"/>
      <c r="AO3030" s="3"/>
    </row>
    <row r="3031" spans="1:41" ht="15.75" hidden="1" customHeight="1" x14ac:dyDescent="0.25">
      <c r="A3031" s="3"/>
      <c r="B3031" s="3"/>
      <c r="C3031" s="3"/>
      <c r="D3031" s="3"/>
      <c r="E3031" s="3"/>
      <c r="F3031" s="3"/>
      <c r="G3031" s="3"/>
      <c r="H3031" s="3" t="s">
        <v>93</v>
      </c>
      <c r="I3031" s="3" t="s">
        <v>812</v>
      </c>
      <c r="J3031" s="3" t="s">
        <v>94</v>
      </c>
      <c r="K3031" s="16" t="str">
        <f>S</f>
        <v xml:space="preserve">Smoke Damper QA Checklist </v>
      </c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  <c r="AC3031" s="3"/>
      <c r="AD3031" s="3"/>
      <c r="AE3031" s="3"/>
      <c r="AF3031" s="3"/>
      <c r="AG3031" s="3"/>
      <c r="AH3031" s="3"/>
      <c r="AI3031" s="3"/>
      <c r="AJ3031" s="3"/>
      <c r="AK3031" s="3"/>
      <c r="AL3031" s="3"/>
      <c r="AM3031" s="3"/>
      <c r="AN3031" s="3"/>
      <c r="AO3031" s="3"/>
    </row>
    <row r="3032" spans="1:41" ht="15.75" customHeight="1" x14ac:dyDescent="0.25">
      <c r="A3032" s="3"/>
      <c r="B3032" s="3"/>
      <c r="C3032" s="3"/>
      <c r="D3032" s="3"/>
      <c r="E3032" s="3"/>
      <c r="F3032" s="3"/>
      <c r="G3032" s="3"/>
      <c r="H3032" s="3" t="s">
        <v>1762</v>
      </c>
      <c r="I3032" s="3"/>
      <c r="J3032" s="3" t="s">
        <v>1765</v>
      </c>
      <c r="K3032" s="16" t="str">
        <f t="shared" ref="K3032:K3038" si="5">Med</f>
        <v>HTM02 -01 B1 carcus test</v>
      </c>
      <c r="L3032" s="18" t="s">
        <v>2845</v>
      </c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  <c r="AC3032" s="3"/>
      <c r="AD3032" s="3"/>
      <c r="AE3032" s="3"/>
      <c r="AF3032" s="3"/>
      <c r="AG3032" s="3"/>
      <c r="AH3032" s="3"/>
      <c r="AI3032" s="3"/>
      <c r="AJ3032" s="3"/>
      <c r="AK3032" s="3"/>
      <c r="AL3032" s="3"/>
      <c r="AM3032" s="3"/>
      <c r="AN3032" s="3"/>
      <c r="AO3032" s="3"/>
    </row>
    <row r="3033" spans="1:41" ht="15.75" customHeight="1" x14ac:dyDescent="0.25">
      <c r="A3033" s="3"/>
      <c r="B3033" s="3"/>
      <c r="C3033" s="3"/>
      <c r="D3033" s="3"/>
      <c r="E3033" s="3"/>
      <c r="F3033" s="3"/>
      <c r="G3033" s="3"/>
      <c r="H3033" s="3" t="s">
        <v>1763</v>
      </c>
      <c r="I3033" s="3"/>
      <c r="J3033" s="3" t="s">
        <v>2098</v>
      </c>
      <c r="K3033" s="16" t="str">
        <f t="shared" si="5"/>
        <v>HTM02 -01 B1 carcus test</v>
      </c>
      <c r="L3033" s="18" t="s">
        <v>2845</v>
      </c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  <c r="AC3033" s="3"/>
      <c r="AD3033" s="3"/>
      <c r="AE3033" s="3"/>
      <c r="AF3033" s="3"/>
      <c r="AG3033" s="3"/>
      <c r="AH3033" s="3"/>
      <c r="AI3033" s="3"/>
      <c r="AJ3033" s="3"/>
      <c r="AK3033" s="3"/>
      <c r="AL3033" s="3"/>
      <c r="AM3033" s="3"/>
      <c r="AN3033" s="3"/>
      <c r="AO3033" s="3"/>
    </row>
    <row r="3034" spans="1:41" ht="15.75" customHeight="1" x14ac:dyDescent="0.25">
      <c r="A3034" s="3"/>
      <c r="B3034" s="3"/>
      <c r="C3034" s="3"/>
      <c r="D3034" s="3"/>
      <c r="E3034" s="3"/>
      <c r="F3034" s="3"/>
      <c r="G3034" s="3"/>
      <c r="H3034" s="3" t="s">
        <v>2099</v>
      </c>
      <c r="I3034" s="3"/>
      <c r="J3034" s="3" t="s">
        <v>2102</v>
      </c>
      <c r="K3034" s="16" t="str">
        <f t="shared" si="5"/>
        <v>HTM02 -01 B1 carcus test</v>
      </c>
      <c r="L3034" s="18" t="s">
        <v>2845</v>
      </c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  <c r="AC3034" s="3"/>
      <c r="AD3034" s="3"/>
      <c r="AE3034" s="3"/>
      <c r="AF3034" s="3"/>
      <c r="AG3034" s="3"/>
      <c r="AH3034" s="3"/>
      <c r="AI3034" s="3"/>
      <c r="AJ3034" s="3"/>
      <c r="AK3034" s="3"/>
      <c r="AL3034" s="3"/>
      <c r="AM3034" s="3"/>
      <c r="AN3034" s="3"/>
      <c r="AO3034" s="3"/>
    </row>
    <row r="3035" spans="1:41" ht="15.75" customHeight="1" x14ac:dyDescent="0.25">
      <c r="A3035" s="3"/>
      <c r="B3035" s="3"/>
      <c r="C3035" s="3"/>
      <c r="D3035" s="3"/>
      <c r="E3035" s="3"/>
      <c r="F3035" s="3"/>
      <c r="G3035" s="3"/>
      <c r="H3035" s="3" t="s">
        <v>1764</v>
      </c>
      <c r="I3035" s="3"/>
      <c r="J3035" s="3" t="s">
        <v>2097</v>
      </c>
      <c r="K3035" s="16" t="str">
        <f t="shared" si="5"/>
        <v>HTM02 -01 B1 carcus test</v>
      </c>
      <c r="L3035" s="18" t="s">
        <v>2845</v>
      </c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  <c r="AC3035" s="3"/>
      <c r="AD3035" s="3"/>
      <c r="AE3035" s="3"/>
      <c r="AF3035" s="3"/>
      <c r="AG3035" s="3"/>
      <c r="AH3035" s="3"/>
      <c r="AI3035" s="3"/>
      <c r="AJ3035" s="3"/>
      <c r="AK3035" s="3"/>
      <c r="AL3035" s="3"/>
      <c r="AM3035" s="3"/>
      <c r="AN3035" s="3"/>
      <c r="AO3035" s="3"/>
    </row>
    <row r="3036" spans="1:41" ht="15.75" customHeight="1" x14ac:dyDescent="0.25">
      <c r="A3036" s="3"/>
      <c r="B3036" s="3"/>
      <c r="C3036" s="3"/>
      <c r="D3036" s="3"/>
      <c r="E3036" s="3"/>
      <c r="F3036" s="3"/>
      <c r="G3036" s="3"/>
      <c r="H3036" s="3" t="s">
        <v>2107</v>
      </c>
      <c r="I3036" s="3"/>
      <c r="J3036" s="3" t="s">
        <v>2109</v>
      </c>
      <c r="K3036" s="16" t="str">
        <f t="shared" si="5"/>
        <v>HTM02 -01 B1 carcus test</v>
      </c>
      <c r="L3036" s="18" t="s">
        <v>2845</v>
      </c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  <c r="AC3036" s="3"/>
      <c r="AD3036" s="3"/>
      <c r="AE3036" s="3"/>
      <c r="AF3036" s="3"/>
      <c r="AG3036" s="3"/>
      <c r="AH3036" s="3"/>
      <c r="AI3036" s="3"/>
      <c r="AJ3036" s="3"/>
      <c r="AK3036" s="3"/>
      <c r="AL3036" s="3"/>
      <c r="AM3036" s="3"/>
      <c r="AN3036" s="3"/>
      <c r="AO3036" s="3"/>
    </row>
    <row r="3037" spans="1:41" ht="15.75" customHeight="1" x14ac:dyDescent="0.25">
      <c r="A3037" s="3"/>
      <c r="B3037" s="3"/>
      <c r="C3037" s="3"/>
      <c r="D3037" s="3"/>
      <c r="E3037" s="3"/>
      <c r="F3037" s="3"/>
      <c r="G3037" s="3"/>
      <c r="H3037" s="3"/>
      <c r="I3037" s="3"/>
      <c r="J3037" s="3" t="s">
        <v>2119</v>
      </c>
      <c r="K3037" s="16" t="str">
        <f t="shared" si="5"/>
        <v>HTM02 -01 B1 carcus test</v>
      </c>
      <c r="L3037" s="18" t="s">
        <v>2845</v>
      </c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  <c r="AC3037" s="3"/>
      <c r="AD3037" s="3"/>
      <c r="AE3037" s="3"/>
      <c r="AF3037" s="3"/>
      <c r="AG3037" s="3"/>
      <c r="AH3037" s="3"/>
      <c r="AI3037" s="3"/>
      <c r="AJ3037" s="3"/>
      <c r="AK3037" s="3"/>
      <c r="AL3037" s="3"/>
      <c r="AM3037" s="3"/>
      <c r="AN3037" s="3"/>
      <c r="AO3037" s="3"/>
    </row>
    <row r="3038" spans="1:41" ht="15.75" customHeight="1" x14ac:dyDescent="0.25">
      <c r="A3038" s="3"/>
      <c r="B3038" s="3"/>
      <c r="C3038" s="3"/>
      <c r="D3038" s="3"/>
      <c r="E3038" s="3"/>
      <c r="F3038" s="3"/>
      <c r="G3038" s="3"/>
      <c r="H3038" s="3"/>
      <c r="I3038" s="3"/>
      <c r="J3038" s="3" t="s">
        <v>2120</v>
      </c>
      <c r="K3038" s="16" t="str">
        <f t="shared" si="5"/>
        <v>HTM02 -01 B1 carcus test</v>
      </c>
      <c r="L3038" s="18" t="s">
        <v>2845</v>
      </c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  <c r="AC3038" s="3"/>
      <c r="AD3038" s="3"/>
      <c r="AE3038" s="3"/>
      <c r="AF3038" s="3"/>
      <c r="AG3038" s="3"/>
      <c r="AH3038" s="3"/>
      <c r="AI3038" s="3"/>
      <c r="AJ3038" s="3"/>
      <c r="AK3038" s="3"/>
      <c r="AL3038" s="3"/>
      <c r="AM3038" s="3"/>
      <c r="AN3038" s="3"/>
      <c r="AO3038" s="3"/>
    </row>
    <row r="3039" spans="1:41" ht="15.75" hidden="1" customHeight="1" x14ac:dyDescent="0.25">
      <c r="A3039" s="3"/>
      <c r="B3039" s="3"/>
      <c r="C3039" s="3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  <c r="AC3039" s="3"/>
      <c r="AD3039" s="3"/>
      <c r="AE3039" s="3"/>
      <c r="AF3039" s="3"/>
      <c r="AG3039" s="3"/>
      <c r="AH3039" s="3"/>
      <c r="AI3039" s="3"/>
      <c r="AJ3039" s="3"/>
      <c r="AK3039" s="3"/>
      <c r="AL3039" s="3"/>
      <c r="AM3039" s="3"/>
      <c r="AN3039" s="3"/>
      <c r="AO3039" s="3"/>
    </row>
    <row r="3040" spans="1:41" ht="15.75" customHeight="1" x14ac:dyDescent="0.25">
      <c r="A3040" s="3"/>
      <c r="B3040" s="3"/>
      <c r="C3040" s="3"/>
      <c r="D3040" s="3"/>
      <c r="E3040" s="3"/>
      <c r="F3040" s="3" t="s">
        <v>1589</v>
      </c>
      <c r="G3040" s="3" t="s">
        <v>1590</v>
      </c>
      <c r="H3040" s="3" t="s">
        <v>1564</v>
      </c>
      <c r="I3040" s="3" t="s">
        <v>1565</v>
      </c>
      <c r="J3040" s="3" t="s">
        <v>109</v>
      </c>
      <c r="L3040" s="18" t="s">
        <v>2611</v>
      </c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  <c r="AC3040" s="3"/>
      <c r="AD3040" s="3"/>
      <c r="AE3040" s="3"/>
      <c r="AF3040" s="3"/>
      <c r="AG3040" s="3"/>
      <c r="AH3040" s="3"/>
      <c r="AI3040" s="3"/>
      <c r="AJ3040" s="3"/>
      <c r="AK3040" s="3"/>
      <c r="AL3040" s="3"/>
      <c r="AM3040" s="3"/>
      <c r="AN3040" s="3"/>
      <c r="AO3040" s="3"/>
    </row>
    <row r="3041" spans="1:41" ht="15.75" customHeight="1" x14ac:dyDescent="0.25">
      <c r="A3041" s="3"/>
      <c r="B3041" s="3"/>
      <c r="C3041" s="3"/>
      <c r="D3041" s="3"/>
      <c r="E3041" s="3"/>
      <c r="F3041" s="3"/>
      <c r="G3041" s="3"/>
      <c r="H3041" s="3" t="s">
        <v>1564</v>
      </c>
      <c r="I3041" s="3" t="s">
        <v>1565</v>
      </c>
      <c r="J3041" s="3" t="s">
        <v>109</v>
      </c>
      <c r="L3041" s="18" t="s">
        <v>2611</v>
      </c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  <c r="AC3041" s="3"/>
      <c r="AD3041" s="3"/>
      <c r="AE3041" s="3"/>
      <c r="AF3041" s="3"/>
      <c r="AG3041" s="3"/>
      <c r="AH3041" s="3"/>
      <c r="AI3041" s="3"/>
      <c r="AJ3041" s="3"/>
      <c r="AK3041" s="3"/>
      <c r="AL3041" s="3"/>
      <c r="AM3041" s="3"/>
      <c r="AN3041" s="3"/>
      <c r="AO3041" s="3"/>
    </row>
    <row r="3042" spans="1:41" ht="15.75" customHeight="1" x14ac:dyDescent="0.25">
      <c r="A3042" s="3"/>
      <c r="B3042" s="3"/>
      <c r="C3042" s="3"/>
      <c r="D3042" s="3"/>
      <c r="E3042" s="3"/>
      <c r="F3042" s="3"/>
      <c r="G3042" s="3"/>
      <c r="H3042" s="3" t="s">
        <v>1564</v>
      </c>
      <c r="I3042" s="3" t="s">
        <v>1565</v>
      </c>
      <c r="J3042" s="3" t="s">
        <v>109</v>
      </c>
      <c r="L3042" s="18" t="s">
        <v>2611</v>
      </c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  <c r="AC3042" s="3"/>
      <c r="AD3042" s="3"/>
      <c r="AE3042" s="3"/>
      <c r="AF3042" s="3"/>
      <c r="AG3042" s="3"/>
      <c r="AH3042" s="3"/>
      <c r="AI3042" s="3"/>
      <c r="AJ3042" s="3"/>
      <c r="AK3042" s="3"/>
      <c r="AL3042" s="3"/>
      <c r="AM3042" s="3"/>
      <c r="AN3042" s="3"/>
      <c r="AO3042" s="3"/>
    </row>
    <row r="3043" spans="1:41" ht="15.75" customHeight="1" x14ac:dyDescent="0.25">
      <c r="A3043" s="3"/>
      <c r="B3043" s="3"/>
      <c r="C3043" s="3"/>
      <c r="D3043" s="3"/>
      <c r="E3043" s="3"/>
      <c r="F3043" s="3"/>
      <c r="G3043" s="3"/>
      <c r="H3043" s="3" t="s">
        <v>404</v>
      </c>
      <c r="I3043" s="3" t="s">
        <v>258</v>
      </c>
      <c r="J3043" s="3" t="s">
        <v>110</v>
      </c>
      <c r="L3043" s="18" t="s">
        <v>2611</v>
      </c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  <c r="AC3043" s="3"/>
      <c r="AD3043" s="3"/>
      <c r="AE3043" s="3"/>
      <c r="AF3043" s="3"/>
      <c r="AG3043" s="3"/>
      <c r="AH3043" s="3"/>
      <c r="AI3043" s="3"/>
      <c r="AJ3043" s="3"/>
      <c r="AK3043" s="3"/>
      <c r="AL3043" s="3"/>
      <c r="AM3043" s="3"/>
      <c r="AN3043" s="3"/>
      <c r="AO3043" s="3"/>
    </row>
    <row r="3044" spans="1:41" ht="15.75" hidden="1" customHeight="1" x14ac:dyDescent="0.25">
      <c r="A3044" s="3"/>
      <c r="B3044" s="3"/>
      <c r="C3044" s="3"/>
      <c r="D3044" s="3"/>
      <c r="E3044" s="3"/>
      <c r="F3044" s="3"/>
      <c r="G3044" s="3"/>
      <c r="H3044" s="3"/>
      <c r="I3044" s="3"/>
      <c r="J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  <c r="AC3044" s="3"/>
      <c r="AD3044" s="3"/>
      <c r="AE3044" s="3"/>
      <c r="AF3044" s="3"/>
      <c r="AG3044" s="3"/>
      <c r="AH3044" s="3"/>
      <c r="AI3044" s="3"/>
      <c r="AJ3044" s="3"/>
      <c r="AK3044" s="3"/>
      <c r="AL3044" s="3"/>
      <c r="AM3044" s="3"/>
      <c r="AN3044" s="3"/>
      <c r="AO3044" s="3"/>
    </row>
    <row r="3045" spans="1:41" ht="15.75" customHeight="1" x14ac:dyDescent="0.25">
      <c r="A3045" s="3"/>
      <c r="B3045" s="3"/>
      <c r="C3045" s="3"/>
      <c r="D3045" s="3"/>
      <c r="E3045" s="3"/>
      <c r="F3045" s="3" t="s">
        <v>1591</v>
      </c>
      <c r="G3045" s="3" t="s">
        <v>1582</v>
      </c>
      <c r="H3045" s="3" t="s">
        <v>1583</v>
      </c>
      <c r="I3045" s="3" t="s">
        <v>1586</v>
      </c>
      <c r="J3045" s="3" t="s">
        <v>114</v>
      </c>
      <c r="L3045" s="18" t="s">
        <v>2611</v>
      </c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  <c r="AC3045" s="3"/>
      <c r="AD3045" s="3"/>
      <c r="AE3045" s="3"/>
      <c r="AF3045" s="3"/>
      <c r="AG3045" s="3"/>
      <c r="AH3045" s="3"/>
      <c r="AI3045" s="3"/>
      <c r="AJ3045" s="3"/>
      <c r="AK3045" s="3"/>
      <c r="AL3045" s="3"/>
      <c r="AM3045" s="3"/>
      <c r="AN3045" s="3"/>
      <c r="AO3045" s="3"/>
    </row>
    <row r="3046" spans="1:41" ht="15.75" customHeight="1" x14ac:dyDescent="0.25">
      <c r="A3046" s="3"/>
      <c r="B3046" s="3"/>
      <c r="C3046" s="3"/>
      <c r="D3046" s="3"/>
      <c r="E3046" s="3"/>
      <c r="F3046" s="3"/>
      <c r="G3046" s="3"/>
      <c r="H3046" s="3" t="s">
        <v>1583</v>
      </c>
      <c r="I3046" s="3" t="s">
        <v>1586</v>
      </c>
      <c r="J3046" s="3" t="s">
        <v>114</v>
      </c>
      <c r="L3046" s="18" t="s">
        <v>2611</v>
      </c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  <c r="AC3046" s="3"/>
      <c r="AD3046" s="3"/>
      <c r="AE3046" s="3"/>
      <c r="AF3046" s="3"/>
      <c r="AG3046" s="3"/>
      <c r="AH3046" s="3"/>
      <c r="AI3046" s="3"/>
      <c r="AJ3046" s="3"/>
      <c r="AK3046" s="3"/>
      <c r="AL3046" s="3"/>
      <c r="AM3046" s="3"/>
      <c r="AN3046" s="3"/>
      <c r="AO3046" s="3"/>
    </row>
    <row r="3047" spans="1:41" ht="15.75" customHeight="1" x14ac:dyDescent="0.25">
      <c r="A3047" s="3"/>
      <c r="B3047" s="3"/>
      <c r="C3047" s="3"/>
      <c r="D3047" s="3"/>
      <c r="E3047" s="3"/>
      <c r="F3047" s="3"/>
      <c r="G3047" s="3"/>
      <c r="H3047" s="3" t="s">
        <v>1583</v>
      </c>
      <c r="I3047" s="3" t="s">
        <v>1586</v>
      </c>
      <c r="J3047" s="3" t="s">
        <v>114</v>
      </c>
      <c r="L3047" s="18" t="s">
        <v>2611</v>
      </c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  <c r="AC3047" s="3"/>
      <c r="AD3047" s="3"/>
      <c r="AE3047" s="3"/>
      <c r="AF3047" s="3"/>
      <c r="AG3047" s="3"/>
      <c r="AH3047" s="3"/>
      <c r="AI3047" s="3"/>
      <c r="AJ3047" s="3"/>
      <c r="AK3047" s="3"/>
      <c r="AL3047" s="3"/>
      <c r="AM3047" s="3"/>
      <c r="AN3047" s="3"/>
      <c r="AO3047" s="3"/>
    </row>
    <row r="3048" spans="1:41" ht="15.75" customHeight="1" x14ac:dyDescent="0.25">
      <c r="A3048" s="3"/>
      <c r="B3048" s="3"/>
      <c r="C3048" s="3"/>
      <c r="D3048" s="3"/>
      <c r="E3048" s="3"/>
      <c r="F3048" s="3"/>
      <c r="G3048" s="3"/>
      <c r="H3048" s="3" t="s">
        <v>1583</v>
      </c>
      <c r="I3048" s="3" t="s">
        <v>1586</v>
      </c>
      <c r="J3048" s="3" t="s">
        <v>114</v>
      </c>
      <c r="L3048" s="18" t="s">
        <v>2611</v>
      </c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  <c r="AC3048" s="3"/>
      <c r="AD3048" s="3"/>
      <c r="AE3048" s="3"/>
      <c r="AF3048" s="3"/>
      <c r="AG3048" s="3"/>
      <c r="AH3048" s="3"/>
      <c r="AI3048" s="3"/>
      <c r="AJ3048" s="3"/>
      <c r="AK3048" s="3"/>
      <c r="AL3048" s="3"/>
      <c r="AM3048" s="3"/>
      <c r="AN3048" s="3"/>
      <c r="AO3048" s="3"/>
    </row>
    <row r="3049" spans="1:41" ht="15.75" customHeight="1" x14ac:dyDescent="0.25">
      <c r="A3049" s="3"/>
      <c r="B3049" s="3"/>
      <c r="C3049" s="3"/>
      <c r="D3049" s="3"/>
      <c r="E3049" s="3"/>
      <c r="F3049" s="3"/>
      <c r="G3049" s="3"/>
      <c r="H3049" s="3" t="s">
        <v>1583</v>
      </c>
      <c r="I3049" s="3" t="s">
        <v>1586</v>
      </c>
      <c r="J3049" s="3" t="s">
        <v>114</v>
      </c>
      <c r="L3049" s="18" t="s">
        <v>2611</v>
      </c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  <c r="AC3049" s="3"/>
      <c r="AD3049" s="3"/>
      <c r="AE3049" s="3"/>
      <c r="AF3049" s="3"/>
      <c r="AG3049" s="3"/>
      <c r="AH3049" s="3"/>
      <c r="AI3049" s="3"/>
      <c r="AJ3049" s="3"/>
      <c r="AK3049" s="3"/>
      <c r="AL3049" s="3"/>
      <c r="AM3049" s="3"/>
      <c r="AN3049" s="3"/>
      <c r="AO3049" s="3"/>
    </row>
    <row r="3050" spans="1:41" ht="15.75" customHeight="1" x14ac:dyDescent="0.25">
      <c r="A3050" s="3"/>
      <c r="B3050" s="3"/>
      <c r="C3050" s="3"/>
      <c r="D3050" s="3"/>
      <c r="E3050" s="3"/>
      <c r="F3050" s="3"/>
      <c r="G3050" s="3"/>
      <c r="H3050" s="3" t="s">
        <v>1583</v>
      </c>
      <c r="I3050" s="3" t="s">
        <v>1586</v>
      </c>
      <c r="J3050" s="3" t="s">
        <v>114</v>
      </c>
      <c r="L3050" s="18" t="s">
        <v>2611</v>
      </c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  <c r="AC3050" s="3"/>
      <c r="AD3050" s="3"/>
      <c r="AE3050" s="3"/>
      <c r="AF3050" s="3"/>
      <c r="AG3050" s="3"/>
      <c r="AH3050" s="3"/>
      <c r="AI3050" s="3"/>
      <c r="AJ3050" s="3"/>
      <c r="AK3050" s="3"/>
      <c r="AL3050" s="3"/>
      <c r="AM3050" s="3"/>
      <c r="AN3050" s="3"/>
      <c r="AO3050" s="3"/>
    </row>
    <row r="3051" spans="1:41" ht="15.75" customHeight="1" x14ac:dyDescent="0.25">
      <c r="A3051" s="3"/>
      <c r="B3051" s="3"/>
      <c r="C3051" s="3"/>
      <c r="D3051" s="3"/>
      <c r="E3051" s="3"/>
      <c r="F3051" s="3"/>
      <c r="G3051" s="3"/>
      <c r="H3051" s="3" t="s">
        <v>1584</v>
      </c>
      <c r="I3051" s="3" t="s">
        <v>1587</v>
      </c>
      <c r="J3051" s="3" t="s">
        <v>114</v>
      </c>
      <c r="L3051" s="18" t="s">
        <v>2611</v>
      </c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  <c r="AC3051" s="3"/>
      <c r="AD3051" s="3"/>
      <c r="AE3051" s="3"/>
      <c r="AF3051" s="3"/>
      <c r="AG3051" s="3"/>
      <c r="AH3051" s="3"/>
      <c r="AI3051" s="3"/>
      <c r="AJ3051" s="3"/>
      <c r="AK3051" s="3"/>
      <c r="AL3051" s="3"/>
      <c r="AM3051" s="3"/>
      <c r="AN3051" s="3"/>
      <c r="AO3051" s="3"/>
    </row>
    <row r="3052" spans="1:41" ht="15.75" customHeight="1" x14ac:dyDescent="0.25">
      <c r="A3052" s="3"/>
      <c r="B3052" s="3"/>
      <c r="C3052" s="3"/>
      <c r="D3052" s="3"/>
      <c r="E3052" s="3"/>
      <c r="F3052" s="3"/>
      <c r="G3052" s="3"/>
      <c r="H3052" s="3" t="s">
        <v>1584</v>
      </c>
      <c r="I3052" s="3" t="s">
        <v>1587</v>
      </c>
      <c r="J3052" s="3" t="s">
        <v>114</v>
      </c>
      <c r="L3052" s="18" t="s">
        <v>2611</v>
      </c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  <c r="AC3052" s="3"/>
      <c r="AD3052" s="3"/>
      <c r="AE3052" s="3"/>
      <c r="AF3052" s="3"/>
      <c r="AG3052" s="3"/>
      <c r="AH3052" s="3"/>
      <c r="AI3052" s="3"/>
      <c r="AJ3052" s="3"/>
      <c r="AK3052" s="3"/>
      <c r="AL3052" s="3"/>
      <c r="AM3052" s="3"/>
      <c r="AN3052" s="3"/>
      <c r="AO3052" s="3"/>
    </row>
    <row r="3053" spans="1:41" ht="15.75" customHeight="1" x14ac:dyDescent="0.25">
      <c r="A3053" s="3"/>
      <c r="B3053" s="3"/>
      <c r="C3053" s="3"/>
      <c r="D3053" s="3"/>
      <c r="E3053" s="3"/>
      <c r="F3053" s="3"/>
      <c r="G3053" s="3"/>
      <c r="H3053" s="3" t="s">
        <v>1584</v>
      </c>
      <c r="I3053" s="3" t="s">
        <v>1587</v>
      </c>
      <c r="J3053" s="3" t="s">
        <v>114</v>
      </c>
      <c r="L3053" s="18" t="s">
        <v>2611</v>
      </c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  <c r="AC3053" s="3"/>
      <c r="AD3053" s="3"/>
      <c r="AE3053" s="3"/>
      <c r="AF3053" s="3"/>
      <c r="AG3053" s="3"/>
      <c r="AH3053" s="3"/>
      <c r="AI3053" s="3"/>
      <c r="AJ3053" s="3"/>
      <c r="AK3053" s="3"/>
      <c r="AL3053" s="3"/>
      <c r="AM3053" s="3"/>
      <c r="AN3053" s="3"/>
      <c r="AO3053" s="3"/>
    </row>
    <row r="3054" spans="1:41" ht="15.75" customHeight="1" x14ac:dyDescent="0.25">
      <c r="A3054" s="3"/>
      <c r="B3054" s="3"/>
      <c r="C3054" s="3"/>
      <c r="D3054" s="3"/>
      <c r="E3054" s="3"/>
      <c r="F3054" s="3"/>
      <c r="G3054" s="3"/>
      <c r="H3054" s="3" t="s">
        <v>1584</v>
      </c>
      <c r="I3054" s="3" t="s">
        <v>1587</v>
      </c>
      <c r="J3054" s="3" t="s">
        <v>114</v>
      </c>
      <c r="L3054" s="18" t="s">
        <v>2611</v>
      </c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  <c r="AC3054" s="3"/>
      <c r="AD3054" s="3"/>
      <c r="AE3054" s="3"/>
      <c r="AF3054" s="3"/>
      <c r="AG3054" s="3"/>
      <c r="AH3054" s="3"/>
      <c r="AI3054" s="3"/>
      <c r="AJ3054" s="3"/>
      <c r="AK3054" s="3"/>
      <c r="AL3054" s="3"/>
      <c r="AM3054" s="3"/>
      <c r="AN3054" s="3"/>
      <c r="AO3054" s="3"/>
    </row>
    <row r="3055" spans="1:41" ht="15.75" customHeight="1" x14ac:dyDescent="0.25">
      <c r="A3055" s="3"/>
      <c r="B3055" s="3"/>
      <c r="C3055" s="3"/>
      <c r="D3055" s="3"/>
      <c r="E3055" s="3"/>
      <c r="F3055" s="3"/>
      <c r="G3055" s="3"/>
      <c r="H3055" s="3" t="s">
        <v>1585</v>
      </c>
      <c r="I3055" s="3" t="s">
        <v>1588</v>
      </c>
      <c r="J3055" s="3" t="s">
        <v>111</v>
      </c>
      <c r="L3055" s="18" t="s">
        <v>2611</v>
      </c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  <c r="AC3055" s="3"/>
      <c r="AD3055" s="3"/>
      <c r="AE3055" s="3"/>
      <c r="AF3055" s="3"/>
      <c r="AG3055" s="3"/>
      <c r="AH3055" s="3"/>
      <c r="AI3055" s="3"/>
      <c r="AJ3055" s="3"/>
      <c r="AK3055" s="3"/>
      <c r="AL3055" s="3"/>
      <c r="AM3055" s="3"/>
      <c r="AN3055" s="3"/>
      <c r="AO3055" s="3"/>
    </row>
    <row r="3056" spans="1:41" ht="15.75" customHeight="1" x14ac:dyDescent="0.25">
      <c r="A3056" s="3"/>
      <c r="B3056" s="3"/>
      <c r="C3056" s="3"/>
      <c r="D3056" s="3"/>
      <c r="E3056" s="3"/>
      <c r="F3056" s="3"/>
      <c r="G3056" s="3"/>
      <c r="H3056" s="3" t="s">
        <v>1585</v>
      </c>
      <c r="I3056" s="3" t="s">
        <v>1588</v>
      </c>
      <c r="J3056" s="3" t="s">
        <v>111</v>
      </c>
      <c r="L3056" s="18" t="s">
        <v>2611</v>
      </c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  <c r="AC3056" s="3"/>
      <c r="AD3056" s="3"/>
      <c r="AE3056" s="3"/>
      <c r="AF3056" s="3"/>
      <c r="AG3056" s="3"/>
      <c r="AH3056" s="3"/>
      <c r="AI3056" s="3"/>
      <c r="AJ3056" s="3"/>
      <c r="AK3056" s="3"/>
      <c r="AL3056" s="3"/>
      <c r="AM3056" s="3"/>
      <c r="AN3056" s="3"/>
      <c r="AO3056" s="3"/>
    </row>
    <row r="3057" spans="1:41" ht="15.75" customHeight="1" x14ac:dyDescent="0.25">
      <c r="A3057" s="3"/>
      <c r="B3057" s="3"/>
      <c r="C3057" s="3"/>
      <c r="D3057" s="3"/>
      <c r="E3057" s="3"/>
      <c r="F3057" s="3"/>
      <c r="G3057" s="3"/>
      <c r="H3057" s="3" t="s">
        <v>1585</v>
      </c>
      <c r="I3057" s="3" t="s">
        <v>1588</v>
      </c>
      <c r="J3057" s="3" t="s">
        <v>111</v>
      </c>
      <c r="L3057" s="18" t="s">
        <v>2611</v>
      </c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  <c r="AC3057" s="3"/>
      <c r="AD3057" s="3"/>
      <c r="AE3057" s="3"/>
      <c r="AF3057" s="3"/>
      <c r="AG3057" s="3"/>
      <c r="AH3057" s="3"/>
      <c r="AI3057" s="3"/>
      <c r="AJ3057" s="3"/>
      <c r="AK3057" s="3"/>
      <c r="AL3057" s="3"/>
      <c r="AM3057" s="3"/>
      <c r="AN3057" s="3"/>
      <c r="AO3057" s="3"/>
    </row>
    <row r="3058" spans="1:41" ht="15.75" customHeight="1" x14ac:dyDescent="0.25">
      <c r="A3058" s="3"/>
      <c r="B3058" s="3"/>
      <c r="C3058" s="3"/>
      <c r="D3058" s="3"/>
      <c r="E3058" s="3"/>
      <c r="F3058" s="3"/>
      <c r="G3058" s="3"/>
      <c r="H3058" s="3" t="s">
        <v>1585</v>
      </c>
      <c r="I3058" s="3" t="s">
        <v>1588</v>
      </c>
      <c r="J3058" s="3" t="s">
        <v>111</v>
      </c>
      <c r="L3058" s="18" t="s">
        <v>2611</v>
      </c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  <c r="AC3058" s="3"/>
      <c r="AD3058" s="3"/>
      <c r="AE3058" s="3"/>
      <c r="AF3058" s="3"/>
      <c r="AG3058" s="3"/>
      <c r="AH3058" s="3"/>
      <c r="AI3058" s="3"/>
      <c r="AJ3058" s="3"/>
      <c r="AK3058" s="3"/>
      <c r="AL3058" s="3"/>
      <c r="AM3058" s="3"/>
      <c r="AN3058" s="3"/>
      <c r="AO3058" s="3"/>
    </row>
    <row r="3059" spans="1:41" ht="15.75" customHeight="1" x14ac:dyDescent="0.25">
      <c r="A3059" s="3"/>
      <c r="B3059" s="3"/>
      <c r="C3059" s="3"/>
      <c r="D3059" s="3"/>
      <c r="E3059" s="3"/>
      <c r="F3059" s="3"/>
      <c r="G3059" s="3"/>
      <c r="H3059" s="3" t="s">
        <v>1762</v>
      </c>
      <c r="I3059" s="3"/>
      <c r="J3059" s="3" t="s">
        <v>1765</v>
      </c>
      <c r="K3059" s="16" t="str">
        <f t="shared" ref="K3059:K3065" si="6">Med</f>
        <v>HTM02 -01 B1 carcus test</v>
      </c>
      <c r="L3059" s="18" t="s">
        <v>2845</v>
      </c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  <c r="AC3059" s="3"/>
      <c r="AD3059" s="3"/>
      <c r="AE3059" s="3"/>
      <c r="AF3059" s="3"/>
      <c r="AG3059" s="3"/>
      <c r="AH3059" s="3"/>
      <c r="AI3059" s="3"/>
      <c r="AJ3059" s="3"/>
      <c r="AK3059" s="3"/>
      <c r="AL3059" s="3"/>
      <c r="AM3059" s="3"/>
      <c r="AN3059" s="3"/>
      <c r="AO3059" s="3"/>
    </row>
    <row r="3060" spans="1:41" ht="15.75" customHeight="1" x14ac:dyDescent="0.25">
      <c r="A3060" s="3"/>
      <c r="B3060" s="3"/>
      <c r="C3060" s="3"/>
      <c r="D3060" s="3"/>
      <c r="E3060" s="3"/>
      <c r="F3060" s="3"/>
      <c r="G3060" s="3"/>
      <c r="H3060" s="3" t="s">
        <v>1763</v>
      </c>
      <c r="I3060" s="3"/>
      <c r="J3060" s="3" t="s">
        <v>2098</v>
      </c>
      <c r="K3060" s="16" t="str">
        <f t="shared" si="6"/>
        <v>HTM02 -01 B1 carcus test</v>
      </c>
      <c r="L3060" s="18" t="s">
        <v>2845</v>
      </c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  <c r="AC3060" s="3"/>
      <c r="AD3060" s="3"/>
      <c r="AE3060" s="3"/>
      <c r="AF3060" s="3"/>
      <c r="AG3060" s="3"/>
      <c r="AH3060" s="3"/>
      <c r="AI3060" s="3"/>
      <c r="AJ3060" s="3"/>
      <c r="AK3060" s="3"/>
      <c r="AL3060" s="3"/>
      <c r="AM3060" s="3"/>
      <c r="AN3060" s="3"/>
      <c r="AO3060" s="3"/>
    </row>
    <row r="3061" spans="1:41" ht="15.75" customHeight="1" x14ac:dyDescent="0.25">
      <c r="A3061" s="3"/>
      <c r="B3061" s="3"/>
      <c r="C3061" s="3"/>
      <c r="D3061" s="3"/>
      <c r="E3061" s="3"/>
      <c r="F3061" s="3"/>
      <c r="G3061" s="3"/>
      <c r="H3061" s="3" t="s">
        <v>2099</v>
      </c>
      <c r="I3061" s="3"/>
      <c r="J3061" s="3" t="s">
        <v>2102</v>
      </c>
      <c r="K3061" s="16" t="str">
        <f t="shared" si="6"/>
        <v>HTM02 -01 B1 carcus test</v>
      </c>
      <c r="L3061" s="18" t="s">
        <v>2845</v>
      </c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  <c r="AC3061" s="3"/>
      <c r="AD3061" s="3"/>
      <c r="AE3061" s="3"/>
      <c r="AF3061" s="3"/>
      <c r="AG3061" s="3"/>
      <c r="AH3061" s="3"/>
      <c r="AI3061" s="3"/>
      <c r="AJ3061" s="3"/>
      <c r="AK3061" s="3"/>
      <c r="AL3061" s="3"/>
      <c r="AM3061" s="3"/>
      <c r="AN3061" s="3"/>
      <c r="AO3061" s="3"/>
    </row>
    <row r="3062" spans="1:41" ht="15.75" customHeight="1" x14ac:dyDescent="0.25">
      <c r="A3062" s="3"/>
      <c r="B3062" s="3"/>
      <c r="C3062" s="3"/>
      <c r="D3062" s="3"/>
      <c r="E3062" s="3"/>
      <c r="F3062" s="3"/>
      <c r="G3062" s="3"/>
      <c r="H3062" s="3" t="s">
        <v>1764</v>
      </c>
      <c r="I3062" s="3"/>
      <c r="J3062" s="3" t="s">
        <v>2097</v>
      </c>
      <c r="K3062" s="16" t="str">
        <f t="shared" si="6"/>
        <v>HTM02 -01 B1 carcus test</v>
      </c>
      <c r="L3062" s="18" t="s">
        <v>2845</v>
      </c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  <c r="AC3062" s="3"/>
      <c r="AD3062" s="3"/>
      <c r="AE3062" s="3"/>
      <c r="AF3062" s="3"/>
      <c r="AG3062" s="3"/>
      <c r="AH3062" s="3"/>
      <c r="AI3062" s="3"/>
      <c r="AJ3062" s="3"/>
      <c r="AK3062" s="3"/>
      <c r="AL3062" s="3"/>
      <c r="AM3062" s="3"/>
      <c r="AN3062" s="3"/>
      <c r="AO3062" s="3"/>
    </row>
    <row r="3063" spans="1:41" ht="15.75" customHeight="1" x14ac:dyDescent="0.25">
      <c r="A3063" s="3"/>
      <c r="B3063" s="3"/>
      <c r="C3063" s="3"/>
      <c r="D3063" s="3"/>
      <c r="E3063" s="3"/>
      <c r="F3063" s="3"/>
      <c r="G3063" s="3"/>
      <c r="H3063" s="3" t="s">
        <v>2107</v>
      </c>
      <c r="I3063" s="3"/>
      <c r="J3063" s="3" t="s">
        <v>2109</v>
      </c>
      <c r="K3063" s="16" t="str">
        <f t="shared" si="6"/>
        <v>HTM02 -01 B1 carcus test</v>
      </c>
      <c r="L3063" s="18" t="s">
        <v>2845</v>
      </c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  <c r="AC3063" s="3"/>
      <c r="AD3063" s="3"/>
      <c r="AE3063" s="3"/>
      <c r="AF3063" s="3"/>
      <c r="AG3063" s="3"/>
      <c r="AH3063" s="3"/>
      <c r="AI3063" s="3"/>
      <c r="AJ3063" s="3"/>
      <c r="AK3063" s="3"/>
      <c r="AL3063" s="3"/>
      <c r="AM3063" s="3"/>
      <c r="AN3063" s="3"/>
      <c r="AO3063" s="3"/>
    </row>
    <row r="3064" spans="1:41" ht="15.75" customHeight="1" x14ac:dyDescent="0.25">
      <c r="A3064" s="3"/>
      <c r="B3064" s="3"/>
      <c r="C3064" s="3"/>
      <c r="D3064" s="3"/>
      <c r="E3064" s="3"/>
      <c r="F3064" s="3"/>
      <c r="G3064" s="3"/>
      <c r="H3064" s="3"/>
      <c r="I3064" s="3"/>
      <c r="J3064" s="3" t="s">
        <v>2119</v>
      </c>
      <c r="K3064" s="16" t="str">
        <f t="shared" si="6"/>
        <v>HTM02 -01 B1 carcus test</v>
      </c>
      <c r="L3064" s="18" t="s">
        <v>2845</v>
      </c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  <c r="AC3064" s="3"/>
      <c r="AD3064" s="3"/>
      <c r="AE3064" s="3"/>
      <c r="AF3064" s="3"/>
      <c r="AG3064" s="3"/>
      <c r="AH3064" s="3"/>
      <c r="AI3064" s="3"/>
      <c r="AJ3064" s="3"/>
      <c r="AK3064" s="3"/>
      <c r="AL3064" s="3"/>
      <c r="AM3064" s="3"/>
      <c r="AN3064" s="3"/>
      <c r="AO3064" s="3"/>
    </row>
    <row r="3065" spans="1:41" ht="15.75" customHeight="1" x14ac:dyDescent="0.25">
      <c r="A3065" s="3"/>
      <c r="B3065" s="3"/>
      <c r="C3065" s="3"/>
      <c r="D3065" s="3"/>
      <c r="E3065" s="3"/>
      <c r="F3065" s="3"/>
      <c r="G3065" s="3"/>
      <c r="H3065" s="3"/>
      <c r="I3065" s="3"/>
      <c r="J3065" s="3" t="s">
        <v>2120</v>
      </c>
      <c r="K3065" s="16" t="str">
        <f t="shared" si="6"/>
        <v>HTM02 -01 B1 carcus test</v>
      </c>
      <c r="L3065" s="18" t="s">
        <v>2845</v>
      </c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  <c r="AC3065" s="3"/>
      <c r="AD3065" s="3"/>
      <c r="AE3065" s="3"/>
      <c r="AF3065" s="3"/>
      <c r="AG3065" s="3"/>
      <c r="AH3065" s="3"/>
      <c r="AI3065" s="3"/>
      <c r="AJ3065" s="3"/>
      <c r="AK3065" s="3"/>
      <c r="AL3065" s="3"/>
      <c r="AM3065" s="3"/>
      <c r="AN3065" s="3"/>
      <c r="AO3065" s="3"/>
    </row>
    <row r="3066" spans="1:41" ht="15.75" hidden="1" customHeight="1" x14ac:dyDescent="0.25">
      <c r="A3066" s="3"/>
      <c r="B3066" s="3"/>
      <c r="C3066" s="3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  <c r="AC3066" s="3"/>
      <c r="AD3066" s="3"/>
      <c r="AE3066" s="3"/>
      <c r="AF3066" s="3"/>
      <c r="AG3066" s="3"/>
      <c r="AH3066" s="3"/>
      <c r="AI3066" s="3"/>
      <c r="AJ3066" s="3"/>
      <c r="AK3066" s="3"/>
      <c r="AL3066" s="3"/>
      <c r="AM3066" s="3"/>
      <c r="AN3066" s="3"/>
      <c r="AO3066" s="3"/>
    </row>
    <row r="3067" spans="1:41" ht="15.75" hidden="1" customHeight="1" x14ac:dyDescent="0.25">
      <c r="A3067" s="3"/>
      <c r="B3067" s="3"/>
      <c r="C3067" s="3"/>
      <c r="D3067" s="3"/>
      <c r="E3067" s="3"/>
      <c r="F3067" s="3" t="s">
        <v>99</v>
      </c>
      <c r="G3067" s="3"/>
      <c r="H3067" s="3"/>
      <c r="I3067" s="3"/>
      <c r="J3067" s="3" t="s">
        <v>41</v>
      </c>
      <c r="K3067" s="16" t="str">
        <f>duct</f>
        <v xml:space="preserve">Steel Duct Install QA Checklist </v>
      </c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  <c r="AC3067" s="3"/>
      <c r="AD3067" s="3"/>
      <c r="AE3067" s="3"/>
      <c r="AF3067" s="3"/>
      <c r="AG3067" s="3"/>
      <c r="AH3067" s="3"/>
      <c r="AI3067" s="3"/>
      <c r="AJ3067" s="3"/>
      <c r="AK3067" s="3"/>
      <c r="AL3067" s="3"/>
      <c r="AM3067" s="3"/>
      <c r="AN3067" s="3"/>
      <c r="AO3067" s="3"/>
    </row>
    <row r="3068" spans="1:41" ht="15.75" hidden="1" customHeight="1" x14ac:dyDescent="0.25">
      <c r="A3068" s="3"/>
      <c r="B3068" s="3"/>
      <c r="C3068" s="3"/>
      <c r="D3068" s="3"/>
      <c r="E3068" s="3"/>
      <c r="F3068" s="3"/>
      <c r="G3068" s="3"/>
      <c r="H3068" s="3"/>
      <c r="I3068" s="3"/>
      <c r="J3068" s="3" t="s">
        <v>87</v>
      </c>
      <c r="K3068" s="16" t="str">
        <f>flex</f>
        <v xml:space="preserve">Flexi Duct QA Cecklist </v>
      </c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  <c r="AC3068" s="3"/>
      <c r="AD3068" s="3"/>
      <c r="AE3068" s="3"/>
      <c r="AF3068" s="3"/>
      <c r="AG3068" s="3"/>
      <c r="AH3068" s="3"/>
      <c r="AI3068" s="3"/>
      <c r="AJ3068" s="3"/>
      <c r="AK3068" s="3"/>
      <c r="AL3068" s="3"/>
      <c r="AM3068" s="3"/>
      <c r="AN3068" s="3"/>
      <c r="AO3068" s="3"/>
    </row>
    <row r="3069" spans="1:41" ht="15.75" hidden="1" customHeight="1" x14ac:dyDescent="0.25">
      <c r="A3069" s="3"/>
      <c r="B3069" s="3"/>
      <c r="C3069" s="3"/>
      <c r="D3069" s="3"/>
      <c r="E3069" s="3"/>
      <c r="F3069" s="3"/>
      <c r="G3069" s="3"/>
      <c r="H3069" s="3"/>
      <c r="I3069" s="3"/>
      <c r="J3069" s="3" t="s">
        <v>871</v>
      </c>
      <c r="K3069" s="16" t="str">
        <f>pipe</f>
        <v xml:space="preserve">Steel Pipe QA Checklist </v>
      </c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  <c r="AC3069" s="3"/>
      <c r="AD3069" s="3"/>
      <c r="AE3069" s="3"/>
      <c r="AF3069" s="3"/>
      <c r="AG3069" s="3"/>
      <c r="AH3069" s="3"/>
      <c r="AI3069" s="3"/>
      <c r="AJ3069" s="3"/>
      <c r="AK3069" s="3"/>
      <c r="AL3069" s="3"/>
      <c r="AM3069" s="3"/>
      <c r="AN3069" s="3"/>
      <c r="AO3069" s="3"/>
    </row>
    <row r="3070" spans="1:41" ht="15.75" hidden="1" customHeight="1" x14ac:dyDescent="0.25">
      <c r="A3070" s="3"/>
      <c r="B3070" s="3"/>
      <c r="C3070" s="3"/>
      <c r="D3070" s="3"/>
      <c r="E3070" s="3"/>
      <c r="F3070" s="3"/>
      <c r="G3070" s="3"/>
      <c r="H3070" s="3"/>
      <c r="I3070" s="3"/>
      <c r="J3070" s="3" t="s">
        <v>875</v>
      </c>
      <c r="K3070" s="16" t="str">
        <f>pipe</f>
        <v xml:space="preserve">Steel Pipe QA Checklist </v>
      </c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  <c r="AC3070" s="3"/>
      <c r="AD3070" s="3"/>
      <c r="AE3070" s="3"/>
      <c r="AF3070" s="3"/>
      <c r="AG3070" s="3"/>
      <c r="AH3070" s="3"/>
      <c r="AI3070" s="3"/>
      <c r="AJ3070" s="3"/>
      <c r="AK3070" s="3"/>
      <c r="AL3070" s="3"/>
      <c r="AM3070" s="3"/>
      <c r="AN3070" s="3"/>
      <c r="AO3070" s="3"/>
    </row>
    <row r="3071" spans="1:41" ht="15.75" hidden="1" customHeight="1" x14ac:dyDescent="0.25">
      <c r="A3071" s="3"/>
      <c r="B3071" s="3"/>
      <c r="C3071" s="3"/>
      <c r="D3071" s="3"/>
      <c r="E3071" s="3"/>
      <c r="F3071" s="3"/>
      <c r="G3071" s="3"/>
      <c r="H3071" s="3"/>
      <c r="I3071" s="3"/>
      <c r="J3071" s="3" t="s">
        <v>874</v>
      </c>
      <c r="K3071" s="16" t="str">
        <f>pvc</f>
        <v>PVC Pipework Install</v>
      </c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  <c r="AC3071" s="3"/>
      <c r="AD3071" s="3"/>
      <c r="AE3071" s="3"/>
      <c r="AF3071" s="3"/>
      <c r="AG3071" s="3"/>
      <c r="AH3071" s="3"/>
      <c r="AI3071" s="3"/>
      <c r="AJ3071" s="3"/>
      <c r="AK3071" s="3"/>
      <c r="AL3071" s="3"/>
      <c r="AM3071" s="3"/>
      <c r="AN3071" s="3"/>
      <c r="AO3071" s="3"/>
    </row>
    <row r="3072" spans="1:41" ht="15.75" customHeight="1" x14ac:dyDescent="0.25">
      <c r="A3072" s="3"/>
      <c r="B3072" s="3"/>
      <c r="C3072" s="3"/>
      <c r="D3072" s="3"/>
      <c r="E3072" s="3"/>
      <c r="F3072" s="3"/>
      <c r="G3072" s="3"/>
      <c r="H3072" s="3" t="s">
        <v>306</v>
      </c>
      <c r="I3072" s="3"/>
      <c r="J3072" s="3" t="s">
        <v>308</v>
      </c>
      <c r="K3072" s="16" t="str">
        <f t="shared" ref="K3072:K3078" si="7">Med</f>
        <v>HTM02 -01 B1 carcus test</v>
      </c>
      <c r="L3072" s="18" t="s">
        <v>2845</v>
      </c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  <c r="AC3072" s="3"/>
      <c r="AD3072" s="3"/>
      <c r="AE3072" s="3"/>
      <c r="AF3072" s="3"/>
      <c r="AG3072" s="3"/>
      <c r="AH3072" s="3"/>
      <c r="AI3072" s="3"/>
      <c r="AJ3072" s="3"/>
      <c r="AK3072" s="3"/>
      <c r="AL3072" s="3"/>
      <c r="AM3072" s="3"/>
      <c r="AN3072" s="3"/>
      <c r="AO3072" s="3"/>
    </row>
    <row r="3073" spans="1:41" ht="15.75" customHeight="1" x14ac:dyDescent="0.25">
      <c r="A3073" s="3"/>
      <c r="B3073" s="3"/>
      <c r="C3073" s="3"/>
      <c r="D3073" s="3"/>
      <c r="E3073" s="3"/>
      <c r="F3073" s="3"/>
      <c r="G3073" s="3"/>
      <c r="H3073" s="3" t="s">
        <v>198</v>
      </c>
      <c r="I3073" s="3"/>
      <c r="J3073" s="3" t="s">
        <v>1594</v>
      </c>
      <c r="K3073" s="16" t="str">
        <f t="shared" si="7"/>
        <v>HTM02 -01 B1 carcus test</v>
      </c>
      <c r="L3073" s="18" t="s">
        <v>2845</v>
      </c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  <c r="AC3073" s="3"/>
      <c r="AD3073" s="3"/>
      <c r="AE3073" s="3"/>
      <c r="AF3073" s="3"/>
      <c r="AG3073" s="3"/>
      <c r="AH3073" s="3"/>
      <c r="AI3073" s="3"/>
      <c r="AJ3073" s="3"/>
      <c r="AK3073" s="3"/>
      <c r="AL3073" s="3"/>
      <c r="AM3073" s="3"/>
      <c r="AN3073" s="3"/>
      <c r="AO3073" s="3"/>
    </row>
    <row r="3074" spans="1:41" ht="15.75" customHeight="1" x14ac:dyDescent="0.25">
      <c r="A3074" s="3"/>
      <c r="B3074" s="3"/>
      <c r="C3074" s="3"/>
      <c r="D3074" s="3"/>
      <c r="E3074" s="3"/>
      <c r="F3074" s="3"/>
      <c r="G3074" s="3"/>
      <c r="H3074" s="3" t="s">
        <v>196</v>
      </c>
      <c r="I3074" s="3"/>
      <c r="J3074" s="3" t="s">
        <v>378</v>
      </c>
      <c r="K3074" s="16" t="str">
        <f t="shared" si="7"/>
        <v>HTM02 -01 B1 carcus test</v>
      </c>
      <c r="L3074" s="18" t="s">
        <v>2845</v>
      </c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  <c r="AC3074" s="3"/>
      <c r="AD3074" s="3"/>
      <c r="AE3074" s="3"/>
      <c r="AF3074" s="3"/>
      <c r="AG3074" s="3"/>
      <c r="AH3074" s="3"/>
      <c r="AI3074" s="3"/>
      <c r="AJ3074" s="3"/>
      <c r="AK3074" s="3"/>
      <c r="AL3074" s="3"/>
      <c r="AM3074" s="3"/>
      <c r="AN3074" s="3"/>
      <c r="AO3074" s="3"/>
    </row>
    <row r="3075" spans="1:41" ht="15.75" customHeight="1" x14ac:dyDescent="0.25">
      <c r="A3075" s="3"/>
      <c r="B3075" s="3"/>
      <c r="C3075" s="3"/>
      <c r="D3075" s="3"/>
      <c r="E3075" s="3"/>
      <c r="F3075" s="3"/>
      <c r="G3075" s="3"/>
      <c r="H3075" s="3" t="s">
        <v>1548</v>
      </c>
      <c r="I3075" s="3"/>
      <c r="J3075" s="3" t="s">
        <v>1595</v>
      </c>
      <c r="K3075" s="16" t="str">
        <f t="shared" si="7"/>
        <v>HTM02 -01 B1 carcus test</v>
      </c>
      <c r="L3075" s="18" t="s">
        <v>2845</v>
      </c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  <c r="AC3075" s="3"/>
      <c r="AD3075" s="3"/>
      <c r="AE3075" s="3"/>
      <c r="AF3075" s="3"/>
      <c r="AG3075" s="3"/>
      <c r="AH3075" s="3"/>
      <c r="AI3075" s="3"/>
      <c r="AJ3075" s="3"/>
      <c r="AK3075" s="3"/>
      <c r="AL3075" s="3"/>
      <c r="AM3075" s="3"/>
      <c r="AN3075" s="3"/>
      <c r="AO3075" s="3"/>
    </row>
    <row r="3076" spans="1:41" ht="15.75" customHeight="1" x14ac:dyDescent="0.25">
      <c r="A3076" s="3"/>
      <c r="B3076" s="3"/>
      <c r="C3076" s="3"/>
      <c r="D3076" s="3"/>
      <c r="E3076" s="3"/>
      <c r="F3076" s="3"/>
      <c r="G3076" s="3"/>
      <c r="H3076" s="3" t="s">
        <v>199</v>
      </c>
      <c r="I3076" s="3"/>
      <c r="J3076" s="3" t="s">
        <v>520</v>
      </c>
      <c r="K3076" s="16" t="str">
        <f t="shared" si="7"/>
        <v>HTM02 -01 B1 carcus test</v>
      </c>
      <c r="L3076" s="18" t="s">
        <v>2845</v>
      </c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  <c r="AC3076" s="3"/>
      <c r="AD3076" s="3"/>
      <c r="AE3076" s="3"/>
      <c r="AF3076" s="3"/>
      <c r="AG3076" s="3"/>
      <c r="AH3076" s="3"/>
      <c r="AI3076" s="3"/>
      <c r="AJ3076" s="3"/>
      <c r="AK3076" s="3"/>
      <c r="AL3076" s="3"/>
      <c r="AM3076" s="3"/>
      <c r="AN3076" s="3"/>
      <c r="AO3076" s="3"/>
    </row>
    <row r="3077" spans="1:41" ht="15.75" customHeight="1" x14ac:dyDescent="0.25">
      <c r="A3077" s="3"/>
      <c r="B3077" s="3"/>
      <c r="C3077" s="3"/>
      <c r="D3077" s="3"/>
      <c r="E3077" s="3"/>
      <c r="F3077" s="3"/>
      <c r="G3077" s="3"/>
      <c r="H3077" s="3" t="s">
        <v>1215</v>
      </c>
      <c r="I3077" s="3"/>
      <c r="J3077" s="3" t="s">
        <v>1216</v>
      </c>
      <c r="K3077" s="16" t="str">
        <f t="shared" si="7"/>
        <v>HTM02 -01 B1 carcus test</v>
      </c>
      <c r="L3077" s="18" t="s">
        <v>2845</v>
      </c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  <c r="AC3077" s="3"/>
      <c r="AD3077" s="3"/>
      <c r="AE3077" s="3"/>
      <c r="AF3077" s="3"/>
      <c r="AG3077" s="3"/>
      <c r="AH3077" s="3"/>
      <c r="AI3077" s="3"/>
      <c r="AJ3077" s="3"/>
      <c r="AK3077" s="3"/>
      <c r="AL3077" s="3"/>
      <c r="AM3077" s="3"/>
      <c r="AN3077" s="3"/>
      <c r="AO3077" s="3"/>
    </row>
    <row r="3078" spans="1:41" ht="15.75" customHeight="1" x14ac:dyDescent="0.25">
      <c r="A3078" s="3"/>
      <c r="B3078" s="3"/>
      <c r="C3078" s="3"/>
      <c r="D3078" s="3"/>
      <c r="E3078" s="3"/>
      <c r="F3078" s="3"/>
      <c r="G3078" s="3"/>
      <c r="H3078" s="3" t="s">
        <v>1593</v>
      </c>
      <c r="I3078" s="3"/>
      <c r="J3078" s="3" t="s">
        <v>452</v>
      </c>
      <c r="K3078" s="16" t="str">
        <f t="shared" si="7"/>
        <v>HTM02 -01 B1 carcus test</v>
      </c>
      <c r="L3078" s="18" t="s">
        <v>2845</v>
      </c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  <c r="AC3078" s="3"/>
      <c r="AD3078" s="3"/>
      <c r="AE3078" s="3"/>
      <c r="AF3078" s="3"/>
      <c r="AG3078" s="3"/>
      <c r="AH3078" s="3"/>
      <c r="AI3078" s="3"/>
      <c r="AJ3078" s="3"/>
      <c r="AK3078" s="3"/>
      <c r="AL3078" s="3"/>
      <c r="AM3078" s="3"/>
      <c r="AN3078" s="3"/>
      <c r="AO3078" s="3"/>
    </row>
    <row r="3079" spans="1:41" ht="15.75" hidden="1" customHeight="1" x14ac:dyDescent="0.25">
      <c r="A3079" s="3"/>
      <c r="B3079" s="3"/>
      <c r="C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  <c r="AC3079" s="3"/>
      <c r="AD3079" s="3"/>
      <c r="AE3079" s="3"/>
      <c r="AF3079" s="3"/>
      <c r="AG3079" s="3"/>
      <c r="AH3079" s="3"/>
      <c r="AI3079" s="3"/>
      <c r="AJ3079" s="3"/>
      <c r="AK3079" s="3"/>
      <c r="AL3079" s="3"/>
      <c r="AM3079" s="3"/>
      <c r="AN3079" s="3"/>
      <c r="AO3079" s="3"/>
    </row>
    <row r="3080" spans="1:41" ht="15.75" hidden="1" customHeight="1" x14ac:dyDescent="0.25">
      <c r="A3080" s="3"/>
      <c r="B3080" s="3"/>
      <c r="C3080" s="3"/>
      <c r="D3080" s="3" t="s">
        <v>15</v>
      </c>
      <c r="E3080" s="3" t="s">
        <v>1598</v>
      </c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  <c r="AC3080" s="3"/>
      <c r="AD3080" s="3"/>
      <c r="AE3080" s="3"/>
      <c r="AF3080" s="3"/>
      <c r="AG3080" s="3"/>
      <c r="AH3080" s="3"/>
      <c r="AI3080" s="3"/>
      <c r="AJ3080" s="3"/>
      <c r="AK3080" s="3"/>
      <c r="AL3080" s="3"/>
      <c r="AM3080" s="3"/>
      <c r="AN3080" s="3"/>
      <c r="AO3080" s="3"/>
    </row>
    <row r="3081" spans="1:41" ht="15.75" customHeight="1" x14ac:dyDescent="0.25">
      <c r="A3081" s="3"/>
      <c r="B3081" s="3"/>
      <c r="C3081" s="3"/>
      <c r="D3081" s="3"/>
      <c r="E3081" s="3" t="s">
        <v>1473</v>
      </c>
      <c r="F3081" s="3" t="s">
        <v>1607</v>
      </c>
      <c r="G3081" s="3" t="s">
        <v>1608</v>
      </c>
      <c r="H3081" s="3" t="s">
        <v>121</v>
      </c>
      <c r="I3081" s="2" t="s">
        <v>250</v>
      </c>
      <c r="J3081" s="2" t="s">
        <v>111</v>
      </c>
      <c r="L3081" s="18" t="s">
        <v>2611</v>
      </c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  <c r="AC3081" s="3"/>
      <c r="AD3081" s="3"/>
      <c r="AE3081" s="3"/>
      <c r="AF3081" s="3"/>
      <c r="AG3081" s="3"/>
      <c r="AH3081" s="3"/>
      <c r="AI3081" s="3"/>
      <c r="AJ3081" s="3"/>
      <c r="AK3081" s="3"/>
      <c r="AL3081" s="3"/>
      <c r="AM3081" s="3"/>
      <c r="AN3081" s="3"/>
      <c r="AO3081" s="3"/>
    </row>
    <row r="3082" spans="1:41" ht="15.75" customHeight="1" x14ac:dyDescent="0.25">
      <c r="A3082" s="3"/>
      <c r="B3082" s="3"/>
      <c r="C3082" s="3"/>
      <c r="D3082" s="3"/>
      <c r="E3082" s="3" t="s">
        <v>1637</v>
      </c>
      <c r="F3082" s="3"/>
      <c r="G3082" s="3"/>
      <c r="H3082" s="3" t="s">
        <v>52</v>
      </c>
      <c r="I3082" s="3" t="s">
        <v>253</v>
      </c>
      <c r="J3082" s="3" t="s">
        <v>153</v>
      </c>
      <c r="L3082" s="18" t="s">
        <v>2611</v>
      </c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  <c r="AC3082" s="3"/>
      <c r="AD3082" s="3"/>
      <c r="AE3082" s="3"/>
      <c r="AF3082" s="3"/>
      <c r="AG3082" s="3"/>
      <c r="AH3082" s="3"/>
      <c r="AI3082" s="3"/>
      <c r="AJ3082" s="3"/>
      <c r="AK3082" s="3"/>
      <c r="AL3082" s="3"/>
      <c r="AM3082" s="3"/>
      <c r="AN3082" s="3"/>
      <c r="AO3082" s="3"/>
    </row>
    <row r="3083" spans="1:41" ht="15.75" hidden="1" customHeight="1" x14ac:dyDescent="0.25">
      <c r="A3083" s="3"/>
      <c r="B3083" s="3"/>
      <c r="C3083" s="3"/>
      <c r="D3083" s="3"/>
      <c r="E3083" s="3" t="s">
        <v>1638</v>
      </c>
      <c r="F3083" s="3"/>
      <c r="G3083" s="3"/>
      <c r="H3083" s="3"/>
      <c r="I3083" s="3"/>
      <c r="J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  <c r="AC3083" s="3"/>
      <c r="AD3083" s="3"/>
      <c r="AE3083" s="3"/>
      <c r="AF3083" s="3"/>
      <c r="AG3083" s="3"/>
      <c r="AH3083" s="3"/>
      <c r="AI3083" s="3"/>
      <c r="AJ3083" s="3"/>
      <c r="AK3083" s="3"/>
      <c r="AL3083" s="3"/>
      <c r="AM3083" s="3"/>
      <c r="AN3083" s="3"/>
      <c r="AO3083" s="3"/>
    </row>
    <row r="3084" spans="1:41" ht="15.75" customHeight="1" x14ac:dyDescent="0.25">
      <c r="A3084" s="3"/>
      <c r="B3084" s="3"/>
      <c r="C3084" s="3"/>
      <c r="D3084" s="3"/>
      <c r="E3084" s="3"/>
      <c r="F3084" s="3" t="s">
        <v>1609</v>
      </c>
      <c r="G3084" s="3" t="s">
        <v>1608</v>
      </c>
      <c r="H3084" s="3" t="s">
        <v>121</v>
      </c>
      <c r="I3084" s="2" t="s">
        <v>250</v>
      </c>
      <c r="J3084" s="2" t="s">
        <v>111</v>
      </c>
      <c r="L3084" s="18" t="s">
        <v>2611</v>
      </c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  <c r="AC3084" s="3"/>
      <c r="AD3084" s="3"/>
      <c r="AE3084" s="3"/>
      <c r="AF3084" s="3"/>
      <c r="AG3084" s="3"/>
      <c r="AH3084" s="3"/>
      <c r="AI3084" s="3"/>
      <c r="AJ3084" s="3"/>
      <c r="AK3084" s="3"/>
      <c r="AL3084" s="3"/>
      <c r="AM3084" s="3"/>
      <c r="AN3084" s="3"/>
      <c r="AO3084" s="3"/>
    </row>
    <row r="3085" spans="1:41" ht="15.75" customHeight="1" x14ac:dyDescent="0.25">
      <c r="A3085" s="3"/>
      <c r="B3085" s="3"/>
      <c r="C3085" s="3"/>
      <c r="D3085" s="3"/>
      <c r="E3085" s="3"/>
      <c r="F3085" s="3"/>
      <c r="G3085" s="3"/>
      <c r="H3085" s="3" t="s">
        <v>52</v>
      </c>
      <c r="I3085" s="3" t="s">
        <v>253</v>
      </c>
      <c r="J3085" s="3" t="s">
        <v>153</v>
      </c>
      <c r="L3085" s="18" t="s">
        <v>2611</v>
      </c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  <c r="AC3085" s="3"/>
      <c r="AD3085" s="3"/>
      <c r="AE3085" s="3"/>
      <c r="AF3085" s="3"/>
      <c r="AG3085" s="3"/>
      <c r="AH3085" s="3"/>
      <c r="AI3085" s="3"/>
      <c r="AJ3085" s="3"/>
      <c r="AK3085" s="3"/>
      <c r="AL3085" s="3"/>
      <c r="AM3085" s="3"/>
      <c r="AN3085" s="3"/>
      <c r="AO3085" s="3"/>
    </row>
    <row r="3086" spans="1:41" ht="15.75" hidden="1" customHeight="1" x14ac:dyDescent="0.25">
      <c r="A3086" s="3"/>
      <c r="B3086" s="3"/>
      <c r="C3086" s="3"/>
      <c r="D3086" s="3"/>
      <c r="E3086" s="3"/>
      <c r="F3086" s="3"/>
      <c r="G3086" s="3"/>
      <c r="H3086" s="3" t="s">
        <v>93</v>
      </c>
      <c r="I3086" s="3" t="s">
        <v>340</v>
      </c>
      <c r="J3086" s="3" t="s">
        <v>94</v>
      </c>
      <c r="K3086" s="16" t="str">
        <f>S</f>
        <v xml:space="preserve">Smoke Damper QA Checklist </v>
      </c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  <c r="AC3086" s="3"/>
      <c r="AD3086" s="3"/>
      <c r="AE3086" s="3"/>
      <c r="AF3086" s="3"/>
      <c r="AG3086" s="3"/>
      <c r="AH3086" s="3"/>
      <c r="AI3086" s="3"/>
      <c r="AJ3086" s="3"/>
      <c r="AK3086" s="3"/>
      <c r="AL3086" s="3"/>
      <c r="AM3086" s="3"/>
      <c r="AN3086" s="3"/>
      <c r="AO3086" s="3"/>
    </row>
    <row r="3087" spans="1:41" ht="15.75" hidden="1" customHeight="1" x14ac:dyDescent="0.25">
      <c r="A3087" s="3"/>
      <c r="B3087" s="3"/>
      <c r="C3087" s="3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  <c r="AC3087" s="3"/>
      <c r="AD3087" s="3"/>
      <c r="AE3087" s="3"/>
      <c r="AF3087" s="3"/>
      <c r="AG3087" s="3"/>
      <c r="AH3087" s="3"/>
      <c r="AI3087" s="3"/>
      <c r="AJ3087" s="3"/>
      <c r="AK3087" s="3"/>
      <c r="AL3087" s="3"/>
      <c r="AM3087" s="3"/>
      <c r="AN3087" s="3"/>
      <c r="AO3087" s="3"/>
    </row>
    <row r="3088" spans="1:41" ht="15.75" customHeight="1" x14ac:dyDescent="0.25">
      <c r="A3088" s="3"/>
      <c r="B3088" s="3"/>
      <c r="C3088" s="3"/>
      <c r="D3088" s="3"/>
      <c r="E3088" s="3"/>
      <c r="F3088" s="3" t="s">
        <v>1610</v>
      </c>
      <c r="G3088" s="3" t="s">
        <v>407</v>
      </c>
      <c r="H3088" s="3" t="s">
        <v>591</v>
      </c>
      <c r="I3088" s="3" t="s">
        <v>251</v>
      </c>
      <c r="J3088" s="3" t="s">
        <v>153</v>
      </c>
      <c r="L3088" s="18" t="s">
        <v>2611</v>
      </c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  <c r="AC3088" s="3"/>
      <c r="AD3088" s="3"/>
      <c r="AE3088" s="3"/>
      <c r="AF3088" s="3"/>
      <c r="AG3088" s="3"/>
      <c r="AH3088" s="3"/>
      <c r="AI3088" s="3"/>
      <c r="AJ3088" s="3"/>
      <c r="AK3088" s="3"/>
      <c r="AL3088" s="3"/>
      <c r="AM3088" s="3"/>
      <c r="AN3088" s="3"/>
      <c r="AO3088" s="3"/>
    </row>
    <row r="3089" spans="1:41" ht="15.75" hidden="1" customHeight="1" x14ac:dyDescent="0.25">
      <c r="A3089" s="3"/>
      <c r="B3089" s="3"/>
      <c r="C3089" s="3"/>
      <c r="D3089" s="3"/>
      <c r="E3089" s="3"/>
      <c r="F3089" s="3"/>
      <c r="G3089" s="3"/>
      <c r="H3089" s="3" t="s">
        <v>93</v>
      </c>
      <c r="I3089" s="3" t="s">
        <v>1611</v>
      </c>
      <c r="J3089" s="3" t="s">
        <v>94</v>
      </c>
      <c r="K3089" s="16" t="str">
        <f>S</f>
        <v xml:space="preserve">Smoke Damper QA Checklist </v>
      </c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  <c r="AC3089" s="3"/>
      <c r="AD3089" s="3"/>
      <c r="AE3089" s="3"/>
      <c r="AF3089" s="3"/>
      <c r="AG3089" s="3"/>
      <c r="AH3089" s="3"/>
      <c r="AI3089" s="3"/>
      <c r="AJ3089" s="3"/>
      <c r="AK3089" s="3"/>
      <c r="AL3089" s="3"/>
      <c r="AM3089" s="3"/>
      <c r="AN3089" s="3"/>
      <c r="AO3089" s="3"/>
    </row>
    <row r="3090" spans="1:41" ht="15.75" customHeight="1" x14ac:dyDescent="0.25">
      <c r="A3090" s="3"/>
      <c r="B3090" s="3"/>
      <c r="C3090" s="3"/>
      <c r="D3090" s="3"/>
      <c r="E3090" s="3"/>
      <c r="F3090" s="3"/>
      <c r="G3090" s="3"/>
      <c r="H3090" s="3" t="s">
        <v>1564</v>
      </c>
      <c r="I3090" s="3" t="s">
        <v>1565</v>
      </c>
      <c r="J3090" s="3" t="s">
        <v>109</v>
      </c>
      <c r="L3090" s="18" t="s">
        <v>2611</v>
      </c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  <c r="AC3090" s="3"/>
      <c r="AD3090" s="3"/>
      <c r="AE3090" s="3"/>
      <c r="AF3090" s="3"/>
      <c r="AG3090" s="3"/>
      <c r="AH3090" s="3"/>
      <c r="AI3090" s="3"/>
      <c r="AJ3090" s="3"/>
      <c r="AK3090" s="3"/>
      <c r="AL3090" s="3"/>
      <c r="AM3090" s="3"/>
      <c r="AN3090" s="3"/>
      <c r="AO3090" s="3"/>
    </row>
    <row r="3091" spans="1:41" ht="15.75" customHeight="1" x14ac:dyDescent="0.25">
      <c r="A3091" s="3"/>
      <c r="B3091" s="3"/>
      <c r="C3091" s="3"/>
      <c r="D3091" s="3"/>
      <c r="E3091" s="3"/>
      <c r="F3091" s="3"/>
      <c r="G3091" s="3"/>
      <c r="H3091" s="3" t="s">
        <v>1564</v>
      </c>
      <c r="I3091" s="3" t="s">
        <v>1565</v>
      </c>
      <c r="J3091" s="3" t="s">
        <v>109</v>
      </c>
      <c r="L3091" s="18" t="s">
        <v>2611</v>
      </c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  <c r="AC3091" s="3"/>
      <c r="AD3091" s="3"/>
      <c r="AE3091" s="3"/>
      <c r="AF3091" s="3"/>
      <c r="AG3091" s="3"/>
      <c r="AH3091" s="3"/>
      <c r="AI3091" s="3"/>
      <c r="AJ3091" s="3"/>
      <c r="AK3091" s="3"/>
      <c r="AL3091" s="3"/>
      <c r="AM3091" s="3"/>
      <c r="AN3091" s="3"/>
      <c r="AO3091" s="3"/>
    </row>
    <row r="3092" spans="1:41" ht="15.75" hidden="1" customHeight="1" x14ac:dyDescent="0.25">
      <c r="A3092" s="3"/>
      <c r="B3092" s="3"/>
      <c r="C3092" s="3"/>
      <c r="D3092" s="3"/>
      <c r="E3092" s="3"/>
      <c r="F3092" s="3"/>
      <c r="G3092" s="3"/>
      <c r="H3092" s="3" t="s">
        <v>135</v>
      </c>
      <c r="I3092" s="3" t="s">
        <v>281</v>
      </c>
      <c r="J3092" s="3" t="s">
        <v>177</v>
      </c>
      <c r="K3092" s="16" t="str">
        <f>F</f>
        <v>Fire Damper QA Checklist</v>
      </c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  <c r="AC3092" s="3"/>
      <c r="AD3092" s="3"/>
      <c r="AE3092" s="3"/>
      <c r="AF3092" s="3"/>
      <c r="AG3092" s="3"/>
      <c r="AH3092" s="3"/>
      <c r="AI3092" s="3"/>
      <c r="AJ3092" s="3"/>
      <c r="AK3092" s="3"/>
      <c r="AL3092" s="3"/>
      <c r="AM3092" s="3"/>
      <c r="AN3092" s="3"/>
      <c r="AO3092" s="3"/>
    </row>
    <row r="3093" spans="1:41" ht="15.75" customHeight="1" x14ac:dyDescent="0.25">
      <c r="A3093" s="3"/>
      <c r="B3093" s="3"/>
      <c r="C3093" s="3"/>
      <c r="D3093" s="3"/>
      <c r="E3093" s="3"/>
      <c r="F3093" s="3"/>
      <c r="G3093" s="3"/>
      <c r="H3093" s="3" t="s">
        <v>50</v>
      </c>
      <c r="I3093" s="3" t="s">
        <v>251</v>
      </c>
      <c r="J3093" s="3" t="s">
        <v>110</v>
      </c>
      <c r="L3093" s="18" t="s">
        <v>2611</v>
      </c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  <c r="AC3093" s="3"/>
      <c r="AD3093" s="3"/>
      <c r="AE3093" s="3"/>
      <c r="AF3093" s="3"/>
      <c r="AG3093" s="3"/>
      <c r="AH3093" s="3"/>
      <c r="AI3093" s="3"/>
      <c r="AJ3093" s="3"/>
      <c r="AK3093" s="3"/>
      <c r="AL3093" s="3"/>
      <c r="AM3093" s="3"/>
      <c r="AN3093" s="3"/>
      <c r="AO3093" s="3"/>
    </row>
    <row r="3094" spans="1:41" ht="15.75" hidden="1" customHeight="1" x14ac:dyDescent="0.25">
      <c r="A3094" s="3"/>
      <c r="B3094" s="3"/>
      <c r="C3094" s="3"/>
      <c r="D3094" s="3"/>
      <c r="E3094" s="3"/>
      <c r="F3094" s="3"/>
      <c r="G3094" s="3"/>
      <c r="H3094" s="3" t="s">
        <v>135</v>
      </c>
      <c r="I3094" s="3" t="s">
        <v>339</v>
      </c>
      <c r="J3094" s="3" t="s">
        <v>177</v>
      </c>
      <c r="K3094" s="16" t="str">
        <f>F</f>
        <v>Fire Damper QA Checklist</v>
      </c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  <c r="AC3094" s="3"/>
      <c r="AD3094" s="3"/>
      <c r="AE3094" s="3"/>
      <c r="AF3094" s="3"/>
      <c r="AG3094" s="3"/>
      <c r="AH3094" s="3"/>
      <c r="AI3094" s="3"/>
      <c r="AJ3094" s="3"/>
      <c r="AK3094" s="3"/>
      <c r="AL3094" s="3"/>
      <c r="AM3094" s="3"/>
      <c r="AN3094" s="3"/>
      <c r="AO3094" s="3"/>
    </row>
    <row r="3095" spans="1:41" ht="15.75" customHeight="1" x14ac:dyDescent="0.25">
      <c r="A3095" s="3"/>
      <c r="B3095" s="3"/>
      <c r="C3095" s="3"/>
      <c r="D3095" s="3"/>
      <c r="E3095" s="3"/>
      <c r="F3095" s="3"/>
      <c r="G3095" s="3"/>
      <c r="H3095" s="3" t="s">
        <v>2107</v>
      </c>
      <c r="I3095" s="3"/>
      <c r="J3095" s="3" t="s">
        <v>2109</v>
      </c>
      <c r="K3095" s="16" t="str">
        <f t="shared" ref="K3095:K3100" si="8">Med</f>
        <v>HTM02 -01 B1 carcus test</v>
      </c>
      <c r="L3095" s="18" t="s">
        <v>2845</v>
      </c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  <c r="AC3095" s="3"/>
      <c r="AD3095" s="3"/>
      <c r="AE3095" s="3"/>
      <c r="AF3095" s="3"/>
      <c r="AG3095" s="3"/>
      <c r="AH3095" s="3"/>
      <c r="AI3095" s="3"/>
      <c r="AJ3095" s="3"/>
      <c r="AK3095" s="3"/>
      <c r="AL3095" s="3"/>
      <c r="AM3095" s="3"/>
      <c r="AN3095" s="3"/>
      <c r="AO3095" s="3"/>
    </row>
    <row r="3096" spans="1:41" ht="15.75" customHeight="1" x14ac:dyDescent="0.25">
      <c r="A3096" s="3"/>
      <c r="B3096" s="3"/>
      <c r="C3096" s="3"/>
      <c r="D3096" s="3"/>
      <c r="E3096" s="3"/>
      <c r="F3096" s="3"/>
      <c r="G3096" s="3"/>
      <c r="H3096" s="3" t="s">
        <v>2106</v>
      </c>
      <c r="I3096" s="3"/>
      <c r="J3096" s="3" t="s">
        <v>2108</v>
      </c>
      <c r="K3096" s="16" t="str">
        <f>CA</f>
        <v>HTM02 -01 B1 carcus test</v>
      </c>
      <c r="L3096" s="18" t="s">
        <v>2845</v>
      </c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  <c r="AC3096" s="3"/>
      <c r="AD3096" s="3"/>
      <c r="AE3096" s="3"/>
      <c r="AF3096" s="3"/>
      <c r="AG3096" s="3"/>
      <c r="AH3096" s="3"/>
      <c r="AI3096" s="3"/>
      <c r="AJ3096" s="3"/>
      <c r="AK3096" s="3"/>
      <c r="AL3096" s="3"/>
      <c r="AM3096" s="3"/>
      <c r="AN3096" s="3"/>
      <c r="AO3096" s="3"/>
    </row>
    <row r="3097" spans="1:41" ht="15.75" customHeight="1" x14ac:dyDescent="0.25">
      <c r="A3097" s="3"/>
      <c r="B3097" s="3"/>
      <c r="C3097" s="3"/>
      <c r="D3097" s="3"/>
      <c r="E3097" s="3"/>
      <c r="F3097" s="3"/>
      <c r="G3097" s="3"/>
      <c r="H3097" s="3" t="s">
        <v>1762</v>
      </c>
      <c r="I3097" s="3"/>
      <c r="J3097" s="3" t="s">
        <v>1765</v>
      </c>
      <c r="K3097" s="16" t="str">
        <f t="shared" si="8"/>
        <v>HTM02 -01 B1 carcus test</v>
      </c>
      <c r="L3097" s="18" t="s">
        <v>2845</v>
      </c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  <c r="AC3097" s="3"/>
      <c r="AD3097" s="3"/>
      <c r="AE3097" s="3"/>
      <c r="AF3097" s="3"/>
      <c r="AG3097" s="3"/>
      <c r="AH3097" s="3"/>
      <c r="AI3097" s="3"/>
      <c r="AJ3097" s="3"/>
      <c r="AK3097" s="3"/>
      <c r="AL3097" s="3"/>
      <c r="AM3097" s="3"/>
      <c r="AN3097" s="3"/>
      <c r="AO3097" s="3"/>
    </row>
    <row r="3098" spans="1:41" ht="15.75" customHeight="1" x14ac:dyDescent="0.25">
      <c r="A3098" s="3"/>
      <c r="B3098" s="3"/>
      <c r="C3098" s="3"/>
      <c r="D3098" s="3"/>
      <c r="E3098" s="3"/>
      <c r="F3098" s="3"/>
      <c r="G3098" s="3"/>
      <c r="H3098" s="3" t="s">
        <v>1763</v>
      </c>
      <c r="I3098" s="3"/>
      <c r="J3098" s="3" t="s">
        <v>1766</v>
      </c>
      <c r="K3098" s="16" t="str">
        <f t="shared" si="8"/>
        <v>HTM02 -01 B1 carcus test</v>
      </c>
      <c r="L3098" s="18" t="s">
        <v>2845</v>
      </c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  <c r="AC3098" s="3"/>
      <c r="AD3098" s="3"/>
      <c r="AE3098" s="3"/>
      <c r="AF3098" s="3"/>
      <c r="AG3098" s="3"/>
      <c r="AH3098" s="3"/>
      <c r="AI3098" s="3"/>
      <c r="AJ3098" s="3"/>
      <c r="AK3098" s="3"/>
      <c r="AL3098" s="3"/>
      <c r="AM3098" s="3"/>
      <c r="AN3098" s="3"/>
      <c r="AO3098" s="3"/>
    </row>
    <row r="3099" spans="1:41" ht="15.75" customHeight="1" x14ac:dyDescent="0.25">
      <c r="A3099" s="3"/>
      <c r="B3099" s="3"/>
      <c r="C3099" s="3"/>
      <c r="D3099" s="3"/>
      <c r="E3099" s="3"/>
      <c r="F3099" s="3"/>
      <c r="G3099" s="3"/>
      <c r="H3099" s="3" t="s">
        <v>2099</v>
      </c>
      <c r="I3099" s="3"/>
      <c r="J3099" s="3" t="s">
        <v>2117</v>
      </c>
      <c r="K3099" s="16" t="str">
        <f t="shared" si="8"/>
        <v>HTM02 -01 B1 carcus test</v>
      </c>
      <c r="L3099" s="18" t="s">
        <v>2845</v>
      </c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  <c r="AC3099" s="3"/>
      <c r="AD3099" s="3"/>
      <c r="AE3099" s="3"/>
      <c r="AF3099" s="3"/>
      <c r="AG3099" s="3"/>
      <c r="AH3099" s="3"/>
      <c r="AI3099" s="3"/>
      <c r="AJ3099" s="3"/>
      <c r="AK3099" s="3"/>
      <c r="AL3099" s="3"/>
      <c r="AM3099" s="3"/>
      <c r="AN3099" s="3"/>
      <c r="AO3099" s="3"/>
    </row>
    <row r="3100" spans="1:41" ht="15.75" customHeight="1" x14ac:dyDescent="0.25">
      <c r="A3100" s="3"/>
      <c r="B3100" s="3"/>
      <c r="C3100" s="3"/>
      <c r="D3100" s="3"/>
      <c r="E3100" s="3"/>
      <c r="F3100" s="3"/>
      <c r="G3100" s="3"/>
      <c r="H3100" s="3" t="s">
        <v>1764</v>
      </c>
      <c r="I3100" s="3"/>
      <c r="J3100" s="3" t="s">
        <v>2097</v>
      </c>
      <c r="K3100" s="16" t="str">
        <f t="shared" si="8"/>
        <v>HTM02 -01 B1 carcus test</v>
      </c>
      <c r="L3100" s="18" t="s">
        <v>2845</v>
      </c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  <c r="AC3100" s="3"/>
      <c r="AD3100" s="3"/>
      <c r="AE3100" s="3"/>
      <c r="AF3100" s="3"/>
      <c r="AG3100" s="3"/>
      <c r="AH3100" s="3"/>
      <c r="AI3100" s="3"/>
      <c r="AJ3100" s="3"/>
      <c r="AK3100" s="3"/>
      <c r="AL3100" s="3"/>
      <c r="AM3100" s="3"/>
      <c r="AN3100" s="3"/>
      <c r="AO3100" s="3"/>
    </row>
    <row r="3101" spans="1:41" ht="15.75" hidden="1" customHeight="1" x14ac:dyDescent="0.25">
      <c r="A3101" s="3"/>
      <c r="B3101" s="3"/>
      <c r="C3101" s="3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  <c r="AC3101" s="3"/>
      <c r="AD3101" s="3"/>
      <c r="AE3101" s="3"/>
      <c r="AF3101" s="3"/>
      <c r="AG3101" s="3"/>
      <c r="AH3101" s="3"/>
      <c r="AI3101" s="3"/>
      <c r="AJ3101" s="3"/>
      <c r="AK3101" s="3"/>
      <c r="AL3101" s="3"/>
      <c r="AM3101" s="3"/>
      <c r="AN3101" s="3"/>
      <c r="AO3101" s="3"/>
    </row>
    <row r="3102" spans="1:41" ht="15.75" hidden="1" customHeight="1" x14ac:dyDescent="0.25">
      <c r="A3102" s="3"/>
      <c r="B3102" s="3"/>
      <c r="C3102" s="3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  <c r="AC3102" s="3"/>
      <c r="AD3102" s="3"/>
      <c r="AE3102" s="3"/>
      <c r="AF3102" s="3"/>
      <c r="AG3102" s="3"/>
      <c r="AH3102" s="3"/>
      <c r="AI3102" s="3"/>
      <c r="AJ3102" s="3"/>
      <c r="AK3102" s="3"/>
      <c r="AL3102" s="3"/>
      <c r="AM3102" s="3"/>
      <c r="AN3102" s="3"/>
      <c r="AO3102" s="3"/>
    </row>
    <row r="3103" spans="1:41" ht="15.75" customHeight="1" x14ac:dyDescent="0.25">
      <c r="A3103" s="3"/>
      <c r="B3103" s="3"/>
      <c r="C3103" s="3"/>
      <c r="D3103" s="3"/>
      <c r="E3103" s="3"/>
      <c r="F3103" s="3" t="s">
        <v>1612</v>
      </c>
      <c r="G3103" s="3" t="s">
        <v>1613</v>
      </c>
      <c r="H3103" s="3" t="s">
        <v>145</v>
      </c>
      <c r="I3103" s="3" t="s">
        <v>254</v>
      </c>
      <c r="J3103" s="3" t="s">
        <v>108</v>
      </c>
      <c r="L3103" s="18" t="s">
        <v>2611</v>
      </c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  <c r="AC3103" s="3"/>
      <c r="AD3103" s="3"/>
      <c r="AE3103" s="3"/>
      <c r="AF3103" s="3"/>
      <c r="AG3103" s="3"/>
      <c r="AH3103" s="3"/>
      <c r="AI3103" s="3"/>
      <c r="AJ3103" s="3"/>
      <c r="AK3103" s="3"/>
      <c r="AL3103" s="3"/>
      <c r="AM3103" s="3"/>
      <c r="AN3103" s="3"/>
      <c r="AO3103" s="3"/>
    </row>
    <row r="3104" spans="1:41" ht="15.75" customHeight="1" x14ac:dyDescent="0.25">
      <c r="A3104" s="3"/>
      <c r="B3104" s="3"/>
      <c r="C3104" s="3"/>
      <c r="D3104" s="3"/>
      <c r="E3104" s="3"/>
      <c r="F3104" s="3"/>
      <c r="G3104" s="3"/>
      <c r="H3104" s="3" t="s">
        <v>590</v>
      </c>
      <c r="I3104" s="3" t="s">
        <v>251</v>
      </c>
      <c r="J3104" s="3" t="s">
        <v>108</v>
      </c>
      <c r="L3104" s="18" t="s">
        <v>2611</v>
      </c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  <c r="AC3104" s="3"/>
      <c r="AD3104" s="3"/>
      <c r="AE3104" s="3"/>
      <c r="AF3104" s="3"/>
      <c r="AG3104" s="3"/>
      <c r="AH3104" s="3"/>
      <c r="AI3104" s="3"/>
      <c r="AJ3104" s="3"/>
      <c r="AK3104" s="3"/>
      <c r="AL3104" s="3"/>
      <c r="AM3104" s="3"/>
      <c r="AN3104" s="3"/>
      <c r="AO3104" s="3"/>
    </row>
    <row r="3105" spans="1:41" ht="15.75" customHeight="1" x14ac:dyDescent="0.25">
      <c r="A3105" s="3"/>
      <c r="B3105" s="3"/>
      <c r="C3105" s="3"/>
      <c r="D3105" s="3"/>
      <c r="E3105" s="3"/>
      <c r="F3105" s="3"/>
      <c r="G3105" s="3"/>
      <c r="H3105" s="3" t="s">
        <v>49</v>
      </c>
      <c r="I3105" s="3" t="s">
        <v>250</v>
      </c>
      <c r="J3105" s="3" t="s">
        <v>109</v>
      </c>
      <c r="L3105" s="18" t="s">
        <v>2611</v>
      </c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  <c r="AC3105" s="3"/>
      <c r="AD3105" s="3"/>
      <c r="AE3105" s="3"/>
      <c r="AF3105" s="3"/>
      <c r="AG3105" s="3"/>
      <c r="AH3105" s="3"/>
      <c r="AI3105" s="3"/>
      <c r="AJ3105" s="3"/>
      <c r="AK3105" s="3"/>
      <c r="AL3105" s="3"/>
      <c r="AM3105" s="3"/>
      <c r="AN3105" s="3"/>
      <c r="AO3105" s="3"/>
    </row>
    <row r="3106" spans="1:41" ht="15.75" hidden="1" customHeight="1" x14ac:dyDescent="0.25">
      <c r="A3106" s="3"/>
      <c r="B3106" s="3"/>
      <c r="C3106" s="3"/>
      <c r="D3106" s="3"/>
      <c r="E3106" s="3"/>
      <c r="F3106" s="3"/>
      <c r="G3106" s="3"/>
      <c r="H3106" s="3" t="s">
        <v>135</v>
      </c>
      <c r="I3106" s="3" t="s">
        <v>1614</v>
      </c>
      <c r="J3106" s="3" t="s">
        <v>136</v>
      </c>
      <c r="K3106" s="16" t="str">
        <f>F</f>
        <v>Fire Damper QA Checklist</v>
      </c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  <c r="AC3106" s="3"/>
      <c r="AD3106" s="3"/>
      <c r="AE3106" s="3"/>
      <c r="AF3106" s="3"/>
      <c r="AG3106" s="3"/>
      <c r="AH3106" s="3"/>
      <c r="AI3106" s="3"/>
      <c r="AJ3106" s="3"/>
      <c r="AK3106" s="3"/>
      <c r="AL3106" s="3"/>
      <c r="AM3106" s="3"/>
      <c r="AN3106" s="3"/>
      <c r="AO3106" s="3"/>
    </row>
    <row r="3107" spans="1:41" ht="15.75" hidden="1" customHeight="1" x14ac:dyDescent="0.25">
      <c r="A3107" s="3"/>
      <c r="B3107" s="3"/>
      <c r="C3107" s="3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  <c r="AC3107" s="3"/>
      <c r="AD3107" s="3"/>
      <c r="AE3107" s="3"/>
      <c r="AF3107" s="3"/>
      <c r="AG3107" s="3"/>
      <c r="AH3107" s="3"/>
      <c r="AI3107" s="3"/>
      <c r="AJ3107" s="3"/>
      <c r="AK3107" s="3"/>
      <c r="AL3107" s="3"/>
      <c r="AM3107" s="3"/>
      <c r="AN3107" s="3"/>
      <c r="AO3107" s="3"/>
    </row>
    <row r="3108" spans="1:41" ht="15.75" customHeight="1" x14ac:dyDescent="0.25">
      <c r="A3108" s="3"/>
      <c r="B3108" s="3"/>
      <c r="C3108" s="3"/>
      <c r="D3108" s="3"/>
      <c r="E3108" s="3"/>
      <c r="F3108" s="3" t="s">
        <v>1615</v>
      </c>
      <c r="G3108" s="3" t="s">
        <v>350</v>
      </c>
      <c r="H3108" s="3" t="s">
        <v>51</v>
      </c>
      <c r="I3108" s="3" t="s">
        <v>252</v>
      </c>
      <c r="J3108" s="3" t="s">
        <v>109</v>
      </c>
      <c r="L3108" s="18" t="s">
        <v>2611</v>
      </c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  <c r="AC3108" s="3"/>
      <c r="AD3108" s="3"/>
      <c r="AE3108" s="3"/>
      <c r="AF3108" s="3"/>
      <c r="AG3108" s="3"/>
      <c r="AH3108" s="3"/>
      <c r="AI3108" s="3"/>
      <c r="AJ3108" s="3"/>
      <c r="AK3108" s="3"/>
      <c r="AL3108" s="3"/>
      <c r="AM3108" s="3"/>
      <c r="AN3108" s="3"/>
      <c r="AO3108" s="3"/>
    </row>
    <row r="3109" spans="1:41" ht="15.75" hidden="1" customHeight="1" x14ac:dyDescent="0.25">
      <c r="A3109" s="3"/>
      <c r="B3109" s="3"/>
      <c r="C3109" s="3"/>
      <c r="D3109" s="3"/>
      <c r="E3109" s="3"/>
      <c r="F3109" s="3"/>
      <c r="G3109" s="3"/>
      <c r="H3109" s="3"/>
      <c r="I3109" s="3"/>
      <c r="J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  <c r="AC3109" s="3"/>
      <c r="AD3109" s="3"/>
      <c r="AE3109" s="3"/>
      <c r="AF3109" s="3"/>
      <c r="AG3109" s="3"/>
      <c r="AH3109" s="3"/>
      <c r="AI3109" s="3"/>
      <c r="AJ3109" s="3"/>
      <c r="AK3109" s="3"/>
      <c r="AL3109" s="3"/>
      <c r="AM3109" s="3"/>
      <c r="AN3109" s="3"/>
      <c r="AO3109" s="3"/>
    </row>
    <row r="3110" spans="1:41" ht="15.75" customHeight="1" x14ac:dyDescent="0.25">
      <c r="A3110" s="3"/>
      <c r="B3110" s="3"/>
      <c r="C3110" s="3"/>
      <c r="D3110" s="3"/>
      <c r="E3110" s="3"/>
      <c r="F3110" s="3" t="s">
        <v>1616</v>
      </c>
      <c r="G3110" s="3" t="s">
        <v>71</v>
      </c>
      <c r="H3110" s="3" t="s">
        <v>591</v>
      </c>
      <c r="I3110" s="3" t="s">
        <v>251</v>
      </c>
      <c r="J3110" s="3" t="s">
        <v>153</v>
      </c>
      <c r="L3110" s="18" t="s">
        <v>2611</v>
      </c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  <c r="AC3110" s="3"/>
      <c r="AD3110" s="3"/>
      <c r="AE3110" s="3"/>
      <c r="AF3110" s="3"/>
      <c r="AG3110" s="3"/>
      <c r="AH3110" s="3"/>
      <c r="AI3110" s="3"/>
      <c r="AJ3110" s="3"/>
      <c r="AK3110" s="3"/>
      <c r="AL3110" s="3"/>
      <c r="AM3110" s="3"/>
      <c r="AN3110" s="3"/>
      <c r="AO3110" s="3"/>
    </row>
    <row r="3111" spans="1:41" ht="15.75" customHeight="1" x14ac:dyDescent="0.25">
      <c r="A3111" s="3"/>
      <c r="B3111" s="3"/>
      <c r="C3111" s="3"/>
      <c r="D3111" s="3"/>
      <c r="E3111" s="3"/>
      <c r="F3111" s="3"/>
      <c r="G3111" s="3"/>
      <c r="H3111" s="3" t="s">
        <v>145</v>
      </c>
      <c r="I3111" s="3" t="s">
        <v>254</v>
      </c>
      <c r="J3111" s="3" t="s">
        <v>153</v>
      </c>
      <c r="L3111" s="18" t="s">
        <v>2611</v>
      </c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  <c r="AC3111" s="3"/>
      <c r="AD3111" s="3"/>
      <c r="AE3111" s="3"/>
      <c r="AF3111" s="3"/>
      <c r="AG3111" s="3"/>
      <c r="AH3111" s="3"/>
      <c r="AI3111" s="3"/>
      <c r="AJ3111" s="3"/>
      <c r="AK3111" s="3"/>
      <c r="AL3111" s="3"/>
      <c r="AM3111" s="3"/>
      <c r="AN3111" s="3"/>
      <c r="AO3111" s="3"/>
    </row>
    <row r="3112" spans="1:41" ht="15.75" customHeight="1" x14ac:dyDescent="0.25">
      <c r="A3112" s="3"/>
      <c r="B3112" s="3"/>
      <c r="C3112" s="3"/>
      <c r="D3112" s="3"/>
      <c r="E3112" s="3"/>
      <c r="F3112" s="3"/>
      <c r="G3112" s="3"/>
      <c r="H3112" s="3" t="s">
        <v>52</v>
      </c>
      <c r="I3112" s="3" t="s">
        <v>253</v>
      </c>
      <c r="J3112" s="3" t="s">
        <v>153</v>
      </c>
      <c r="L3112" s="18" t="s">
        <v>2611</v>
      </c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  <c r="AC3112" s="3"/>
      <c r="AD3112" s="3"/>
      <c r="AE3112" s="3"/>
      <c r="AF3112" s="3"/>
      <c r="AG3112" s="3"/>
      <c r="AH3112" s="3"/>
      <c r="AI3112" s="3"/>
      <c r="AJ3112" s="3"/>
      <c r="AK3112" s="3"/>
      <c r="AL3112" s="3"/>
      <c r="AM3112" s="3"/>
      <c r="AN3112" s="3"/>
      <c r="AO3112" s="3"/>
    </row>
    <row r="3113" spans="1:41" ht="15.75" customHeight="1" x14ac:dyDescent="0.25">
      <c r="A3113" s="3"/>
      <c r="B3113" s="3"/>
      <c r="C3113" s="3"/>
      <c r="D3113" s="3"/>
      <c r="E3113" s="3"/>
      <c r="F3113" s="3"/>
      <c r="G3113" s="3"/>
      <c r="H3113" s="3" t="s">
        <v>54</v>
      </c>
      <c r="I3113" s="3" t="s">
        <v>249</v>
      </c>
      <c r="J3113" s="3" t="s">
        <v>110</v>
      </c>
      <c r="L3113" s="18" t="s">
        <v>2611</v>
      </c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  <c r="AC3113" s="3"/>
      <c r="AD3113" s="3"/>
      <c r="AE3113" s="3"/>
      <c r="AF3113" s="3"/>
      <c r="AG3113" s="3"/>
      <c r="AH3113" s="3"/>
      <c r="AI3113" s="3"/>
      <c r="AJ3113" s="3"/>
      <c r="AK3113" s="3"/>
      <c r="AL3113" s="3"/>
      <c r="AM3113" s="3"/>
      <c r="AN3113" s="3"/>
      <c r="AO3113" s="3"/>
    </row>
    <row r="3114" spans="1:41" ht="15.75" customHeight="1" x14ac:dyDescent="0.25">
      <c r="A3114" s="3"/>
      <c r="B3114" s="3"/>
      <c r="C3114" s="3"/>
      <c r="D3114" s="3"/>
      <c r="E3114" s="3"/>
      <c r="F3114" s="3"/>
      <c r="G3114" s="3"/>
      <c r="H3114" s="3" t="s">
        <v>52</v>
      </c>
      <c r="I3114" s="3" t="s">
        <v>253</v>
      </c>
      <c r="J3114" s="3" t="s">
        <v>153</v>
      </c>
      <c r="L3114" s="18" t="s">
        <v>2611</v>
      </c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  <c r="AC3114" s="3"/>
      <c r="AD3114" s="3"/>
      <c r="AE3114" s="3"/>
      <c r="AF3114" s="3"/>
      <c r="AG3114" s="3"/>
      <c r="AH3114" s="3"/>
      <c r="AI3114" s="3"/>
      <c r="AJ3114" s="3"/>
      <c r="AK3114" s="3"/>
      <c r="AL3114" s="3"/>
      <c r="AM3114" s="3"/>
      <c r="AN3114" s="3"/>
      <c r="AO3114" s="3"/>
    </row>
    <row r="3115" spans="1:41" ht="15.75" customHeight="1" x14ac:dyDescent="0.25">
      <c r="A3115" s="3"/>
      <c r="B3115" s="3"/>
      <c r="C3115" s="3"/>
      <c r="D3115" s="3"/>
      <c r="E3115" s="3"/>
      <c r="F3115" s="3"/>
      <c r="G3115" s="3"/>
      <c r="H3115" s="3" t="s">
        <v>49</v>
      </c>
      <c r="I3115" s="3" t="s">
        <v>250</v>
      </c>
      <c r="J3115" s="3" t="s">
        <v>109</v>
      </c>
      <c r="L3115" s="18" t="s">
        <v>2611</v>
      </c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  <c r="AC3115" s="3"/>
      <c r="AD3115" s="3"/>
      <c r="AE3115" s="3"/>
      <c r="AF3115" s="3"/>
      <c r="AG3115" s="3"/>
      <c r="AH3115" s="3"/>
      <c r="AI3115" s="3"/>
      <c r="AJ3115" s="3"/>
      <c r="AK3115" s="3"/>
      <c r="AL3115" s="3"/>
      <c r="AM3115" s="3"/>
      <c r="AN3115" s="3"/>
      <c r="AO3115" s="3"/>
    </row>
    <row r="3116" spans="1:41" ht="15.75" customHeight="1" x14ac:dyDescent="0.25">
      <c r="A3116" s="3"/>
      <c r="B3116" s="3"/>
      <c r="C3116" s="3"/>
      <c r="D3116" s="3"/>
      <c r="E3116" s="3"/>
      <c r="F3116" s="3"/>
      <c r="G3116" s="3"/>
      <c r="H3116" s="3" t="s">
        <v>135</v>
      </c>
      <c r="I3116" s="3" t="s">
        <v>739</v>
      </c>
      <c r="J3116" s="3" t="s">
        <v>177</v>
      </c>
      <c r="L3116" s="18" t="s">
        <v>2611</v>
      </c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  <c r="AC3116" s="3"/>
      <c r="AD3116" s="3"/>
      <c r="AE3116" s="3"/>
      <c r="AF3116" s="3"/>
      <c r="AG3116" s="3"/>
      <c r="AH3116" s="3"/>
      <c r="AI3116" s="3"/>
      <c r="AJ3116" s="3"/>
      <c r="AK3116" s="3"/>
      <c r="AL3116" s="3"/>
      <c r="AM3116" s="3"/>
      <c r="AN3116" s="3"/>
      <c r="AO3116" s="3"/>
    </row>
    <row r="3117" spans="1:41" ht="15.75" customHeight="1" x14ac:dyDescent="0.25">
      <c r="A3117" s="3"/>
      <c r="B3117" s="3"/>
      <c r="C3117" s="3"/>
      <c r="D3117" s="3"/>
      <c r="E3117" s="3"/>
      <c r="F3117" s="3"/>
      <c r="G3117" s="3"/>
      <c r="H3117" s="3" t="s">
        <v>49</v>
      </c>
      <c r="I3117" s="3" t="s">
        <v>250</v>
      </c>
      <c r="J3117" s="3" t="s">
        <v>109</v>
      </c>
      <c r="L3117" s="18" t="s">
        <v>2611</v>
      </c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  <c r="AC3117" s="3"/>
      <c r="AD3117" s="3"/>
      <c r="AE3117" s="3"/>
      <c r="AF3117" s="3"/>
      <c r="AG3117" s="3"/>
      <c r="AH3117" s="3"/>
      <c r="AI3117" s="3"/>
      <c r="AJ3117" s="3"/>
      <c r="AK3117" s="3"/>
      <c r="AL3117" s="3"/>
      <c r="AM3117" s="3"/>
      <c r="AN3117" s="3"/>
      <c r="AO3117" s="3"/>
    </row>
    <row r="3118" spans="1:41" ht="15.75" customHeight="1" x14ac:dyDescent="0.25">
      <c r="A3118" s="3"/>
      <c r="B3118" s="3"/>
      <c r="C3118" s="3"/>
      <c r="D3118" s="3"/>
      <c r="E3118" s="3"/>
      <c r="F3118" s="3"/>
      <c r="G3118" s="3"/>
      <c r="H3118" s="3" t="s">
        <v>54</v>
      </c>
      <c r="I3118" s="3" t="s">
        <v>249</v>
      </c>
      <c r="J3118" s="3" t="s">
        <v>110</v>
      </c>
      <c r="L3118" s="18" t="s">
        <v>2611</v>
      </c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  <c r="AC3118" s="3"/>
      <c r="AD3118" s="3"/>
      <c r="AE3118" s="3"/>
      <c r="AF3118" s="3"/>
      <c r="AG3118" s="3"/>
      <c r="AH3118" s="3"/>
      <c r="AI3118" s="3"/>
      <c r="AJ3118" s="3"/>
      <c r="AK3118" s="3"/>
      <c r="AL3118" s="3"/>
      <c r="AM3118" s="3"/>
      <c r="AN3118" s="3"/>
      <c r="AO3118" s="3"/>
    </row>
    <row r="3119" spans="1:41" ht="15.75" customHeight="1" x14ac:dyDescent="0.25">
      <c r="A3119" s="3"/>
      <c r="B3119" s="3"/>
      <c r="C3119" s="3"/>
      <c r="D3119" s="3"/>
      <c r="E3119" s="3"/>
      <c r="F3119" s="3"/>
      <c r="G3119" s="3"/>
      <c r="H3119" s="3" t="s">
        <v>54</v>
      </c>
      <c r="I3119" s="3" t="s">
        <v>249</v>
      </c>
      <c r="J3119" s="3" t="s">
        <v>110</v>
      </c>
      <c r="L3119" s="18" t="s">
        <v>2611</v>
      </c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  <c r="AC3119" s="3"/>
      <c r="AD3119" s="3"/>
      <c r="AE3119" s="3"/>
      <c r="AF3119" s="3"/>
      <c r="AG3119" s="3"/>
      <c r="AH3119" s="3"/>
      <c r="AI3119" s="3"/>
      <c r="AJ3119" s="3"/>
      <c r="AK3119" s="3"/>
      <c r="AL3119" s="3"/>
      <c r="AM3119" s="3"/>
      <c r="AN3119" s="3"/>
      <c r="AO3119" s="3"/>
    </row>
    <row r="3120" spans="1:41" ht="15.75" customHeight="1" x14ac:dyDescent="0.25">
      <c r="A3120" s="3"/>
      <c r="B3120" s="3"/>
      <c r="C3120" s="3"/>
      <c r="D3120" s="3"/>
      <c r="E3120" s="3"/>
      <c r="F3120" s="3"/>
      <c r="G3120" s="3"/>
      <c r="H3120" s="3" t="s">
        <v>54</v>
      </c>
      <c r="I3120" s="3" t="s">
        <v>249</v>
      </c>
      <c r="J3120" s="3" t="s">
        <v>110</v>
      </c>
      <c r="L3120" s="18" t="s">
        <v>2611</v>
      </c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  <c r="AC3120" s="3"/>
      <c r="AD3120" s="3"/>
      <c r="AE3120" s="3"/>
      <c r="AF3120" s="3"/>
      <c r="AG3120" s="3"/>
      <c r="AH3120" s="3"/>
      <c r="AI3120" s="3"/>
      <c r="AJ3120" s="3"/>
      <c r="AK3120" s="3"/>
      <c r="AL3120" s="3"/>
      <c r="AM3120" s="3"/>
      <c r="AN3120" s="3"/>
      <c r="AO3120" s="3"/>
    </row>
    <row r="3121" spans="1:41" ht="15.75" customHeight="1" x14ac:dyDescent="0.25">
      <c r="A3121" s="3"/>
      <c r="B3121" s="3"/>
      <c r="C3121" s="3"/>
      <c r="D3121" s="3"/>
      <c r="E3121" s="3"/>
      <c r="F3121" s="3"/>
      <c r="G3121" s="3"/>
      <c r="H3121" s="3" t="s">
        <v>54</v>
      </c>
      <c r="I3121" s="3" t="s">
        <v>249</v>
      </c>
      <c r="J3121" s="3" t="s">
        <v>110</v>
      </c>
      <c r="L3121" s="18" t="s">
        <v>2611</v>
      </c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  <c r="AC3121" s="3"/>
      <c r="AD3121" s="3"/>
      <c r="AE3121" s="3"/>
      <c r="AF3121" s="3"/>
      <c r="AG3121" s="3"/>
      <c r="AH3121" s="3"/>
      <c r="AI3121" s="3"/>
      <c r="AJ3121" s="3"/>
      <c r="AK3121" s="3"/>
      <c r="AL3121" s="3"/>
      <c r="AM3121" s="3"/>
      <c r="AN3121" s="3"/>
      <c r="AO3121" s="3"/>
    </row>
    <row r="3122" spans="1:41" ht="15.75" customHeight="1" x14ac:dyDescent="0.25">
      <c r="A3122" s="3"/>
      <c r="B3122" s="3"/>
      <c r="C3122" s="3"/>
      <c r="D3122" s="3"/>
      <c r="E3122" s="3"/>
      <c r="H3122" s="3" t="s">
        <v>54</v>
      </c>
      <c r="I3122" s="3" t="s">
        <v>249</v>
      </c>
      <c r="J3122" s="3" t="s">
        <v>110</v>
      </c>
      <c r="L3122" s="18" t="s">
        <v>2611</v>
      </c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  <c r="AC3122" s="3"/>
      <c r="AD3122" s="3"/>
      <c r="AE3122" s="3"/>
      <c r="AF3122" s="3"/>
      <c r="AG3122" s="3"/>
      <c r="AH3122" s="3"/>
      <c r="AI3122" s="3"/>
      <c r="AJ3122" s="3"/>
      <c r="AK3122" s="3"/>
      <c r="AL3122" s="3"/>
      <c r="AM3122" s="3"/>
      <c r="AN3122" s="3"/>
      <c r="AO3122" s="3"/>
    </row>
    <row r="3123" spans="1:41" ht="15.75" hidden="1" customHeight="1" x14ac:dyDescent="0.25">
      <c r="A3123" s="3"/>
      <c r="B3123" s="3"/>
      <c r="C3123" s="3"/>
      <c r="D3123" s="3"/>
      <c r="E3123" s="3"/>
      <c r="H3123" s="3" t="s">
        <v>93</v>
      </c>
      <c r="I3123" s="3" t="s">
        <v>340</v>
      </c>
      <c r="J3123" s="3" t="s">
        <v>94</v>
      </c>
      <c r="K3123" s="16" t="str">
        <f>S</f>
        <v xml:space="preserve">Smoke Damper QA Checklist </v>
      </c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  <c r="AC3123" s="3"/>
      <c r="AD3123" s="3"/>
      <c r="AE3123" s="3"/>
      <c r="AF3123" s="3"/>
      <c r="AG3123" s="3"/>
      <c r="AH3123" s="3"/>
      <c r="AI3123" s="3"/>
      <c r="AJ3123" s="3"/>
      <c r="AK3123" s="3"/>
      <c r="AL3123" s="3"/>
      <c r="AM3123" s="3"/>
      <c r="AN3123" s="3"/>
      <c r="AO3123" s="3"/>
    </row>
    <row r="3124" spans="1:41" ht="15.75" hidden="1" customHeight="1" x14ac:dyDescent="0.25">
      <c r="A3124" s="3"/>
      <c r="B3124" s="3"/>
      <c r="C3124" s="3"/>
      <c r="D3124" s="3"/>
      <c r="E3124" s="3"/>
      <c r="H3124" s="3" t="s">
        <v>93</v>
      </c>
      <c r="I3124" s="3" t="s">
        <v>340</v>
      </c>
      <c r="J3124" s="3" t="s">
        <v>94</v>
      </c>
      <c r="K3124" s="16" t="str">
        <f>S</f>
        <v xml:space="preserve">Smoke Damper QA Checklist </v>
      </c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  <c r="AC3124" s="3"/>
      <c r="AD3124" s="3"/>
      <c r="AE3124" s="3"/>
      <c r="AF3124" s="3"/>
      <c r="AG3124" s="3"/>
      <c r="AH3124" s="3"/>
      <c r="AI3124" s="3"/>
      <c r="AJ3124" s="3"/>
      <c r="AK3124" s="3"/>
      <c r="AL3124" s="3"/>
      <c r="AM3124" s="3"/>
      <c r="AN3124" s="3"/>
      <c r="AO3124" s="3"/>
    </row>
    <row r="3125" spans="1:41" ht="15.75" hidden="1" customHeight="1" x14ac:dyDescent="0.25">
      <c r="A3125" s="3"/>
      <c r="B3125" s="3"/>
      <c r="C3125" s="3"/>
      <c r="D3125" s="3"/>
      <c r="E3125" s="3"/>
      <c r="H3125" s="3" t="s">
        <v>93</v>
      </c>
      <c r="I3125" s="3" t="s">
        <v>1634</v>
      </c>
      <c r="J3125" s="3" t="s">
        <v>94</v>
      </c>
      <c r="K3125" s="16" t="str">
        <f>S</f>
        <v xml:space="preserve">Smoke Damper QA Checklist </v>
      </c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  <c r="AC3125" s="3"/>
      <c r="AD3125" s="3"/>
      <c r="AE3125" s="3"/>
      <c r="AF3125" s="3"/>
      <c r="AG3125" s="3"/>
      <c r="AH3125" s="3"/>
      <c r="AI3125" s="3"/>
      <c r="AJ3125" s="3"/>
      <c r="AK3125" s="3"/>
      <c r="AL3125" s="3"/>
      <c r="AM3125" s="3"/>
      <c r="AN3125" s="3"/>
      <c r="AO3125" s="3"/>
    </row>
    <row r="3126" spans="1:41" ht="15.75" hidden="1" customHeight="1" x14ac:dyDescent="0.25">
      <c r="A3126" s="3"/>
      <c r="B3126" s="3"/>
      <c r="C3126" s="3"/>
      <c r="D3126" s="3"/>
      <c r="E3126" s="3"/>
      <c r="H3126" s="3" t="s">
        <v>135</v>
      </c>
      <c r="I3126" s="3" t="s">
        <v>1633</v>
      </c>
      <c r="J3126" s="3" t="s">
        <v>177</v>
      </c>
      <c r="K3126" s="16" t="str">
        <f>F</f>
        <v>Fire Damper QA Checklist</v>
      </c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  <c r="AC3126" s="3"/>
      <c r="AD3126" s="3"/>
      <c r="AE3126" s="3"/>
      <c r="AF3126" s="3"/>
      <c r="AG3126" s="3"/>
      <c r="AH3126" s="3"/>
      <c r="AI3126" s="3"/>
      <c r="AJ3126" s="3"/>
      <c r="AK3126" s="3"/>
      <c r="AL3126" s="3"/>
      <c r="AM3126" s="3"/>
      <c r="AN3126" s="3"/>
      <c r="AO3126" s="3"/>
    </row>
    <row r="3127" spans="1:41" ht="15.75" customHeight="1" x14ac:dyDescent="0.25">
      <c r="A3127" s="3"/>
      <c r="B3127" s="3"/>
      <c r="C3127" s="3"/>
      <c r="D3127" s="3"/>
      <c r="E3127" s="3"/>
      <c r="H3127" s="3" t="s">
        <v>1635</v>
      </c>
      <c r="I3127" s="3" t="s">
        <v>421</v>
      </c>
      <c r="J3127" s="2" t="s">
        <v>422</v>
      </c>
      <c r="K3127" s="16" t="str">
        <f>Med</f>
        <v>HTM02 -01 B1 carcus test</v>
      </c>
      <c r="L3127" s="18" t="s">
        <v>2845</v>
      </c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  <c r="AC3127" s="3"/>
      <c r="AD3127" s="3"/>
      <c r="AE3127" s="3"/>
      <c r="AF3127" s="3"/>
      <c r="AG3127" s="3"/>
      <c r="AH3127" s="3"/>
      <c r="AI3127" s="3"/>
      <c r="AJ3127" s="3"/>
      <c r="AK3127" s="3"/>
      <c r="AL3127" s="3"/>
      <c r="AM3127" s="3"/>
      <c r="AN3127" s="3"/>
      <c r="AO3127" s="3"/>
    </row>
    <row r="3128" spans="1:41" ht="15.75" customHeight="1" x14ac:dyDescent="0.25">
      <c r="A3128" s="3"/>
      <c r="B3128" s="3"/>
      <c r="C3128" s="3"/>
      <c r="D3128" s="3"/>
      <c r="E3128" s="3"/>
      <c r="H3128" s="3" t="s">
        <v>1636</v>
      </c>
      <c r="I3128" s="3" t="s">
        <v>421</v>
      </c>
      <c r="J3128" s="2" t="s">
        <v>422</v>
      </c>
      <c r="K3128" s="16" t="str">
        <f>Med</f>
        <v>HTM02 -01 B1 carcus test</v>
      </c>
      <c r="L3128" s="18" t="s">
        <v>2845</v>
      </c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  <c r="AC3128" s="3"/>
      <c r="AD3128" s="3"/>
      <c r="AE3128" s="3"/>
      <c r="AF3128" s="3"/>
      <c r="AG3128" s="3"/>
      <c r="AH3128" s="3"/>
      <c r="AI3128" s="3"/>
      <c r="AJ3128" s="3"/>
      <c r="AK3128" s="3"/>
      <c r="AL3128" s="3"/>
      <c r="AM3128" s="3"/>
      <c r="AN3128" s="3"/>
      <c r="AO3128" s="3"/>
    </row>
    <row r="3129" spans="1:41" ht="15.75" hidden="1" customHeight="1" x14ac:dyDescent="0.25">
      <c r="A3129" s="3"/>
      <c r="B3129" s="3"/>
      <c r="C3129" s="3"/>
      <c r="D3129" s="3"/>
      <c r="E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  <c r="AC3129" s="3"/>
      <c r="AD3129" s="3"/>
      <c r="AE3129" s="3"/>
      <c r="AF3129" s="3"/>
      <c r="AG3129" s="3"/>
      <c r="AH3129" s="3"/>
      <c r="AI3129" s="3"/>
      <c r="AJ3129" s="3"/>
      <c r="AK3129" s="3"/>
      <c r="AL3129" s="3"/>
      <c r="AM3129" s="3"/>
      <c r="AN3129" s="3"/>
      <c r="AO3129" s="3"/>
    </row>
    <row r="3130" spans="1:41" ht="15.75" customHeight="1" x14ac:dyDescent="0.25">
      <c r="A3130" s="3"/>
      <c r="B3130" s="3"/>
      <c r="C3130" s="3"/>
      <c r="D3130" s="3"/>
      <c r="E3130" s="3"/>
      <c r="F3130" s="3" t="s">
        <v>1617</v>
      </c>
      <c r="G3130" s="3" t="s">
        <v>219</v>
      </c>
      <c r="H3130" s="3" t="s">
        <v>127</v>
      </c>
      <c r="I3130" s="2" t="s">
        <v>262</v>
      </c>
      <c r="J3130" s="2" t="s">
        <v>111</v>
      </c>
      <c r="L3130" s="18" t="s">
        <v>2611</v>
      </c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  <c r="AC3130" s="3"/>
      <c r="AD3130" s="3"/>
      <c r="AE3130" s="3"/>
      <c r="AF3130" s="3"/>
      <c r="AG3130" s="3"/>
      <c r="AH3130" s="3"/>
      <c r="AI3130" s="3"/>
      <c r="AJ3130" s="3"/>
      <c r="AK3130" s="3"/>
      <c r="AL3130" s="3"/>
      <c r="AM3130" s="3"/>
      <c r="AN3130" s="3"/>
      <c r="AO3130" s="3"/>
    </row>
    <row r="3131" spans="1:41" ht="15.75" hidden="1" customHeight="1" x14ac:dyDescent="0.25">
      <c r="A3131" s="3"/>
      <c r="B3131" s="3"/>
      <c r="C3131" s="3"/>
      <c r="D3131" s="3"/>
      <c r="E3131" s="3"/>
      <c r="F3131" s="3"/>
      <c r="G3131" s="3"/>
      <c r="H3131" s="3"/>
      <c r="I3131" s="3"/>
      <c r="J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  <c r="AC3131" s="3"/>
      <c r="AD3131" s="3"/>
      <c r="AE3131" s="3"/>
      <c r="AF3131" s="3"/>
      <c r="AG3131" s="3"/>
      <c r="AH3131" s="3"/>
      <c r="AI3131" s="3"/>
      <c r="AJ3131" s="3"/>
      <c r="AK3131" s="3"/>
      <c r="AL3131" s="3"/>
      <c r="AM3131" s="3"/>
      <c r="AN3131" s="3"/>
      <c r="AO3131" s="3"/>
    </row>
    <row r="3132" spans="1:41" ht="15.75" customHeight="1" x14ac:dyDescent="0.25">
      <c r="A3132" s="3"/>
      <c r="B3132" s="3"/>
      <c r="C3132" s="3"/>
      <c r="D3132" s="3"/>
      <c r="E3132" s="3"/>
      <c r="F3132" s="3" t="s">
        <v>1618</v>
      </c>
      <c r="G3132" s="3" t="s">
        <v>1619</v>
      </c>
      <c r="H3132" s="3" t="s">
        <v>49</v>
      </c>
      <c r="I3132" s="3" t="s">
        <v>250</v>
      </c>
      <c r="J3132" s="3" t="s">
        <v>109</v>
      </c>
      <c r="L3132" s="18" t="s">
        <v>2611</v>
      </c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  <c r="AC3132" s="3"/>
      <c r="AD3132" s="3"/>
      <c r="AE3132" s="3"/>
      <c r="AF3132" s="3"/>
      <c r="AG3132" s="3"/>
      <c r="AH3132" s="3"/>
      <c r="AI3132" s="3"/>
      <c r="AJ3132" s="3"/>
      <c r="AK3132" s="3"/>
      <c r="AL3132" s="3"/>
      <c r="AM3132" s="3"/>
      <c r="AN3132" s="3"/>
      <c r="AO3132" s="3"/>
    </row>
    <row r="3133" spans="1:41" ht="15.75" hidden="1" customHeight="1" x14ac:dyDescent="0.25">
      <c r="A3133" s="3"/>
      <c r="B3133" s="3"/>
      <c r="C3133" s="3"/>
      <c r="D3133" s="3"/>
      <c r="E3133" s="3"/>
      <c r="F3133" s="3"/>
      <c r="G3133" s="3"/>
      <c r="H3133" s="3"/>
      <c r="I3133" s="3"/>
      <c r="J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  <c r="AC3133" s="3"/>
      <c r="AD3133" s="3"/>
      <c r="AE3133" s="3"/>
      <c r="AF3133" s="3"/>
      <c r="AG3133" s="3"/>
      <c r="AH3133" s="3"/>
      <c r="AI3133" s="3"/>
      <c r="AJ3133" s="3"/>
      <c r="AK3133" s="3"/>
      <c r="AL3133" s="3"/>
      <c r="AM3133" s="3"/>
      <c r="AN3133" s="3"/>
      <c r="AO3133" s="3"/>
    </row>
    <row r="3134" spans="1:41" ht="15.75" customHeight="1" x14ac:dyDescent="0.25">
      <c r="A3134" s="3"/>
      <c r="B3134" s="3"/>
      <c r="C3134" s="3"/>
      <c r="D3134" s="3"/>
      <c r="E3134" s="3"/>
      <c r="F3134" s="3" t="s">
        <v>1620</v>
      </c>
      <c r="G3134" s="3" t="s">
        <v>1619</v>
      </c>
      <c r="H3134" s="3" t="s">
        <v>49</v>
      </c>
      <c r="I3134" s="3" t="s">
        <v>250</v>
      </c>
      <c r="J3134" s="3" t="s">
        <v>109</v>
      </c>
      <c r="L3134" s="18" t="s">
        <v>2611</v>
      </c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  <c r="AC3134" s="3"/>
      <c r="AD3134" s="3"/>
      <c r="AE3134" s="3"/>
      <c r="AF3134" s="3"/>
      <c r="AG3134" s="3"/>
      <c r="AH3134" s="3"/>
      <c r="AI3134" s="3"/>
      <c r="AJ3134" s="3"/>
      <c r="AK3134" s="3"/>
      <c r="AL3134" s="3"/>
      <c r="AM3134" s="3"/>
      <c r="AN3134" s="3"/>
      <c r="AO3134" s="3"/>
    </row>
    <row r="3135" spans="1:41" ht="15.75" customHeight="1" x14ac:dyDescent="0.25">
      <c r="A3135" s="3"/>
      <c r="B3135" s="3"/>
      <c r="C3135" s="3"/>
      <c r="D3135" s="3"/>
      <c r="E3135" s="3"/>
      <c r="F3135" s="3"/>
      <c r="G3135" s="3"/>
      <c r="H3135" s="3" t="s">
        <v>1763</v>
      </c>
      <c r="I3135" s="3"/>
      <c r="J3135" s="3" t="s">
        <v>2098</v>
      </c>
      <c r="K3135" s="16" t="str">
        <f>Med</f>
        <v>HTM02 -01 B1 carcus test</v>
      </c>
      <c r="L3135" s="18" t="s">
        <v>2845</v>
      </c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  <c r="AC3135" s="3"/>
      <c r="AD3135" s="3"/>
      <c r="AE3135" s="3"/>
      <c r="AF3135" s="3"/>
      <c r="AG3135" s="3"/>
      <c r="AH3135" s="3"/>
      <c r="AI3135" s="3"/>
      <c r="AJ3135" s="3"/>
      <c r="AK3135" s="3"/>
      <c r="AL3135" s="3"/>
      <c r="AM3135" s="3"/>
      <c r="AN3135" s="3"/>
      <c r="AO3135" s="3"/>
    </row>
    <row r="3136" spans="1:41" ht="15.75" customHeight="1" x14ac:dyDescent="0.25">
      <c r="A3136" s="3"/>
      <c r="B3136" s="3"/>
      <c r="C3136" s="3"/>
      <c r="D3136" s="3"/>
      <c r="E3136" s="3"/>
      <c r="F3136" s="3"/>
      <c r="G3136" s="3"/>
      <c r="H3136" s="3" t="s">
        <v>2118</v>
      </c>
      <c r="I3136" s="3"/>
      <c r="J3136" s="3" t="s">
        <v>2097</v>
      </c>
      <c r="K3136" s="16" t="str">
        <f>Med</f>
        <v>HTM02 -01 B1 carcus test</v>
      </c>
      <c r="L3136" s="18" t="s">
        <v>2845</v>
      </c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  <c r="AC3136" s="3"/>
      <c r="AD3136" s="3"/>
      <c r="AE3136" s="3"/>
      <c r="AF3136" s="3"/>
      <c r="AG3136" s="3"/>
      <c r="AH3136" s="3"/>
      <c r="AI3136" s="3"/>
      <c r="AJ3136" s="3"/>
      <c r="AK3136" s="3"/>
      <c r="AL3136" s="3"/>
      <c r="AM3136" s="3"/>
      <c r="AN3136" s="3"/>
      <c r="AO3136" s="3"/>
    </row>
    <row r="3137" spans="1:41" ht="15.75" customHeight="1" x14ac:dyDescent="0.25">
      <c r="A3137" s="3"/>
      <c r="B3137" s="3"/>
      <c r="C3137" s="3"/>
      <c r="D3137" s="3"/>
      <c r="E3137" s="3"/>
      <c r="F3137" s="3"/>
      <c r="G3137" s="3"/>
      <c r="H3137" s="3" t="s">
        <v>1762</v>
      </c>
      <c r="I3137" s="3"/>
      <c r="J3137" s="3" t="s">
        <v>1765</v>
      </c>
      <c r="K3137" s="16" t="str">
        <f>Med</f>
        <v>HTM02 -01 B1 carcus test</v>
      </c>
      <c r="L3137" s="18" t="s">
        <v>2845</v>
      </c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  <c r="AC3137" s="3"/>
      <c r="AD3137" s="3"/>
      <c r="AE3137" s="3"/>
      <c r="AF3137" s="3"/>
      <c r="AG3137" s="3"/>
      <c r="AH3137" s="3"/>
      <c r="AI3137" s="3"/>
      <c r="AJ3137" s="3"/>
      <c r="AK3137" s="3"/>
      <c r="AL3137" s="3"/>
      <c r="AM3137" s="3"/>
      <c r="AN3137" s="3"/>
      <c r="AO3137" s="3"/>
    </row>
    <row r="3138" spans="1:41" ht="15.75" hidden="1" customHeight="1" x14ac:dyDescent="0.25">
      <c r="A3138" s="3"/>
      <c r="B3138" s="3"/>
      <c r="C3138" s="3"/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  <c r="AC3138" s="3"/>
      <c r="AD3138" s="3"/>
      <c r="AE3138" s="3"/>
      <c r="AF3138" s="3"/>
      <c r="AG3138" s="3"/>
      <c r="AH3138" s="3"/>
      <c r="AI3138" s="3"/>
      <c r="AJ3138" s="3"/>
      <c r="AK3138" s="3"/>
      <c r="AL3138" s="3"/>
      <c r="AM3138" s="3"/>
      <c r="AN3138" s="3"/>
      <c r="AO3138" s="3"/>
    </row>
    <row r="3139" spans="1:41" ht="15.75" customHeight="1" x14ac:dyDescent="0.25">
      <c r="A3139" s="3"/>
      <c r="B3139" s="3"/>
      <c r="C3139" s="3"/>
      <c r="D3139" s="3"/>
      <c r="E3139" s="3"/>
      <c r="F3139" s="3" t="s">
        <v>1621</v>
      </c>
      <c r="G3139" s="3" t="s">
        <v>1619</v>
      </c>
      <c r="H3139" s="3" t="s">
        <v>49</v>
      </c>
      <c r="I3139" s="3" t="s">
        <v>250</v>
      </c>
      <c r="J3139" s="3" t="s">
        <v>109</v>
      </c>
      <c r="L3139" s="18" t="s">
        <v>2611</v>
      </c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  <c r="AC3139" s="3"/>
      <c r="AD3139" s="3"/>
      <c r="AE3139" s="3"/>
      <c r="AF3139" s="3"/>
      <c r="AG3139" s="3"/>
      <c r="AH3139" s="3"/>
      <c r="AI3139" s="3"/>
      <c r="AJ3139" s="3"/>
      <c r="AK3139" s="3"/>
      <c r="AL3139" s="3"/>
      <c r="AM3139" s="3"/>
      <c r="AN3139" s="3"/>
      <c r="AO3139" s="3"/>
    </row>
    <row r="3140" spans="1:41" ht="15.75" hidden="1" customHeight="1" x14ac:dyDescent="0.25">
      <c r="A3140" s="3"/>
      <c r="B3140" s="3"/>
      <c r="C3140" s="3"/>
      <c r="D3140" s="3"/>
      <c r="E3140" s="3"/>
      <c r="F3140" s="3"/>
      <c r="G3140" s="3"/>
      <c r="H3140" s="3"/>
      <c r="I3140" s="3"/>
      <c r="J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  <c r="AC3140" s="3"/>
      <c r="AD3140" s="3"/>
      <c r="AE3140" s="3"/>
      <c r="AF3140" s="3"/>
      <c r="AG3140" s="3"/>
      <c r="AH3140" s="3"/>
      <c r="AI3140" s="3"/>
      <c r="AJ3140" s="3"/>
      <c r="AK3140" s="3"/>
      <c r="AL3140" s="3"/>
      <c r="AM3140" s="3"/>
      <c r="AN3140" s="3"/>
      <c r="AO3140" s="3"/>
    </row>
    <row r="3141" spans="1:41" ht="15.75" customHeight="1" x14ac:dyDescent="0.25">
      <c r="A3141" s="3"/>
      <c r="B3141" s="3"/>
      <c r="C3141" s="3"/>
      <c r="D3141" s="3"/>
      <c r="E3141" s="3"/>
      <c r="F3141" s="3" t="s">
        <v>1622</v>
      </c>
      <c r="G3141" s="3" t="s">
        <v>1619</v>
      </c>
      <c r="H3141" s="3" t="s">
        <v>49</v>
      </c>
      <c r="I3141" s="3" t="s">
        <v>250</v>
      </c>
      <c r="J3141" s="3" t="s">
        <v>109</v>
      </c>
      <c r="L3141" s="18" t="s">
        <v>2611</v>
      </c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  <c r="AC3141" s="3"/>
      <c r="AD3141" s="3"/>
      <c r="AE3141" s="3"/>
      <c r="AF3141" s="3"/>
      <c r="AG3141" s="3"/>
      <c r="AH3141" s="3"/>
      <c r="AI3141" s="3"/>
      <c r="AJ3141" s="3"/>
      <c r="AK3141" s="3"/>
      <c r="AL3141" s="3"/>
      <c r="AM3141" s="3"/>
      <c r="AN3141" s="3"/>
      <c r="AO3141" s="3"/>
    </row>
    <row r="3142" spans="1:41" ht="15.75" customHeight="1" x14ac:dyDescent="0.25">
      <c r="A3142" s="3"/>
      <c r="B3142" s="3"/>
      <c r="C3142" s="3"/>
      <c r="D3142" s="3"/>
      <c r="E3142" s="3"/>
      <c r="F3142" s="3"/>
      <c r="G3142" s="3"/>
      <c r="H3142" s="3" t="s">
        <v>49</v>
      </c>
      <c r="I3142" s="3" t="s">
        <v>250</v>
      </c>
      <c r="J3142" s="3" t="s">
        <v>109</v>
      </c>
      <c r="L3142" s="18" t="s">
        <v>2611</v>
      </c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  <c r="AC3142" s="3"/>
      <c r="AD3142" s="3"/>
      <c r="AE3142" s="3"/>
      <c r="AF3142" s="3"/>
      <c r="AG3142" s="3"/>
      <c r="AH3142" s="3"/>
      <c r="AI3142" s="3"/>
      <c r="AJ3142" s="3"/>
      <c r="AK3142" s="3"/>
      <c r="AL3142" s="3"/>
      <c r="AM3142" s="3"/>
      <c r="AN3142" s="3"/>
      <c r="AO3142" s="3"/>
    </row>
    <row r="3143" spans="1:41" ht="15.75" hidden="1" customHeight="1" x14ac:dyDescent="0.25">
      <c r="A3143" s="3"/>
      <c r="B3143" s="3"/>
      <c r="C3143" s="3"/>
      <c r="D3143" s="3"/>
      <c r="E3143" s="3"/>
      <c r="F3143" s="3"/>
      <c r="G3143" s="3"/>
      <c r="H3143" s="3"/>
      <c r="I3143" s="3"/>
      <c r="J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  <c r="AC3143" s="3"/>
      <c r="AD3143" s="3"/>
      <c r="AE3143" s="3"/>
      <c r="AF3143" s="3"/>
      <c r="AG3143" s="3"/>
      <c r="AH3143" s="3"/>
      <c r="AI3143" s="3"/>
      <c r="AJ3143" s="3"/>
      <c r="AK3143" s="3"/>
      <c r="AL3143" s="3"/>
      <c r="AM3143" s="3"/>
      <c r="AN3143" s="3"/>
      <c r="AO3143" s="3"/>
    </row>
    <row r="3144" spans="1:41" ht="15.75" customHeight="1" x14ac:dyDescent="0.25">
      <c r="A3144" s="3"/>
      <c r="B3144" s="3"/>
      <c r="C3144" s="3"/>
      <c r="D3144" s="3"/>
      <c r="E3144" s="3"/>
      <c r="F3144" s="3" t="s">
        <v>1623</v>
      </c>
      <c r="G3144" s="3" t="s">
        <v>1624</v>
      </c>
      <c r="H3144" s="3" t="s">
        <v>49</v>
      </c>
      <c r="I3144" s="3" t="s">
        <v>250</v>
      </c>
      <c r="J3144" s="3" t="s">
        <v>109</v>
      </c>
      <c r="L3144" s="18" t="s">
        <v>2611</v>
      </c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  <c r="AC3144" s="3"/>
      <c r="AD3144" s="3"/>
      <c r="AE3144" s="3"/>
      <c r="AF3144" s="3"/>
      <c r="AG3144" s="3"/>
      <c r="AH3144" s="3"/>
      <c r="AI3144" s="3"/>
      <c r="AJ3144" s="3"/>
      <c r="AK3144" s="3"/>
      <c r="AL3144" s="3"/>
      <c r="AM3144" s="3"/>
      <c r="AN3144" s="3"/>
      <c r="AO3144" s="3"/>
    </row>
    <row r="3145" spans="1:41" ht="15.75" customHeight="1" x14ac:dyDescent="0.25">
      <c r="A3145" s="3"/>
      <c r="B3145" s="3"/>
      <c r="C3145" s="3"/>
      <c r="D3145" s="3"/>
      <c r="E3145" s="3"/>
      <c r="F3145" s="3"/>
      <c r="G3145" s="3"/>
      <c r="H3145" s="3" t="s">
        <v>1763</v>
      </c>
      <c r="I3145" s="3"/>
      <c r="J3145" s="3" t="s">
        <v>2098</v>
      </c>
      <c r="K3145" s="16" t="str">
        <f>Med</f>
        <v>HTM02 -01 B1 carcus test</v>
      </c>
      <c r="L3145" s="18" t="s">
        <v>2845</v>
      </c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  <c r="AC3145" s="3"/>
      <c r="AD3145" s="3"/>
      <c r="AE3145" s="3"/>
      <c r="AF3145" s="3"/>
      <c r="AG3145" s="3"/>
      <c r="AH3145" s="3"/>
      <c r="AI3145" s="3"/>
      <c r="AJ3145" s="3"/>
      <c r="AK3145" s="3"/>
      <c r="AL3145" s="3"/>
      <c r="AM3145" s="3"/>
      <c r="AN3145" s="3"/>
      <c r="AO3145" s="3"/>
    </row>
    <row r="3146" spans="1:41" ht="15.75" customHeight="1" x14ac:dyDescent="0.25">
      <c r="A3146" s="3"/>
      <c r="B3146" s="3"/>
      <c r="C3146" s="3"/>
      <c r="D3146" s="3"/>
      <c r="E3146" s="3"/>
      <c r="F3146" s="3"/>
      <c r="G3146" s="3"/>
      <c r="H3146" s="3" t="s">
        <v>1764</v>
      </c>
      <c r="I3146" s="3"/>
      <c r="J3146" s="3" t="s">
        <v>2097</v>
      </c>
      <c r="K3146" s="16" t="str">
        <f>Med</f>
        <v>HTM02 -01 B1 carcus test</v>
      </c>
      <c r="L3146" s="18" t="s">
        <v>2845</v>
      </c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  <c r="AC3146" s="3"/>
      <c r="AD3146" s="3"/>
      <c r="AE3146" s="3"/>
      <c r="AF3146" s="3"/>
      <c r="AG3146" s="3"/>
      <c r="AH3146" s="3"/>
      <c r="AI3146" s="3"/>
      <c r="AJ3146" s="3"/>
      <c r="AK3146" s="3"/>
      <c r="AL3146" s="3"/>
      <c r="AM3146" s="3"/>
      <c r="AN3146" s="3"/>
      <c r="AO3146" s="3"/>
    </row>
    <row r="3147" spans="1:41" ht="15.75" hidden="1" customHeight="1" x14ac:dyDescent="0.25">
      <c r="A3147" s="3"/>
      <c r="B3147" s="3"/>
      <c r="C3147" s="3"/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  <c r="AC3147" s="3"/>
      <c r="AD3147" s="3"/>
      <c r="AE3147" s="3"/>
      <c r="AF3147" s="3"/>
      <c r="AG3147" s="3"/>
      <c r="AH3147" s="3"/>
      <c r="AI3147" s="3"/>
      <c r="AJ3147" s="3"/>
      <c r="AK3147" s="3"/>
      <c r="AL3147" s="3"/>
      <c r="AM3147" s="3"/>
      <c r="AN3147" s="3"/>
      <c r="AO3147" s="3"/>
    </row>
    <row r="3148" spans="1:41" ht="15.75" customHeight="1" x14ac:dyDescent="0.25">
      <c r="A3148" s="3"/>
      <c r="B3148" s="3"/>
      <c r="C3148" s="3"/>
      <c r="D3148" s="3"/>
      <c r="E3148" s="3"/>
      <c r="F3148" s="3" t="s">
        <v>1625</v>
      </c>
      <c r="G3148" s="3" t="s">
        <v>1624</v>
      </c>
      <c r="H3148" s="3" t="s">
        <v>49</v>
      </c>
      <c r="I3148" s="3" t="s">
        <v>250</v>
      </c>
      <c r="J3148" s="3" t="s">
        <v>109</v>
      </c>
      <c r="L3148" s="18" t="s">
        <v>2611</v>
      </c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  <c r="AC3148" s="3"/>
      <c r="AD3148" s="3"/>
      <c r="AE3148" s="3"/>
      <c r="AF3148" s="3"/>
      <c r="AG3148" s="3"/>
      <c r="AH3148" s="3"/>
      <c r="AI3148" s="3"/>
      <c r="AJ3148" s="3"/>
      <c r="AK3148" s="3"/>
      <c r="AL3148" s="3"/>
      <c r="AM3148" s="3"/>
      <c r="AN3148" s="3"/>
      <c r="AO3148" s="3"/>
    </row>
    <row r="3149" spans="1:41" ht="15.75" customHeight="1" x14ac:dyDescent="0.25">
      <c r="A3149" s="3"/>
      <c r="B3149" s="3"/>
      <c r="C3149" s="3"/>
      <c r="D3149" s="3"/>
      <c r="E3149" s="3"/>
      <c r="F3149" s="3"/>
      <c r="G3149" s="3"/>
      <c r="H3149" s="3" t="s">
        <v>1763</v>
      </c>
      <c r="I3149" s="3"/>
      <c r="J3149" s="3" t="s">
        <v>2098</v>
      </c>
      <c r="K3149" s="16" t="str">
        <f>Med</f>
        <v>HTM02 -01 B1 carcus test</v>
      </c>
      <c r="L3149" s="18" t="s">
        <v>2845</v>
      </c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  <c r="AC3149" s="3"/>
      <c r="AD3149" s="3"/>
      <c r="AE3149" s="3"/>
      <c r="AF3149" s="3"/>
      <c r="AG3149" s="3"/>
      <c r="AH3149" s="3"/>
      <c r="AI3149" s="3"/>
      <c r="AJ3149" s="3"/>
      <c r="AK3149" s="3"/>
      <c r="AL3149" s="3"/>
      <c r="AM3149" s="3"/>
      <c r="AN3149" s="3"/>
      <c r="AO3149" s="3"/>
    </row>
    <row r="3150" spans="1:41" ht="15.75" customHeight="1" x14ac:dyDescent="0.25">
      <c r="A3150" s="3"/>
      <c r="B3150" s="3"/>
      <c r="C3150" s="3"/>
      <c r="D3150" s="3"/>
      <c r="E3150" s="3"/>
      <c r="F3150" s="3"/>
      <c r="G3150" s="3"/>
      <c r="H3150" s="3" t="s">
        <v>1764</v>
      </c>
      <c r="I3150" s="3"/>
      <c r="J3150" s="3" t="s">
        <v>2097</v>
      </c>
      <c r="K3150" s="16" t="str">
        <f>Med</f>
        <v>HTM02 -01 B1 carcus test</v>
      </c>
      <c r="L3150" s="18" t="s">
        <v>2845</v>
      </c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  <c r="AC3150" s="3"/>
      <c r="AD3150" s="3"/>
      <c r="AE3150" s="3"/>
      <c r="AF3150" s="3"/>
      <c r="AG3150" s="3"/>
      <c r="AH3150" s="3"/>
      <c r="AI3150" s="3"/>
      <c r="AJ3150" s="3"/>
      <c r="AK3150" s="3"/>
      <c r="AL3150" s="3"/>
      <c r="AM3150" s="3"/>
      <c r="AN3150" s="3"/>
      <c r="AO3150" s="3"/>
    </row>
    <row r="3151" spans="1:41" ht="15.75" hidden="1" customHeight="1" x14ac:dyDescent="0.25">
      <c r="A3151" s="3"/>
      <c r="B3151" s="3"/>
      <c r="C3151" s="3"/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  <c r="AC3151" s="3"/>
      <c r="AD3151" s="3"/>
      <c r="AE3151" s="3"/>
      <c r="AF3151" s="3"/>
      <c r="AG3151" s="3"/>
      <c r="AH3151" s="3"/>
      <c r="AI3151" s="3"/>
      <c r="AJ3151" s="3"/>
      <c r="AK3151" s="3"/>
      <c r="AL3151" s="3"/>
      <c r="AM3151" s="3"/>
      <c r="AN3151" s="3"/>
      <c r="AO3151" s="3"/>
    </row>
    <row r="3152" spans="1:41" ht="15.75" customHeight="1" x14ac:dyDescent="0.25">
      <c r="A3152" s="3"/>
      <c r="B3152" s="3"/>
      <c r="C3152" s="3"/>
      <c r="D3152" s="3"/>
      <c r="E3152" s="3"/>
      <c r="F3152" s="3" t="s">
        <v>1626</v>
      </c>
      <c r="G3152" s="3" t="s">
        <v>1619</v>
      </c>
      <c r="H3152" s="3" t="s">
        <v>49</v>
      </c>
      <c r="I3152" s="3" t="s">
        <v>250</v>
      </c>
      <c r="J3152" s="3" t="s">
        <v>109</v>
      </c>
      <c r="L3152" s="18" t="s">
        <v>2611</v>
      </c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  <c r="AC3152" s="3"/>
      <c r="AD3152" s="3"/>
      <c r="AE3152" s="3"/>
      <c r="AF3152" s="3"/>
      <c r="AG3152" s="3"/>
      <c r="AH3152" s="3"/>
      <c r="AI3152" s="3"/>
      <c r="AJ3152" s="3"/>
      <c r="AK3152" s="3"/>
      <c r="AL3152" s="3"/>
      <c r="AM3152" s="3"/>
      <c r="AN3152" s="3"/>
      <c r="AO3152" s="3"/>
    </row>
    <row r="3153" spans="1:41" ht="15.75" hidden="1" customHeight="1" x14ac:dyDescent="0.25">
      <c r="A3153" s="3"/>
      <c r="B3153" s="3"/>
      <c r="C3153" s="3"/>
      <c r="D3153" s="3"/>
      <c r="E3153" s="3"/>
      <c r="F3153" s="3"/>
      <c r="G3153" s="3"/>
      <c r="H3153" s="3" t="s">
        <v>135</v>
      </c>
      <c r="I3153" s="3" t="s">
        <v>1627</v>
      </c>
      <c r="J3153" s="3" t="s">
        <v>177</v>
      </c>
      <c r="K3153" s="16" t="str">
        <f>F</f>
        <v>Fire Damper QA Checklist</v>
      </c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  <c r="AC3153" s="3"/>
      <c r="AD3153" s="3"/>
      <c r="AE3153" s="3"/>
      <c r="AF3153" s="3"/>
      <c r="AG3153" s="3"/>
      <c r="AH3153" s="3"/>
      <c r="AI3153" s="3"/>
      <c r="AJ3153" s="3"/>
      <c r="AK3153" s="3"/>
      <c r="AL3153" s="3"/>
      <c r="AM3153" s="3"/>
      <c r="AN3153" s="3"/>
      <c r="AO3153" s="3"/>
    </row>
    <row r="3154" spans="1:41" ht="15.75" hidden="1" customHeight="1" x14ac:dyDescent="0.25">
      <c r="A3154" s="3"/>
      <c r="B3154" s="3"/>
      <c r="C3154" s="3"/>
      <c r="D3154" s="3"/>
      <c r="E3154" s="3"/>
      <c r="F3154" s="3"/>
      <c r="G3154" s="3"/>
      <c r="H3154" s="3" t="s">
        <v>135</v>
      </c>
      <c r="I3154" s="3" t="s">
        <v>794</v>
      </c>
      <c r="J3154" s="3" t="s">
        <v>177</v>
      </c>
      <c r="K3154" s="16" t="str">
        <f>F</f>
        <v>Fire Damper QA Checklist</v>
      </c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  <c r="AC3154" s="3"/>
      <c r="AD3154" s="3"/>
      <c r="AE3154" s="3"/>
      <c r="AF3154" s="3"/>
      <c r="AG3154" s="3"/>
      <c r="AH3154" s="3"/>
      <c r="AI3154" s="3"/>
      <c r="AJ3154" s="3"/>
      <c r="AK3154" s="3"/>
      <c r="AL3154" s="3"/>
      <c r="AM3154" s="3"/>
      <c r="AN3154" s="3"/>
      <c r="AO3154" s="3"/>
    </row>
    <row r="3155" spans="1:41" ht="15.75" hidden="1" customHeight="1" x14ac:dyDescent="0.25">
      <c r="A3155" s="3"/>
      <c r="B3155" s="3"/>
      <c r="C3155" s="3"/>
      <c r="D3155" s="3"/>
      <c r="E3155" s="3"/>
      <c r="F3155" s="3"/>
      <c r="G3155" s="3"/>
      <c r="H3155" s="3" t="s">
        <v>135</v>
      </c>
      <c r="I3155" s="3" t="s">
        <v>1007</v>
      </c>
      <c r="J3155" s="3" t="s">
        <v>177</v>
      </c>
      <c r="K3155" s="16" t="str">
        <f>F</f>
        <v>Fire Damper QA Checklist</v>
      </c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  <c r="AC3155" s="3"/>
      <c r="AD3155" s="3"/>
      <c r="AE3155" s="3"/>
      <c r="AF3155" s="3"/>
      <c r="AG3155" s="3"/>
      <c r="AH3155" s="3"/>
      <c r="AI3155" s="3"/>
      <c r="AJ3155" s="3"/>
      <c r="AK3155" s="3"/>
      <c r="AL3155" s="3"/>
      <c r="AM3155" s="3"/>
      <c r="AN3155" s="3"/>
      <c r="AO3155" s="3"/>
    </row>
    <row r="3156" spans="1:41" ht="15.75" hidden="1" customHeight="1" x14ac:dyDescent="0.25">
      <c r="A3156" s="3"/>
      <c r="B3156" s="3"/>
      <c r="C3156" s="3"/>
      <c r="D3156" s="3"/>
      <c r="E3156" s="3"/>
      <c r="F3156" s="3"/>
      <c r="G3156" s="3"/>
      <c r="H3156" s="3" t="s">
        <v>135</v>
      </c>
      <c r="I3156" s="3" t="s">
        <v>1007</v>
      </c>
      <c r="J3156" s="3" t="s">
        <v>177</v>
      </c>
      <c r="K3156" s="16" t="str">
        <f>F</f>
        <v>Fire Damper QA Checklist</v>
      </c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  <c r="AC3156" s="3"/>
      <c r="AD3156" s="3"/>
      <c r="AE3156" s="3"/>
      <c r="AF3156" s="3"/>
      <c r="AG3156" s="3"/>
      <c r="AH3156" s="3"/>
      <c r="AI3156" s="3"/>
      <c r="AJ3156" s="3"/>
      <c r="AK3156" s="3"/>
      <c r="AL3156" s="3"/>
      <c r="AM3156" s="3"/>
      <c r="AN3156" s="3"/>
      <c r="AO3156" s="3"/>
    </row>
    <row r="3157" spans="1:41" ht="15.75" hidden="1" customHeight="1" x14ac:dyDescent="0.25">
      <c r="A3157" s="3"/>
      <c r="B3157" s="3"/>
      <c r="C3157" s="3"/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  <c r="AC3157" s="3"/>
      <c r="AD3157" s="3"/>
      <c r="AE3157" s="3"/>
      <c r="AF3157" s="3"/>
      <c r="AG3157" s="3"/>
      <c r="AH3157" s="3"/>
      <c r="AI3157" s="3"/>
      <c r="AJ3157" s="3"/>
      <c r="AK3157" s="3"/>
      <c r="AL3157" s="3"/>
      <c r="AM3157" s="3"/>
      <c r="AN3157" s="3"/>
      <c r="AO3157" s="3"/>
    </row>
    <row r="3158" spans="1:41" ht="15.75" customHeight="1" x14ac:dyDescent="0.25">
      <c r="A3158" s="3"/>
      <c r="B3158" s="3"/>
      <c r="C3158" s="3"/>
      <c r="D3158" s="3"/>
      <c r="E3158" s="3"/>
      <c r="F3158" s="3" t="s">
        <v>2116</v>
      </c>
      <c r="G3158" s="3" t="s">
        <v>1624</v>
      </c>
      <c r="H3158" s="3" t="s">
        <v>1763</v>
      </c>
      <c r="I3158" s="3"/>
      <c r="J3158" s="3" t="s">
        <v>2098</v>
      </c>
      <c r="K3158" s="16" t="str">
        <f>Med</f>
        <v>HTM02 -01 B1 carcus test</v>
      </c>
      <c r="L3158" s="18" t="s">
        <v>2845</v>
      </c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  <c r="AC3158" s="3"/>
      <c r="AD3158" s="3"/>
      <c r="AE3158" s="3"/>
      <c r="AF3158" s="3"/>
      <c r="AG3158" s="3"/>
      <c r="AH3158" s="3"/>
      <c r="AI3158" s="3"/>
      <c r="AJ3158" s="3"/>
      <c r="AK3158" s="3"/>
      <c r="AL3158" s="3"/>
      <c r="AM3158" s="3"/>
      <c r="AN3158" s="3"/>
      <c r="AO3158" s="3"/>
    </row>
    <row r="3159" spans="1:41" ht="15.75" customHeight="1" x14ac:dyDescent="0.25">
      <c r="A3159" s="3"/>
      <c r="B3159" s="3"/>
      <c r="C3159" s="3"/>
      <c r="D3159" s="3"/>
      <c r="E3159" s="3"/>
      <c r="F3159" s="3"/>
      <c r="G3159" s="3"/>
      <c r="H3159" s="3" t="s">
        <v>1764</v>
      </c>
      <c r="I3159" s="3"/>
      <c r="J3159" s="3" t="s">
        <v>2097</v>
      </c>
      <c r="K3159" s="16" t="str">
        <f>Med</f>
        <v>HTM02 -01 B1 carcus test</v>
      </c>
      <c r="L3159" s="18" t="s">
        <v>2845</v>
      </c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  <c r="AC3159" s="3"/>
      <c r="AD3159" s="3"/>
      <c r="AE3159" s="3"/>
      <c r="AF3159" s="3"/>
      <c r="AG3159" s="3"/>
      <c r="AH3159" s="3"/>
      <c r="AI3159" s="3"/>
      <c r="AJ3159" s="3"/>
      <c r="AK3159" s="3"/>
      <c r="AL3159" s="3"/>
      <c r="AM3159" s="3"/>
      <c r="AN3159" s="3"/>
      <c r="AO3159" s="3"/>
    </row>
    <row r="3160" spans="1:41" ht="15.75" hidden="1" customHeight="1" x14ac:dyDescent="0.25">
      <c r="A3160" s="3"/>
      <c r="B3160" s="3"/>
      <c r="C3160" s="3"/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  <c r="AC3160" s="3"/>
      <c r="AD3160" s="3"/>
      <c r="AE3160" s="3"/>
      <c r="AF3160" s="3"/>
      <c r="AG3160" s="3"/>
      <c r="AH3160" s="3"/>
      <c r="AI3160" s="3"/>
      <c r="AJ3160" s="3"/>
      <c r="AK3160" s="3"/>
      <c r="AL3160" s="3"/>
      <c r="AM3160" s="3"/>
      <c r="AN3160" s="3"/>
      <c r="AO3160" s="3"/>
    </row>
    <row r="3161" spans="1:41" ht="15.75" customHeight="1" x14ac:dyDescent="0.25">
      <c r="A3161" s="3"/>
      <c r="B3161" s="3"/>
      <c r="C3161" s="3"/>
      <c r="D3161" s="3"/>
      <c r="E3161" s="3"/>
      <c r="F3161" s="3" t="s">
        <v>1628</v>
      </c>
      <c r="G3161" s="3" t="s">
        <v>1629</v>
      </c>
      <c r="H3161" s="3" t="s">
        <v>58</v>
      </c>
      <c r="I3161" s="3" t="s">
        <v>253</v>
      </c>
      <c r="J3161" s="3" t="s">
        <v>153</v>
      </c>
      <c r="L3161" s="18" t="s">
        <v>2611</v>
      </c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  <c r="AC3161" s="3"/>
      <c r="AD3161" s="3"/>
      <c r="AE3161" s="3"/>
      <c r="AF3161" s="3"/>
      <c r="AG3161" s="3"/>
      <c r="AH3161" s="3"/>
      <c r="AI3161" s="3"/>
      <c r="AJ3161" s="3"/>
      <c r="AK3161" s="3"/>
      <c r="AL3161" s="3"/>
      <c r="AM3161" s="3"/>
      <c r="AN3161" s="3"/>
      <c r="AO3161" s="3"/>
    </row>
    <row r="3162" spans="1:41" ht="15.75" customHeight="1" x14ac:dyDescent="0.25">
      <c r="A3162" s="3"/>
      <c r="B3162" s="3"/>
      <c r="C3162" s="3"/>
      <c r="D3162" s="3"/>
      <c r="E3162" s="3"/>
      <c r="F3162" s="3"/>
      <c r="G3162" s="3"/>
      <c r="H3162" s="3" t="s">
        <v>54</v>
      </c>
      <c r="I3162" s="3" t="s">
        <v>249</v>
      </c>
      <c r="J3162" s="3" t="s">
        <v>110</v>
      </c>
      <c r="L3162" s="18" t="s">
        <v>2611</v>
      </c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  <c r="AC3162" s="3"/>
      <c r="AD3162" s="3"/>
      <c r="AE3162" s="3"/>
      <c r="AF3162" s="3"/>
      <c r="AG3162" s="3"/>
      <c r="AH3162" s="3"/>
      <c r="AI3162" s="3"/>
      <c r="AJ3162" s="3"/>
      <c r="AK3162" s="3"/>
      <c r="AL3162" s="3"/>
      <c r="AM3162" s="3"/>
      <c r="AN3162" s="3"/>
      <c r="AO3162" s="3"/>
    </row>
    <row r="3163" spans="1:41" ht="15.75" customHeight="1" x14ac:dyDescent="0.25">
      <c r="A3163" s="3"/>
      <c r="B3163" s="3"/>
      <c r="C3163" s="3"/>
      <c r="D3163" s="3"/>
      <c r="E3163" s="3"/>
      <c r="F3163" s="3"/>
      <c r="G3163" s="3"/>
      <c r="H3163" s="3" t="s">
        <v>54</v>
      </c>
      <c r="I3163" s="3" t="s">
        <v>249</v>
      </c>
      <c r="J3163" s="3" t="s">
        <v>110</v>
      </c>
      <c r="L3163" s="18" t="s">
        <v>2611</v>
      </c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  <c r="AC3163" s="3"/>
      <c r="AD3163" s="3"/>
      <c r="AE3163" s="3"/>
      <c r="AF3163" s="3"/>
      <c r="AG3163" s="3"/>
      <c r="AH3163" s="3"/>
      <c r="AI3163" s="3"/>
      <c r="AJ3163" s="3"/>
      <c r="AK3163" s="3"/>
      <c r="AL3163" s="3"/>
      <c r="AM3163" s="3"/>
      <c r="AN3163" s="3"/>
      <c r="AO3163" s="3"/>
    </row>
    <row r="3164" spans="1:41" ht="15.75" customHeight="1" x14ac:dyDescent="0.25">
      <c r="A3164" s="3"/>
      <c r="B3164" s="3"/>
      <c r="C3164" s="3"/>
      <c r="D3164" s="3"/>
      <c r="E3164" s="3"/>
      <c r="F3164" s="3"/>
      <c r="G3164" s="3"/>
      <c r="H3164" s="3" t="s">
        <v>49</v>
      </c>
      <c r="I3164" s="3" t="s">
        <v>250</v>
      </c>
      <c r="J3164" s="3" t="s">
        <v>109</v>
      </c>
      <c r="L3164" s="18" t="s">
        <v>2611</v>
      </c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  <c r="AC3164" s="3"/>
      <c r="AD3164" s="3"/>
      <c r="AE3164" s="3"/>
      <c r="AF3164" s="3"/>
      <c r="AG3164" s="3"/>
      <c r="AH3164" s="3"/>
      <c r="AI3164" s="3"/>
      <c r="AJ3164" s="3"/>
      <c r="AK3164" s="3"/>
      <c r="AL3164" s="3"/>
      <c r="AM3164" s="3"/>
      <c r="AN3164" s="3"/>
      <c r="AO3164" s="3"/>
    </row>
    <row r="3165" spans="1:41" ht="15.75" customHeight="1" x14ac:dyDescent="0.25">
      <c r="A3165" s="3"/>
      <c r="B3165" s="3"/>
      <c r="C3165" s="3"/>
      <c r="D3165" s="3"/>
      <c r="E3165" s="3"/>
      <c r="F3165" s="3"/>
      <c r="G3165" s="3"/>
      <c r="H3165" s="3" t="s">
        <v>49</v>
      </c>
      <c r="I3165" s="3" t="s">
        <v>250</v>
      </c>
      <c r="J3165" s="3" t="s">
        <v>109</v>
      </c>
      <c r="L3165" s="18" t="s">
        <v>2611</v>
      </c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  <c r="AC3165" s="3"/>
      <c r="AD3165" s="3"/>
      <c r="AE3165" s="3"/>
      <c r="AF3165" s="3"/>
      <c r="AG3165" s="3"/>
      <c r="AH3165" s="3"/>
      <c r="AI3165" s="3"/>
      <c r="AJ3165" s="3"/>
      <c r="AK3165" s="3"/>
      <c r="AL3165" s="3"/>
      <c r="AM3165" s="3"/>
      <c r="AN3165" s="3"/>
      <c r="AO3165" s="3"/>
    </row>
    <row r="3166" spans="1:41" ht="15.75" customHeight="1" x14ac:dyDescent="0.25">
      <c r="A3166" s="3"/>
      <c r="B3166" s="3"/>
      <c r="C3166" s="3"/>
      <c r="D3166" s="3"/>
      <c r="E3166" s="3"/>
      <c r="F3166" s="3"/>
      <c r="G3166" s="3"/>
      <c r="H3166" s="3" t="s">
        <v>49</v>
      </c>
      <c r="I3166" s="3" t="s">
        <v>250</v>
      </c>
      <c r="J3166" s="3" t="s">
        <v>109</v>
      </c>
      <c r="L3166" s="18" t="s">
        <v>2611</v>
      </c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  <c r="AC3166" s="3"/>
      <c r="AD3166" s="3"/>
      <c r="AE3166" s="3"/>
      <c r="AF3166" s="3"/>
      <c r="AG3166" s="3"/>
      <c r="AH3166" s="3"/>
      <c r="AI3166" s="3"/>
      <c r="AJ3166" s="3"/>
      <c r="AK3166" s="3"/>
      <c r="AL3166" s="3"/>
      <c r="AM3166" s="3"/>
      <c r="AN3166" s="3"/>
      <c r="AO3166" s="3"/>
    </row>
    <row r="3167" spans="1:41" ht="15.75" customHeight="1" x14ac:dyDescent="0.25">
      <c r="A3167" s="3"/>
      <c r="B3167" s="3"/>
      <c r="C3167" s="3"/>
      <c r="D3167" s="3"/>
      <c r="E3167" s="3"/>
      <c r="F3167" s="3"/>
      <c r="G3167" s="3"/>
      <c r="H3167" s="3" t="s">
        <v>49</v>
      </c>
      <c r="I3167" s="3" t="s">
        <v>250</v>
      </c>
      <c r="J3167" s="3" t="s">
        <v>109</v>
      </c>
      <c r="L3167" s="18" t="s">
        <v>2611</v>
      </c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  <c r="AC3167" s="3"/>
      <c r="AD3167" s="3"/>
      <c r="AE3167" s="3"/>
      <c r="AF3167" s="3"/>
      <c r="AG3167" s="3"/>
      <c r="AH3167" s="3"/>
      <c r="AI3167" s="3"/>
      <c r="AJ3167" s="3"/>
      <c r="AK3167" s="3"/>
      <c r="AL3167" s="3"/>
      <c r="AM3167" s="3"/>
      <c r="AN3167" s="3"/>
      <c r="AO3167" s="3"/>
    </row>
    <row r="3168" spans="1:41" ht="15.75" customHeight="1" x14ac:dyDescent="0.25">
      <c r="A3168" s="3"/>
      <c r="B3168" s="3"/>
      <c r="C3168" s="3"/>
      <c r="D3168" s="3"/>
      <c r="E3168" s="3"/>
      <c r="F3168" s="3"/>
      <c r="G3168" s="3"/>
      <c r="H3168" s="3" t="s">
        <v>49</v>
      </c>
      <c r="I3168" s="3" t="s">
        <v>250</v>
      </c>
      <c r="J3168" s="3" t="s">
        <v>109</v>
      </c>
      <c r="L3168" s="18" t="s">
        <v>2611</v>
      </c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  <c r="AC3168" s="3"/>
      <c r="AD3168" s="3"/>
      <c r="AE3168" s="3"/>
      <c r="AF3168" s="3"/>
      <c r="AG3168" s="3"/>
      <c r="AH3168" s="3"/>
      <c r="AI3168" s="3"/>
      <c r="AJ3168" s="3"/>
      <c r="AK3168" s="3"/>
      <c r="AL3168" s="3"/>
      <c r="AM3168" s="3"/>
      <c r="AN3168" s="3"/>
      <c r="AO3168" s="3"/>
    </row>
    <row r="3169" spans="1:41" ht="15.75" customHeight="1" x14ac:dyDescent="0.25">
      <c r="A3169" s="3"/>
      <c r="B3169" s="3"/>
      <c r="C3169" s="3"/>
      <c r="D3169" s="3"/>
      <c r="E3169" s="3"/>
      <c r="F3169" s="3"/>
      <c r="G3169" s="3"/>
      <c r="H3169" s="3" t="s">
        <v>1763</v>
      </c>
      <c r="I3169" s="3"/>
      <c r="J3169" s="3" t="s">
        <v>2098</v>
      </c>
      <c r="K3169" s="16" t="str">
        <f t="shared" ref="K3169:K3180" si="9">Med</f>
        <v>HTM02 -01 B1 carcus test</v>
      </c>
      <c r="L3169" s="18" t="s">
        <v>2845</v>
      </c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  <c r="AC3169" s="3"/>
      <c r="AD3169" s="3"/>
      <c r="AE3169" s="3"/>
      <c r="AF3169" s="3"/>
      <c r="AG3169" s="3"/>
      <c r="AH3169" s="3"/>
      <c r="AI3169" s="3"/>
      <c r="AJ3169" s="3"/>
      <c r="AK3169" s="3"/>
      <c r="AL3169" s="3"/>
      <c r="AM3169" s="3"/>
      <c r="AN3169" s="3"/>
      <c r="AO3169" s="3"/>
    </row>
    <row r="3170" spans="1:41" ht="15.75" customHeight="1" x14ac:dyDescent="0.25">
      <c r="A3170" s="3"/>
      <c r="B3170" s="3"/>
      <c r="C3170" s="3"/>
      <c r="D3170" s="3"/>
      <c r="E3170" s="3"/>
      <c r="F3170" s="3"/>
      <c r="G3170" s="3"/>
      <c r="H3170" s="3" t="s">
        <v>1764</v>
      </c>
      <c r="I3170" s="3"/>
      <c r="J3170" s="3" t="s">
        <v>2097</v>
      </c>
      <c r="K3170" s="16" t="str">
        <f t="shared" si="9"/>
        <v>HTM02 -01 B1 carcus test</v>
      </c>
      <c r="L3170" s="18" t="s">
        <v>2845</v>
      </c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  <c r="AC3170" s="3"/>
      <c r="AD3170" s="3"/>
      <c r="AE3170" s="3"/>
      <c r="AF3170" s="3"/>
      <c r="AG3170" s="3"/>
      <c r="AH3170" s="3"/>
      <c r="AI3170" s="3"/>
      <c r="AJ3170" s="3"/>
      <c r="AK3170" s="3"/>
      <c r="AL3170" s="3"/>
      <c r="AM3170" s="3"/>
      <c r="AN3170" s="3"/>
      <c r="AO3170" s="3"/>
    </row>
    <row r="3171" spans="1:41" ht="15.75" customHeight="1" x14ac:dyDescent="0.25">
      <c r="A3171" s="3"/>
      <c r="B3171" s="3"/>
      <c r="C3171" s="3"/>
      <c r="D3171" s="3"/>
      <c r="E3171" s="3"/>
      <c r="F3171" s="3"/>
      <c r="G3171" s="3"/>
      <c r="H3171" s="3" t="s">
        <v>1763</v>
      </c>
      <c r="I3171" s="3"/>
      <c r="J3171" s="3" t="s">
        <v>2098</v>
      </c>
      <c r="K3171" s="16" t="str">
        <f t="shared" si="9"/>
        <v>HTM02 -01 B1 carcus test</v>
      </c>
      <c r="L3171" s="18" t="s">
        <v>2845</v>
      </c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  <c r="AC3171" s="3"/>
      <c r="AD3171" s="3"/>
      <c r="AE3171" s="3"/>
      <c r="AF3171" s="3"/>
      <c r="AG3171" s="3"/>
      <c r="AH3171" s="3"/>
      <c r="AI3171" s="3"/>
      <c r="AJ3171" s="3"/>
      <c r="AK3171" s="3"/>
      <c r="AL3171" s="3"/>
      <c r="AM3171" s="3"/>
      <c r="AN3171" s="3"/>
      <c r="AO3171" s="3"/>
    </row>
    <row r="3172" spans="1:41" ht="15.75" customHeight="1" x14ac:dyDescent="0.25">
      <c r="A3172" s="3"/>
      <c r="B3172" s="3"/>
      <c r="C3172" s="3"/>
      <c r="D3172" s="3"/>
      <c r="E3172" s="3"/>
      <c r="F3172" s="3"/>
      <c r="G3172" s="3"/>
      <c r="H3172" s="3" t="s">
        <v>1764</v>
      </c>
      <c r="I3172" s="3"/>
      <c r="J3172" s="3" t="s">
        <v>2097</v>
      </c>
      <c r="K3172" s="16" t="str">
        <f t="shared" si="9"/>
        <v>HTM02 -01 B1 carcus test</v>
      </c>
      <c r="L3172" s="18" t="s">
        <v>2845</v>
      </c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  <c r="AC3172" s="3"/>
      <c r="AD3172" s="3"/>
      <c r="AE3172" s="3"/>
      <c r="AF3172" s="3"/>
      <c r="AG3172" s="3"/>
      <c r="AH3172" s="3"/>
      <c r="AI3172" s="3"/>
      <c r="AJ3172" s="3"/>
      <c r="AK3172" s="3"/>
      <c r="AL3172" s="3"/>
      <c r="AM3172" s="3"/>
      <c r="AN3172" s="3"/>
      <c r="AO3172" s="3"/>
    </row>
    <row r="3173" spans="1:41" ht="15.75" customHeight="1" x14ac:dyDescent="0.25">
      <c r="A3173" s="3"/>
      <c r="B3173" s="3"/>
      <c r="C3173" s="3"/>
      <c r="D3173" s="3"/>
      <c r="E3173" s="3"/>
      <c r="F3173" s="3"/>
      <c r="G3173" s="3"/>
      <c r="H3173" s="3" t="s">
        <v>1763</v>
      </c>
      <c r="I3173" s="3"/>
      <c r="J3173" s="3" t="s">
        <v>2098</v>
      </c>
      <c r="K3173" s="16" t="str">
        <f t="shared" si="9"/>
        <v>HTM02 -01 B1 carcus test</v>
      </c>
      <c r="L3173" s="18" t="s">
        <v>2845</v>
      </c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  <c r="AC3173" s="3"/>
      <c r="AD3173" s="3"/>
      <c r="AE3173" s="3"/>
      <c r="AF3173" s="3"/>
      <c r="AG3173" s="3"/>
      <c r="AH3173" s="3"/>
      <c r="AI3173" s="3"/>
      <c r="AJ3173" s="3"/>
      <c r="AK3173" s="3"/>
      <c r="AL3173" s="3"/>
      <c r="AM3173" s="3"/>
      <c r="AN3173" s="3"/>
      <c r="AO3173" s="3"/>
    </row>
    <row r="3174" spans="1:41" ht="15.75" customHeight="1" x14ac:dyDescent="0.25">
      <c r="A3174" s="3"/>
      <c r="B3174" s="3"/>
      <c r="C3174" s="3"/>
      <c r="D3174" s="3"/>
      <c r="E3174" s="3"/>
      <c r="F3174" s="3"/>
      <c r="G3174" s="3"/>
      <c r="H3174" s="3" t="s">
        <v>1764</v>
      </c>
      <c r="I3174" s="3"/>
      <c r="J3174" s="3" t="s">
        <v>2097</v>
      </c>
      <c r="K3174" s="16" t="str">
        <f t="shared" si="9"/>
        <v>HTM02 -01 B1 carcus test</v>
      </c>
      <c r="L3174" s="18" t="s">
        <v>2845</v>
      </c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  <c r="AC3174" s="3"/>
      <c r="AD3174" s="3"/>
      <c r="AE3174" s="3"/>
      <c r="AF3174" s="3"/>
      <c r="AG3174" s="3"/>
      <c r="AH3174" s="3"/>
      <c r="AI3174" s="3"/>
      <c r="AJ3174" s="3"/>
      <c r="AK3174" s="3"/>
      <c r="AL3174" s="3"/>
      <c r="AM3174" s="3"/>
      <c r="AN3174" s="3"/>
      <c r="AO3174" s="3"/>
    </row>
    <row r="3175" spans="1:41" ht="15.75" customHeight="1" x14ac:dyDescent="0.25">
      <c r="A3175" s="3"/>
      <c r="B3175" s="3"/>
      <c r="C3175" s="3"/>
      <c r="D3175" s="3"/>
      <c r="E3175" s="3"/>
      <c r="F3175" s="3"/>
      <c r="G3175" s="3"/>
      <c r="H3175" s="3" t="s">
        <v>1763</v>
      </c>
      <c r="I3175" s="3"/>
      <c r="J3175" s="3" t="s">
        <v>2098</v>
      </c>
      <c r="K3175" s="16" t="str">
        <f t="shared" si="9"/>
        <v>HTM02 -01 B1 carcus test</v>
      </c>
      <c r="L3175" s="18" t="s">
        <v>2845</v>
      </c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  <c r="AC3175" s="3"/>
      <c r="AD3175" s="3"/>
      <c r="AE3175" s="3"/>
      <c r="AF3175" s="3"/>
      <c r="AG3175" s="3"/>
      <c r="AH3175" s="3"/>
      <c r="AI3175" s="3"/>
      <c r="AJ3175" s="3"/>
      <c r="AK3175" s="3"/>
      <c r="AL3175" s="3"/>
      <c r="AM3175" s="3"/>
      <c r="AN3175" s="3"/>
      <c r="AO3175" s="3"/>
    </row>
    <row r="3176" spans="1:41" ht="15.75" customHeight="1" x14ac:dyDescent="0.25">
      <c r="A3176" s="3"/>
      <c r="B3176" s="3"/>
      <c r="C3176" s="3"/>
      <c r="D3176" s="3"/>
      <c r="E3176" s="3"/>
      <c r="F3176" s="3"/>
      <c r="G3176" s="3"/>
      <c r="H3176" s="3" t="s">
        <v>1764</v>
      </c>
      <c r="I3176" s="3"/>
      <c r="J3176" s="3" t="s">
        <v>2097</v>
      </c>
      <c r="K3176" s="16" t="str">
        <f t="shared" si="9"/>
        <v>HTM02 -01 B1 carcus test</v>
      </c>
      <c r="L3176" s="18" t="s">
        <v>2845</v>
      </c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  <c r="AC3176" s="3"/>
      <c r="AD3176" s="3"/>
      <c r="AE3176" s="3"/>
      <c r="AF3176" s="3"/>
      <c r="AG3176" s="3"/>
      <c r="AH3176" s="3"/>
      <c r="AI3176" s="3"/>
      <c r="AJ3176" s="3"/>
      <c r="AK3176" s="3"/>
      <c r="AL3176" s="3"/>
      <c r="AM3176" s="3"/>
      <c r="AN3176" s="3"/>
      <c r="AO3176" s="3"/>
    </row>
    <row r="3177" spans="1:41" ht="15.75" customHeight="1" x14ac:dyDescent="0.25">
      <c r="A3177" s="3"/>
      <c r="B3177" s="3"/>
      <c r="C3177" s="3"/>
      <c r="D3177" s="3"/>
      <c r="E3177" s="3"/>
      <c r="F3177" s="3"/>
      <c r="G3177" s="3"/>
      <c r="H3177" s="3" t="s">
        <v>1763</v>
      </c>
      <c r="I3177" s="3"/>
      <c r="J3177" s="3" t="s">
        <v>2098</v>
      </c>
      <c r="K3177" s="16" t="str">
        <f t="shared" si="9"/>
        <v>HTM02 -01 B1 carcus test</v>
      </c>
      <c r="L3177" s="18" t="s">
        <v>2845</v>
      </c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  <c r="AC3177" s="3"/>
      <c r="AD3177" s="3"/>
      <c r="AE3177" s="3"/>
      <c r="AF3177" s="3"/>
      <c r="AG3177" s="3"/>
      <c r="AH3177" s="3"/>
      <c r="AI3177" s="3"/>
      <c r="AJ3177" s="3"/>
      <c r="AK3177" s="3"/>
      <c r="AL3177" s="3"/>
      <c r="AM3177" s="3"/>
      <c r="AN3177" s="3"/>
      <c r="AO3177" s="3"/>
    </row>
    <row r="3178" spans="1:41" ht="15.75" customHeight="1" x14ac:dyDescent="0.25">
      <c r="A3178" s="3"/>
      <c r="B3178" s="3"/>
      <c r="C3178" s="3"/>
      <c r="D3178" s="3"/>
      <c r="E3178" s="3"/>
      <c r="F3178" s="3"/>
      <c r="G3178" s="3"/>
      <c r="H3178" s="3" t="s">
        <v>1764</v>
      </c>
      <c r="I3178" s="3"/>
      <c r="J3178" s="3" t="s">
        <v>2097</v>
      </c>
      <c r="K3178" s="16" t="str">
        <f t="shared" si="9"/>
        <v>HTM02 -01 B1 carcus test</v>
      </c>
      <c r="L3178" s="18" t="s">
        <v>2845</v>
      </c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  <c r="AC3178" s="3"/>
      <c r="AD3178" s="3"/>
      <c r="AE3178" s="3"/>
      <c r="AF3178" s="3"/>
      <c r="AG3178" s="3"/>
      <c r="AH3178" s="3"/>
      <c r="AI3178" s="3"/>
      <c r="AJ3178" s="3"/>
      <c r="AK3178" s="3"/>
      <c r="AL3178" s="3"/>
      <c r="AM3178" s="3"/>
      <c r="AN3178" s="3"/>
      <c r="AO3178" s="3"/>
    </row>
    <row r="3179" spans="1:41" ht="15.75" customHeight="1" x14ac:dyDescent="0.25">
      <c r="A3179" s="3"/>
      <c r="B3179" s="3"/>
      <c r="C3179" s="3"/>
      <c r="D3179" s="3"/>
      <c r="E3179" s="3"/>
      <c r="F3179" s="3"/>
      <c r="G3179" s="3"/>
      <c r="H3179" s="3" t="s">
        <v>1763</v>
      </c>
      <c r="I3179" s="3"/>
      <c r="J3179" s="3" t="s">
        <v>2098</v>
      </c>
      <c r="K3179" s="16" t="str">
        <f t="shared" si="9"/>
        <v>HTM02 -01 B1 carcus test</v>
      </c>
      <c r="L3179" s="18" t="s">
        <v>2845</v>
      </c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  <c r="AC3179" s="3"/>
      <c r="AD3179" s="3"/>
      <c r="AE3179" s="3"/>
      <c r="AF3179" s="3"/>
      <c r="AG3179" s="3"/>
      <c r="AH3179" s="3"/>
      <c r="AI3179" s="3"/>
      <c r="AJ3179" s="3"/>
      <c r="AK3179" s="3"/>
      <c r="AL3179" s="3"/>
      <c r="AM3179" s="3"/>
      <c r="AN3179" s="3"/>
      <c r="AO3179" s="3"/>
    </row>
    <row r="3180" spans="1:41" ht="15.75" customHeight="1" x14ac:dyDescent="0.25">
      <c r="A3180" s="3"/>
      <c r="B3180" s="3"/>
      <c r="C3180" s="3"/>
      <c r="D3180" s="3"/>
      <c r="E3180" s="3"/>
      <c r="F3180" s="3"/>
      <c r="G3180" s="3"/>
      <c r="H3180" s="3" t="s">
        <v>1764</v>
      </c>
      <c r="I3180" s="3"/>
      <c r="J3180" s="3" t="s">
        <v>2097</v>
      </c>
      <c r="K3180" s="16" t="str">
        <f t="shared" si="9"/>
        <v>HTM02 -01 B1 carcus test</v>
      </c>
      <c r="L3180" s="18" t="s">
        <v>2845</v>
      </c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  <c r="AC3180" s="3"/>
      <c r="AD3180" s="3"/>
      <c r="AE3180" s="3"/>
      <c r="AF3180" s="3"/>
      <c r="AG3180" s="3"/>
      <c r="AH3180" s="3"/>
      <c r="AI3180" s="3"/>
      <c r="AJ3180" s="3"/>
      <c r="AK3180" s="3"/>
      <c r="AL3180" s="3"/>
      <c r="AM3180" s="3"/>
      <c r="AN3180" s="3"/>
      <c r="AO3180" s="3"/>
    </row>
    <row r="3181" spans="1:41" ht="15.75" hidden="1" customHeight="1" x14ac:dyDescent="0.25">
      <c r="A3181" s="3"/>
      <c r="B3181" s="3"/>
      <c r="C3181" s="3"/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  <c r="AC3181" s="3"/>
      <c r="AD3181" s="3"/>
      <c r="AE3181" s="3"/>
      <c r="AF3181" s="3"/>
      <c r="AG3181" s="3"/>
      <c r="AH3181" s="3"/>
      <c r="AI3181" s="3"/>
      <c r="AJ3181" s="3"/>
      <c r="AK3181" s="3"/>
      <c r="AL3181" s="3"/>
      <c r="AM3181" s="3"/>
      <c r="AN3181" s="3"/>
      <c r="AO3181" s="3"/>
    </row>
    <row r="3182" spans="1:41" ht="15.75" customHeight="1" x14ac:dyDescent="0.25">
      <c r="A3182" s="3"/>
      <c r="B3182" s="3"/>
      <c r="C3182" s="3"/>
      <c r="D3182" s="3"/>
      <c r="E3182" s="3"/>
      <c r="F3182" s="3" t="s">
        <v>1630</v>
      </c>
      <c r="G3182" s="3" t="s">
        <v>294</v>
      </c>
      <c r="H3182" s="3" t="s">
        <v>57</v>
      </c>
      <c r="I3182" s="3" t="s">
        <v>254</v>
      </c>
      <c r="J3182" s="3" t="s">
        <v>153</v>
      </c>
      <c r="L3182" s="18" t="s">
        <v>2611</v>
      </c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  <c r="AC3182" s="3"/>
      <c r="AD3182" s="3"/>
      <c r="AE3182" s="3"/>
      <c r="AF3182" s="3"/>
      <c r="AG3182" s="3"/>
      <c r="AH3182" s="3"/>
      <c r="AI3182" s="3"/>
      <c r="AJ3182" s="3"/>
      <c r="AK3182" s="3"/>
      <c r="AL3182" s="3"/>
      <c r="AM3182" s="3"/>
      <c r="AN3182" s="3"/>
      <c r="AO3182" s="3"/>
    </row>
    <row r="3183" spans="1:41" ht="15.75" customHeight="1" x14ac:dyDescent="0.25">
      <c r="A3183" s="3"/>
      <c r="B3183" s="3"/>
      <c r="C3183" s="3"/>
      <c r="D3183" s="3"/>
      <c r="E3183" s="3"/>
      <c r="F3183" s="3"/>
      <c r="G3183" s="3"/>
      <c r="H3183" s="3" t="s">
        <v>145</v>
      </c>
      <c r="I3183" s="3" t="s">
        <v>254</v>
      </c>
      <c r="J3183" s="3" t="s">
        <v>153</v>
      </c>
      <c r="L3183" s="18" t="s">
        <v>2611</v>
      </c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  <c r="AC3183" s="3"/>
      <c r="AD3183" s="3"/>
      <c r="AE3183" s="3"/>
      <c r="AF3183" s="3"/>
      <c r="AG3183" s="3"/>
      <c r="AH3183" s="3"/>
      <c r="AI3183" s="3"/>
      <c r="AJ3183" s="3"/>
      <c r="AK3183" s="3"/>
      <c r="AL3183" s="3"/>
      <c r="AM3183" s="3"/>
      <c r="AN3183" s="3"/>
      <c r="AO3183" s="3"/>
    </row>
    <row r="3184" spans="1:41" ht="15.75" hidden="1" customHeight="1" x14ac:dyDescent="0.25">
      <c r="A3184" s="3"/>
      <c r="B3184" s="3"/>
      <c r="C3184" s="3"/>
      <c r="D3184" s="3"/>
      <c r="E3184" s="3"/>
      <c r="F3184" s="3"/>
      <c r="G3184" s="3"/>
      <c r="H3184" s="3"/>
      <c r="I3184" s="3"/>
      <c r="J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  <c r="AC3184" s="3"/>
      <c r="AD3184" s="3"/>
      <c r="AE3184" s="3"/>
      <c r="AF3184" s="3"/>
      <c r="AG3184" s="3"/>
      <c r="AH3184" s="3"/>
      <c r="AI3184" s="3"/>
      <c r="AJ3184" s="3"/>
      <c r="AK3184" s="3"/>
      <c r="AL3184" s="3"/>
      <c r="AM3184" s="3"/>
      <c r="AN3184" s="3"/>
      <c r="AO3184" s="3"/>
    </row>
    <row r="3185" spans="1:41" ht="15.75" customHeight="1" x14ac:dyDescent="0.25">
      <c r="A3185" s="3"/>
      <c r="B3185" s="3"/>
      <c r="C3185" s="3"/>
      <c r="D3185" s="3"/>
      <c r="E3185" s="3"/>
      <c r="F3185" s="3" t="s">
        <v>1631</v>
      </c>
      <c r="G3185" s="3" t="s">
        <v>1632</v>
      </c>
      <c r="H3185" s="3" t="s">
        <v>57</v>
      </c>
      <c r="I3185" s="3" t="s">
        <v>254</v>
      </c>
      <c r="J3185" s="3" t="s">
        <v>153</v>
      </c>
      <c r="L3185" s="18" t="s">
        <v>2611</v>
      </c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  <c r="AC3185" s="3"/>
      <c r="AD3185" s="3"/>
      <c r="AE3185" s="3"/>
      <c r="AF3185" s="3"/>
      <c r="AG3185" s="3"/>
      <c r="AH3185" s="3"/>
      <c r="AI3185" s="3"/>
      <c r="AJ3185" s="3"/>
      <c r="AK3185" s="3"/>
      <c r="AL3185" s="3"/>
      <c r="AM3185" s="3"/>
      <c r="AN3185" s="3"/>
      <c r="AO3185" s="3"/>
    </row>
    <row r="3186" spans="1:41" ht="15.75" customHeight="1" x14ac:dyDescent="0.25">
      <c r="A3186" s="3"/>
      <c r="B3186" s="3"/>
      <c r="C3186" s="3"/>
      <c r="D3186" s="3"/>
      <c r="E3186" s="3"/>
      <c r="F3186" s="3"/>
      <c r="G3186" s="3"/>
      <c r="H3186" s="3" t="s">
        <v>145</v>
      </c>
      <c r="I3186" s="3" t="s">
        <v>254</v>
      </c>
      <c r="J3186" s="3" t="s">
        <v>153</v>
      </c>
      <c r="L3186" s="18" t="s">
        <v>2611</v>
      </c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  <c r="AC3186" s="3"/>
      <c r="AD3186" s="3"/>
      <c r="AE3186" s="3"/>
      <c r="AF3186" s="3"/>
      <c r="AG3186" s="3"/>
      <c r="AH3186" s="3"/>
      <c r="AI3186" s="3"/>
      <c r="AJ3186" s="3"/>
      <c r="AK3186" s="3"/>
      <c r="AL3186" s="3"/>
      <c r="AM3186" s="3"/>
      <c r="AN3186" s="3"/>
      <c r="AO3186" s="3"/>
    </row>
    <row r="3187" spans="1:41" ht="15.75" hidden="1" customHeight="1" x14ac:dyDescent="0.25">
      <c r="A3187" s="3"/>
      <c r="B3187" s="3"/>
      <c r="C3187" s="3"/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  <c r="AC3187" s="3"/>
      <c r="AD3187" s="3"/>
      <c r="AE3187" s="3"/>
      <c r="AF3187" s="3"/>
      <c r="AG3187" s="3"/>
      <c r="AH3187" s="3"/>
      <c r="AI3187" s="3"/>
      <c r="AJ3187" s="3"/>
      <c r="AK3187" s="3"/>
      <c r="AL3187" s="3"/>
      <c r="AM3187" s="3"/>
      <c r="AN3187" s="3"/>
      <c r="AO3187" s="3"/>
    </row>
    <row r="3188" spans="1:41" ht="15.75" hidden="1" customHeight="1" x14ac:dyDescent="0.25">
      <c r="A3188" s="3"/>
      <c r="B3188" s="3"/>
      <c r="C3188" s="3"/>
      <c r="D3188" s="3"/>
      <c r="E3188" s="3"/>
      <c r="F3188" s="3" t="s">
        <v>99</v>
      </c>
      <c r="G3188" s="3"/>
      <c r="H3188" s="3"/>
      <c r="I3188" s="3"/>
      <c r="J3188" s="3" t="s">
        <v>41</v>
      </c>
      <c r="K3188" s="16" t="str">
        <f>duct</f>
        <v xml:space="preserve">Steel Duct Install QA Checklist </v>
      </c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  <c r="AC3188" s="3"/>
      <c r="AD3188" s="3"/>
      <c r="AE3188" s="3"/>
      <c r="AF3188" s="3"/>
      <c r="AG3188" s="3"/>
      <c r="AH3188" s="3"/>
      <c r="AI3188" s="3"/>
      <c r="AJ3188" s="3"/>
      <c r="AK3188" s="3"/>
      <c r="AL3188" s="3"/>
      <c r="AM3188" s="3"/>
      <c r="AN3188" s="3"/>
      <c r="AO3188" s="3"/>
    </row>
    <row r="3189" spans="1:41" ht="15.75" hidden="1" customHeight="1" x14ac:dyDescent="0.25">
      <c r="A3189" s="3"/>
      <c r="B3189" s="3"/>
      <c r="C3189" s="3"/>
      <c r="D3189" s="3"/>
      <c r="E3189" s="3"/>
      <c r="F3189" s="3"/>
      <c r="G3189" s="3"/>
      <c r="H3189" s="3"/>
      <c r="I3189" s="3"/>
      <c r="J3189" s="3" t="s">
        <v>87</v>
      </c>
      <c r="K3189" s="16" t="str">
        <f>flex</f>
        <v xml:space="preserve">Flexi Duct QA Cecklist </v>
      </c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  <c r="AC3189" s="3"/>
      <c r="AD3189" s="3"/>
      <c r="AE3189" s="3"/>
      <c r="AF3189" s="3"/>
      <c r="AG3189" s="3"/>
      <c r="AH3189" s="3"/>
      <c r="AI3189" s="3"/>
      <c r="AJ3189" s="3"/>
      <c r="AK3189" s="3"/>
      <c r="AL3189" s="3"/>
      <c r="AM3189" s="3"/>
      <c r="AN3189" s="3"/>
      <c r="AO3189" s="3"/>
    </row>
    <row r="3190" spans="1:41" ht="15.75" customHeight="1" x14ac:dyDescent="0.25">
      <c r="A3190" s="3"/>
      <c r="B3190" s="3"/>
      <c r="C3190" s="3"/>
      <c r="D3190" s="3"/>
      <c r="E3190" s="3"/>
      <c r="F3190" s="3"/>
      <c r="G3190" s="3"/>
      <c r="H3190" s="3" t="s">
        <v>198</v>
      </c>
      <c r="I3190" s="3"/>
      <c r="J3190" s="3" t="s">
        <v>1549</v>
      </c>
      <c r="K3190" s="16" t="str">
        <f t="shared" ref="K3190:K3194" si="10">Med</f>
        <v>HTM02 -01 B1 carcus test</v>
      </c>
      <c r="L3190" s="18" t="s">
        <v>2845</v>
      </c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  <c r="AC3190" s="3"/>
      <c r="AD3190" s="3"/>
      <c r="AE3190" s="3"/>
      <c r="AF3190" s="3"/>
      <c r="AG3190" s="3"/>
      <c r="AH3190" s="3"/>
      <c r="AI3190" s="3"/>
      <c r="AJ3190" s="3"/>
      <c r="AK3190" s="3"/>
      <c r="AL3190" s="3"/>
      <c r="AM3190" s="3"/>
      <c r="AN3190" s="3"/>
      <c r="AO3190" s="3"/>
    </row>
    <row r="3191" spans="1:41" ht="15.75" customHeight="1" x14ac:dyDescent="0.25">
      <c r="A3191" s="3"/>
      <c r="B3191" s="3"/>
      <c r="C3191" s="3"/>
      <c r="D3191" s="3"/>
      <c r="E3191" s="3"/>
      <c r="F3191" s="3"/>
      <c r="G3191" s="3"/>
      <c r="H3191" s="3" t="s">
        <v>1548</v>
      </c>
      <c r="I3191" s="3"/>
      <c r="J3191" s="3" t="s">
        <v>1595</v>
      </c>
      <c r="K3191" s="16" t="str">
        <f t="shared" si="10"/>
        <v>HTM02 -01 B1 carcus test</v>
      </c>
      <c r="L3191" s="18" t="s">
        <v>2845</v>
      </c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  <c r="AC3191" s="3"/>
      <c r="AD3191" s="3"/>
      <c r="AE3191" s="3"/>
      <c r="AF3191" s="3"/>
      <c r="AG3191" s="3"/>
      <c r="AH3191" s="3"/>
      <c r="AI3191" s="3"/>
      <c r="AJ3191" s="3"/>
      <c r="AK3191" s="3"/>
      <c r="AL3191" s="3"/>
      <c r="AM3191" s="3"/>
      <c r="AN3191" s="3"/>
      <c r="AO3191" s="3"/>
    </row>
    <row r="3192" spans="1:41" ht="15.75" customHeight="1" x14ac:dyDescent="0.25">
      <c r="A3192" s="3"/>
      <c r="B3192" s="3"/>
      <c r="C3192" s="3"/>
      <c r="D3192" s="3"/>
      <c r="E3192" s="3"/>
      <c r="F3192" s="3"/>
      <c r="G3192" s="3"/>
      <c r="H3192" s="3" t="s">
        <v>306</v>
      </c>
      <c r="I3192" s="3"/>
      <c r="J3192" s="3" t="s">
        <v>450</v>
      </c>
      <c r="K3192" s="16" t="str">
        <f t="shared" si="10"/>
        <v>HTM02 -01 B1 carcus test</v>
      </c>
      <c r="L3192" s="18" t="s">
        <v>2845</v>
      </c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  <c r="AC3192" s="3"/>
      <c r="AD3192" s="3"/>
      <c r="AE3192" s="3"/>
      <c r="AF3192" s="3"/>
      <c r="AG3192" s="3"/>
      <c r="AH3192" s="3"/>
      <c r="AI3192" s="3"/>
      <c r="AJ3192" s="3"/>
      <c r="AK3192" s="3"/>
      <c r="AL3192" s="3"/>
      <c r="AM3192" s="3"/>
      <c r="AN3192" s="3"/>
      <c r="AO3192" s="3"/>
    </row>
    <row r="3193" spans="1:41" ht="15.75" customHeight="1" x14ac:dyDescent="0.25">
      <c r="A3193" s="3"/>
      <c r="B3193" s="3"/>
      <c r="C3193" s="3"/>
      <c r="D3193" s="3"/>
      <c r="E3193" s="3"/>
      <c r="F3193" s="3"/>
      <c r="G3193" s="3"/>
      <c r="H3193" s="3" t="s">
        <v>196</v>
      </c>
      <c r="I3193" s="3"/>
      <c r="J3193" s="3" t="s">
        <v>451</v>
      </c>
      <c r="K3193" s="16" t="str">
        <f t="shared" si="10"/>
        <v>HTM02 -01 B1 carcus test</v>
      </c>
      <c r="L3193" s="18" t="s">
        <v>2845</v>
      </c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  <c r="AC3193" s="3"/>
      <c r="AD3193" s="3"/>
      <c r="AE3193" s="3"/>
      <c r="AF3193" s="3"/>
      <c r="AG3193" s="3"/>
      <c r="AH3193" s="3"/>
      <c r="AI3193" s="3"/>
      <c r="AJ3193" s="3"/>
      <c r="AK3193" s="3"/>
      <c r="AL3193" s="3"/>
      <c r="AM3193" s="3"/>
      <c r="AN3193" s="3"/>
      <c r="AO3193" s="3"/>
    </row>
    <row r="3194" spans="1:41" ht="15.75" customHeight="1" x14ac:dyDescent="0.25">
      <c r="A3194" s="3"/>
      <c r="B3194" s="3"/>
      <c r="C3194" s="3"/>
      <c r="D3194" s="3"/>
      <c r="E3194" s="3"/>
      <c r="F3194" s="3"/>
      <c r="G3194" s="3"/>
      <c r="H3194" s="3" t="s">
        <v>199</v>
      </c>
      <c r="I3194" s="3"/>
      <c r="J3194" s="3" t="s">
        <v>772</v>
      </c>
      <c r="K3194" s="16" t="str">
        <f t="shared" si="10"/>
        <v>HTM02 -01 B1 carcus test</v>
      </c>
      <c r="L3194" s="18" t="s">
        <v>2845</v>
      </c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  <c r="AC3194" s="3"/>
      <c r="AD3194" s="3"/>
      <c r="AE3194" s="3"/>
      <c r="AF3194" s="3"/>
      <c r="AG3194" s="3"/>
      <c r="AH3194" s="3"/>
      <c r="AI3194" s="3"/>
      <c r="AJ3194" s="3"/>
      <c r="AK3194" s="3"/>
      <c r="AL3194" s="3"/>
      <c r="AM3194" s="3"/>
      <c r="AN3194" s="3"/>
      <c r="AO3194" s="3"/>
    </row>
    <row r="3195" spans="1:41" ht="15.75" customHeight="1" x14ac:dyDescent="0.25">
      <c r="A3195" s="3"/>
      <c r="B3195" s="3"/>
      <c r="C3195" s="3"/>
      <c r="D3195" s="3"/>
      <c r="E3195" s="3"/>
      <c r="F3195" s="3"/>
      <c r="G3195" s="3"/>
      <c r="H3195" s="3" t="s">
        <v>1215</v>
      </c>
      <c r="I3195" s="3"/>
      <c r="J3195" s="3" t="s">
        <v>1216</v>
      </c>
      <c r="K3195" s="16" t="str">
        <f>CA</f>
        <v>HTM02 -01 B1 carcus test</v>
      </c>
      <c r="L3195" s="18" t="s">
        <v>2845</v>
      </c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  <c r="AC3195" s="3"/>
      <c r="AD3195" s="3"/>
      <c r="AE3195" s="3"/>
      <c r="AF3195" s="3"/>
      <c r="AG3195" s="3"/>
      <c r="AH3195" s="3"/>
      <c r="AI3195" s="3"/>
      <c r="AJ3195" s="3"/>
      <c r="AK3195" s="3"/>
      <c r="AL3195" s="3"/>
      <c r="AM3195" s="3"/>
      <c r="AN3195" s="3"/>
      <c r="AO3195" s="3"/>
    </row>
    <row r="3196" spans="1:41" ht="15.75" hidden="1" customHeight="1" x14ac:dyDescent="0.25">
      <c r="A3196" s="3"/>
      <c r="B3196" s="3"/>
      <c r="C3196" s="3"/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  <c r="AC3196" s="3"/>
      <c r="AD3196" s="3"/>
      <c r="AE3196" s="3"/>
      <c r="AF3196" s="3"/>
      <c r="AG3196" s="3"/>
      <c r="AH3196" s="3"/>
      <c r="AI3196" s="3"/>
      <c r="AJ3196" s="3"/>
      <c r="AK3196" s="3"/>
      <c r="AL3196" s="3"/>
      <c r="AM3196" s="3"/>
      <c r="AN3196" s="3"/>
      <c r="AO3196" s="3"/>
    </row>
    <row r="3197" spans="1:41" ht="15.75" hidden="1" customHeight="1" x14ac:dyDescent="0.25">
      <c r="A3197" s="3"/>
      <c r="B3197" s="3"/>
      <c r="C3197" s="3"/>
      <c r="D3197" s="3" t="s">
        <v>1639</v>
      </c>
      <c r="E3197" s="3" t="s">
        <v>1598</v>
      </c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  <c r="AC3197" s="3"/>
      <c r="AD3197" s="3"/>
      <c r="AE3197" s="3"/>
      <c r="AF3197" s="3"/>
      <c r="AG3197" s="3"/>
      <c r="AH3197" s="3"/>
      <c r="AI3197" s="3"/>
      <c r="AJ3197" s="3"/>
      <c r="AK3197" s="3"/>
      <c r="AL3197" s="3"/>
      <c r="AM3197" s="3"/>
      <c r="AN3197" s="3"/>
      <c r="AO3197" s="3"/>
    </row>
    <row r="3198" spans="1:41" ht="15.75" customHeight="1" x14ac:dyDescent="0.25">
      <c r="A3198" s="3"/>
      <c r="B3198" s="3"/>
      <c r="C3198" s="3"/>
      <c r="D3198" s="3"/>
      <c r="E3198" s="3" t="s">
        <v>1684</v>
      </c>
      <c r="F3198" s="3" t="s">
        <v>1506</v>
      </c>
      <c r="G3198" s="3" t="s">
        <v>71</v>
      </c>
      <c r="H3198" s="3" t="s">
        <v>51</v>
      </c>
      <c r="I3198" s="3" t="s">
        <v>250</v>
      </c>
      <c r="J3198" s="3" t="s">
        <v>109</v>
      </c>
      <c r="L3198" s="18" t="s">
        <v>2611</v>
      </c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  <c r="AC3198" s="3"/>
      <c r="AD3198" s="3"/>
      <c r="AE3198" s="3"/>
      <c r="AF3198" s="3"/>
      <c r="AG3198" s="3"/>
      <c r="AH3198" s="3"/>
      <c r="AI3198" s="3"/>
      <c r="AJ3198" s="3"/>
      <c r="AK3198" s="3"/>
      <c r="AL3198" s="3"/>
      <c r="AM3198" s="3"/>
      <c r="AN3198" s="3"/>
      <c r="AO3198" s="3"/>
    </row>
    <row r="3199" spans="1:41" ht="15.75" customHeight="1" x14ac:dyDescent="0.25">
      <c r="A3199" s="3"/>
      <c r="B3199" s="3"/>
      <c r="C3199" s="3"/>
      <c r="D3199" s="3"/>
      <c r="E3199" s="3" t="s">
        <v>1685</v>
      </c>
      <c r="F3199" s="3"/>
      <c r="G3199" s="3"/>
      <c r="H3199" s="3" t="s">
        <v>62</v>
      </c>
      <c r="I3199" s="3" t="s">
        <v>249</v>
      </c>
      <c r="J3199" s="3" t="s">
        <v>153</v>
      </c>
      <c r="L3199" s="18" t="s">
        <v>2611</v>
      </c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  <c r="AC3199" s="3"/>
      <c r="AD3199" s="3"/>
      <c r="AE3199" s="3"/>
      <c r="AF3199" s="3"/>
      <c r="AG3199" s="3"/>
      <c r="AH3199" s="3"/>
      <c r="AI3199" s="3"/>
      <c r="AJ3199" s="3"/>
      <c r="AK3199" s="3"/>
      <c r="AL3199" s="3"/>
      <c r="AM3199" s="3"/>
      <c r="AN3199" s="3"/>
      <c r="AO3199" s="3"/>
    </row>
    <row r="3200" spans="1:41" ht="15.75" customHeight="1" x14ac:dyDescent="0.25">
      <c r="A3200" s="3"/>
      <c r="B3200" s="3"/>
      <c r="C3200" s="3"/>
      <c r="D3200" s="3"/>
      <c r="E3200" s="3"/>
      <c r="F3200" s="3"/>
      <c r="G3200" s="3"/>
      <c r="H3200" s="3" t="s">
        <v>51</v>
      </c>
      <c r="I3200" s="3" t="s">
        <v>250</v>
      </c>
      <c r="J3200" s="3" t="s">
        <v>109</v>
      </c>
      <c r="L3200" s="18" t="s">
        <v>2611</v>
      </c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  <c r="AC3200" s="3"/>
      <c r="AD3200" s="3"/>
      <c r="AE3200" s="3"/>
      <c r="AF3200" s="3"/>
      <c r="AG3200" s="3"/>
      <c r="AH3200" s="3"/>
      <c r="AI3200" s="3"/>
      <c r="AJ3200" s="3"/>
      <c r="AK3200" s="3"/>
      <c r="AL3200" s="3"/>
      <c r="AM3200" s="3"/>
      <c r="AN3200" s="3"/>
      <c r="AO3200" s="3"/>
    </row>
    <row r="3201" spans="1:41" ht="15.75" hidden="1" customHeight="1" x14ac:dyDescent="0.25">
      <c r="A3201" s="3"/>
      <c r="B3201" s="3"/>
      <c r="C3201" s="3"/>
      <c r="D3201" s="3"/>
      <c r="E3201" s="3"/>
      <c r="F3201" s="3"/>
      <c r="G3201" s="3"/>
      <c r="H3201" s="3" t="s">
        <v>135</v>
      </c>
      <c r="I3201" s="3" t="s">
        <v>1641</v>
      </c>
      <c r="J3201" s="3" t="s">
        <v>177</v>
      </c>
      <c r="K3201" s="16" t="str">
        <f>F</f>
        <v>Fire Damper QA Checklist</v>
      </c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  <c r="AC3201" s="3"/>
      <c r="AD3201" s="3"/>
      <c r="AE3201" s="3"/>
      <c r="AF3201" s="3"/>
      <c r="AG3201" s="3"/>
      <c r="AH3201" s="3"/>
      <c r="AI3201" s="3"/>
      <c r="AJ3201" s="3"/>
      <c r="AK3201" s="3"/>
      <c r="AL3201" s="3"/>
      <c r="AM3201" s="3"/>
      <c r="AN3201" s="3"/>
      <c r="AO3201" s="3"/>
    </row>
    <row r="3202" spans="1:41" ht="15.75" customHeight="1" x14ac:dyDescent="0.25">
      <c r="A3202" s="3"/>
      <c r="B3202" s="3"/>
      <c r="C3202" s="3"/>
      <c r="D3202" s="3"/>
      <c r="E3202" s="3"/>
      <c r="F3202" s="3"/>
      <c r="G3202" s="3"/>
      <c r="H3202" s="3" t="s">
        <v>51</v>
      </c>
      <c r="I3202" s="3" t="s">
        <v>250</v>
      </c>
      <c r="J3202" s="3" t="s">
        <v>109</v>
      </c>
      <c r="L3202" s="18" t="s">
        <v>2611</v>
      </c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  <c r="AC3202" s="3"/>
      <c r="AD3202" s="3"/>
      <c r="AE3202" s="3"/>
      <c r="AF3202" s="3"/>
      <c r="AG3202" s="3"/>
      <c r="AH3202" s="3"/>
      <c r="AI3202" s="3"/>
      <c r="AJ3202" s="3"/>
      <c r="AK3202" s="3"/>
      <c r="AL3202" s="3"/>
      <c r="AM3202" s="3"/>
      <c r="AN3202" s="3"/>
      <c r="AO3202" s="3"/>
    </row>
    <row r="3203" spans="1:41" ht="15.75" hidden="1" customHeight="1" x14ac:dyDescent="0.25">
      <c r="A3203" s="3"/>
      <c r="B3203" s="3"/>
      <c r="C3203" s="3"/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  <c r="AC3203" s="3"/>
      <c r="AD3203" s="3"/>
      <c r="AE3203" s="3"/>
      <c r="AF3203" s="3"/>
      <c r="AG3203" s="3"/>
      <c r="AH3203" s="3"/>
      <c r="AI3203" s="3"/>
      <c r="AJ3203" s="3"/>
      <c r="AK3203" s="3"/>
      <c r="AL3203" s="3"/>
      <c r="AM3203" s="3"/>
      <c r="AN3203" s="3"/>
      <c r="AO3203" s="3"/>
    </row>
    <row r="3204" spans="1:41" ht="15.75" customHeight="1" x14ac:dyDescent="0.25">
      <c r="A3204" s="3"/>
      <c r="B3204" s="3"/>
      <c r="C3204" s="3"/>
      <c r="D3204" s="3"/>
      <c r="E3204" s="3"/>
      <c r="F3204" s="3" t="s">
        <v>1640</v>
      </c>
      <c r="G3204" s="3" t="s">
        <v>71</v>
      </c>
      <c r="H3204" s="3" t="s">
        <v>62</v>
      </c>
      <c r="I3204" s="3" t="s">
        <v>249</v>
      </c>
      <c r="J3204" s="3" t="s">
        <v>153</v>
      </c>
      <c r="L3204" s="18" t="s">
        <v>2611</v>
      </c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  <c r="AC3204" s="3"/>
      <c r="AD3204" s="3"/>
      <c r="AE3204" s="3"/>
      <c r="AF3204" s="3"/>
      <c r="AG3204" s="3"/>
      <c r="AH3204" s="3"/>
      <c r="AI3204" s="3"/>
      <c r="AJ3204" s="3"/>
      <c r="AK3204" s="3"/>
      <c r="AL3204" s="3"/>
      <c r="AM3204" s="3"/>
      <c r="AN3204" s="3"/>
      <c r="AO3204" s="3"/>
    </row>
    <row r="3205" spans="1:41" ht="15.75" hidden="1" customHeight="1" x14ac:dyDescent="0.25">
      <c r="A3205" s="3"/>
      <c r="B3205" s="3"/>
      <c r="C3205" s="3"/>
      <c r="D3205" s="3"/>
      <c r="E3205" s="3"/>
      <c r="F3205" s="3"/>
      <c r="G3205" s="3"/>
      <c r="H3205" s="3" t="s">
        <v>135</v>
      </c>
      <c r="I3205" s="3" t="s">
        <v>493</v>
      </c>
      <c r="J3205" s="3" t="s">
        <v>177</v>
      </c>
      <c r="K3205" s="16" t="str">
        <f>F</f>
        <v>Fire Damper QA Checklist</v>
      </c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  <c r="AC3205" s="3"/>
      <c r="AD3205" s="3"/>
      <c r="AE3205" s="3"/>
      <c r="AF3205" s="3"/>
      <c r="AG3205" s="3"/>
      <c r="AH3205" s="3"/>
      <c r="AI3205" s="3"/>
      <c r="AJ3205" s="3"/>
      <c r="AK3205" s="3"/>
      <c r="AL3205" s="3"/>
      <c r="AM3205" s="3"/>
      <c r="AN3205" s="3"/>
      <c r="AO3205" s="3"/>
    </row>
    <row r="3206" spans="1:41" ht="15.75" hidden="1" customHeight="1" x14ac:dyDescent="0.25">
      <c r="A3206" s="3"/>
      <c r="B3206" s="3"/>
      <c r="C3206" s="3"/>
      <c r="D3206" s="3"/>
      <c r="E3206" s="3"/>
      <c r="F3206" s="3"/>
      <c r="G3206" s="3"/>
      <c r="H3206" s="3" t="s">
        <v>135</v>
      </c>
      <c r="I3206" s="3" t="s">
        <v>465</v>
      </c>
      <c r="J3206" s="3" t="s">
        <v>177</v>
      </c>
      <c r="K3206" s="16" t="str">
        <f>F</f>
        <v>Fire Damper QA Checklist</v>
      </c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  <c r="AC3206" s="3"/>
      <c r="AD3206" s="3"/>
      <c r="AE3206" s="3"/>
      <c r="AF3206" s="3"/>
      <c r="AG3206" s="3"/>
      <c r="AH3206" s="3"/>
      <c r="AI3206" s="3"/>
      <c r="AJ3206" s="3"/>
      <c r="AK3206" s="3"/>
      <c r="AL3206" s="3"/>
      <c r="AM3206" s="3"/>
      <c r="AN3206" s="3"/>
      <c r="AO3206" s="3"/>
    </row>
    <row r="3207" spans="1:41" ht="15.75" hidden="1" customHeight="1" x14ac:dyDescent="0.25">
      <c r="A3207" s="3"/>
      <c r="B3207" s="3"/>
      <c r="C3207" s="3"/>
      <c r="D3207" s="3"/>
      <c r="E3207" s="3"/>
      <c r="F3207" s="3"/>
      <c r="G3207" s="3"/>
      <c r="H3207" s="3" t="s">
        <v>93</v>
      </c>
      <c r="I3207" s="3" t="s">
        <v>438</v>
      </c>
      <c r="J3207" s="3" t="s">
        <v>94</v>
      </c>
      <c r="K3207" s="16" t="str">
        <f>S</f>
        <v xml:space="preserve">Smoke Damper QA Checklist </v>
      </c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  <c r="AC3207" s="3"/>
      <c r="AD3207" s="3"/>
      <c r="AE3207" s="3"/>
      <c r="AF3207" s="3"/>
      <c r="AG3207" s="3"/>
      <c r="AH3207" s="3"/>
      <c r="AI3207" s="3"/>
      <c r="AJ3207" s="3"/>
      <c r="AK3207" s="3"/>
      <c r="AL3207" s="3"/>
      <c r="AM3207" s="3"/>
      <c r="AN3207" s="3"/>
      <c r="AO3207" s="3"/>
    </row>
    <row r="3208" spans="1:41" ht="15.75" hidden="1" customHeight="1" x14ac:dyDescent="0.25">
      <c r="A3208" s="3"/>
      <c r="B3208" s="3"/>
      <c r="C3208" s="3"/>
      <c r="D3208" s="3"/>
      <c r="E3208" s="3"/>
      <c r="F3208" s="3"/>
      <c r="G3208" s="3"/>
      <c r="H3208" s="3" t="s">
        <v>135</v>
      </c>
      <c r="I3208" s="3" t="s">
        <v>1642</v>
      </c>
      <c r="J3208" s="3" t="s">
        <v>177</v>
      </c>
      <c r="K3208" s="16" t="str">
        <f>F</f>
        <v>Fire Damper QA Checklist</v>
      </c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  <c r="AC3208" s="3"/>
      <c r="AD3208" s="3"/>
      <c r="AE3208" s="3"/>
      <c r="AF3208" s="3"/>
      <c r="AG3208" s="3"/>
      <c r="AH3208" s="3"/>
      <c r="AI3208" s="3"/>
      <c r="AJ3208" s="3"/>
      <c r="AK3208" s="3"/>
      <c r="AL3208" s="3"/>
      <c r="AM3208" s="3"/>
      <c r="AN3208" s="3"/>
      <c r="AO3208" s="3"/>
    </row>
    <row r="3209" spans="1:41" ht="15.75" hidden="1" customHeight="1" x14ac:dyDescent="0.25">
      <c r="A3209" s="3"/>
      <c r="B3209" s="3"/>
      <c r="C3209" s="3"/>
      <c r="D3209" s="3"/>
      <c r="E3209" s="3"/>
      <c r="F3209" s="3"/>
      <c r="G3209" s="3"/>
      <c r="H3209" s="3" t="s">
        <v>93</v>
      </c>
      <c r="I3209" s="3" t="s">
        <v>1643</v>
      </c>
      <c r="J3209" s="3" t="s">
        <v>94</v>
      </c>
      <c r="K3209" s="16" t="str">
        <f>S</f>
        <v xml:space="preserve">Smoke Damper QA Checklist </v>
      </c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  <c r="AC3209" s="3"/>
      <c r="AD3209" s="3"/>
      <c r="AE3209" s="3"/>
      <c r="AF3209" s="3"/>
      <c r="AG3209" s="3"/>
      <c r="AH3209" s="3"/>
      <c r="AI3209" s="3"/>
      <c r="AJ3209" s="3"/>
      <c r="AK3209" s="3"/>
      <c r="AL3209" s="3"/>
      <c r="AM3209" s="3"/>
      <c r="AN3209" s="3"/>
      <c r="AO3209" s="3"/>
    </row>
    <row r="3210" spans="1:41" ht="15.75" hidden="1" customHeight="1" x14ac:dyDescent="0.25">
      <c r="A3210" s="3"/>
      <c r="B3210" s="3"/>
      <c r="C3210" s="3"/>
      <c r="D3210" s="3"/>
      <c r="E3210" s="3"/>
      <c r="F3210" s="3"/>
      <c r="G3210" s="3"/>
      <c r="H3210" s="3" t="s">
        <v>135</v>
      </c>
      <c r="I3210" s="3" t="s">
        <v>1641</v>
      </c>
      <c r="J3210" s="3" t="s">
        <v>177</v>
      </c>
      <c r="K3210" s="16" t="str">
        <f>F</f>
        <v>Fire Damper QA Checklist</v>
      </c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  <c r="AC3210" s="3"/>
      <c r="AD3210" s="3"/>
      <c r="AE3210" s="3"/>
      <c r="AF3210" s="3"/>
      <c r="AG3210" s="3"/>
      <c r="AH3210" s="3"/>
      <c r="AI3210" s="3"/>
      <c r="AJ3210" s="3"/>
      <c r="AK3210" s="3"/>
      <c r="AL3210" s="3"/>
      <c r="AM3210" s="3"/>
      <c r="AN3210" s="3"/>
      <c r="AO3210" s="3"/>
    </row>
    <row r="3211" spans="1:41" ht="15.75" hidden="1" customHeight="1" x14ac:dyDescent="0.25">
      <c r="A3211" s="3"/>
      <c r="B3211" s="3"/>
      <c r="C3211" s="3"/>
      <c r="D3211" s="3"/>
      <c r="E3211" s="3"/>
      <c r="F3211" s="3"/>
      <c r="G3211" s="3"/>
      <c r="H3211" s="3" t="s">
        <v>53</v>
      </c>
      <c r="I3211" s="3" t="s">
        <v>252</v>
      </c>
      <c r="J3211" s="3" t="s">
        <v>109</v>
      </c>
      <c r="K3211" s="16" t="str">
        <f>S</f>
        <v xml:space="preserve">Smoke Damper QA Checklist </v>
      </c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  <c r="AC3211" s="3"/>
      <c r="AD3211" s="3"/>
      <c r="AE3211" s="3"/>
      <c r="AF3211" s="3"/>
      <c r="AG3211" s="3"/>
      <c r="AH3211" s="3"/>
      <c r="AI3211" s="3"/>
      <c r="AJ3211" s="3"/>
      <c r="AK3211" s="3"/>
      <c r="AL3211" s="3"/>
      <c r="AM3211" s="3"/>
      <c r="AN3211" s="3"/>
      <c r="AO3211" s="3"/>
    </row>
    <row r="3212" spans="1:41" ht="15.75" hidden="1" customHeight="1" x14ac:dyDescent="0.25">
      <c r="A3212" s="3"/>
      <c r="B3212" s="3"/>
      <c r="C3212" s="3"/>
      <c r="D3212" s="3"/>
      <c r="E3212" s="3"/>
      <c r="F3212" s="3"/>
      <c r="G3212" s="3"/>
      <c r="H3212" s="3" t="s">
        <v>135</v>
      </c>
      <c r="I3212" s="3" t="s">
        <v>1211</v>
      </c>
      <c r="J3212" s="3" t="s">
        <v>177</v>
      </c>
      <c r="K3212" s="16" t="str">
        <f>F</f>
        <v>Fire Damper QA Checklist</v>
      </c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  <c r="AC3212" s="3"/>
      <c r="AD3212" s="3"/>
      <c r="AE3212" s="3"/>
      <c r="AF3212" s="3"/>
      <c r="AG3212" s="3"/>
      <c r="AH3212" s="3"/>
      <c r="AI3212" s="3"/>
      <c r="AJ3212" s="3"/>
      <c r="AK3212" s="3"/>
      <c r="AL3212" s="3"/>
      <c r="AM3212" s="3"/>
      <c r="AN3212" s="3"/>
      <c r="AO3212" s="3"/>
    </row>
    <row r="3213" spans="1:41" ht="15.75" hidden="1" customHeight="1" x14ac:dyDescent="0.25">
      <c r="A3213" s="3"/>
      <c r="B3213" s="3"/>
      <c r="C3213" s="3"/>
      <c r="D3213" s="3"/>
      <c r="E3213" s="3"/>
      <c r="F3213" s="3"/>
      <c r="G3213" s="3"/>
      <c r="H3213" s="3" t="s">
        <v>135</v>
      </c>
      <c r="I3213" s="3" t="s">
        <v>741</v>
      </c>
      <c r="J3213" s="3" t="s">
        <v>177</v>
      </c>
      <c r="K3213" s="16" t="str">
        <f>F</f>
        <v>Fire Damper QA Checklist</v>
      </c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  <c r="AC3213" s="3"/>
      <c r="AD3213" s="3"/>
      <c r="AE3213" s="3"/>
      <c r="AF3213" s="3"/>
      <c r="AG3213" s="3"/>
      <c r="AH3213" s="3"/>
      <c r="AI3213" s="3"/>
      <c r="AJ3213" s="3"/>
      <c r="AK3213" s="3"/>
      <c r="AL3213" s="3"/>
      <c r="AM3213" s="3"/>
      <c r="AN3213" s="3"/>
      <c r="AO3213" s="3"/>
    </row>
    <row r="3214" spans="1:41" ht="15.75" customHeight="1" x14ac:dyDescent="0.25">
      <c r="A3214" s="3"/>
      <c r="B3214" s="3"/>
      <c r="C3214" s="3"/>
      <c r="D3214" s="3"/>
      <c r="E3214" s="3"/>
      <c r="F3214" s="3"/>
      <c r="G3214" s="3"/>
      <c r="H3214" s="3" t="s">
        <v>53</v>
      </c>
      <c r="I3214" s="3" t="s">
        <v>252</v>
      </c>
      <c r="J3214" s="3" t="s">
        <v>109</v>
      </c>
      <c r="L3214" s="18" t="s">
        <v>2611</v>
      </c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  <c r="AC3214" s="3"/>
      <c r="AD3214" s="3"/>
      <c r="AE3214" s="3"/>
      <c r="AF3214" s="3"/>
      <c r="AG3214" s="3"/>
      <c r="AH3214" s="3"/>
      <c r="AI3214" s="3"/>
      <c r="AJ3214" s="3"/>
      <c r="AK3214" s="3"/>
      <c r="AL3214" s="3"/>
      <c r="AM3214" s="3"/>
      <c r="AN3214" s="3"/>
      <c r="AO3214" s="3"/>
    </row>
    <row r="3215" spans="1:41" ht="15.75" customHeight="1" x14ac:dyDescent="0.25">
      <c r="A3215" s="3"/>
      <c r="B3215" s="3"/>
      <c r="C3215" s="3"/>
      <c r="D3215" s="3"/>
      <c r="E3215" s="3"/>
      <c r="F3215" s="3"/>
      <c r="G3215" s="3"/>
      <c r="H3215" s="3" t="s">
        <v>53</v>
      </c>
      <c r="I3215" s="3" t="s">
        <v>252</v>
      </c>
      <c r="J3215" s="3" t="s">
        <v>109</v>
      </c>
      <c r="L3215" s="18" t="s">
        <v>2611</v>
      </c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  <c r="AC3215" s="3"/>
      <c r="AD3215" s="3"/>
      <c r="AE3215" s="3"/>
      <c r="AF3215" s="3"/>
      <c r="AG3215" s="3"/>
      <c r="AH3215" s="3"/>
      <c r="AI3215" s="3"/>
      <c r="AJ3215" s="3"/>
      <c r="AK3215" s="3"/>
      <c r="AL3215" s="3"/>
      <c r="AM3215" s="3"/>
      <c r="AN3215" s="3"/>
      <c r="AO3215" s="3"/>
    </row>
    <row r="3216" spans="1:41" ht="15.75" customHeight="1" x14ac:dyDescent="0.25">
      <c r="A3216" s="3"/>
      <c r="B3216" s="3"/>
      <c r="C3216" s="3"/>
      <c r="D3216" s="3"/>
      <c r="E3216" s="3"/>
      <c r="F3216" s="3"/>
      <c r="G3216" s="3"/>
      <c r="H3216" s="3" t="s">
        <v>53</v>
      </c>
      <c r="I3216" s="3" t="s">
        <v>252</v>
      </c>
      <c r="J3216" s="3" t="s">
        <v>109</v>
      </c>
      <c r="L3216" s="18" t="s">
        <v>2611</v>
      </c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  <c r="AC3216" s="3"/>
      <c r="AD3216" s="3"/>
      <c r="AE3216" s="3"/>
      <c r="AF3216" s="3"/>
      <c r="AG3216" s="3"/>
      <c r="AH3216" s="3"/>
      <c r="AI3216" s="3"/>
      <c r="AJ3216" s="3"/>
      <c r="AK3216" s="3"/>
      <c r="AL3216" s="3"/>
      <c r="AM3216" s="3"/>
      <c r="AN3216" s="3"/>
      <c r="AO3216" s="3"/>
    </row>
    <row r="3217" spans="1:41" ht="15.75" customHeight="1" x14ac:dyDescent="0.25">
      <c r="A3217" s="3"/>
      <c r="B3217" s="3"/>
      <c r="C3217" s="3"/>
      <c r="D3217" s="3"/>
      <c r="E3217" s="3"/>
      <c r="F3217" s="3"/>
      <c r="G3217" s="3"/>
      <c r="H3217" s="3" t="s">
        <v>62</v>
      </c>
      <c r="I3217" s="3" t="s">
        <v>249</v>
      </c>
      <c r="J3217" s="3" t="s">
        <v>153</v>
      </c>
      <c r="L3217" s="18" t="s">
        <v>2611</v>
      </c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  <c r="AC3217" s="3"/>
      <c r="AD3217" s="3"/>
      <c r="AE3217" s="3"/>
      <c r="AF3217" s="3"/>
      <c r="AG3217" s="3"/>
      <c r="AH3217" s="3"/>
      <c r="AI3217" s="3"/>
      <c r="AJ3217" s="3"/>
      <c r="AK3217" s="3"/>
      <c r="AL3217" s="3"/>
      <c r="AM3217" s="3"/>
      <c r="AN3217" s="3"/>
      <c r="AO3217" s="3"/>
    </row>
    <row r="3218" spans="1:41" ht="15.75" customHeight="1" x14ac:dyDescent="0.25">
      <c r="A3218" s="3"/>
      <c r="B3218" s="3"/>
      <c r="C3218" s="3"/>
      <c r="D3218" s="3"/>
      <c r="E3218" s="3"/>
      <c r="G3218" s="3"/>
      <c r="H3218" s="3" t="s">
        <v>1681</v>
      </c>
      <c r="I3218" s="3" t="s">
        <v>421</v>
      </c>
      <c r="J3218" s="2" t="s">
        <v>422</v>
      </c>
      <c r="K3218" s="16" t="str">
        <f>Med</f>
        <v>HTM02 -01 B1 carcus test</v>
      </c>
      <c r="L3218" s="18" t="s">
        <v>2845</v>
      </c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  <c r="AC3218" s="3"/>
      <c r="AD3218" s="3"/>
      <c r="AE3218" s="3"/>
      <c r="AF3218" s="3"/>
      <c r="AG3218" s="3"/>
      <c r="AH3218" s="3"/>
      <c r="AI3218" s="3"/>
      <c r="AJ3218" s="3"/>
      <c r="AK3218" s="3"/>
      <c r="AL3218" s="3"/>
      <c r="AM3218" s="3"/>
      <c r="AN3218" s="3"/>
      <c r="AO3218" s="3"/>
    </row>
    <row r="3219" spans="1:41" ht="15.75" hidden="1" customHeight="1" x14ac:dyDescent="0.25">
      <c r="A3219" s="3"/>
      <c r="B3219" s="3"/>
      <c r="C3219" s="3"/>
      <c r="D3219" s="3"/>
      <c r="E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  <c r="AC3219" s="3"/>
      <c r="AD3219" s="3"/>
      <c r="AE3219" s="3"/>
      <c r="AF3219" s="3"/>
      <c r="AG3219" s="3"/>
      <c r="AH3219" s="3"/>
      <c r="AI3219" s="3"/>
      <c r="AJ3219" s="3"/>
      <c r="AK3219" s="3"/>
      <c r="AL3219" s="3"/>
      <c r="AM3219" s="3"/>
      <c r="AN3219" s="3"/>
      <c r="AO3219" s="3"/>
    </row>
    <row r="3220" spans="1:41" ht="15.75" customHeight="1" x14ac:dyDescent="0.25">
      <c r="A3220" s="3"/>
      <c r="B3220" s="3"/>
      <c r="C3220" s="3"/>
      <c r="D3220" s="3"/>
      <c r="E3220" s="3"/>
      <c r="F3220" s="3" t="s">
        <v>1644</v>
      </c>
      <c r="G3220" s="3" t="s">
        <v>896</v>
      </c>
      <c r="H3220" s="3" t="s">
        <v>50</v>
      </c>
      <c r="I3220" s="3" t="s">
        <v>251</v>
      </c>
      <c r="J3220" s="3" t="s">
        <v>110</v>
      </c>
      <c r="L3220" s="18" t="s">
        <v>2611</v>
      </c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  <c r="AC3220" s="3"/>
      <c r="AD3220" s="3"/>
      <c r="AE3220" s="3"/>
      <c r="AF3220" s="3"/>
      <c r="AG3220" s="3"/>
      <c r="AH3220" s="3"/>
      <c r="AI3220" s="3"/>
      <c r="AJ3220" s="3"/>
      <c r="AK3220" s="3"/>
      <c r="AL3220" s="3"/>
      <c r="AM3220" s="3"/>
      <c r="AN3220" s="3"/>
      <c r="AO3220" s="3"/>
    </row>
    <row r="3221" spans="1:41" ht="15.75" customHeight="1" x14ac:dyDescent="0.25">
      <c r="A3221" s="3"/>
      <c r="B3221" s="3"/>
      <c r="C3221" s="3"/>
      <c r="D3221" s="3"/>
      <c r="E3221" s="3"/>
      <c r="F3221" s="3"/>
      <c r="G3221" s="3"/>
      <c r="H3221" s="3" t="s">
        <v>49</v>
      </c>
      <c r="I3221" s="3" t="s">
        <v>250</v>
      </c>
      <c r="J3221" s="3" t="s">
        <v>109</v>
      </c>
      <c r="L3221" s="18" t="s">
        <v>2611</v>
      </c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  <c r="AC3221" s="3"/>
      <c r="AD3221" s="3"/>
      <c r="AE3221" s="3"/>
      <c r="AF3221" s="3"/>
      <c r="AG3221" s="3"/>
      <c r="AH3221" s="3"/>
      <c r="AI3221" s="3"/>
      <c r="AJ3221" s="3"/>
      <c r="AK3221" s="3"/>
      <c r="AL3221" s="3"/>
      <c r="AM3221" s="3"/>
      <c r="AN3221" s="3"/>
      <c r="AO3221" s="3"/>
    </row>
    <row r="3222" spans="1:41" ht="15.75" hidden="1" customHeight="1" x14ac:dyDescent="0.25">
      <c r="A3222" s="3"/>
      <c r="B3222" s="3"/>
      <c r="C3222" s="3"/>
      <c r="D3222" s="3"/>
      <c r="E3222" s="3"/>
      <c r="F3222" s="3"/>
      <c r="G3222" s="3"/>
      <c r="H3222" s="3" t="s">
        <v>93</v>
      </c>
      <c r="I3222" s="3" t="s">
        <v>1645</v>
      </c>
      <c r="J3222" s="3" t="s">
        <v>94</v>
      </c>
      <c r="K3222" s="16" t="str">
        <f>S</f>
        <v xml:space="preserve">Smoke Damper QA Checklist </v>
      </c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  <c r="AC3222" s="3"/>
      <c r="AD3222" s="3"/>
      <c r="AE3222" s="3"/>
      <c r="AF3222" s="3"/>
      <c r="AG3222" s="3"/>
      <c r="AH3222" s="3"/>
      <c r="AI3222" s="3"/>
      <c r="AJ3222" s="3"/>
      <c r="AK3222" s="3"/>
      <c r="AL3222" s="3"/>
      <c r="AM3222" s="3"/>
      <c r="AN3222" s="3"/>
      <c r="AO3222" s="3"/>
    </row>
    <row r="3223" spans="1:41" ht="15.75" hidden="1" customHeight="1" x14ac:dyDescent="0.25">
      <c r="A3223" s="3"/>
      <c r="B3223" s="3"/>
      <c r="C3223" s="3"/>
      <c r="D3223" s="3"/>
      <c r="E3223" s="3"/>
      <c r="F3223" s="3"/>
      <c r="G3223" s="3"/>
      <c r="H3223" s="3" t="s">
        <v>135</v>
      </c>
      <c r="I3223" s="3" t="s">
        <v>1646</v>
      </c>
      <c r="J3223" s="3" t="s">
        <v>177</v>
      </c>
      <c r="K3223" s="16" t="str">
        <f>F</f>
        <v>Fire Damper QA Checklist</v>
      </c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  <c r="AC3223" s="3"/>
      <c r="AD3223" s="3"/>
      <c r="AE3223" s="3"/>
      <c r="AF3223" s="3"/>
      <c r="AG3223" s="3"/>
      <c r="AH3223" s="3"/>
      <c r="AI3223" s="3"/>
      <c r="AJ3223" s="3"/>
      <c r="AK3223" s="3"/>
      <c r="AL3223" s="3"/>
      <c r="AM3223" s="3"/>
      <c r="AN3223" s="3"/>
      <c r="AO3223" s="3"/>
    </row>
    <row r="3224" spans="1:41" ht="15.75" hidden="1" customHeight="1" x14ac:dyDescent="0.25">
      <c r="A3224" s="3"/>
      <c r="B3224" s="3"/>
      <c r="C3224" s="3"/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  <c r="AC3224" s="3"/>
      <c r="AD3224" s="3"/>
      <c r="AE3224" s="3"/>
      <c r="AF3224" s="3"/>
      <c r="AG3224" s="3"/>
      <c r="AH3224" s="3"/>
      <c r="AI3224" s="3"/>
      <c r="AJ3224" s="3"/>
      <c r="AK3224" s="3"/>
      <c r="AL3224" s="3"/>
      <c r="AM3224" s="3"/>
      <c r="AN3224" s="3"/>
      <c r="AO3224" s="3"/>
    </row>
    <row r="3225" spans="1:41" ht="15.75" hidden="1" customHeight="1" x14ac:dyDescent="0.25">
      <c r="A3225" s="3"/>
      <c r="B3225" s="3"/>
      <c r="C3225" s="3"/>
      <c r="D3225" s="3"/>
      <c r="E3225" s="3"/>
      <c r="F3225" s="3" t="s">
        <v>1647</v>
      </c>
      <c r="G3225" s="3" t="s">
        <v>1648</v>
      </c>
      <c r="H3225" s="3" t="s">
        <v>135</v>
      </c>
      <c r="I3225" s="3" t="s">
        <v>1646</v>
      </c>
      <c r="J3225" s="3" t="s">
        <v>177</v>
      </c>
      <c r="K3225" s="16" t="str">
        <f>F</f>
        <v>Fire Damper QA Checklist</v>
      </c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  <c r="AC3225" s="3"/>
      <c r="AD3225" s="3"/>
      <c r="AE3225" s="3"/>
      <c r="AF3225" s="3"/>
      <c r="AG3225" s="3"/>
      <c r="AH3225" s="3"/>
      <c r="AI3225" s="3"/>
      <c r="AJ3225" s="3"/>
      <c r="AK3225" s="3"/>
      <c r="AL3225" s="3"/>
      <c r="AM3225" s="3"/>
      <c r="AN3225" s="3"/>
      <c r="AO3225" s="3"/>
    </row>
    <row r="3226" spans="1:41" ht="15.75" customHeight="1" x14ac:dyDescent="0.25">
      <c r="A3226" s="3"/>
      <c r="B3226" s="3"/>
      <c r="C3226" s="3"/>
      <c r="D3226" s="3"/>
      <c r="E3226" s="3"/>
      <c r="F3226" s="3"/>
      <c r="G3226" s="3"/>
      <c r="H3226" s="3" t="s">
        <v>1564</v>
      </c>
      <c r="I3226" s="3" t="s">
        <v>1565</v>
      </c>
      <c r="J3226" s="3" t="s">
        <v>109</v>
      </c>
      <c r="L3226" s="18" t="s">
        <v>2611</v>
      </c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  <c r="AC3226" s="3"/>
      <c r="AD3226" s="3"/>
      <c r="AE3226" s="3"/>
      <c r="AF3226" s="3"/>
      <c r="AG3226" s="3"/>
      <c r="AH3226" s="3"/>
      <c r="AI3226" s="3"/>
      <c r="AJ3226" s="3"/>
      <c r="AK3226" s="3"/>
      <c r="AL3226" s="3"/>
      <c r="AM3226" s="3"/>
      <c r="AN3226" s="3"/>
      <c r="AO3226" s="3"/>
    </row>
    <row r="3227" spans="1:41" ht="15.75" customHeight="1" x14ac:dyDescent="0.25">
      <c r="A3227" s="3"/>
      <c r="B3227" s="3"/>
      <c r="C3227" s="3"/>
      <c r="D3227" s="3"/>
      <c r="E3227" s="3"/>
      <c r="F3227" s="3"/>
      <c r="G3227" s="3"/>
      <c r="H3227" s="3" t="s">
        <v>1564</v>
      </c>
      <c r="I3227" s="3" t="s">
        <v>1565</v>
      </c>
      <c r="J3227" s="3" t="s">
        <v>109</v>
      </c>
      <c r="L3227" s="18" t="s">
        <v>2611</v>
      </c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  <c r="AC3227" s="3"/>
      <c r="AD3227" s="3"/>
      <c r="AE3227" s="3"/>
      <c r="AF3227" s="3"/>
      <c r="AG3227" s="3"/>
      <c r="AH3227" s="3"/>
      <c r="AI3227" s="3"/>
      <c r="AJ3227" s="3"/>
      <c r="AK3227" s="3"/>
      <c r="AL3227" s="3"/>
      <c r="AM3227" s="3"/>
      <c r="AN3227" s="3"/>
      <c r="AO3227" s="3"/>
    </row>
    <row r="3228" spans="1:41" ht="15.75" customHeight="1" x14ac:dyDescent="0.25">
      <c r="A3228" s="3"/>
      <c r="B3228" s="3"/>
      <c r="C3228" s="3"/>
      <c r="D3228" s="3"/>
      <c r="E3228" s="3"/>
      <c r="F3228" s="3"/>
      <c r="G3228" s="3"/>
      <c r="H3228" s="3" t="s">
        <v>1564</v>
      </c>
      <c r="I3228" s="3" t="s">
        <v>1565</v>
      </c>
      <c r="J3228" s="3" t="s">
        <v>109</v>
      </c>
      <c r="L3228" s="18" t="s">
        <v>2611</v>
      </c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  <c r="AC3228" s="3"/>
      <c r="AD3228" s="3"/>
      <c r="AE3228" s="3"/>
      <c r="AF3228" s="3"/>
      <c r="AG3228" s="3"/>
      <c r="AH3228" s="3"/>
      <c r="AI3228" s="3"/>
      <c r="AJ3228" s="3"/>
      <c r="AK3228" s="3"/>
      <c r="AL3228" s="3"/>
      <c r="AM3228" s="3"/>
      <c r="AN3228" s="3"/>
      <c r="AO3228" s="3"/>
    </row>
    <row r="3229" spans="1:41" ht="15.75" customHeight="1" x14ac:dyDescent="0.25">
      <c r="A3229" s="3"/>
      <c r="B3229" s="3"/>
      <c r="C3229" s="3"/>
      <c r="D3229" s="3"/>
      <c r="E3229" s="3"/>
      <c r="F3229" s="3"/>
      <c r="G3229" s="3"/>
      <c r="H3229" s="3" t="s">
        <v>404</v>
      </c>
      <c r="I3229" s="3" t="s">
        <v>258</v>
      </c>
      <c r="J3229" s="3" t="s">
        <v>110</v>
      </c>
      <c r="L3229" s="18" t="s">
        <v>2611</v>
      </c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  <c r="AC3229" s="3"/>
      <c r="AD3229" s="3"/>
      <c r="AE3229" s="3"/>
      <c r="AF3229" s="3"/>
      <c r="AG3229" s="3"/>
      <c r="AH3229" s="3"/>
      <c r="AI3229" s="3"/>
      <c r="AJ3229" s="3"/>
      <c r="AK3229" s="3"/>
      <c r="AL3229" s="3"/>
      <c r="AM3229" s="3"/>
      <c r="AN3229" s="3"/>
      <c r="AO3229" s="3"/>
    </row>
    <row r="3230" spans="1:41" ht="15.75" hidden="1" customHeight="1" x14ac:dyDescent="0.25">
      <c r="A3230" s="3"/>
      <c r="B3230" s="3"/>
      <c r="C3230" s="3"/>
      <c r="D3230" s="3"/>
      <c r="E3230" s="3"/>
      <c r="F3230" s="3"/>
      <c r="G3230" s="3"/>
      <c r="H3230" s="3" t="s">
        <v>1649</v>
      </c>
      <c r="I3230" s="2" t="s">
        <v>2236</v>
      </c>
      <c r="J3230" s="3" t="s">
        <v>2618</v>
      </c>
      <c r="K3230" s="16" t="s">
        <v>2648</v>
      </c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  <c r="AC3230" s="3"/>
      <c r="AD3230" s="3"/>
      <c r="AE3230" s="3"/>
      <c r="AF3230" s="3"/>
      <c r="AG3230" s="3"/>
      <c r="AH3230" s="3"/>
      <c r="AI3230" s="3"/>
      <c r="AJ3230" s="3"/>
      <c r="AK3230" s="3"/>
      <c r="AL3230" s="3"/>
      <c r="AM3230" s="3"/>
      <c r="AN3230" s="3"/>
      <c r="AO3230" s="3"/>
    </row>
    <row r="3231" spans="1:41" ht="15.75" hidden="1" customHeight="1" x14ac:dyDescent="0.25">
      <c r="A3231" s="3"/>
      <c r="B3231" s="3"/>
      <c r="C3231" s="3"/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  <c r="AC3231" s="3"/>
      <c r="AD3231" s="3"/>
      <c r="AE3231" s="3"/>
      <c r="AF3231" s="3"/>
      <c r="AG3231" s="3"/>
      <c r="AH3231" s="3"/>
      <c r="AI3231" s="3"/>
      <c r="AJ3231" s="3"/>
      <c r="AK3231" s="3"/>
      <c r="AL3231" s="3"/>
      <c r="AM3231" s="3"/>
      <c r="AN3231" s="3"/>
      <c r="AO3231" s="3"/>
    </row>
    <row r="3232" spans="1:41" ht="15.75" customHeight="1" x14ac:dyDescent="0.25">
      <c r="A3232" s="3"/>
      <c r="B3232" s="3"/>
      <c r="C3232" s="3"/>
      <c r="D3232" s="3"/>
      <c r="E3232" s="3"/>
      <c r="F3232" s="3" t="s">
        <v>1650</v>
      </c>
      <c r="G3232" s="3" t="s">
        <v>1651</v>
      </c>
      <c r="H3232" s="3" t="s">
        <v>1564</v>
      </c>
      <c r="I3232" s="3" t="s">
        <v>1565</v>
      </c>
      <c r="J3232" s="3" t="s">
        <v>109</v>
      </c>
      <c r="L3232" s="18" t="s">
        <v>2611</v>
      </c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  <c r="AC3232" s="3"/>
      <c r="AD3232" s="3"/>
      <c r="AE3232" s="3"/>
      <c r="AF3232" s="3"/>
      <c r="AG3232" s="3"/>
      <c r="AH3232" s="3"/>
      <c r="AI3232" s="3"/>
      <c r="AJ3232" s="3"/>
      <c r="AK3232" s="3"/>
      <c r="AL3232" s="3"/>
      <c r="AM3232" s="3"/>
      <c r="AN3232" s="3"/>
      <c r="AO3232" s="3"/>
    </row>
    <row r="3233" spans="1:41" ht="15.75" customHeight="1" x14ac:dyDescent="0.25">
      <c r="A3233" s="3"/>
      <c r="B3233" s="3"/>
      <c r="C3233" s="3"/>
      <c r="D3233" s="3"/>
      <c r="E3233" s="3"/>
      <c r="F3233" s="3"/>
      <c r="G3233" s="3"/>
      <c r="H3233" s="3" t="s">
        <v>58</v>
      </c>
      <c r="I3233" s="3" t="s">
        <v>253</v>
      </c>
      <c r="J3233" s="3" t="s">
        <v>153</v>
      </c>
      <c r="L3233" s="18" t="s">
        <v>2611</v>
      </c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  <c r="AC3233" s="3"/>
      <c r="AD3233" s="3"/>
      <c r="AE3233" s="3"/>
      <c r="AF3233" s="3"/>
      <c r="AG3233" s="3"/>
      <c r="AH3233" s="3"/>
      <c r="AI3233" s="3"/>
      <c r="AJ3233" s="3"/>
      <c r="AK3233" s="3"/>
      <c r="AL3233" s="3"/>
      <c r="AM3233" s="3"/>
      <c r="AN3233" s="3"/>
      <c r="AO3233" s="3"/>
    </row>
    <row r="3234" spans="1:41" ht="15.75" hidden="1" customHeight="1" x14ac:dyDescent="0.25">
      <c r="A3234" s="3"/>
      <c r="B3234" s="3"/>
      <c r="C3234" s="3"/>
      <c r="D3234" s="3"/>
      <c r="E3234" s="3"/>
      <c r="F3234" s="3"/>
      <c r="G3234" s="3"/>
      <c r="H3234" s="3"/>
      <c r="I3234" s="3"/>
      <c r="J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  <c r="AC3234" s="3"/>
      <c r="AD3234" s="3"/>
      <c r="AE3234" s="3"/>
      <c r="AF3234" s="3"/>
      <c r="AG3234" s="3"/>
      <c r="AH3234" s="3"/>
      <c r="AI3234" s="3"/>
      <c r="AJ3234" s="3"/>
      <c r="AK3234" s="3"/>
      <c r="AL3234" s="3"/>
      <c r="AM3234" s="3"/>
      <c r="AN3234" s="3"/>
      <c r="AO3234" s="3"/>
    </row>
    <row r="3235" spans="1:41" ht="15.75" customHeight="1" x14ac:dyDescent="0.25">
      <c r="A3235" s="3"/>
      <c r="B3235" s="3"/>
      <c r="C3235" s="3"/>
      <c r="D3235" s="3"/>
      <c r="E3235" s="3"/>
      <c r="F3235" s="3" t="s">
        <v>1652</v>
      </c>
      <c r="G3235" s="3" t="s">
        <v>71</v>
      </c>
      <c r="H3235" s="3" t="s">
        <v>62</v>
      </c>
      <c r="I3235" s="3" t="s">
        <v>249</v>
      </c>
      <c r="J3235" s="3" t="s">
        <v>153</v>
      </c>
      <c r="L3235" s="18" t="s">
        <v>2611</v>
      </c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  <c r="AC3235" s="3"/>
      <c r="AD3235" s="3"/>
      <c r="AE3235" s="3"/>
      <c r="AF3235" s="3"/>
      <c r="AG3235" s="3"/>
      <c r="AH3235" s="3"/>
      <c r="AI3235" s="3"/>
      <c r="AJ3235" s="3"/>
      <c r="AK3235" s="3"/>
      <c r="AL3235" s="3"/>
      <c r="AM3235" s="3"/>
      <c r="AN3235" s="3"/>
      <c r="AO3235" s="3"/>
    </row>
    <row r="3236" spans="1:41" ht="15.75" hidden="1" customHeight="1" x14ac:dyDescent="0.25">
      <c r="A3236" s="3"/>
      <c r="B3236" s="3"/>
      <c r="C3236" s="3"/>
      <c r="D3236" s="3"/>
      <c r="E3236" s="3"/>
      <c r="F3236" s="3"/>
      <c r="G3236" s="3"/>
      <c r="H3236" s="3" t="s">
        <v>135</v>
      </c>
      <c r="I3236" s="3" t="s">
        <v>339</v>
      </c>
      <c r="J3236" s="3" t="s">
        <v>177</v>
      </c>
      <c r="K3236" s="16" t="str">
        <f>F</f>
        <v>Fire Damper QA Checklist</v>
      </c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  <c r="AC3236" s="3"/>
      <c r="AD3236" s="3"/>
      <c r="AE3236" s="3"/>
      <c r="AF3236" s="3"/>
      <c r="AG3236" s="3"/>
      <c r="AH3236" s="3"/>
      <c r="AI3236" s="3"/>
      <c r="AJ3236" s="3"/>
      <c r="AK3236" s="3"/>
      <c r="AL3236" s="3"/>
      <c r="AM3236" s="3"/>
      <c r="AN3236" s="3"/>
      <c r="AO3236" s="3"/>
    </row>
    <row r="3237" spans="1:41" ht="15.75" hidden="1" customHeight="1" x14ac:dyDescent="0.25">
      <c r="A3237" s="3"/>
      <c r="B3237" s="3"/>
      <c r="C3237" s="3"/>
      <c r="D3237" s="3"/>
      <c r="E3237" s="3"/>
      <c r="F3237" s="3"/>
      <c r="G3237" s="3"/>
      <c r="H3237" s="3" t="s">
        <v>93</v>
      </c>
      <c r="I3237" s="3" t="s">
        <v>340</v>
      </c>
      <c r="J3237" s="3" t="s">
        <v>94</v>
      </c>
      <c r="K3237" s="16" t="str">
        <f>S</f>
        <v xml:space="preserve">Smoke Damper QA Checklist </v>
      </c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  <c r="AC3237" s="3"/>
      <c r="AD3237" s="3"/>
      <c r="AE3237" s="3"/>
      <c r="AF3237" s="3"/>
      <c r="AG3237" s="3"/>
      <c r="AH3237" s="3"/>
      <c r="AI3237" s="3"/>
      <c r="AJ3237" s="3"/>
      <c r="AK3237" s="3"/>
      <c r="AL3237" s="3"/>
      <c r="AM3237" s="3"/>
      <c r="AN3237" s="3"/>
      <c r="AO3237" s="3"/>
    </row>
    <row r="3238" spans="1:41" ht="15.75" hidden="1" customHeight="1" x14ac:dyDescent="0.25">
      <c r="A3238" s="3"/>
      <c r="B3238" s="3"/>
      <c r="C3238" s="3"/>
      <c r="D3238" s="3"/>
      <c r="E3238" s="3"/>
      <c r="F3238" s="3"/>
      <c r="G3238" s="3"/>
      <c r="H3238" s="3" t="s">
        <v>135</v>
      </c>
      <c r="I3238" s="3" t="s">
        <v>1653</v>
      </c>
      <c r="J3238" s="3" t="s">
        <v>177</v>
      </c>
      <c r="K3238" s="16" t="str">
        <f>F</f>
        <v>Fire Damper QA Checklist</v>
      </c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  <c r="AC3238" s="3"/>
      <c r="AD3238" s="3"/>
      <c r="AE3238" s="3"/>
      <c r="AF3238" s="3"/>
      <c r="AG3238" s="3"/>
      <c r="AH3238" s="3"/>
      <c r="AI3238" s="3"/>
      <c r="AJ3238" s="3"/>
      <c r="AK3238" s="3"/>
      <c r="AL3238" s="3"/>
      <c r="AM3238" s="3"/>
      <c r="AN3238" s="3"/>
      <c r="AO3238" s="3"/>
    </row>
    <row r="3239" spans="1:41" ht="15.75" customHeight="1" x14ac:dyDescent="0.25">
      <c r="A3239" s="3"/>
      <c r="B3239" s="3"/>
      <c r="C3239" s="3"/>
      <c r="D3239" s="3"/>
      <c r="E3239" s="3"/>
      <c r="F3239" s="3"/>
      <c r="G3239" s="3"/>
      <c r="H3239" s="3" t="s">
        <v>62</v>
      </c>
      <c r="I3239" s="3" t="s">
        <v>249</v>
      </c>
      <c r="J3239" s="3" t="s">
        <v>153</v>
      </c>
      <c r="L3239" s="18" t="s">
        <v>2611</v>
      </c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  <c r="AC3239" s="3"/>
      <c r="AD3239" s="3"/>
      <c r="AE3239" s="3"/>
      <c r="AF3239" s="3"/>
      <c r="AG3239" s="3"/>
      <c r="AH3239" s="3"/>
      <c r="AI3239" s="3"/>
      <c r="AJ3239" s="3"/>
      <c r="AK3239" s="3"/>
      <c r="AL3239" s="3"/>
      <c r="AM3239" s="3"/>
      <c r="AN3239" s="3"/>
      <c r="AO3239" s="3"/>
    </row>
    <row r="3240" spans="1:41" ht="15.75" hidden="1" customHeight="1" x14ac:dyDescent="0.25">
      <c r="A3240" s="3"/>
      <c r="B3240" s="3"/>
      <c r="C3240" s="3"/>
      <c r="D3240" s="3"/>
      <c r="E3240" s="3"/>
      <c r="F3240" s="3"/>
      <c r="G3240" s="3"/>
      <c r="H3240" s="3" t="s">
        <v>135</v>
      </c>
      <c r="I3240" s="3" t="s">
        <v>725</v>
      </c>
      <c r="J3240" s="3" t="s">
        <v>177</v>
      </c>
      <c r="K3240" s="16" t="str">
        <f>F</f>
        <v>Fire Damper QA Checklist</v>
      </c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  <c r="AC3240" s="3"/>
      <c r="AD3240" s="3"/>
      <c r="AE3240" s="3"/>
      <c r="AF3240" s="3"/>
      <c r="AG3240" s="3"/>
      <c r="AH3240" s="3"/>
      <c r="AI3240" s="3"/>
      <c r="AJ3240" s="3"/>
      <c r="AK3240" s="3"/>
      <c r="AL3240" s="3"/>
      <c r="AM3240" s="3"/>
      <c r="AN3240" s="3"/>
      <c r="AO3240" s="3"/>
    </row>
    <row r="3241" spans="1:41" ht="15.75" customHeight="1" x14ac:dyDescent="0.25">
      <c r="A3241" s="3"/>
      <c r="B3241" s="3"/>
      <c r="C3241" s="3"/>
      <c r="D3241" s="3"/>
      <c r="E3241" s="3"/>
      <c r="F3241" s="3"/>
      <c r="G3241" s="3"/>
      <c r="H3241" s="3" t="s">
        <v>121</v>
      </c>
      <c r="I3241" s="2" t="s">
        <v>250</v>
      </c>
      <c r="J3241" s="2" t="s">
        <v>111</v>
      </c>
      <c r="L3241" s="18" t="s">
        <v>2611</v>
      </c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  <c r="AC3241" s="3"/>
      <c r="AD3241" s="3"/>
      <c r="AE3241" s="3"/>
      <c r="AF3241" s="3"/>
      <c r="AG3241" s="3"/>
      <c r="AH3241" s="3"/>
      <c r="AI3241" s="3"/>
      <c r="AJ3241" s="3"/>
      <c r="AK3241" s="3"/>
      <c r="AL3241" s="3"/>
      <c r="AM3241" s="3"/>
      <c r="AN3241" s="3"/>
      <c r="AO3241" s="3"/>
    </row>
    <row r="3242" spans="1:41" ht="15.75" hidden="1" customHeight="1" x14ac:dyDescent="0.25">
      <c r="A3242" s="3"/>
      <c r="B3242" s="3"/>
      <c r="C3242" s="3"/>
      <c r="D3242" s="3"/>
      <c r="E3242" s="3"/>
      <c r="F3242" s="3"/>
      <c r="G3242" s="3"/>
      <c r="H3242" s="3" t="s">
        <v>121</v>
      </c>
      <c r="I3242" s="2" t="s">
        <v>250</v>
      </c>
      <c r="J3242" s="2" t="s">
        <v>111</v>
      </c>
      <c r="K3242" s="16" t="str">
        <f>S</f>
        <v xml:space="preserve">Smoke Damper QA Checklist </v>
      </c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  <c r="AB3242" s="3"/>
      <c r="AC3242" s="3"/>
      <c r="AD3242" s="3"/>
      <c r="AE3242" s="3"/>
      <c r="AF3242" s="3"/>
      <c r="AG3242" s="3"/>
      <c r="AH3242" s="3"/>
      <c r="AI3242" s="3"/>
      <c r="AJ3242" s="3"/>
      <c r="AK3242" s="3"/>
      <c r="AL3242" s="3"/>
      <c r="AM3242" s="3"/>
      <c r="AN3242" s="3"/>
      <c r="AO3242" s="3"/>
    </row>
    <row r="3243" spans="1:41" ht="15.75" hidden="1" customHeight="1" x14ac:dyDescent="0.25">
      <c r="A3243" s="3"/>
      <c r="B3243" s="3"/>
      <c r="C3243" s="3"/>
      <c r="D3243" s="3"/>
      <c r="E3243" s="3"/>
      <c r="F3243" s="3"/>
      <c r="G3243" s="3"/>
      <c r="H3243" s="3" t="s">
        <v>135</v>
      </c>
      <c r="I3243" s="3" t="s">
        <v>1654</v>
      </c>
      <c r="J3243" s="3" t="s">
        <v>177</v>
      </c>
      <c r="K3243" s="16" t="str">
        <f>F</f>
        <v>Fire Damper QA Checklist</v>
      </c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  <c r="AB3243" s="3"/>
      <c r="AC3243" s="3"/>
      <c r="AD3243" s="3"/>
      <c r="AE3243" s="3"/>
      <c r="AF3243" s="3"/>
      <c r="AG3243" s="3"/>
      <c r="AH3243" s="3"/>
      <c r="AI3243" s="3"/>
      <c r="AJ3243" s="3"/>
      <c r="AK3243" s="3"/>
      <c r="AL3243" s="3"/>
      <c r="AM3243" s="3"/>
      <c r="AN3243" s="3"/>
      <c r="AO3243" s="3"/>
    </row>
    <row r="3244" spans="1:41" ht="15.75" hidden="1" customHeight="1" x14ac:dyDescent="0.25">
      <c r="A3244" s="3"/>
      <c r="B3244" s="3"/>
      <c r="C3244" s="3"/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  <c r="AB3244" s="3"/>
      <c r="AC3244" s="3"/>
      <c r="AD3244" s="3"/>
      <c r="AE3244" s="3"/>
      <c r="AF3244" s="3"/>
      <c r="AG3244" s="3"/>
      <c r="AH3244" s="3"/>
      <c r="AI3244" s="3"/>
      <c r="AJ3244" s="3"/>
      <c r="AK3244" s="3"/>
      <c r="AL3244" s="3"/>
      <c r="AM3244" s="3"/>
      <c r="AN3244" s="3"/>
      <c r="AO3244" s="3"/>
    </row>
    <row r="3245" spans="1:41" ht="15.75" hidden="1" customHeight="1" x14ac:dyDescent="0.25">
      <c r="A3245" s="3"/>
      <c r="B3245" s="3"/>
      <c r="C3245" s="3"/>
      <c r="D3245" s="3"/>
      <c r="E3245" s="3"/>
      <c r="F3245" s="3" t="s">
        <v>1655</v>
      </c>
      <c r="G3245" s="3" t="s">
        <v>186</v>
      </c>
      <c r="H3245" s="3" t="s">
        <v>135</v>
      </c>
      <c r="I3245" s="3" t="s">
        <v>785</v>
      </c>
      <c r="J3245" s="3" t="s">
        <v>177</v>
      </c>
      <c r="K3245" s="16" t="str">
        <f>F</f>
        <v>Fire Damper QA Checklist</v>
      </c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  <c r="AB3245" s="3"/>
      <c r="AC3245" s="3"/>
      <c r="AD3245" s="3"/>
      <c r="AE3245" s="3"/>
      <c r="AF3245" s="3"/>
      <c r="AG3245" s="3"/>
      <c r="AH3245" s="3"/>
      <c r="AI3245" s="3"/>
      <c r="AJ3245" s="3"/>
      <c r="AK3245" s="3"/>
      <c r="AL3245" s="3"/>
      <c r="AM3245" s="3"/>
      <c r="AN3245" s="3"/>
      <c r="AO3245" s="3"/>
    </row>
    <row r="3246" spans="1:41" ht="15.75" hidden="1" customHeight="1" x14ac:dyDescent="0.25">
      <c r="A3246" s="3"/>
      <c r="B3246" s="3"/>
      <c r="C3246" s="3"/>
      <c r="D3246" s="3"/>
      <c r="E3246" s="3"/>
      <c r="F3246" s="3"/>
      <c r="G3246" s="3"/>
      <c r="H3246" s="3" t="s">
        <v>135</v>
      </c>
      <c r="I3246" s="3" t="s">
        <v>1656</v>
      </c>
      <c r="J3246" s="3" t="s">
        <v>177</v>
      </c>
      <c r="K3246" s="16" t="str">
        <f>F</f>
        <v>Fire Damper QA Checklist</v>
      </c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  <c r="AB3246" s="3"/>
      <c r="AC3246" s="3"/>
      <c r="AD3246" s="3"/>
      <c r="AE3246" s="3"/>
      <c r="AF3246" s="3"/>
      <c r="AG3246" s="3"/>
      <c r="AH3246" s="3"/>
      <c r="AI3246" s="3"/>
      <c r="AJ3246" s="3"/>
      <c r="AK3246" s="3"/>
      <c r="AL3246" s="3"/>
      <c r="AM3246" s="3"/>
      <c r="AN3246" s="3"/>
      <c r="AO3246" s="3"/>
    </row>
    <row r="3247" spans="1:41" ht="15.75" customHeight="1" x14ac:dyDescent="0.25">
      <c r="A3247" s="3"/>
      <c r="B3247" s="3"/>
      <c r="C3247" s="3"/>
      <c r="D3247" s="3"/>
      <c r="E3247" s="3"/>
      <c r="F3247" s="3"/>
      <c r="G3247" s="3"/>
      <c r="H3247" s="3" t="s">
        <v>404</v>
      </c>
      <c r="I3247" s="3" t="s">
        <v>258</v>
      </c>
      <c r="J3247" s="3" t="s">
        <v>110</v>
      </c>
      <c r="L3247" s="18" t="s">
        <v>2611</v>
      </c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  <c r="AB3247" s="3"/>
      <c r="AC3247" s="3"/>
      <c r="AD3247" s="3"/>
      <c r="AE3247" s="3"/>
      <c r="AF3247" s="3"/>
      <c r="AG3247" s="3"/>
      <c r="AH3247" s="3"/>
      <c r="AI3247" s="3"/>
      <c r="AJ3247" s="3"/>
      <c r="AK3247" s="3"/>
      <c r="AL3247" s="3"/>
      <c r="AM3247" s="3"/>
      <c r="AN3247" s="3"/>
      <c r="AO3247" s="3"/>
    </row>
    <row r="3248" spans="1:41" ht="15.75" hidden="1" customHeight="1" x14ac:dyDescent="0.25">
      <c r="A3248" s="3"/>
      <c r="B3248" s="3"/>
      <c r="C3248" s="3"/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  <c r="AB3248" s="3"/>
      <c r="AC3248" s="3"/>
      <c r="AD3248" s="3"/>
      <c r="AE3248" s="3"/>
      <c r="AF3248" s="3"/>
      <c r="AG3248" s="3"/>
      <c r="AH3248" s="3"/>
      <c r="AI3248" s="3"/>
      <c r="AJ3248" s="3"/>
      <c r="AK3248" s="3"/>
      <c r="AL3248" s="3"/>
      <c r="AM3248" s="3"/>
      <c r="AN3248" s="3"/>
      <c r="AO3248" s="3"/>
    </row>
    <row r="3249" spans="1:41" ht="15.75" hidden="1" customHeight="1" x14ac:dyDescent="0.25">
      <c r="A3249" s="3"/>
      <c r="B3249" s="3"/>
      <c r="C3249" s="3"/>
      <c r="D3249" s="3"/>
      <c r="E3249" s="3"/>
      <c r="F3249" s="3" t="s">
        <v>1657</v>
      </c>
      <c r="G3249" s="3" t="s">
        <v>1658</v>
      </c>
      <c r="H3249" s="3" t="s">
        <v>93</v>
      </c>
      <c r="I3249" s="3" t="s">
        <v>785</v>
      </c>
      <c r="J3249" s="3" t="s">
        <v>177</v>
      </c>
      <c r="K3249" s="16" t="str">
        <f>F</f>
        <v>Fire Damper QA Checklist</v>
      </c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  <c r="AB3249" s="3"/>
      <c r="AC3249" s="3"/>
      <c r="AD3249" s="3"/>
      <c r="AE3249" s="3"/>
      <c r="AF3249" s="3"/>
      <c r="AG3249" s="3"/>
      <c r="AH3249" s="3"/>
      <c r="AI3249" s="3"/>
      <c r="AJ3249" s="3"/>
      <c r="AK3249" s="3"/>
      <c r="AL3249" s="3"/>
      <c r="AM3249" s="3"/>
      <c r="AN3249" s="3"/>
      <c r="AO3249" s="3"/>
    </row>
    <row r="3250" spans="1:41" ht="15.75" hidden="1" customHeight="1" x14ac:dyDescent="0.25">
      <c r="A3250" s="3"/>
      <c r="B3250" s="3"/>
      <c r="C3250" s="3"/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  <c r="AB3250" s="3"/>
      <c r="AC3250" s="3"/>
      <c r="AD3250" s="3"/>
      <c r="AE3250" s="3"/>
      <c r="AF3250" s="3"/>
      <c r="AG3250" s="3"/>
      <c r="AH3250" s="3"/>
      <c r="AI3250" s="3"/>
      <c r="AJ3250" s="3"/>
      <c r="AK3250" s="3"/>
      <c r="AL3250" s="3"/>
      <c r="AM3250" s="3"/>
      <c r="AN3250" s="3"/>
      <c r="AO3250" s="3"/>
    </row>
    <row r="3251" spans="1:41" ht="15.75" hidden="1" customHeight="1" x14ac:dyDescent="0.25">
      <c r="A3251" s="3"/>
      <c r="B3251" s="3"/>
      <c r="C3251" s="3"/>
      <c r="D3251" s="3"/>
      <c r="E3251" s="3"/>
      <c r="F3251" s="3" t="s">
        <v>1659</v>
      </c>
      <c r="G3251" s="3" t="s">
        <v>1660</v>
      </c>
      <c r="H3251" s="3" t="s">
        <v>93</v>
      </c>
      <c r="I3251" s="3" t="s">
        <v>812</v>
      </c>
      <c r="J3251" s="3" t="s">
        <v>94</v>
      </c>
      <c r="K3251" s="16" t="str">
        <f>S</f>
        <v xml:space="preserve">Smoke Damper QA Checklist </v>
      </c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  <c r="AB3251" s="3"/>
      <c r="AC3251" s="3"/>
      <c r="AD3251" s="3"/>
      <c r="AE3251" s="3"/>
      <c r="AF3251" s="3"/>
      <c r="AG3251" s="3"/>
      <c r="AH3251" s="3"/>
      <c r="AI3251" s="3"/>
      <c r="AJ3251" s="3"/>
      <c r="AK3251" s="3"/>
      <c r="AL3251" s="3"/>
      <c r="AM3251" s="3"/>
      <c r="AN3251" s="3"/>
      <c r="AO3251" s="3"/>
    </row>
    <row r="3252" spans="1:41" ht="15.75" hidden="1" customHeight="1" x14ac:dyDescent="0.25">
      <c r="A3252" s="3"/>
      <c r="B3252" s="3"/>
      <c r="C3252" s="3"/>
      <c r="D3252" s="3"/>
      <c r="E3252" s="3"/>
      <c r="F3252" s="3"/>
      <c r="G3252" s="3"/>
      <c r="H3252" s="3" t="s">
        <v>93</v>
      </c>
      <c r="I3252" s="3" t="s">
        <v>709</v>
      </c>
      <c r="J3252" s="3" t="s">
        <v>94</v>
      </c>
      <c r="K3252" s="16" t="str">
        <f>S</f>
        <v xml:space="preserve">Smoke Damper QA Checklist </v>
      </c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  <c r="AB3252" s="3"/>
      <c r="AC3252" s="3"/>
      <c r="AD3252" s="3"/>
      <c r="AE3252" s="3"/>
      <c r="AF3252" s="3"/>
      <c r="AG3252" s="3"/>
      <c r="AH3252" s="3"/>
      <c r="AI3252" s="3"/>
      <c r="AJ3252" s="3"/>
      <c r="AK3252" s="3"/>
      <c r="AL3252" s="3"/>
      <c r="AM3252" s="3"/>
      <c r="AN3252" s="3"/>
      <c r="AO3252" s="3"/>
    </row>
    <row r="3253" spans="1:41" ht="15.75" customHeight="1" x14ac:dyDescent="0.25">
      <c r="A3253" s="3"/>
      <c r="B3253" s="3"/>
      <c r="C3253" s="3"/>
      <c r="D3253" s="3"/>
      <c r="E3253" s="3"/>
      <c r="F3253" s="3"/>
      <c r="G3253" s="3"/>
      <c r="H3253" s="3" t="s">
        <v>590</v>
      </c>
      <c r="I3253" s="3" t="s">
        <v>251</v>
      </c>
      <c r="J3253" s="3" t="s">
        <v>108</v>
      </c>
      <c r="L3253" s="18" t="s">
        <v>2611</v>
      </c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  <c r="AB3253" s="3"/>
      <c r="AC3253" s="3"/>
      <c r="AD3253" s="3"/>
      <c r="AE3253" s="3"/>
      <c r="AF3253" s="3"/>
      <c r="AG3253" s="3"/>
      <c r="AH3253" s="3"/>
      <c r="AI3253" s="3"/>
      <c r="AJ3253" s="3"/>
      <c r="AK3253" s="3"/>
      <c r="AL3253" s="3"/>
      <c r="AM3253" s="3"/>
      <c r="AN3253" s="3"/>
      <c r="AO3253" s="3"/>
    </row>
    <row r="3254" spans="1:41" ht="15.75" hidden="1" customHeight="1" x14ac:dyDescent="0.25">
      <c r="A3254" s="3"/>
      <c r="B3254" s="3"/>
      <c r="C3254" s="3"/>
      <c r="D3254" s="3"/>
      <c r="E3254" s="3"/>
      <c r="F3254" s="3"/>
      <c r="G3254" s="3"/>
      <c r="H3254" s="3" t="s">
        <v>1661</v>
      </c>
      <c r="I3254" s="2" t="s">
        <v>2236</v>
      </c>
      <c r="J3254" s="3" t="s">
        <v>2619</v>
      </c>
      <c r="K3254" s="16" t="s">
        <v>2649</v>
      </c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  <c r="AB3254" s="3"/>
      <c r="AC3254" s="3"/>
      <c r="AD3254" s="3"/>
      <c r="AE3254" s="3"/>
      <c r="AF3254" s="3"/>
      <c r="AG3254" s="3"/>
      <c r="AH3254" s="3"/>
      <c r="AI3254" s="3"/>
      <c r="AJ3254" s="3"/>
      <c r="AK3254" s="3"/>
      <c r="AL3254" s="3"/>
      <c r="AM3254" s="3"/>
      <c r="AN3254" s="3"/>
      <c r="AO3254" s="3"/>
    </row>
    <row r="3255" spans="1:41" ht="15.75" customHeight="1" x14ac:dyDescent="0.25">
      <c r="A3255" s="3"/>
      <c r="B3255" s="3"/>
      <c r="C3255" s="3"/>
      <c r="D3255" s="3"/>
      <c r="E3255" s="3"/>
      <c r="F3255" s="3"/>
      <c r="G3255" s="3"/>
      <c r="H3255" s="3" t="s">
        <v>53</v>
      </c>
      <c r="I3255" s="3" t="s">
        <v>252</v>
      </c>
      <c r="J3255" s="3" t="s">
        <v>109</v>
      </c>
      <c r="L3255" s="18" t="s">
        <v>2611</v>
      </c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  <c r="AB3255" s="3"/>
      <c r="AC3255" s="3"/>
      <c r="AD3255" s="3"/>
      <c r="AE3255" s="3"/>
      <c r="AF3255" s="3"/>
      <c r="AG3255" s="3"/>
      <c r="AH3255" s="3"/>
      <c r="AI3255" s="3"/>
      <c r="AJ3255" s="3"/>
      <c r="AK3255" s="3"/>
      <c r="AL3255" s="3"/>
      <c r="AM3255" s="3"/>
      <c r="AN3255" s="3"/>
      <c r="AO3255" s="3"/>
    </row>
    <row r="3256" spans="1:41" ht="15.75" customHeight="1" x14ac:dyDescent="0.25">
      <c r="A3256" s="3"/>
      <c r="B3256" s="3"/>
      <c r="C3256" s="3"/>
      <c r="D3256" s="3"/>
      <c r="E3256" s="3"/>
      <c r="H3256" s="3" t="s">
        <v>62</v>
      </c>
      <c r="I3256" s="3" t="s">
        <v>249</v>
      </c>
      <c r="J3256" s="3" t="s">
        <v>153</v>
      </c>
      <c r="L3256" s="18" t="s">
        <v>2611</v>
      </c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  <c r="AB3256" s="3"/>
      <c r="AC3256" s="3"/>
      <c r="AD3256" s="3"/>
      <c r="AE3256" s="3"/>
      <c r="AF3256" s="3"/>
      <c r="AG3256" s="3"/>
      <c r="AH3256" s="3"/>
      <c r="AI3256" s="3"/>
      <c r="AJ3256" s="3"/>
      <c r="AK3256" s="3"/>
      <c r="AL3256" s="3"/>
      <c r="AM3256" s="3"/>
      <c r="AN3256" s="3"/>
      <c r="AO3256" s="3"/>
    </row>
    <row r="3257" spans="1:41" ht="15.75" hidden="1" customHeight="1" x14ac:dyDescent="0.25">
      <c r="A3257" s="3"/>
      <c r="B3257" s="3"/>
      <c r="C3257" s="3"/>
      <c r="D3257" s="3"/>
      <c r="E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  <c r="AB3257" s="3"/>
      <c r="AC3257" s="3"/>
      <c r="AD3257" s="3"/>
      <c r="AE3257" s="3"/>
      <c r="AF3257" s="3"/>
      <c r="AG3257" s="3"/>
      <c r="AH3257" s="3"/>
      <c r="AI3257" s="3"/>
      <c r="AJ3257" s="3"/>
      <c r="AK3257" s="3"/>
      <c r="AL3257" s="3"/>
      <c r="AM3257" s="3"/>
      <c r="AN3257" s="3"/>
      <c r="AO3257" s="3"/>
    </row>
    <row r="3258" spans="1:41" ht="15.75" hidden="1" customHeight="1" x14ac:dyDescent="0.25">
      <c r="A3258" s="3"/>
      <c r="B3258" s="3"/>
      <c r="C3258" s="3"/>
      <c r="D3258" s="3"/>
      <c r="E3258" s="3"/>
      <c r="F3258" s="3" t="s">
        <v>1662</v>
      </c>
      <c r="G3258" s="3" t="s">
        <v>1664</v>
      </c>
      <c r="H3258" s="3" t="s">
        <v>93</v>
      </c>
      <c r="I3258" s="3" t="s">
        <v>812</v>
      </c>
      <c r="J3258" s="3" t="s">
        <v>94</v>
      </c>
      <c r="K3258" s="16" t="str">
        <f>S</f>
        <v xml:space="preserve">Smoke Damper QA Checklist </v>
      </c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  <c r="AB3258" s="3"/>
      <c r="AC3258" s="3"/>
      <c r="AD3258" s="3"/>
      <c r="AE3258" s="3"/>
      <c r="AF3258" s="3"/>
      <c r="AG3258" s="3"/>
      <c r="AH3258" s="3"/>
      <c r="AI3258" s="3"/>
      <c r="AJ3258" s="3"/>
      <c r="AK3258" s="3"/>
      <c r="AL3258" s="3"/>
      <c r="AM3258" s="3"/>
      <c r="AN3258" s="3"/>
      <c r="AO3258" s="3"/>
    </row>
    <row r="3259" spans="1:41" ht="15.75" hidden="1" customHeight="1" x14ac:dyDescent="0.25">
      <c r="A3259" s="3"/>
      <c r="B3259" s="3"/>
      <c r="C3259" s="3"/>
      <c r="D3259" s="3"/>
      <c r="E3259" s="3"/>
      <c r="F3259" s="3"/>
      <c r="G3259" s="3"/>
      <c r="H3259" s="3" t="s">
        <v>93</v>
      </c>
      <c r="I3259" s="3" t="s">
        <v>812</v>
      </c>
      <c r="J3259" s="3" t="s">
        <v>94</v>
      </c>
      <c r="K3259" s="16" t="str">
        <f>S</f>
        <v xml:space="preserve">Smoke Damper QA Checklist </v>
      </c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  <c r="AB3259" s="3"/>
      <c r="AC3259" s="3"/>
      <c r="AD3259" s="3"/>
      <c r="AE3259" s="3"/>
      <c r="AF3259" s="3"/>
      <c r="AG3259" s="3"/>
      <c r="AH3259" s="3"/>
      <c r="AI3259" s="3"/>
      <c r="AJ3259" s="3"/>
      <c r="AK3259" s="3"/>
      <c r="AL3259" s="3"/>
      <c r="AM3259" s="3"/>
      <c r="AN3259" s="3"/>
      <c r="AO3259" s="3"/>
    </row>
    <row r="3260" spans="1:41" ht="15.75" hidden="1" customHeight="1" x14ac:dyDescent="0.25">
      <c r="A3260" s="3"/>
      <c r="B3260" s="3"/>
      <c r="C3260" s="3"/>
      <c r="D3260" s="3"/>
      <c r="E3260" s="3"/>
      <c r="F3260" s="3"/>
      <c r="G3260" s="3"/>
      <c r="H3260" s="3" t="s">
        <v>135</v>
      </c>
      <c r="I3260" s="3" t="s">
        <v>785</v>
      </c>
      <c r="J3260" s="3" t="s">
        <v>177</v>
      </c>
      <c r="K3260" s="16" t="str">
        <f>F</f>
        <v>Fire Damper QA Checklist</v>
      </c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  <c r="AB3260" s="3"/>
      <c r="AC3260" s="3"/>
      <c r="AD3260" s="3"/>
      <c r="AE3260" s="3"/>
      <c r="AF3260" s="3"/>
      <c r="AG3260" s="3"/>
      <c r="AH3260" s="3"/>
      <c r="AI3260" s="3"/>
      <c r="AJ3260" s="3"/>
      <c r="AK3260" s="3"/>
      <c r="AL3260" s="3"/>
      <c r="AM3260" s="3"/>
      <c r="AN3260" s="3"/>
      <c r="AO3260" s="3"/>
    </row>
    <row r="3261" spans="1:41" ht="15.75" hidden="1" customHeight="1" x14ac:dyDescent="0.25">
      <c r="A3261" s="3"/>
      <c r="B3261" s="3"/>
      <c r="C3261" s="3"/>
      <c r="D3261" s="3"/>
      <c r="E3261" s="3"/>
      <c r="F3261" s="3"/>
      <c r="G3261" s="3"/>
      <c r="H3261" s="3" t="s">
        <v>135</v>
      </c>
      <c r="I3261" s="3" t="s">
        <v>1666</v>
      </c>
      <c r="J3261" s="3" t="s">
        <v>177</v>
      </c>
      <c r="K3261" s="16" t="str">
        <f>F</f>
        <v>Fire Damper QA Checklist</v>
      </c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  <c r="AB3261" s="3"/>
      <c r="AC3261" s="3"/>
      <c r="AD3261" s="3"/>
      <c r="AE3261" s="3"/>
      <c r="AF3261" s="3"/>
      <c r="AG3261" s="3"/>
      <c r="AH3261" s="3"/>
      <c r="AI3261" s="3"/>
      <c r="AJ3261" s="3"/>
      <c r="AK3261" s="3"/>
      <c r="AL3261" s="3"/>
      <c r="AM3261" s="3"/>
      <c r="AN3261" s="3"/>
      <c r="AO3261" s="3"/>
    </row>
    <row r="3262" spans="1:41" ht="15.75" customHeight="1" x14ac:dyDescent="0.25">
      <c r="A3262" s="3"/>
      <c r="B3262" s="3"/>
      <c r="C3262" s="3"/>
      <c r="D3262" s="3"/>
      <c r="E3262" s="3"/>
      <c r="F3262" s="3"/>
      <c r="G3262" s="3"/>
      <c r="H3262" s="3" t="s">
        <v>404</v>
      </c>
      <c r="I3262" s="3" t="s">
        <v>258</v>
      </c>
      <c r="J3262" s="3" t="s">
        <v>110</v>
      </c>
      <c r="L3262" s="18" t="s">
        <v>2611</v>
      </c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  <c r="AB3262" s="3"/>
      <c r="AC3262" s="3"/>
      <c r="AD3262" s="3"/>
      <c r="AE3262" s="3"/>
      <c r="AF3262" s="3"/>
      <c r="AG3262" s="3"/>
      <c r="AH3262" s="3"/>
      <c r="AI3262" s="3"/>
      <c r="AJ3262" s="3"/>
      <c r="AK3262" s="3"/>
      <c r="AL3262" s="3"/>
      <c r="AM3262" s="3"/>
      <c r="AN3262" s="3"/>
      <c r="AO3262" s="3"/>
    </row>
    <row r="3263" spans="1:41" ht="15.75" customHeight="1" x14ac:dyDescent="0.25">
      <c r="A3263" s="3"/>
      <c r="B3263" s="3"/>
      <c r="C3263" s="3"/>
      <c r="D3263" s="3"/>
      <c r="E3263" s="3"/>
      <c r="F3263" s="3"/>
      <c r="G3263" s="3"/>
      <c r="H3263" s="3" t="s">
        <v>62</v>
      </c>
      <c r="I3263" s="3" t="s">
        <v>249</v>
      </c>
      <c r="J3263" s="3" t="s">
        <v>153</v>
      </c>
      <c r="L3263" s="18" t="s">
        <v>2611</v>
      </c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  <c r="AB3263" s="3"/>
      <c r="AC3263" s="3"/>
      <c r="AD3263" s="3"/>
      <c r="AE3263" s="3"/>
      <c r="AF3263" s="3"/>
      <c r="AG3263" s="3"/>
      <c r="AH3263" s="3"/>
      <c r="AI3263" s="3"/>
      <c r="AJ3263" s="3"/>
      <c r="AK3263" s="3"/>
      <c r="AL3263" s="3"/>
      <c r="AM3263" s="3"/>
      <c r="AN3263" s="3"/>
      <c r="AO3263" s="3"/>
    </row>
    <row r="3264" spans="1:41" ht="15.75" hidden="1" customHeight="1" x14ac:dyDescent="0.25">
      <c r="A3264" s="3"/>
      <c r="B3264" s="3"/>
      <c r="C3264" s="3"/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  <c r="AB3264" s="3"/>
      <c r="AC3264" s="3"/>
      <c r="AD3264" s="3"/>
      <c r="AE3264" s="3"/>
      <c r="AF3264" s="3"/>
      <c r="AG3264" s="3"/>
      <c r="AH3264" s="3"/>
      <c r="AI3264" s="3"/>
      <c r="AJ3264" s="3"/>
      <c r="AK3264" s="3"/>
      <c r="AL3264" s="3"/>
      <c r="AM3264" s="3"/>
      <c r="AN3264" s="3"/>
      <c r="AO3264" s="3"/>
    </row>
    <row r="3265" spans="1:41" ht="15.75" hidden="1" customHeight="1" x14ac:dyDescent="0.25">
      <c r="A3265" s="3"/>
      <c r="B3265" s="3"/>
      <c r="C3265" s="3"/>
      <c r="D3265" s="3"/>
      <c r="E3265" s="3"/>
      <c r="F3265" s="3" t="s">
        <v>1667</v>
      </c>
      <c r="G3265" s="3" t="s">
        <v>1663</v>
      </c>
      <c r="H3265" s="3" t="s">
        <v>93</v>
      </c>
      <c r="I3265" s="3" t="s">
        <v>812</v>
      </c>
      <c r="J3265" s="3" t="s">
        <v>94</v>
      </c>
      <c r="K3265" s="16" t="str">
        <f>S</f>
        <v xml:space="preserve">Smoke Damper QA Checklist </v>
      </c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  <c r="AB3265" s="3"/>
      <c r="AC3265" s="3"/>
      <c r="AD3265" s="3"/>
      <c r="AE3265" s="3"/>
      <c r="AF3265" s="3"/>
      <c r="AG3265" s="3"/>
      <c r="AH3265" s="3"/>
      <c r="AI3265" s="3"/>
      <c r="AJ3265" s="3"/>
      <c r="AK3265" s="3"/>
      <c r="AL3265" s="3"/>
      <c r="AM3265" s="3"/>
      <c r="AN3265" s="3"/>
      <c r="AO3265" s="3"/>
    </row>
    <row r="3266" spans="1:41" ht="15.75" hidden="1" customHeight="1" x14ac:dyDescent="0.25">
      <c r="A3266" s="3"/>
      <c r="B3266" s="3"/>
      <c r="C3266" s="3"/>
      <c r="D3266" s="3"/>
      <c r="E3266" s="3"/>
      <c r="F3266" s="3"/>
      <c r="G3266" s="3"/>
      <c r="H3266" s="3" t="s">
        <v>135</v>
      </c>
      <c r="I3266" s="3" t="s">
        <v>785</v>
      </c>
      <c r="J3266" s="3" t="s">
        <v>177</v>
      </c>
      <c r="K3266" s="16" t="str">
        <f>F</f>
        <v>Fire Damper QA Checklist</v>
      </c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  <c r="AB3266" s="3"/>
      <c r="AC3266" s="3"/>
      <c r="AD3266" s="3"/>
      <c r="AE3266" s="3"/>
      <c r="AF3266" s="3"/>
      <c r="AG3266" s="3"/>
      <c r="AH3266" s="3"/>
      <c r="AI3266" s="3"/>
      <c r="AJ3266" s="3"/>
      <c r="AK3266" s="3"/>
      <c r="AL3266" s="3"/>
      <c r="AM3266" s="3"/>
      <c r="AN3266" s="3"/>
      <c r="AO3266" s="3"/>
    </row>
    <row r="3267" spans="1:41" ht="15.75" hidden="1" customHeight="1" x14ac:dyDescent="0.25">
      <c r="A3267" s="3"/>
      <c r="B3267" s="3"/>
      <c r="C3267" s="3"/>
      <c r="D3267" s="3"/>
      <c r="E3267" s="3"/>
      <c r="F3267" s="3"/>
      <c r="G3267" s="3"/>
      <c r="H3267" s="3" t="s">
        <v>135</v>
      </c>
      <c r="I3267" s="3" t="s">
        <v>785</v>
      </c>
      <c r="J3267" s="3" t="s">
        <v>177</v>
      </c>
      <c r="K3267" s="16" t="str">
        <f>F</f>
        <v>Fire Damper QA Checklist</v>
      </c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  <c r="AB3267" s="3"/>
      <c r="AC3267" s="3"/>
      <c r="AD3267" s="3"/>
      <c r="AE3267" s="3"/>
      <c r="AF3267" s="3"/>
      <c r="AG3267" s="3"/>
      <c r="AH3267" s="3"/>
      <c r="AI3267" s="3"/>
      <c r="AJ3267" s="3"/>
      <c r="AK3267" s="3"/>
      <c r="AL3267" s="3"/>
      <c r="AM3267" s="3"/>
      <c r="AN3267" s="3"/>
      <c r="AO3267" s="3"/>
    </row>
    <row r="3268" spans="1:41" ht="15.75" hidden="1" customHeight="1" x14ac:dyDescent="0.25">
      <c r="A3268" s="3"/>
      <c r="B3268" s="3"/>
      <c r="C3268" s="3"/>
      <c r="D3268" s="3"/>
      <c r="E3268" s="3"/>
      <c r="F3268" s="3"/>
      <c r="G3268" s="3"/>
      <c r="H3268" s="3" t="s">
        <v>135</v>
      </c>
      <c r="I3268" s="3" t="s">
        <v>1665</v>
      </c>
      <c r="J3268" s="3" t="s">
        <v>177</v>
      </c>
      <c r="K3268" s="16" t="str">
        <f>F</f>
        <v>Fire Damper QA Checklist</v>
      </c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  <c r="AB3268" s="3"/>
      <c r="AC3268" s="3"/>
      <c r="AD3268" s="3"/>
      <c r="AE3268" s="3"/>
      <c r="AF3268" s="3"/>
      <c r="AG3268" s="3"/>
      <c r="AH3268" s="3"/>
      <c r="AI3268" s="3"/>
      <c r="AJ3268" s="3"/>
      <c r="AK3268" s="3"/>
      <c r="AL3268" s="3"/>
      <c r="AM3268" s="3"/>
      <c r="AN3268" s="3"/>
      <c r="AO3268" s="3"/>
    </row>
    <row r="3269" spans="1:41" ht="15.75" customHeight="1" x14ac:dyDescent="0.25">
      <c r="A3269" s="3"/>
      <c r="B3269" s="3"/>
      <c r="C3269" s="3"/>
      <c r="D3269" s="3"/>
      <c r="E3269" s="3"/>
      <c r="F3269" s="3"/>
      <c r="G3269" s="3"/>
      <c r="H3269" s="3" t="s">
        <v>404</v>
      </c>
      <c r="I3269" s="3" t="s">
        <v>258</v>
      </c>
      <c r="J3269" s="3" t="s">
        <v>110</v>
      </c>
      <c r="L3269" s="18" t="s">
        <v>2611</v>
      </c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  <c r="AB3269" s="3"/>
      <c r="AC3269" s="3"/>
      <c r="AD3269" s="3"/>
      <c r="AE3269" s="3"/>
      <c r="AF3269" s="3"/>
      <c r="AG3269" s="3"/>
      <c r="AH3269" s="3"/>
      <c r="AI3269" s="3"/>
      <c r="AJ3269" s="3"/>
      <c r="AK3269" s="3"/>
      <c r="AL3269" s="3"/>
      <c r="AM3269" s="3"/>
      <c r="AN3269" s="3"/>
      <c r="AO3269" s="3"/>
    </row>
    <row r="3270" spans="1:41" ht="15.75" customHeight="1" x14ac:dyDescent="0.25">
      <c r="A3270" s="3"/>
      <c r="B3270" s="3"/>
      <c r="C3270" s="3"/>
      <c r="D3270" s="3"/>
      <c r="E3270" s="3"/>
      <c r="F3270" s="3"/>
      <c r="G3270" s="3"/>
      <c r="H3270" s="3" t="s">
        <v>53</v>
      </c>
      <c r="I3270" s="3" t="s">
        <v>252</v>
      </c>
      <c r="J3270" s="3" t="s">
        <v>109</v>
      </c>
      <c r="L3270" s="18" t="s">
        <v>2611</v>
      </c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  <c r="AB3270" s="3"/>
      <c r="AC3270" s="3"/>
      <c r="AD3270" s="3"/>
      <c r="AE3270" s="3"/>
      <c r="AF3270" s="3"/>
      <c r="AG3270" s="3"/>
      <c r="AH3270" s="3"/>
      <c r="AI3270" s="3"/>
      <c r="AJ3270" s="3"/>
      <c r="AK3270" s="3"/>
      <c r="AL3270" s="3"/>
      <c r="AM3270" s="3"/>
      <c r="AN3270" s="3"/>
      <c r="AO3270" s="3"/>
    </row>
    <row r="3271" spans="1:41" ht="15.75" hidden="1" customHeight="1" x14ac:dyDescent="0.25">
      <c r="A3271" s="3"/>
      <c r="B3271" s="3"/>
      <c r="C3271" s="3"/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  <c r="AB3271" s="3"/>
      <c r="AC3271" s="3"/>
      <c r="AD3271" s="3"/>
      <c r="AE3271" s="3"/>
      <c r="AF3271" s="3"/>
      <c r="AG3271" s="3"/>
      <c r="AH3271" s="3"/>
      <c r="AI3271" s="3"/>
      <c r="AJ3271" s="3"/>
      <c r="AK3271" s="3"/>
      <c r="AL3271" s="3"/>
      <c r="AM3271" s="3"/>
      <c r="AN3271" s="3"/>
      <c r="AO3271" s="3"/>
    </row>
    <row r="3272" spans="1:41" ht="15.75" hidden="1" customHeight="1" x14ac:dyDescent="0.25">
      <c r="A3272" s="3"/>
      <c r="B3272" s="3"/>
      <c r="C3272" s="3"/>
      <c r="D3272" s="3"/>
      <c r="E3272" s="3"/>
      <c r="F3272" s="3" t="s">
        <v>1668</v>
      </c>
      <c r="G3272" s="3" t="s">
        <v>1562</v>
      </c>
      <c r="H3272" s="3" t="s">
        <v>93</v>
      </c>
      <c r="I3272" s="3" t="s">
        <v>812</v>
      </c>
      <c r="J3272" s="3" t="s">
        <v>94</v>
      </c>
      <c r="K3272" s="16" t="str">
        <f>S</f>
        <v xml:space="preserve">Smoke Damper QA Checklist </v>
      </c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  <c r="AB3272" s="3"/>
      <c r="AC3272" s="3"/>
      <c r="AD3272" s="3"/>
      <c r="AE3272" s="3"/>
      <c r="AF3272" s="3"/>
      <c r="AG3272" s="3"/>
      <c r="AH3272" s="3"/>
      <c r="AI3272" s="3"/>
      <c r="AJ3272" s="3"/>
      <c r="AK3272" s="3"/>
      <c r="AL3272" s="3"/>
      <c r="AM3272" s="3"/>
      <c r="AN3272" s="3"/>
      <c r="AO3272" s="3"/>
    </row>
    <row r="3273" spans="1:41" ht="15.75" customHeight="1" x14ac:dyDescent="0.25">
      <c r="A3273" s="3"/>
      <c r="B3273" s="3"/>
      <c r="C3273" s="3"/>
      <c r="D3273" s="3"/>
      <c r="E3273" s="3"/>
      <c r="F3273" s="3"/>
      <c r="G3273" s="3"/>
      <c r="H3273" s="3" t="s">
        <v>53</v>
      </c>
      <c r="I3273" s="3" t="s">
        <v>252</v>
      </c>
      <c r="J3273" s="3" t="s">
        <v>109</v>
      </c>
      <c r="L3273" s="18" t="s">
        <v>2611</v>
      </c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  <c r="AB3273" s="3"/>
      <c r="AC3273" s="3"/>
      <c r="AD3273" s="3"/>
      <c r="AE3273" s="3"/>
      <c r="AF3273" s="3"/>
      <c r="AG3273" s="3"/>
      <c r="AH3273" s="3"/>
      <c r="AI3273" s="3"/>
      <c r="AJ3273" s="3"/>
      <c r="AK3273" s="3"/>
      <c r="AL3273" s="3"/>
      <c r="AM3273" s="3"/>
      <c r="AN3273" s="3"/>
      <c r="AO3273" s="3"/>
    </row>
    <row r="3274" spans="1:41" ht="15.75" hidden="1" customHeight="1" x14ac:dyDescent="0.25">
      <c r="A3274" s="3"/>
      <c r="B3274" s="3"/>
      <c r="C3274" s="3"/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  <c r="AB3274" s="3"/>
      <c r="AC3274" s="3"/>
      <c r="AD3274" s="3"/>
      <c r="AE3274" s="3"/>
      <c r="AF3274" s="3"/>
      <c r="AG3274" s="3"/>
      <c r="AH3274" s="3"/>
      <c r="AI3274" s="3"/>
      <c r="AJ3274" s="3"/>
      <c r="AK3274" s="3"/>
      <c r="AL3274" s="3"/>
      <c r="AM3274" s="3"/>
      <c r="AN3274" s="3"/>
      <c r="AO3274" s="3"/>
    </row>
    <row r="3275" spans="1:41" ht="15.75" customHeight="1" x14ac:dyDescent="0.25">
      <c r="A3275" s="3"/>
      <c r="B3275" s="3"/>
      <c r="C3275" s="3"/>
      <c r="D3275" s="3"/>
      <c r="E3275" s="3"/>
      <c r="F3275" s="3" t="s">
        <v>1669</v>
      </c>
      <c r="G3275" s="3" t="s">
        <v>1582</v>
      </c>
      <c r="H3275" s="3" t="s">
        <v>1583</v>
      </c>
      <c r="I3275" s="3" t="s">
        <v>1586</v>
      </c>
      <c r="J3275" s="3" t="s">
        <v>114</v>
      </c>
      <c r="L3275" s="18" t="s">
        <v>2611</v>
      </c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  <c r="AB3275" s="3"/>
      <c r="AC3275" s="3"/>
      <c r="AD3275" s="3"/>
      <c r="AE3275" s="3"/>
      <c r="AF3275" s="3"/>
      <c r="AG3275" s="3"/>
      <c r="AH3275" s="3"/>
      <c r="AI3275" s="3"/>
      <c r="AJ3275" s="3"/>
      <c r="AK3275" s="3"/>
      <c r="AL3275" s="3"/>
      <c r="AM3275" s="3"/>
      <c r="AN3275" s="3"/>
      <c r="AO3275" s="3"/>
    </row>
    <row r="3276" spans="1:41" ht="15.75" customHeight="1" x14ac:dyDescent="0.25">
      <c r="A3276" s="3"/>
      <c r="B3276" s="3"/>
      <c r="C3276" s="3"/>
      <c r="D3276" s="3"/>
      <c r="E3276" s="3"/>
      <c r="F3276" s="3"/>
      <c r="G3276" s="3"/>
      <c r="H3276" s="3" t="s">
        <v>1583</v>
      </c>
      <c r="I3276" s="3" t="s">
        <v>1586</v>
      </c>
      <c r="J3276" s="3" t="s">
        <v>114</v>
      </c>
      <c r="L3276" s="18" t="s">
        <v>2611</v>
      </c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  <c r="AB3276" s="3"/>
      <c r="AC3276" s="3"/>
      <c r="AD3276" s="3"/>
      <c r="AE3276" s="3"/>
      <c r="AF3276" s="3"/>
      <c r="AG3276" s="3"/>
      <c r="AH3276" s="3"/>
      <c r="AI3276" s="3"/>
      <c r="AJ3276" s="3"/>
      <c r="AK3276" s="3"/>
      <c r="AL3276" s="3"/>
      <c r="AM3276" s="3"/>
      <c r="AN3276" s="3"/>
      <c r="AO3276" s="3"/>
    </row>
    <row r="3277" spans="1:41" ht="15.75" customHeight="1" x14ac:dyDescent="0.25">
      <c r="A3277" s="3"/>
      <c r="B3277" s="3"/>
      <c r="C3277" s="3"/>
      <c r="D3277" s="3"/>
      <c r="E3277" s="3"/>
      <c r="F3277" s="3"/>
      <c r="G3277" s="3"/>
      <c r="H3277" s="3" t="s">
        <v>1583</v>
      </c>
      <c r="I3277" s="3" t="s">
        <v>1586</v>
      </c>
      <c r="J3277" s="3" t="s">
        <v>114</v>
      </c>
      <c r="L3277" s="18" t="s">
        <v>2611</v>
      </c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  <c r="AB3277" s="3"/>
      <c r="AC3277" s="3"/>
      <c r="AD3277" s="3"/>
      <c r="AE3277" s="3"/>
      <c r="AF3277" s="3"/>
      <c r="AG3277" s="3"/>
      <c r="AH3277" s="3"/>
      <c r="AI3277" s="3"/>
      <c r="AJ3277" s="3"/>
      <c r="AK3277" s="3"/>
      <c r="AL3277" s="3"/>
      <c r="AM3277" s="3"/>
      <c r="AN3277" s="3"/>
      <c r="AO3277" s="3"/>
    </row>
    <row r="3278" spans="1:41" ht="15.75" customHeight="1" x14ac:dyDescent="0.25">
      <c r="A3278" s="3"/>
      <c r="B3278" s="3"/>
      <c r="C3278" s="3"/>
      <c r="D3278" s="3"/>
      <c r="E3278" s="3"/>
      <c r="F3278" s="3"/>
      <c r="G3278" s="3"/>
      <c r="H3278" s="3" t="s">
        <v>1583</v>
      </c>
      <c r="I3278" s="3" t="s">
        <v>1586</v>
      </c>
      <c r="J3278" s="3" t="s">
        <v>114</v>
      </c>
      <c r="L3278" s="18" t="s">
        <v>2611</v>
      </c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  <c r="AB3278" s="3"/>
      <c r="AC3278" s="3"/>
      <c r="AD3278" s="3"/>
      <c r="AE3278" s="3"/>
      <c r="AF3278" s="3"/>
      <c r="AG3278" s="3"/>
      <c r="AH3278" s="3"/>
      <c r="AI3278" s="3"/>
      <c r="AJ3278" s="3"/>
      <c r="AK3278" s="3"/>
      <c r="AL3278" s="3"/>
      <c r="AM3278" s="3"/>
      <c r="AN3278" s="3"/>
      <c r="AO3278" s="3"/>
    </row>
    <row r="3279" spans="1:41" ht="15.75" customHeight="1" x14ac:dyDescent="0.25">
      <c r="A3279" s="3"/>
      <c r="B3279" s="3"/>
      <c r="C3279" s="3"/>
      <c r="D3279" s="3"/>
      <c r="E3279" s="3"/>
      <c r="F3279" s="3"/>
      <c r="G3279" s="3"/>
      <c r="H3279" s="3" t="s">
        <v>1583</v>
      </c>
      <c r="I3279" s="3" t="s">
        <v>1586</v>
      </c>
      <c r="J3279" s="3" t="s">
        <v>114</v>
      </c>
      <c r="L3279" s="18" t="s">
        <v>2611</v>
      </c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  <c r="AB3279" s="3"/>
      <c r="AC3279" s="3"/>
      <c r="AD3279" s="3"/>
      <c r="AE3279" s="3"/>
      <c r="AF3279" s="3"/>
      <c r="AG3279" s="3"/>
      <c r="AH3279" s="3"/>
      <c r="AI3279" s="3"/>
      <c r="AJ3279" s="3"/>
      <c r="AK3279" s="3"/>
      <c r="AL3279" s="3"/>
      <c r="AM3279" s="3"/>
      <c r="AN3279" s="3"/>
      <c r="AO3279" s="3"/>
    </row>
    <row r="3280" spans="1:41" ht="15.75" customHeight="1" x14ac:dyDescent="0.25">
      <c r="A3280" s="3"/>
      <c r="B3280" s="3"/>
      <c r="C3280" s="3"/>
      <c r="D3280" s="3"/>
      <c r="E3280" s="3"/>
      <c r="F3280" s="3"/>
      <c r="G3280" s="3"/>
      <c r="H3280" s="3" t="s">
        <v>1583</v>
      </c>
      <c r="I3280" s="3" t="s">
        <v>1586</v>
      </c>
      <c r="J3280" s="3" t="s">
        <v>114</v>
      </c>
      <c r="L3280" s="18" t="s">
        <v>2611</v>
      </c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  <c r="AB3280" s="3"/>
      <c r="AC3280" s="3"/>
      <c r="AD3280" s="3"/>
      <c r="AE3280" s="3"/>
      <c r="AF3280" s="3"/>
      <c r="AG3280" s="3"/>
      <c r="AH3280" s="3"/>
      <c r="AI3280" s="3"/>
      <c r="AJ3280" s="3"/>
      <c r="AK3280" s="3"/>
      <c r="AL3280" s="3"/>
      <c r="AM3280" s="3"/>
      <c r="AN3280" s="3"/>
      <c r="AO3280" s="3"/>
    </row>
    <row r="3281" spans="1:41" ht="15.75" customHeight="1" x14ac:dyDescent="0.25">
      <c r="A3281" s="3"/>
      <c r="B3281" s="3"/>
      <c r="C3281" s="3"/>
      <c r="D3281" s="3"/>
      <c r="E3281" s="3"/>
      <c r="F3281" s="3"/>
      <c r="G3281" s="3"/>
      <c r="H3281" s="3" t="s">
        <v>1584</v>
      </c>
      <c r="I3281" s="3" t="s">
        <v>1587</v>
      </c>
      <c r="J3281" s="3" t="s">
        <v>114</v>
      </c>
      <c r="L3281" s="18" t="s">
        <v>2611</v>
      </c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  <c r="AB3281" s="3"/>
      <c r="AC3281" s="3"/>
      <c r="AD3281" s="3"/>
      <c r="AE3281" s="3"/>
      <c r="AF3281" s="3"/>
      <c r="AG3281" s="3"/>
      <c r="AH3281" s="3"/>
      <c r="AI3281" s="3"/>
      <c r="AJ3281" s="3"/>
      <c r="AK3281" s="3"/>
      <c r="AL3281" s="3"/>
      <c r="AM3281" s="3"/>
      <c r="AN3281" s="3"/>
      <c r="AO3281" s="3"/>
    </row>
    <row r="3282" spans="1:41" ht="15.75" customHeight="1" x14ac:dyDescent="0.25">
      <c r="A3282" s="3"/>
      <c r="B3282" s="3"/>
      <c r="C3282" s="3"/>
      <c r="D3282" s="3"/>
      <c r="E3282" s="3"/>
      <c r="F3282" s="3"/>
      <c r="G3282" s="3"/>
      <c r="H3282" s="3" t="s">
        <v>1584</v>
      </c>
      <c r="I3282" s="3" t="s">
        <v>1587</v>
      </c>
      <c r="J3282" s="3" t="s">
        <v>114</v>
      </c>
      <c r="L3282" s="18" t="s">
        <v>2611</v>
      </c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  <c r="AB3282" s="3"/>
      <c r="AC3282" s="3"/>
      <c r="AD3282" s="3"/>
      <c r="AE3282" s="3"/>
      <c r="AF3282" s="3"/>
      <c r="AG3282" s="3"/>
      <c r="AH3282" s="3"/>
      <c r="AI3282" s="3"/>
      <c r="AJ3282" s="3"/>
      <c r="AK3282" s="3"/>
      <c r="AL3282" s="3"/>
      <c r="AM3282" s="3"/>
      <c r="AN3282" s="3"/>
      <c r="AO3282" s="3"/>
    </row>
    <row r="3283" spans="1:41" ht="15.75" customHeight="1" x14ac:dyDescent="0.25">
      <c r="A3283" s="3"/>
      <c r="B3283" s="3"/>
      <c r="C3283" s="3"/>
      <c r="D3283" s="3"/>
      <c r="E3283" s="3"/>
      <c r="F3283" s="3"/>
      <c r="G3283" s="3"/>
      <c r="H3283" s="3" t="s">
        <v>1584</v>
      </c>
      <c r="I3283" s="3" t="s">
        <v>1587</v>
      </c>
      <c r="J3283" s="3" t="s">
        <v>114</v>
      </c>
      <c r="L3283" s="18" t="s">
        <v>2611</v>
      </c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  <c r="AB3283" s="3"/>
      <c r="AC3283" s="3"/>
      <c r="AD3283" s="3"/>
      <c r="AE3283" s="3"/>
      <c r="AF3283" s="3"/>
      <c r="AG3283" s="3"/>
      <c r="AH3283" s="3"/>
      <c r="AI3283" s="3"/>
      <c r="AJ3283" s="3"/>
      <c r="AK3283" s="3"/>
      <c r="AL3283" s="3"/>
      <c r="AM3283" s="3"/>
      <c r="AN3283" s="3"/>
      <c r="AO3283" s="3"/>
    </row>
    <row r="3284" spans="1:41" ht="15.75" customHeight="1" x14ac:dyDescent="0.25">
      <c r="A3284" s="3"/>
      <c r="B3284" s="3"/>
      <c r="C3284" s="3"/>
      <c r="D3284" s="3"/>
      <c r="E3284" s="3"/>
      <c r="F3284" s="3"/>
      <c r="G3284" s="3"/>
      <c r="H3284" s="3" t="s">
        <v>1584</v>
      </c>
      <c r="I3284" s="3" t="s">
        <v>1587</v>
      </c>
      <c r="J3284" s="3" t="s">
        <v>114</v>
      </c>
      <c r="L3284" s="18" t="s">
        <v>2611</v>
      </c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  <c r="AB3284" s="3"/>
      <c r="AC3284" s="3"/>
      <c r="AD3284" s="3"/>
      <c r="AE3284" s="3"/>
      <c r="AF3284" s="3"/>
      <c r="AG3284" s="3"/>
      <c r="AH3284" s="3"/>
      <c r="AI3284" s="3"/>
      <c r="AJ3284" s="3"/>
      <c r="AK3284" s="3"/>
      <c r="AL3284" s="3"/>
      <c r="AM3284" s="3"/>
      <c r="AN3284" s="3"/>
      <c r="AO3284" s="3"/>
    </row>
    <row r="3285" spans="1:41" ht="15.75" customHeight="1" x14ac:dyDescent="0.25">
      <c r="A3285" s="3"/>
      <c r="B3285" s="3"/>
      <c r="C3285" s="3"/>
      <c r="D3285" s="3"/>
      <c r="E3285" s="3"/>
      <c r="F3285" s="3"/>
      <c r="G3285" s="3"/>
      <c r="H3285" s="3" t="s">
        <v>1585</v>
      </c>
      <c r="I3285" s="3" t="s">
        <v>1588</v>
      </c>
      <c r="J3285" s="3" t="s">
        <v>111</v>
      </c>
      <c r="L3285" s="18" t="s">
        <v>2611</v>
      </c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  <c r="AB3285" s="3"/>
      <c r="AC3285" s="3"/>
      <c r="AD3285" s="3"/>
      <c r="AE3285" s="3"/>
      <c r="AF3285" s="3"/>
      <c r="AG3285" s="3"/>
      <c r="AH3285" s="3"/>
      <c r="AI3285" s="3"/>
      <c r="AJ3285" s="3"/>
      <c r="AK3285" s="3"/>
      <c r="AL3285" s="3"/>
      <c r="AM3285" s="3"/>
      <c r="AN3285" s="3"/>
      <c r="AO3285" s="3"/>
    </row>
    <row r="3286" spans="1:41" ht="15.75" customHeight="1" x14ac:dyDescent="0.25">
      <c r="A3286" s="3"/>
      <c r="B3286" s="3"/>
      <c r="C3286" s="3"/>
      <c r="D3286" s="3"/>
      <c r="E3286" s="3"/>
      <c r="F3286" s="3"/>
      <c r="G3286" s="3"/>
      <c r="H3286" s="3" t="s">
        <v>1585</v>
      </c>
      <c r="I3286" s="3" t="s">
        <v>1588</v>
      </c>
      <c r="J3286" s="3" t="s">
        <v>111</v>
      </c>
      <c r="L3286" s="18" t="s">
        <v>2611</v>
      </c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  <c r="AB3286" s="3"/>
      <c r="AC3286" s="3"/>
      <c r="AD3286" s="3"/>
      <c r="AE3286" s="3"/>
      <c r="AF3286" s="3"/>
      <c r="AG3286" s="3"/>
      <c r="AH3286" s="3"/>
      <c r="AI3286" s="3"/>
      <c r="AJ3286" s="3"/>
      <c r="AK3286" s="3"/>
      <c r="AL3286" s="3"/>
      <c r="AM3286" s="3"/>
      <c r="AN3286" s="3"/>
      <c r="AO3286" s="3"/>
    </row>
    <row r="3287" spans="1:41" ht="15.75" customHeight="1" x14ac:dyDescent="0.25">
      <c r="A3287" s="3"/>
      <c r="B3287" s="3"/>
      <c r="C3287" s="3"/>
      <c r="D3287" s="3"/>
      <c r="E3287" s="3"/>
      <c r="F3287" s="3"/>
      <c r="G3287" s="3"/>
      <c r="H3287" s="3" t="s">
        <v>1585</v>
      </c>
      <c r="I3287" s="3" t="s">
        <v>1588</v>
      </c>
      <c r="J3287" s="3" t="s">
        <v>111</v>
      </c>
      <c r="L3287" s="18" t="s">
        <v>2611</v>
      </c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  <c r="AB3287" s="3"/>
      <c r="AC3287" s="3"/>
      <c r="AD3287" s="3"/>
      <c r="AE3287" s="3"/>
      <c r="AF3287" s="3"/>
      <c r="AG3287" s="3"/>
      <c r="AH3287" s="3"/>
      <c r="AI3287" s="3"/>
      <c r="AJ3287" s="3"/>
      <c r="AK3287" s="3"/>
      <c r="AL3287" s="3"/>
      <c r="AM3287" s="3"/>
      <c r="AN3287" s="3"/>
      <c r="AO3287" s="3"/>
    </row>
    <row r="3288" spans="1:41" ht="15.75" customHeight="1" x14ac:dyDescent="0.25">
      <c r="A3288" s="3"/>
      <c r="B3288" s="3"/>
      <c r="C3288" s="3"/>
      <c r="D3288" s="3"/>
      <c r="E3288" s="3"/>
      <c r="F3288" s="3"/>
      <c r="G3288" s="3"/>
      <c r="H3288" s="3" t="s">
        <v>1585</v>
      </c>
      <c r="I3288" s="3" t="s">
        <v>1588</v>
      </c>
      <c r="J3288" s="3" t="s">
        <v>111</v>
      </c>
      <c r="L3288" s="18" t="s">
        <v>2611</v>
      </c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  <c r="AB3288" s="3"/>
      <c r="AC3288" s="3"/>
      <c r="AD3288" s="3"/>
      <c r="AE3288" s="3"/>
      <c r="AF3288" s="3"/>
      <c r="AG3288" s="3"/>
      <c r="AH3288" s="3"/>
      <c r="AI3288" s="3"/>
      <c r="AJ3288" s="3"/>
      <c r="AK3288" s="3"/>
      <c r="AL3288" s="3"/>
      <c r="AM3288" s="3"/>
      <c r="AN3288" s="3"/>
      <c r="AO3288" s="3"/>
    </row>
    <row r="3289" spans="1:41" ht="15.75" hidden="1" customHeight="1" x14ac:dyDescent="0.25">
      <c r="A3289" s="3"/>
      <c r="B3289" s="3"/>
      <c r="C3289" s="3"/>
      <c r="D3289" s="3"/>
      <c r="E3289" s="3"/>
      <c r="F3289" s="3"/>
      <c r="G3289" s="3"/>
      <c r="H3289" s="3" t="s">
        <v>93</v>
      </c>
      <c r="I3289" s="3" t="s">
        <v>812</v>
      </c>
      <c r="J3289" s="3" t="s">
        <v>94</v>
      </c>
      <c r="K3289" s="16" t="str">
        <f>S</f>
        <v xml:space="preserve">Smoke Damper QA Checklist </v>
      </c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  <c r="AB3289" s="3"/>
      <c r="AC3289" s="3"/>
      <c r="AD3289" s="3"/>
      <c r="AE3289" s="3"/>
      <c r="AF3289" s="3"/>
      <c r="AG3289" s="3"/>
      <c r="AH3289" s="3"/>
      <c r="AI3289" s="3"/>
      <c r="AJ3289" s="3"/>
      <c r="AK3289" s="3"/>
      <c r="AL3289" s="3"/>
      <c r="AM3289" s="3"/>
      <c r="AN3289" s="3"/>
      <c r="AO3289" s="3"/>
    </row>
    <row r="3290" spans="1:41" ht="15.75" hidden="1" customHeight="1" x14ac:dyDescent="0.25">
      <c r="A3290" s="3"/>
      <c r="B3290" s="3"/>
      <c r="C3290" s="3"/>
      <c r="D3290" s="3"/>
      <c r="E3290" s="3"/>
      <c r="F3290" s="3"/>
      <c r="G3290" s="3"/>
      <c r="H3290" s="3" t="s">
        <v>93</v>
      </c>
      <c r="I3290" s="3" t="s">
        <v>812</v>
      </c>
      <c r="J3290" s="3" t="s">
        <v>94</v>
      </c>
      <c r="K3290" s="16" t="str">
        <f>S</f>
        <v xml:space="preserve">Smoke Damper QA Checklist </v>
      </c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  <c r="AB3290" s="3"/>
      <c r="AC3290" s="3"/>
      <c r="AD3290" s="3"/>
      <c r="AE3290" s="3"/>
      <c r="AF3290" s="3"/>
      <c r="AG3290" s="3"/>
      <c r="AH3290" s="3"/>
      <c r="AI3290" s="3"/>
      <c r="AJ3290" s="3"/>
      <c r="AK3290" s="3"/>
      <c r="AL3290" s="3"/>
      <c r="AM3290" s="3"/>
      <c r="AN3290" s="3"/>
      <c r="AO3290" s="3"/>
    </row>
    <row r="3291" spans="1:41" ht="15.75" customHeight="1" x14ac:dyDescent="0.25">
      <c r="A3291" s="3"/>
      <c r="B3291" s="3"/>
      <c r="C3291" s="3"/>
      <c r="D3291" s="3"/>
      <c r="E3291" s="3"/>
      <c r="F3291" s="3"/>
      <c r="G3291" s="3"/>
      <c r="H3291" s="3" t="s">
        <v>1762</v>
      </c>
      <c r="I3291" s="3"/>
      <c r="J3291" s="3" t="s">
        <v>1765</v>
      </c>
      <c r="K3291" s="16" t="str">
        <f t="shared" ref="K3291:K3297" si="11">Med</f>
        <v>HTM02 -01 B1 carcus test</v>
      </c>
      <c r="L3291" s="18" t="s">
        <v>2845</v>
      </c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  <c r="AB3291" s="3"/>
      <c r="AC3291" s="3"/>
      <c r="AD3291" s="3"/>
      <c r="AE3291" s="3"/>
      <c r="AF3291" s="3"/>
      <c r="AG3291" s="3"/>
      <c r="AH3291" s="3"/>
      <c r="AI3291" s="3"/>
      <c r="AJ3291" s="3"/>
      <c r="AK3291" s="3"/>
      <c r="AL3291" s="3"/>
      <c r="AM3291" s="3"/>
      <c r="AN3291" s="3"/>
      <c r="AO3291" s="3"/>
    </row>
    <row r="3292" spans="1:41" ht="15.75" customHeight="1" x14ac:dyDescent="0.25">
      <c r="A3292" s="3"/>
      <c r="B3292" s="3"/>
      <c r="C3292" s="3"/>
      <c r="D3292" s="3"/>
      <c r="E3292" s="3"/>
      <c r="F3292" s="3"/>
      <c r="G3292" s="3"/>
      <c r="H3292" s="3" t="s">
        <v>1763</v>
      </c>
      <c r="I3292" s="3"/>
      <c r="J3292" s="3" t="s">
        <v>2098</v>
      </c>
      <c r="K3292" s="16" t="str">
        <f t="shared" si="11"/>
        <v>HTM02 -01 B1 carcus test</v>
      </c>
      <c r="L3292" s="18" t="s">
        <v>2845</v>
      </c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  <c r="AC3292" s="3"/>
      <c r="AD3292" s="3"/>
      <c r="AE3292" s="3"/>
      <c r="AF3292" s="3"/>
      <c r="AG3292" s="3"/>
      <c r="AH3292" s="3"/>
      <c r="AI3292" s="3"/>
      <c r="AJ3292" s="3"/>
      <c r="AK3292" s="3"/>
      <c r="AL3292" s="3"/>
      <c r="AM3292" s="3"/>
      <c r="AN3292" s="3"/>
      <c r="AO3292" s="3"/>
    </row>
    <row r="3293" spans="1:41" ht="15.75" customHeight="1" x14ac:dyDescent="0.25">
      <c r="A3293" s="3"/>
      <c r="B3293" s="3"/>
      <c r="C3293" s="3"/>
      <c r="D3293" s="3"/>
      <c r="E3293" s="3"/>
      <c r="F3293" s="3"/>
      <c r="G3293" s="3"/>
      <c r="H3293" s="3" t="s">
        <v>2099</v>
      </c>
      <c r="I3293" s="3"/>
      <c r="J3293" s="3" t="s">
        <v>2102</v>
      </c>
      <c r="K3293" s="16" t="str">
        <f t="shared" si="11"/>
        <v>HTM02 -01 B1 carcus test</v>
      </c>
      <c r="L3293" s="18" t="s">
        <v>2845</v>
      </c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  <c r="AC3293" s="3"/>
      <c r="AD3293" s="3"/>
      <c r="AE3293" s="3"/>
      <c r="AF3293" s="3"/>
      <c r="AG3293" s="3"/>
      <c r="AH3293" s="3"/>
      <c r="AI3293" s="3"/>
      <c r="AJ3293" s="3"/>
      <c r="AK3293" s="3"/>
      <c r="AL3293" s="3"/>
      <c r="AM3293" s="3"/>
      <c r="AN3293" s="3"/>
      <c r="AO3293" s="3"/>
    </row>
    <row r="3294" spans="1:41" ht="15.75" customHeight="1" x14ac:dyDescent="0.25">
      <c r="A3294" s="3"/>
      <c r="B3294" s="3"/>
      <c r="C3294" s="3"/>
      <c r="D3294" s="3"/>
      <c r="E3294" s="3"/>
      <c r="F3294" s="3"/>
      <c r="G3294" s="3"/>
      <c r="H3294" s="3" t="s">
        <v>1764</v>
      </c>
      <c r="I3294" s="3"/>
      <c r="J3294" s="3" t="s">
        <v>2097</v>
      </c>
      <c r="K3294" s="16" t="str">
        <f t="shared" si="11"/>
        <v>HTM02 -01 B1 carcus test</v>
      </c>
      <c r="L3294" s="18" t="s">
        <v>2845</v>
      </c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  <c r="AC3294" s="3"/>
      <c r="AD3294" s="3"/>
      <c r="AE3294" s="3"/>
      <c r="AF3294" s="3"/>
      <c r="AG3294" s="3"/>
      <c r="AH3294" s="3"/>
      <c r="AI3294" s="3"/>
      <c r="AJ3294" s="3"/>
      <c r="AK3294" s="3"/>
      <c r="AL3294" s="3"/>
      <c r="AM3294" s="3"/>
      <c r="AN3294" s="3"/>
      <c r="AO3294" s="3"/>
    </row>
    <row r="3295" spans="1:41" ht="15.75" customHeight="1" x14ac:dyDescent="0.25">
      <c r="A3295" s="3"/>
      <c r="B3295" s="3"/>
      <c r="C3295" s="3"/>
      <c r="D3295" s="3"/>
      <c r="E3295" s="3"/>
      <c r="F3295" s="3"/>
      <c r="G3295" s="3"/>
      <c r="H3295" s="3" t="s">
        <v>2107</v>
      </c>
      <c r="I3295" s="3"/>
      <c r="J3295" s="3" t="s">
        <v>2109</v>
      </c>
      <c r="K3295" s="16" t="str">
        <f t="shared" si="11"/>
        <v>HTM02 -01 B1 carcus test</v>
      </c>
      <c r="L3295" s="18" t="s">
        <v>2845</v>
      </c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  <c r="AC3295" s="3"/>
      <c r="AD3295" s="3"/>
      <c r="AE3295" s="3"/>
      <c r="AF3295" s="3"/>
      <c r="AG3295" s="3"/>
      <c r="AH3295" s="3"/>
      <c r="AI3295" s="3"/>
      <c r="AJ3295" s="3"/>
      <c r="AK3295" s="3"/>
      <c r="AL3295" s="3"/>
      <c r="AM3295" s="3"/>
      <c r="AN3295" s="3"/>
      <c r="AO3295" s="3"/>
    </row>
    <row r="3296" spans="1:41" ht="15.75" customHeight="1" x14ac:dyDescent="0.25">
      <c r="A3296" s="3"/>
      <c r="B3296" s="3"/>
      <c r="C3296" s="3"/>
      <c r="D3296" s="3"/>
      <c r="E3296" s="3"/>
      <c r="F3296" s="3"/>
      <c r="G3296" s="3"/>
      <c r="H3296" s="3"/>
      <c r="I3296" s="3"/>
      <c r="J3296" s="3" t="s">
        <v>2119</v>
      </c>
      <c r="K3296" s="16" t="str">
        <f t="shared" si="11"/>
        <v>HTM02 -01 B1 carcus test</v>
      </c>
      <c r="L3296" s="18" t="s">
        <v>2845</v>
      </c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3"/>
      <c r="AB3296" s="3"/>
      <c r="AC3296" s="3"/>
      <c r="AD3296" s="3"/>
      <c r="AE3296" s="3"/>
      <c r="AF3296" s="3"/>
      <c r="AG3296" s="3"/>
      <c r="AH3296" s="3"/>
      <c r="AI3296" s="3"/>
      <c r="AJ3296" s="3"/>
      <c r="AK3296" s="3"/>
      <c r="AL3296" s="3"/>
      <c r="AM3296" s="3"/>
      <c r="AN3296" s="3"/>
      <c r="AO3296" s="3"/>
    </row>
    <row r="3297" spans="1:41" ht="15.75" customHeight="1" x14ac:dyDescent="0.25">
      <c r="A3297" s="3"/>
      <c r="B3297" s="3"/>
      <c r="C3297" s="3"/>
      <c r="D3297" s="3"/>
      <c r="E3297" s="3"/>
      <c r="F3297" s="3"/>
      <c r="G3297" s="3"/>
      <c r="H3297" s="3"/>
      <c r="I3297" s="3"/>
      <c r="J3297" s="3" t="s">
        <v>2120</v>
      </c>
      <c r="K3297" s="16" t="str">
        <f t="shared" si="11"/>
        <v>HTM02 -01 B1 carcus test</v>
      </c>
      <c r="L3297" s="18" t="s">
        <v>2845</v>
      </c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  <c r="AC3297" s="3"/>
      <c r="AD3297" s="3"/>
      <c r="AE3297" s="3"/>
      <c r="AF3297" s="3"/>
      <c r="AG3297" s="3"/>
      <c r="AH3297" s="3"/>
      <c r="AI3297" s="3"/>
      <c r="AJ3297" s="3"/>
      <c r="AK3297" s="3"/>
      <c r="AL3297" s="3"/>
      <c r="AM3297" s="3"/>
      <c r="AN3297" s="3"/>
      <c r="AO3297" s="3"/>
    </row>
    <row r="3298" spans="1:41" ht="15.75" hidden="1" customHeight="1" x14ac:dyDescent="0.25">
      <c r="A3298" s="3"/>
      <c r="B3298" s="3"/>
      <c r="C3298" s="3"/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  <c r="AC3298" s="3"/>
      <c r="AD3298" s="3"/>
      <c r="AE3298" s="3"/>
      <c r="AF3298" s="3"/>
      <c r="AG3298" s="3"/>
      <c r="AH3298" s="3"/>
      <c r="AI3298" s="3"/>
      <c r="AJ3298" s="3"/>
      <c r="AK3298" s="3"/>
      <c r="AL3298" s="3"/>
      <c r="AM3298" s="3"/>
      <c r="AN3298" s="3"/>
      <c r="AO3298" s="3"/>
    </row>
    <row r="3299" spans="1:41" ht="15.75" customHeight="1" x14ac:dyDescent="0.25">
      <c r="A3299" s="3"/>
      <c r="B3299" s="3"/>
      <c r="C3299" s="3"/>
      <c r="D3299" s="3"/>
      <c r="E3299" s="3"/>
      <c r="F3299" s="3" t="s">
        <v>1670</v>
      </c>
      <c r="G3299" s="3" t="s">
        <v>1671</v>
      </c>
      <c r="H3299" s="3" t="s">
        <v>1564</v>
      </c>
      <c r="I3299" s="3" t="s">
        <v>1565</v>
      </c>
      <c r="J3299" s="3" t="s">
        <v>109</v>
      </c>
      <c r="L3299" s="18" t="s">
        <v>2611</v>
      </c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3"/>
      <c r="AB3299" s="3"/>
      <c r="AC3299" s="3"/>
      <c r="AD3299" s="3"/>
      <c r="AE3299" s="3"/>
      <c r="AF3299" s="3"/>
      <c r="AG3299" s="3"/>
      <c r="AH3299" s="3"/>
      <c r="AI3299" s="3"/>
      <c r="AJ3299" s="3"/>
      <c r="AK3299" s="3"/>
      <c r="AL3299" s="3"/>
      <c r="AM3299" s="3"/>
      <c r="AN3299" s="3"/>
      <c r="AO3299" s="3"/>
    </row>
    <row r="3300" spans="1:41" ht="15.75" customHeight="1" x14ac:dyDescent="0.25">
      <c r="A3300" s="3"/>
      <c r="B3300" s="3"/>
      <c r="C3300" s="3"/>
      <c r="D3300" s="3"/>
      <c r="E3300" s="3"/>
      <c r="F3300" s="3"/>
      <c r="G3300" s="3"/>
      <c r="H3300" s="3" t="s">
        <v>1564</v>
      </c>
      <c r="I3300" s="3" t="s">
        <v>1565</v>
      </c>
      <c r="J3300" s="3" t="s">
        <v>109</v>
      </c>
      <c r="L3300" s="18" t="s">
        <v>2611</v>
      </c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3"/>
      <c r="AB3300" s="3"/>
      <c r="AC3300" s="3"/>
      <c r="AD3300" s="3"/>
      <c r="AE3300" s="3"/>
      <c r="AF3300" s="3"/>
      <c r="AG3300" s="3"/>
      <c r="AH3300" s="3"/>
      <c r="AI3300" s="3"/>
      <c r="AJ3300" s="3"/>
      <c r="AK3300" s="3"/>
      <c r="AL3300" s="3"/>
      <c r="AM3300" s="3"/>
      <c r="AN3300" s="3"/>
      <c r="AO3300" s="3"/>
    </row>
    <row r="3301" spans="1:41" ht="15.75" customHeight="1" x14ac:dyDescent="0.25">
      <c r="A3301" s="3"/>
      <c r="B3301" s="3"/>
      <c r="C3301" s="3"/>
      <c r="D3301" s="3"/>
      <c r="E3301" s="3"/>
      <c r="F3301" s="3"/>
      <c r="G3301" s="3"/>
      <c r="H3301" s="3" t="s">
        <v>1564</v>
      </c>
      <c r="I3301" s="3" t="s">
        <v>1565</v>
      </c>
      <c r="J3301" s="3" t="s">
        <v>109</v>
      </c>
      <c r="L3301" s="18" t="s">
        <v>2611</v>
      </c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3"/>
      <c r="AB3301" s="3"/>
      <c r="AC3301" s="3"/>
      <c r="AD3301" s="3"/>
      <c r="AE3301" s="3"/>
      <c r="AF3301" s="3"/>
      <c r="AG3301" s="3"/>
      <c r="AH3301" s="3"/>
      <c r="AI3301" s="3"/>
      <c r="AJ3301" s="3"/>
      <c r="AK3301" s="3"/>
      <c r="AL3301" s="3"/>
      <c r="AM3301" s="3"/>
      <c r="AN3301" s="3"/>
      <c r="AO3301" s="3"/>
    </row>
    <row r="3302" spans="1:41" ht="15.75" hidden="1" customHeight="1" x14ac:dyDescent="0.25">
      <c r="A3302" s="3"/>
      <c r="B3302" s="3"/>
      <c r="C3302" s="3"/>
      <c r="D3302" s="3"/>
      <c r="E3302" s="3"/>
      <c r="F3302" s="3"/>
      <c r="G3302" s="3"/>
      <c r="H3302" s="3" t="s">
        <v>93</v>
      </c>
      <c r="I3302" s="3" t="s">
        <v>709</v>
      </c>
      <c r="J3302" s="3" t="s">
        <v>94</v>
      </c>
      <c r="K3302" s="16" t="str">
        <f>S</f>
        <v xml:space="preserve">Smoke Damper QA Checklist </v>
      </c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3"/>
      <c r="AB3302" s="3"/>
      <c r="AC3302" s="3"/>
      <c r="AD3302" s="3"/>
      <c r="AE3302" s="3"/>
      <c r="AF3302" s="3"/>
      <c r="AG3302" s="3"/>
      <c r="AH3302" s="3"/>
      <c r="AI3302" s="3"/>
      <c r="AJ3302" s="3"/>
      <c r="AK3302" s="3"/>
      <c r="AL3302" s="3"/>
      <c r="AM3302" s="3"/>
      <c r="AN3302" s="3"/>
      <c r="AO3302" s="3"/>
    </row>
    <row r="3303" spans="1:41" ht="15.75" hidden="1" customHeight="1" x14ac:dyDescent="0.25">
      <c r="A3303" s="3"/>
      <c r="B3303" s="3"/>
      <c r="C3303" s="3"/>
      <c r="D3303" s="3"/>
      <c r="E3303" s="3"/>
      <c r="F3303" s="3"/>
      <c r="G3303" s="3"/>
      <c r="H3303" s="3" t="s">
        <v>93</v>
      </c>
      <c r="I3303" s="3" t="s">
        <v>709</v>
      </c>
      <c r="J3303" s="3" t="s">
        <v>233</v>
      </c>
      <c r="K3303" s="16" t="str">
        <f>S</f>
        <v xml:space="preserve">Smoke Damper QA Checklist </v>
      </c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  <c r="AB3303" s="3"/>
      <c r="AC3303" s="3"/>
      <c r="AD3303" s="3"/>
      <c r="AE3303" s="3"/>
      <c r="AF3303" s="3"/>
      <c r="AG3303" s="3"/>
      <c r="AH3303" s="3"/>
      <c r="AI3303" s="3"/>
      <c r="AJ3303" s="3"/>
      <c r="AK3303" s="3"/>
      <c r="AL3303" s="3"/>
      <c r="AM3303" s="3"/>
      <c r="AN3303" s="3"/>
      <c r="AO3303" s="3"/>
    </row>
    <row r="3304" spans="1:41" ht="15.75" customHeight="1" x14ac:dyDescent="0.25">
      <c r="A3304" s="3"/>
      <c r="B3304" s="3"/>
      <c r="C3304" s="3"/>
      <c r="D3304" s="3"/>
      <c r="E3304" s="3"/>
      <c r="F3304" s="3"/>
      <c r="G3304" s="3"/>
      <c r="H3304" s="3" t="s">
        <v>404</v>
      </c>
      <c r="I3304" s="3" t="s">
        <v>258</v>
      </c>
      <c r="J3304" s="3" t="s">
        <v>110</v>
      </c>
      <c r="L3304" s="18" t="s">
        <v>2611</v>
      </c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  <c r="AB3304" s="3"/>
      <c r="AC3304" s="3"/>
      <c r="AD3304" s="3"/>
      <c r="AE3304" s="3"/>
      <c r="AF3304" s="3"/>
      <c r="AG3304" s="3"/>
      <c r="AH3304" s="3"/>
      <c r="AI3304" s="3"/>
      <c r="AJ3304" s="3"/>
      <c r="AK3304" s="3"/>
      <c r="AL3304" s="3"/>
      <c r="AM3304" s="3"/>
      <c r="AN3304" s="3"/>
      <c r="AO3304" s="3"/>
    </row>
    <row r="3305" spans="1:41" ht="15.75" hidden="1" customHeight="1" x14ac:dyDescent="0.25">
      <c r="A3305" s="3"/>
      <c r="B3305" s="3"/>
      <c r="C3305" s="3"/>
      <c r="D3305" s="3"/>
      <c r="E3305" s="3"/>
      <c r="F3305" s="3"/>
      <c r="G3305" s="3"/>
      <c r="H3305" s="3" t="s">
        <v>135</v>
      </c>
      <c r="I3305" s="3" t="s">
        <v>1633</v>
      </c>
      <c r="J3305" s="3" t="s">
        <v>136</v>
      </c>
      <c r="K3305" s="16" t="str">
        <f>F</f>
        <v>Fire Damper QA Checklist</v>
      </c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  <c r="AB3305" s="3"/>
      <c r="AC3305" s="3"/>
      <c r="AD3305" s="3"/>
      <c r="AE3305" s="3"/>
      <c r="AF3305" s="3"/>
      <c r="AG3305" s="3"/>
      <c r="AH3305" s="3"/>
      <c r="AI3305" s="3"/>
      <c r="AJ3305" s="3"/>
      <c r="AK3305" s="3"/>
      <c r="AL3305" s="3"/>
      <c r="AM3305" s="3"/>
      <c r="AN3305" s="3"/>
      <c r="AO3305" s="3"/>
    </row>
    <row r="3306" spans="1:41" ht="15.75" hidden="1" customHeight="1" x14ac:dyDescent="0.25">
      <c r="A3306" s="3"/>
      <c r="B3306" s="3"/>
      <c r="C3306" s="3"/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  <c r="AB3306" s="3"/>
      <c r="AC3306" s="3"/>
      <c r="AD3306" s="3"/>
      <c r="AE3306" s="3"/>
      <c r="AF3306" s="3"/>
      <c r="AG3306" s="3"/>
      <c r="AH3306" s="3"/>
      <c r="AI3306" s="3"/>
      <c r="AJ3306" s="3"/>
      <c r="AK3306" s="3"/>
      <c r="AL3306" s="3"/>
      <c r="AM3306" s="3"/>
      <c r="AN3306" s="3"/>
      <c r="AO3306" s="3"/>
    </row>
    <row r="3307" spans="1:41" ht="15.75" customHeight="1" x14ac:dyDescent="0.25">
      <c r="A3307" s="3"/>
      <c r="B3307" s="3"/>
      <c r="C3307" s="3"/>
      <c r="D3307" s="3"/>
      <c r="E3307" s="3"/>
      <c r="F3307" s="3" t="s">
        <v>1672</v>
      </c>
      <c r="G3307" s="3" t="s">
        <v>1582</v>
      </c>
      <c r="H3307" s="3" t="s">
        <v>1583</v>
      </c>
      <c r="I3307" s="3" t="s">
        <v>1586</v>
      </c>
      <c r="J3307" s="3" t="s">
        <v>114</v>
      </c>
      <c r="L3307" s="18" t="s">
        <v>2611</v>
      </c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  <c r="AB3307" s="3"/>
      <c r="AC3307" s="3"/>
      <c r="AD3307" s="3"/>
      <c r="AE3307" s="3"/>
      <c r="AF3307" s="3"/>
      <c r="AG3307" s="3"/>
      <c r="AH3307" s="3"/>
      <c r="AI3307" s="3"/>
      <c r="AJ3307" s="3"/>
      <c r="AK3307" s="3"/>
      <c r="AL3307" s="3"/>
      <c r="AM3307" s="3"/>
      <c r="AN3307" s="3"/>
      <c r="AO3307" s="3"/>
    </row>
    <row r="3308" spans="1:41" ht="15.75" customHeight="1" x14ac:dyDescent="0.25">
      <c r="A3308" s="3"/>
      <c r="B3308" s="3"/>
      <c r="C3308" s="3"/>
      <c r="D3308" s="3"/>
      <c r="E3308" s="3"/>
      <c r="F3308" s="3"/>
      <c r="G3308" s="3"/>
      <c r="H3308" s="3" t="s">
        <v>1583</v>
      </c>
      <c r="I3308" s="3" t="s">
        <v>1586</v>
      </c>
      <c r="J3308" s="3" t="s">
        <v>114</v>
      </c>
      <c r="L3308" s="18" t="s">
        <v>2611</v>
      </c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  <c r="AB3308" s="3"/>
      <c r="AC3308" s="3"/>
      <c r="AD3308" s="3"/>
      <c r="AE3308" s="3"/>
      <c r="AF3308" s="3"/>
      <c r="AG3308" s="3"/>
      <c r="AH3308" s="3"/>
      <c r="AI3308" s="3"/>
      <c r="AJ3308" s="3"/>
      <c r="AK3308" s="3"/>
      <c r="AL3308" s="3"/>
      <c r="AM3308" s="3"/>
      <c r="AN3308" s="3"/>
      <c r="AO3308" s="3"/>
    </row>
    <row r="3309" spans="1:41" ht="15.75" customHeight="1" x14ac:dyDescent="0.25">
      <c r="A3309" s="3"/>
      <c r="B3309" s="3"/>
      <c r="C3309" s="3"/>
      <c r="D3309" s="3"/>
      <c r="E3309" s="3"/>
      <c r="F3309" s="3"/>
      <c r="G3309" s="3"/>
      <c r="H3309" s="3" t="s">
        <v>1583</v>
      </c>
      <c r="I3309" s="3" t="s">
        <v>1586</v>
      </c>
      <c r="J3309" s="3" t="s">
        <v>114</v>
      </c>
      <c r="L3309" s="18" t="s">
        <v>2611</v>
      </c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  <c r="AB3309" s="3"/>
      <c r="AC3309" s="3"/>
      <c r="AD3309" s="3"/>
      <c r="AE3309" s="3"/>
      <c r="AF3309" s="3"/>
      <c r="AG3309" s="3"/>
      <c r="AH3309" s="3"/>
      <c r="AI3309" s="3"/>
      <c r="AJ3309" s="3"/>
      <c r="AK3309" s="3"/>
      <c r="AL3309" s="3"/>
      <c r="AM3309" s="3"/>
      <c r="AN3309" s="3"/>
      <c r="AO3309" s="3"/>
    </row>
    <row r="3310" spans="1:41" ht="15.75" customHeight="1" x14ac:dyDescent="0.25">
      <c r="A3310" s="3"/>
      <c r="B3310" s="3"/>
      <c r="C3310" s="3"/>
      <c r="D3310" s="3"/>
      <c r="E3310" s="3"/>
      <c r="F3310" s="3"/>
      <c r="G3310" s="3"/>
      <c r="H3310" s="3" t="s">
        <v>1583</v>
      </c>
      <c r="I3310" s="3" t="s">
        <v>1586</v>
      </c>
      <c r="J3310" s="3" t="s">
        <v>114</v>
      </c>
      <c r="L3310" s="18" t="s">
        <v>2611</v>
      </c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  <c r="AB3310" s="3"/>
      <c r="AC3310" s="3"/>
      <c r="AD3310" s="3"/>
      <c r="AE3310" s="3"/>
      <c r="AF3310" s="3"/>
      <c r="AG3310" s="3"/>
      <c r="AH3310" s="3"/>
      <c r="AI3310" s="3"/>
      <c r="AJ3310" s="3"/>
      <c r="AK3310" s="3"/>
      <c r="AL3310" s="3"/>
      <c r="AM3310" s="3"/>
      <c r="AN3310" s="3"/>
      <c r="AO3310" s="3"/>
    </row>
    <row r="3311" spans="1:41" ht="15.75" customHeight="1" x14ac:dyDescent="0.25">
      <c r="A3311" s="3"/>
      <c r="B3311" s="3"/>
      <c r="C3311" s="3"/>
      <c r="D3311" s="3"/>
      <c r="E3311" s="3"/>
      <c r="F3311" s="3"/>
      <c r="G3311" s="3"/>
      <c r="H3311" s="3" t="s">
        <v>1583</v>
      </c>
      <c r="I3311" s="3" t="s">
        <v>1586</v>
      </c>
      <c r="J3311" s="3" t="s">
        <v>114</v>
      </c>
      <c r="L3311" s="18" t="s">
        <v>2611</v>
      </c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  <c r="AB3311" s="3"/>
      <c r="AC3311" s="3"/>
      <c r="AD3311" s="3"/>
      <c r="AE3311" s="3"/>
      <c r="AF3311" s="3"/>
      <c r="AG3311" s="3"/>
      <c r="AH3311" s="3"/>
      <c r="AI3311" s="3"/>
      <c r="AJ3311" s="3"/>
      <c r="AK3311" s="3"/>
      <c r="AL3311" s="3"/>
      <c r="AM3311" s="3"/>
      <c r="AN3311" s="3"/>
      <c r="AO3311" s="3"/>
    </row>
    <row r="3312" spans="1:41" ht="15.75" customHeight="1" x14ac:dyDescent="0.25">
      <c r="A3312" s="3"/>
      <c r="B3312" s="3"/>
      <c r="C3312" s="3"/>
      <c r="D3312" s="3"/>
      <c r="E3312" s="3"/>
      <c r="F3312" s="3"/>
      <c r="G3312" s="3"/>
      <c r="H3312" s="3" t="s">
        <v>1583</v>
      </c>
      <c r="I3312" s="3" t="s">
        <v>1586</v>
      </c>
      <c r="J3312" s="3" t="s">
        <v>114</v>
      </c>
      <c r="L3312" s="18" t="s">
        <v>2611</v>
      </c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  <c r="AB3312" s="3"/>
      <c r="AC3312" s="3"/>
      <c r="AD3312" s="3"/>
      <c r="AE3312" s="3"/>
      <c r="AF3312" s="3"/>
      <c r="AG3312" s="3"/>
      <c r="AH3312" s="3"/>
      <c r="AI3312" s="3"/>
      <c r="AJ3312" s="3"/>
      <c r="AK3312" s="3"/>
      <c r="AL3312" s="3"/>
      <c r="AM3312" s="3"/>
      <c r="AN3312" s="3"/>
      <c r="AO3312" s="3"/>
    </row>
    <row r="3313" spans="1:41" ht="15.75" customHeight="1" x14ac:dyDescent="0.25">
      <c r="A3313" s="3"/>
      <c r="B3313" s="3"/>
      <c r="C3313" s="3"/>
      <c r="D3313" s="3"/>
      <c r="E3313" s="3"/>
      <c r="F3313" s="3"/>
      <c r="G3313" s="3"/>
      <c r="H3313" s="3" t="s">
        <v>1584</v>
      </c>
      <c r="I3313" s="3" t="s">
        <v>1587</v>
      </c>
      <c r="J3313" s="3" t="s">
        <v>114</v>
      </c>
      <c r="L3313" s="18" t="s">
        <v>2611</v>
      </c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  <c r="AB3313" s="3"/>
      <c r="AC3313" s="3"/>
      <c r="AD3313" s="3"/>
      <c r="AE3313" s="3"/>
      <c r="AF3313" s="3"/>
      <c r="AG3313" s="3"/>
      <c r="AH3313" s="3"/>
      <c r="AI3313" s="3"/>
      <c r="AJ3313" s="3"/>
      <c r="AK3313" s="3"/>
      <c r="AL3313" s="3"/>
      <c r="AM3313" s="3"/>
      <c r="AN3313" s="3"/>
      <c r="AO3313" s="3"/>
    </row>
    <row r="3314" spans="1:41" ht="15.75" customHeight="1" x14ac:dyDescent="0.25">
      <c r="A3314" s="3"/>
      <c r="B3314" s="3"/>
      <c r="C3314" s="3"/>
      <c r="D3314" s="3"/>
      <c r="E3314" s="3"/>
      <c r="F3314" s="3"/>
      <c r="G3314" s="3"/>
      <c r="H3314" s="3" t="s">
        <v>1584</v>
      </c>
      <c r="I3314" s="3" t="s">
        <v>1587</v>
      </c>
      <c r="J3314" s="3" t="s">
        <v>114</v>
      </c>
      <c r="L3314" s="18" t="s">
        <v>2611</v>
      </c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  <c r="AB3314" s="3"/>
      <c r="AC3314" s="3"/>
      <c r="AD3314" s="3"/>
      <c r="AE3314" s="3"/>
      <c r="AF3314" s="3"/>
      <c r="AG3314" s="3"/>
      <c r="AH3314" s="3"/>
      <c r="AI3314" s="3"/>
      <c r="AJ3314" s="3"/>
      <c r="AK3314" s="3"/>
      <c r="AL3314" s="3"/>
      <c r="AM3314" s="3"/>
      <c r="AN3314" s="3"/>
      <c r="AO3314" s="3"/>
    </row>
    <row r="3315" spans="1:41" ht="15.75" customHeight="1" x14ac:dyDescent="0.25">
      <c r="A3315" s="3"/>
      <c r="B3315" s="3"/>
      <c r="C3315" s="3"/>
      <c r="D3315" s="3"/>
      <c r="E3315" s="3"/>
      <c r="F3315" s="3"/>
      <c r="G3315" s="3"/>
      <c r="H3315" s="3" t="s">
        <v>1584</v>
      </c>
      <c r="I3315" s="3" t="s">
        <v>1587</v>
      </c>
      <c r="J3315" s="3" t="s">
        <v>114</v>
      </c>
      <c r="L3315" s="18" t="s">
        <v>2611</v>
      </c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  <c r="AB3315" s="3"/>
      <c r="AC3315" s="3"/>
      <c r="AD3315" s="3"/>
      <c r="AE3315" s="3"/>
      <c r="AF3315" s="3"/>
      <c r="AG3315" s="3"/>
      <c r="AH3315" s="3"/>
      <c r="AI3315" s="3"/>
      <c r="AJ3315" s="3"/>
      <c r="AK3315" s="3"/>
      <c r="AL3315" s="3"/>
      <c r="AM3315" s="3"/>
      <c r="AN3315" s="3"/>
      <c r="AO3315" s="3"/>
    </row>
    <row r="3316" spans="1:41" ht="15.75" customHeight="1" x14ac:dyDescent="0.25">
      <c r="A3316" s="3"/>
      <c r="B3316" s="3"/>
      <c r="C3316" s="3"/>
      <c r="D3316" s="3"/>
      <c r="E3316" s="3"/>
      <c r="F3316" s="3"/>
      <c r="G3316" s="3"/>
      <c r="H3316" s="3" t="s">
        <v>1584</v>
      </c>
      <c r="I3316" s="3" t="s">
        <v>1587</v>
      </c>
      <c r="J3316" s="3" t="s">
        <v>114</v>
      </c>
      <c r="L3316" s="18" t="s">
        <v>2611</v>
      </c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  <c r="AB3316" s="3"/>
      <c r="AC3316" s="3"/>
      <c r="AD3316" s="3"/>
      <c r="AE3316" s="3"/>
      <c r="AF3316" s="3"/>
      <c r="AG3316" s="3"/>
      <c r="AH3316" s="3"/>
      <c r="AI3316" s="3"/>
      <c r="AJ3316" s="3"/>
      <c r="AK3316" s="3"/>
      <c r="AL3316" s="3"/>
      <c r="AM3316" s="3"/>
      <c r="AN3316" s="3"/>
      <c r="AO3316" s="3"/>
    </row>
    <row r="3317" spans="1:41" ht="15.75" customHeight="1" x14ac:dyDescent="0.25">
      <c r="A3317" s="3"/>
      <c r="B3317" s="3"/>
      <c r="C3317" s="3"/>
      <c r="D3317" s="3"/>
      <c r="E3317" s="3"/>
      <c r="F3317" s="3"/>
      <c r="G3317" s="3"/>
      <c r="H3317" s="3" t="s">
        <v>1585</v>
      </c>
      <c r="I3317" s="3" t="s">
        <v>1588</v>
      </c>
      <c r="J3317" s="3" t="s">
        <v>111</v>
      </c>
      <c r="L3317" s="18" t="s">
        <v>2611</v>
      </c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  <c r="AB3317" s="3"/>
      <c r="AC3317" s="3"/>
      <c r="AD3317" s="3"/>
      <c r="AE3317" s="3"/>
      <c r="AF3317" s="3"/>
      <c r="AG3317" s="3"/>
      <c r="AH3317" s="3"/>
      <c r="AI3317" s="3"/>
      <c r="AJ3317" s="3"/>
      <c r="AK3317" s="3"/>
      <c r="AL3317" s="3"/>
      <c r="AM3317" s="3"/>
      <c r="AN3317" s="3"/>
      <c r="AO3317" s="3"/>
    </row>
    <row r="3318" spans="1:41" ht="15.75" customHeight="1" x14ac:dyDescent="0.25">
      <c r="A3318" s="3"/>
      <c r="B3318" s="3"/>
      <c r="C3318" s="3"/>
      <c r="D3318" s="3"/>
      <c r="E3318" s="3"/>
      <c r="F3318" s="3"/>
      <c r="G3318" s="3"/>
      <c r="H3318" s="3" t="s">
        <v>1585</v>
      </c>
      <c r="I3318" s="3" t="s">
        <v>1588</v>
      </c>
      <c r="J3318" s="3" t="s">
        <v>111</v>
      </c>
      <c r="L3318" s="18" t="s">
        <v>2611</v>
      </c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  <c r="AB3318" s="3"/>
      <c r="AC3318" s="3"/>
      <c r="AD3318" s="3"/>
      <c r="AE3318" s="3"/>
      <c r="AF3318" s="3"/>
      <c r="AG3318" s="3"/>
      <c r="AH3318" s="3"/>
      <c r="AI3318" s="3"/>
      <c r="AJ3318" s="3"/>
      <c r="AK3318" s="3"/>
      <c r="AL3318" s="3"/>
      <c r="AM3318" s="3"/>
      <c r="AN3318" s="3"/>
      <c r="AO3318" s="3"/>
    </row>
    <row r="3319" spans="1:41" ht="15.75" customHeight="1" x14ac:dyDescent="0.25">
      <c r="A3319" s="3"/>
      <c r="B3319" s="3"/>
      <c r="C3319" s="3"/>
      <c r="D3319" s="3"/>
      <c r="E3319" s="3"/>
      <c r="F3319" s="3"/>
      <c r="G3319" s="3"/>
      <c r="H3319" s="3" t="s">
        <v>1585</v>
      </c>
      <c r="I3319" s="3" t="s">
        <v>1588</v>
      </c>
      <c r="J3319" s="3" t="s">
        <v>111</v>
      </c>
      <c r="L3319" s="18" t="s">
        <v>2611</v>
      </c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  <c r="AB3319" s="3"/>
      <c r="AC3319" s="3"/>
      <c r="AD3319" s="3"/>
      <c r="AE3319" s="3"/>
      <c r="AF3319" s="3"/>
      <c r="AG3319" s="3"/>
      <c r="AH3319" s="3"/>
      <c r="AI3319" s="3"/>
      <c r="AJ3319" s="3"/>
      <c r="AK3319" s="3"/>
      <c r="AL3319" s="3"/>
      <c r="AM3319" s="3"/>
      <c r="AN3319" s="3"/>
      <c r="AO3319" s="3"/>
    </row>
    <row r="3320" spans="1:41" ht="15.75" customHeight="1" x14ac:dyDescent="0.25">
      <c r="A3320" s="3"/>
      <c r="B3320" s="3"/>
      <c r="C3320" s="3"/>
      <c r="D3320" s="3"/>
      <c r="E3320" s="3"/>
      <c r="F3320" s="3"/>
      <c r="G3320" s="3"/>
      <c r="H3320" s="3" t="s">
        <v>1585</v>
      </c>
      <c r="I3320" s="3" t="s">
        <v>1588</v>
      </c>
      <c r="J3320" s="3" t="s">
        <v>111</v>
      </c>
      <c r="L3320" s="18" t="s">
        <v>2611</v>
      </c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  <c r="AB3320" s="3"/>
      <c r="AC3320" s="3"/>
      <c r="AD3320" s="3"/>
      <c r="AE3320" s="3"/>
      <c r="AF3320" s="3"/>
      <c r="AG3320" s="3"/>
      <c r="AH3320" s="3"/>
      <c r="AI3320" s="3"/>
      <c r="AJ3320" s="3"/>
      <c r="AK3320" s="3"/>
      <c r="AL3320" s="3"/>
      <c r="AM3320" s="3"/>
      <c r="AN3320" s="3"/>
      <c r="AO3320" s="3"/>
    </row>
    <row r="3321" spans="1:41" ht="15.75" hidden="1" customHeight="1" x14ac:dyDescent="0.25">
      <c r="A3321" s="3"/>
      <c r="B3321" s="3"/>
      <c r="C3321" s="3"/>
      <c r="D3321" s="3"/>
      <c r="E3321" s="3"/>
      <c r="F3321" s="3"/>
      <c r="G3321" s="3"/>
      <c r="H3321" s="3" t="s">
        <v>93</v>
      </c>
      <c r="I3321" s="3" t="s">
        <v>812</v>
      </c>
      <c r="J3321" s="3" t="s">
        <v>94</v>
      </c>
      <c r="K3321" s="16" t="str">
        <f>S</f>
        <v xml:space="preserve">Smoke Damper QA Checklist </v>
      </c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  <c r="AB3321" s="3"/>
      <c r="AC3321" s="3"/>
      <c r="AD3321" s="3"/>
      <c r="AE3321" s="3"/>
      <c r="AF3321" s="3"/>
      <c r="AG3321" s="3"/>
      <c r="AH3321" s="3"/>
      <c r="AI3321" s="3"/>
      <c r="AJ3321" s="3"/>
      <c r="AK3321" s="3"/>
      <c r="AL3321" s="3"/>
      <c r="AM3321" s="3"/>
      <c r="AN3321" s="3"/>
      <c r="AO3321" s="3"/>
    </row>
    <row r="3322" spans="1:41" ht="15.75" hidden="1" customHeight="1" x14ac:dyDescent="0.25">
      <c r="A3322" s="3"/>
      <c r="B3322" s="3"/>
      <c r="C3322" s="3"/>
      <c r="D3322" s="3"/>
      <c r="E3322" s="3"/>
      <c r="F3322" s="3"/>
      <c r="G3322" s="3"/>
      <c r="H3322" s="3" t="s">
        <v>135</v>
      </c>
      <c r="I3322" s="3" t="s">
        <v>725</v>
      </c>
      <c r="J3322" s="3" t="s">
        <v>177</v>
      </c>
      <c r="K3322" s="16" t="str">
        <f>F</f>
        <v>Fire Damper QA Checklist</v>
      </c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  <c r="AB3322" s="3"/>
      <c r="AC3322" s="3"/>
      <c r="AD3322" s="3"/>
      <c r="AE3322" s="3"/>
      <c r="AF3322" s="3"/>
      <c r="AG3322" s="3"/>
      <c r="AH3322" s="3"/>
      <c r="AI3322" s="3"/>
      <c r="AJ3322" s="3"/>
      <c r="AK3322" s="3"/>
      <c r="AL3322" s="3"/>
      <c r="AM3322" s="3"/>
      <c r="AN3322" s="3"/>
      <c r="AO3322" s="3"/>
    </row>
    <row r="3323" spans="1:41" ht="15.75" customHeight="1" x14ac:dyDescent="0.25">
      <c r="A3323" s="3"/>
      <c r="B3323" s="3"/>
      <c r="C3323" s="3"/>
      <c r="D3323" s="3"/>
      <c r="E3323" s="3"/>
      <c r="F3323" s="3"/>
      <c r="G3323" s="3"/>
      <c r="H3323" s="3" t="s">
        <v>1762</v>
      </c>
      <c r="I3323" s="3"/>
      <c r="J3323" s="3" t="s">
        <v>1765</v>
      </c>
      <c r="K3323" s="16" t="str">
        <f t="shared" ref="K3323:K3329" si="12">Med</f>
        <v>HTM02 -01 B1 carcus test</v>
      </c>
      <c r="L3323" s="18" t="s">
        <v>2845</v>
      </c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  <c r="AB3323" s="3"/>
      <c r="AC3323" s="3"/>
      <c r="AD3323" s="3"/>
      <c r="AE3323" s="3"/>
      <c r="AF3323" s="3"/>
      <c r="AG3323" s="3"/>
      <c r="AH3323" s="3"/>
      <c r="AI3323" s="3"/>
      <c r="AJ3323" s="3"/>
      <c r="AK3323" s="3"/>
      <c r="AL3323" s="3"/>
      <c r="AM3323" s="3"/>
      <c r="AN3323" s="3"/>
      <c r="AO3323" s="3"/>
    </row>
    <row r="3324" spans="1:41" ht="15.75" customHeight="1" x14ac:dyDescent="0.25">
      <c r="A3324" s="3"/>
      <c r="B3324" s="3"/>
      <c r="C3324" s="3"/>
      <c r="D3324" s="3"/>
      <c r="E3324" s="3"/>
      <c r="F3324" s="3"/>
      <c r="G3324" s="3"/>
      <c r="H3324" s="3" t="s">
        <v>1763</v>
      </c>
      <c r="I3324" s="3"/>
      <c r="J3324" s="3" t="s">
        <v>2098</v>
      </c>
      <c r="K3324" s="16" t="str">
        <f t="shared" si="12"/>
        <v>HTM02 -01 B1 carcus test</v>
      </c>
      <c r="L3324" s="18" t="s">
        <v>2845</v>
      </c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  <c r="AB3324" s="3"/>
      <c r="AC3324" s="3"/>
      <c r="AD3324" s="3"/>
      <c r="AE3324" s="3"/>
      <c r="AF3324" s="3"/>
      <c r="AG3324" s="3"/>
      <c r="AH3324" s="3"/>
      <c r="AI3324" s="3"/>
      <c r="AJ3324" s="3"/>
      <c r="AK3324" s="3"/>
      <c r="AL3324" s="3"/>
      <c r="AM3324" s="3"/>
      <c r="AN3324" s="3"/>
      <c r="AO3324" s="3"/>
    </row>
    <row r="3325" spans="1:41" ht="15.75" customHeight="1" x14ac:dyDescent="0.25">
      <c r="A3325" s="3"/>
      <c r="B3325" s="3"/>
      <c r="C3325" s="3"/>
      <c r="D3325" s="3"/>
      <c r="E3325" s="3"/>
      <c r="F3325" s="3"/>
      <c r="G3325" s="3"/>
      <c r="H3325" s="3" t="s">
        <v>2099</v>
      </c>
      <c r="I3325" s="3"/>
      <c r="J3325" s="3" t="s">
        <v>2102</v>
      </c>
      <c r="K3325" s="16" t="str">
        <f t="shared" si="12"/>
        <v>HTM02 -01 B1 carcus test</v>
      </c>
      <c r="L3325" s="18" t="s">
        <v>2845</v>
      </c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  <c r="AB3325" s="3"/>
      <c r="AC3325" s="3"/>
      <c r="AD3325" s="3"/>
      <c r="AE3325" s="3"/>
      <c r="AF3325" s="3"/>
      <c r="AG3325" s="3"/>
      <c r="AH3325" s="3"/>
      <c r="AI3325" s="3"/>
      <c r="AJ3325" s="3"/>
      <c r="AK3325" s="3"/>
      <c r="AL3325" s="3"/>
      <c r="AM3325" s="3"/>
      <c r="AN3325" s="3"/>
      <c r="AO3325" s="3"/>
    </row>
    <row r="3326" spans="1:41" ht="15.75" customHeight="1" x14ac:dyDescent="0.25">
      <c r="A3326" s="3"/>
      <c r="B3326" s="3"/>
      <c r="C3326" s="3"/>
      <c r="D3326" s="3"/>
      <c r="E3326" s="3"/>
      <c r="F3326" s="3"/>
      <c r="G3326" s="3"/>
      <c r="H3326" s="3" t="s">
        <v>1764</v>
      </c>
      <c r="I3326" s="3"/>
      <c r="J3326" s="3" t="s">
        <v>2097</v>
      </c>
      <c r="K3326" s="16" t="str">
        <f t="shared" si="12"/>
        <v>HTM02 -01 B1 carcus test</v>
      </c>
      <c r="L3326" s="18" t="s">
        <v>2845</v>
      </c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  <c r="AB3326" s="3"/>
      <c r="AC3326" s="3"/>
      <c r="AD3326" s="3"/>
      <c r="AE3326" s="3"/>
      <c r="AF3326" s="3"/>
      <c r="AG3326" s="3"/>
      <c r="AH3326" s="3"/>
      <c r="AI3326" s="3"/>
      <c r="AJ3326" s="3"/>
      <c r="AK3326" s="3"/>
      <c r="AL3326" s="3"/>
      <c r="AM3326" s="3"/>
      <c r="AN3326" s="3"/>
      <c r="AO3326" s="3"/>
    </row>
    <row r="3327" spans="1:41" ht="15.75" customHeight="1" x14ac:dyDescent="0.25">
      <c r="A3327" s="3"/>
      <c r="B3327" s="3"/>
      <c r="C3327" s="3"/>
      <c r="D3327" s="3"/>
      <c r="E3327" s="3"/>
      <c r="F3327" s="3"/>
      <c r="G3327" s="3"/>
      <c r="H3327" s="3" t="s">
        <v>2107</v>
      </c>
      <c r="I3327" s="3"/>
      <c r="J3327" s="3" t="s">
        <v>2109</v>
      </c>
      <c r="K3327" s="16" t="str">
        <f t="shared" si="12"/>
        <v>HTM02 -01 B1 carcus test</v>
      </c>
      <c r="L3327" s="18" t="s">
        <v>2845</v>
      </c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  <c r="AB3327" s="3"/>
      <c r="AC3327" s="3"/>
      <c r="AD3327" s="3"/>
      <c r="AE3327" s="3"/>
      <c r="AF3327" s="3"/>
      <c r="AG3327" s="3"/>
      <c r="AH3327" s="3"/>
      <c r="AI3327" s="3"/>
      <c r="AJ3327" s="3"/>
      <c r="AK3327" s="3"/>
      <c r="AL3327" s="3"/>
      <c r="AM3327" s="3"/>
      <c r="AN3327" s="3"/>
      <c r="AO3327" s="3"/>
    </row>
    <row r="3328" spans="1:41" ht="15.75" customHeight="1" x14ac:dyDescent="0.25">
      <c r="A3328" s="3"/>
      <c r="B3328" s="3"/>
      <c r="C3328" s="3"/>
      <c r="D3328" s="3"/>
      <c r="E3328" s="3"/>
      <c r="F3328" s="3"/>
      <c r="G3328" s="3"/>
      <c r="H3328" s="3"/>
      <c r="I3328" s="3"/>
      <c r="J3328" s="3" t="s">
        <v>2119</v>
      </c>
      <c r="K3328" s="16" t="str">
        <f t="shared" si="12"/>
        <v>HTM02 -01 B1 carcus test</v>
      </c>
      <c r="L3328" s="18" t="s">
        <v>2845</v>
      </c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  <c r="AB3328" s="3"/>
      <c r="AC3328" s="3"/>
      <c r="AD3328" s="3"/>
      <c r="AE3328" s="3"/>
      <c r="AF3328" s="3"/>
      <c r="AG3328" s="3"/>
      <c r="AH3328" s="3"/>
      <c r="AI3328" s="3"/>
      <c r="AJ3328" s="3"/>
      <c r="AK3328" s="3"/>
      <c r="AL3328" s="3"/>
      <c r="AM3328" s="3"/>
      <c r="AN3328" s="3"/>
      <c r="AO3328" s="3"/>
    </row>
    <row r="3329" spans="1:41" ht="15.75" customHeight="1" x14ac:dyDescent="0.25">
      <c r="A3329" s="3"/>
      <c r="B3329" s="3"/>
      <c r="C3329" s="3"/>
      <c r="D3329" s="3"/>
      <c r="E3329" s="3"/>
      <c r="F3329" s="3"/>
      <c r="G3329" s="3"/>
      <c r="H3329" s="3"/>
      <c r="I3329" s="3"/>
      <c r="J3329" s="3" t="s">
        <v>2120</v>
      </c>
      <c r="K3329" s="16" t="str">
        <f t="shared" si="12"/>
        <v>HTM02 -01 B1 carcus test</v>
      </c>
      <c r="L3329" s="18" t="s">
        <v>2845</v>
      </c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  <c r="AB3329" s="3"/>
      <c r="AC3329" s="3"/>
      <c r="AD3329" s="3"/>
      <c r="AE3329" s="3"/>
      <c r="AF3329" s="3"/>
      <c r="AG3329" s="3"/>
      <c r="AH3329" s="3"/>
      <c r="AI3329" s="3"/>
      <c r="AJ3329" s="3"/>
      <c r="AK3329" s="3"/>
      <c r="AL3329" s="3"/>
      <c r="AM3329" s="3"/>
      <c r="AN3329" s="3"/>
      <c r="AO3329" s="3"/>
    </row>
    <row r="3330" spans="1:41" ht="15.75" hidden="1" customHeight="1" x14ac:dyDescent="0.25">
      <c r="A3330" s="3"/>
      <c r="B3330" s="3"/>
      <c r="C3330" s="3"/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  <c r="AB3330" s="3"/>
      <c r="AC3330" s="3"/>
      <c r="AD3330" s="3"/>
      <c r="AE3330" s="3"/>
      <c r="AF3330" s="3"/>
      <c r="AG3330" s="3"/>
      <c r="AH3330" s="3"/>
      <c r="AI3330" s="3"/>
      <c r="AJ3330" s="3"/>
      <c r="AK3330" s="3"/>
      <c r="AL3330" s="3"/>
      <c r="AM3330" s="3"/>
      <c r="AN3330" s="3"/>
      <c r="AO3330" s="3"/>
    </row>
    <row r="3331" spans="1:41" ht="15.75" customHeight="1" x14ac:dyDescent="0.25">
      <c r="A3331" s="3"/>
      <c r="B3331" s="3"/>
      <c r="C3331" s="3"/>
      <c r="D3331" s="3"/>
      <c r="E3331" s="3"/>
      <c r="F3331" s="3" t="s">
        <v>1673</v>
      </c>
      <c r="G3331" s="3" t="s">
        <v>1674</v>
      </c>
      <c r="H3331" s="3" t="s">
        <v>590</v>
      </c>
      <c r="I3331" s="3" t="s">
        <v>1675</v>
      </c>
      <c r="J3331" s="3" t="s">
        <v>153</v>
      </c>
      <c r="L3331" s="18" t="s">
        <v>2611</v>
      </c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  <c r="AB3331" s="3"/>
      <c r="AC3331" s="3"/>
      <c r="AD3331" s="3"/>
      <c r="AE3331" s="3"/>
      <c r="AF3331" s="3"/>
      <c r="AG3331" s="3"/>
      <c r="AH3331" s="3"/>
      <c r="AI3331" s="3"/>
      <c r="AJ3331" s="3"/>
      <c r="AK3331" s="3"/>
      <c r="AL3331" s="3"/>
      <c r="AM3331" s="3"/>
      <c r="AN3331" s="3"/>
      <c r="AO3331" s="3"/>
    </row>
    <row r="3332" spans="1:41" ht="15.75" hidden="1" customHeight="1" x14ac:dyDescent="0.25">
      <c r="A3332" s="3"/>
      <c r="B3332" s="3"/>
      <c r="C3332" s="3"/>
      <c r="D3332" s="3"/>
      <c r="E3332" s="3"/>
      <c r="F3332" s="3"/>
      <c r="G3332" s="3"/>
      <c r="H3332" s="3" t="s">
        <v>1676</v>
      </c>
      <c r="I3332" s="2" t="s">
        <v>2236</v>
      </c>
      <c r="J3332" s="3" t="s">
        <v>2619</v>
      </c>
      <c r="K3332" s="16" t="s">
        <v>2650</v>
      </c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  <c r="AB3332" s="3"/>
      <c r="AC3332" s="3"/>
      <c r="AD3332" s="3"/>
      <c r="AE3332" s="3"/>
      <c r="AF3332" s="3"/>
      <c r="AG3332" s="3"/>
      <c r="AH3332" s="3"/>
      <c r="AI3332" s="3"/>
      <c r="AJ3332" s="3"/>
      <c r="AK3332" s="3"/>
      <c r="AL3332" s="3"/>
      <c r="AM3332" s="3"/>
      <c r="AN3332" s="3"/>
      <c r="AO3332" s="3"/>
    </row>
    <row r="3333" spans="1:41" ht="15.75" hidden="1" customHeight="1" x14ac:dyDescent="0.25">
      <c r="A3333" s="3"/>
      <c r="B3333" s="3"/>
      <c r="C3333" s="3"/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  <c r="AB3333" s="3"/>
      <c r="AC3333" s="3"/>
      <c r="AD3333" s="3"/>
      <c r="AE3333" s="3"/>
      <c r="AF3333" s="3"/>
      <c r="AG3333" s="3"/>
      <c r="AH3333" s="3"/>
      <c r="AI3333" s="3"/>
      <c r="AJ3333" s="3"/>
      <c r="AK3333" s="3"/>
      <c r="AL3333" s="3"/>
      <c r="AM3333" s="3"/>
      <c r="AN3333" s="3"/>
      <c r="AO3333" s="3"/>
    </row>
    <row r="3334" spans="1:41" ht="15.75" customHeight="1" x14ac:dyDescent="0.25">
      <c r="A3334" s="3"/>
      <c r="B3334" s="3"/>
      <c r="C3334" s="3"/>
      <c r="D3334" s="3"/>
      <c r="E3334" s="3"/>
      <c r="F3334" s="3" t="s">
        <v>1657</v>
      </c>
      <c r="G3334" s="3" t="s">
        <v>1663</v>
      </c>
      <c r="H3334" s="3" t="s">
        <v>1678</v>
      </c>
      <c r="I3334" s="3" t="s">
        <v>421</v>
      </c>
      <c r="J3334" s="2" t="s">
        <v>422</v>
      </c>
      <c r="K3334" s="16" t="str">
        <f>Med</f>
        <v>HTM02 -01 B1 carcus test</v>
      </c>
      <c r="L3334" s="18" t="s">
        <v>2845</v>
      </c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  <c r="AB3334" s="3"/>
      <c r="AC3334" s="3"/>
      <c r="AD3334" s="3"/>
      <c r="AE3334" s="3"/>
      <c r="AF3334" s="3"/>
      <c r="AG3334" s="3"/>
      <c r="AH3334" s="3"/>
      <c r="AI3334" s="3"/>
      <c r="AJ3334" s="3"/>
      <c r="AK3334" s="3"/>
      <c r="AL3334" s="3"/>
      <c r="AM3334" s="3"/>
      <c r="AN3334" s="3"/>
      <c r="AO3334" s="3"/>
    </row>
    <row r="3335" spans="1:41" ht="15.75" hidden="1" customHeight="1" x14ac:dyDescent="0.25">
      <c r="A3335" s="3"/>
      <c r="B3335" s="3"/>
      <c r="C3335" s="3"/>
      <c r="D3335" s="3"/>
      <c r="E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  <c r="AB3335" s="3"/>
      <c r="AC3335" s="3"/>
      <c r="AD3335" s="3"/>
      <c r="AE3335" s="3"/>
      <c r="AF3335" s="3"/>
      <c r="AG3335" s="3"/>
      <c r="AH3335" s="3"/>
      <c r="AI3335" s="3"/>
      <c r="AJ3335" s="3"/>
      <c r="AK3335" s="3"/>
      <c r="AL3335" s="3"/>
      <c r="AM3335" s="3"/>
      <c r="AN3335" s="3"/>
      <c r="AO3335" s="3"/>
    </row>
    <row r="3336" spans="1:41" ht="15.75" customHeight="1" x14ac:dyDescent="0.25">
      <c r="A3336" s="3"/>
      <c r="B3336" s="3"/>
      <c r="C3336" s="3"/>
      <c r="D3336" s="3"/>
      <c r="E3336" s="3"/>
      <c r="F3336" s="11" t="s">
        <v>1679</v>
      </c>
      <c r="G3336" s="3" t="s">
        <v>1663</v>
      </c>
      <c r="H3336" s="3" t="s">
        <v>1680</v>
      </c>
      <c r="I3336" s="3" t="s">
        <v>421</v>
      </c>
      <c r="J3336" s="2" t="s">
        <v>422</v>
      </c>
      <c r="K3336" s="16" t="str">
        <f>Med</f>
        <v>HTM02 -01 B1 carcus test</v>
      </c>
      <c r="L3336" s="18" t="s">
        <v>2845</v>
      </c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  <c r="AB3336" s="3"/>
      <c r="AC3336" s="3"/>
      <c r="AD3336" s="3"/>
      <c r="AE3336" s="3"/>
      <c r="AF3336" s="3"/>
      <c r="AG3336" s="3"/>
      <c r="AH3336" s="3"/>
      <c r="AI3336" s="3"/>
      <c r="AJ3336" s="3"/>
      <c r="AK3336" s="3"/>
      <c r="AL3336" s="3"/>
      <c r="AM3336" s="3"/>
      <c r="AN3336" s="3"/>
      <c r="AO3336" s="3"/>
    </row>
    <row r="3337" spans="1:41" ht="15.75" hidden="1" customHeight="1" x14ac:dyDescent="0.25">
      <c r="A3337" s="3"/>
      <c r="B3337" s="3"/>
      <c r="C3337" s="3"/>
      <c r="D3337" s="3"/>
      <c r="E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  <c r="AB3337" s="3"/>
      <c r="AC3337" s="3"/>
      <c r="AD3337" s="3"/>
      <c r="AE3337" s="3"/>
      <c r="AF3337" s="3"/>
      <c r="AG3337" s="3"/>
      <c r="AH3337" s="3"/>
      <c r="AI3337" s="3"/>
      <c r="AJ3337" s="3"/>
      <c r="AK3337" s="3"/>
      <c r="AL3337" s="3"/>
      <c r="AM3337" s="3"/>
      <c r="AN3337" s="3"/>
      <c r="AO3337" s="3"/>
    </row>
    <row r="3338" spans="1:41" ht="15.75" hidden="1" customHeight="1" x14ac:dyDescent="0.25">
      <c r="A3338" s="3"/>
      <c r="B3338" s="3"/>
      <c r="C3338" s="3"/>
      <c r="D3338" s="3"/>
      <c r="E3338" s="3"/>
      <c r="F3338" s="3" t="s">
        <v>99</v>
      </c>
      <c r="G3338" s="3"/>
      <c r="H3338" s="3"/>
      <c r="I3338" s="3"/>
      <c r="J3338" s="3" t="s">
        <v>41</v>
      </c>
      <c r="K3338" s="16" t="str">
        <f>duct</f>
        <v xml:space="preserve">Steel Duct Install QA Checklist </v>
      </c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  <c r="AB3338" s="3"/>
      <c r="AC3338" s="3"/>
      <c r="AD3338" s="3"/>
      <c r="AE3338" s="3"/>
      <c r="AF3338" s="3"/>
      <c r="AG3338" s="3"/>
      <c r="AH3338" s="3"/>
      <c r="AI3338" s="3"/>
      <c r="AJ3338" s="3"/>
      <c r="AK3338" s="3"/>
      <c r="AL3338" s="3"/>
      <c r="AM3338" s="3"/>
      <c r="AN3338" s="3"/>
      <c r="AO3338" s="3"/>
    </row>
    <row r="3339" spans="1:41" ht="15.75" hidden="1" customHeight="1" x14ac:dyDescent="0.25">
      <c r="A3339" s="3"/>
      <c r="B3339" s="3"/>
      <c r="C3339" s="3"/>
      <c r="D3339" s="3"/>
      <c r="E3339" s="3"/>
      <c r="F3339" s="3"/>
      <c r="G3339" s="3"/>
      <c r="H3339" s="3"/>
      <c r="I3339" s="3"/>
      <c r="J3339" s="3" t="s">
        <v>87</v>
      </c>
      <c r="K3339" s="16" t="str">
        <f>flex</f>
        <v xml:space="preserve">Flexi Duct QA Cecklist </v>
      </c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  <c r="AB3339" s="3"/>
      <c r="AC3339" s="3"/>
      <c r="AD3339" s="3"/>
      <c r="AE3339" s="3"/>
      <c r="AF3339" s="3"/>
      <c r="AG3339" s="3"/>
      <c r="AH3339" s="3"/>
      <c r="AI3339" s="3"/>
      <c r="AJ3339" s="3"/>
      <c r="AK3339" s="3"/>
      <c r="AL3339" s="3"/>
      <c r="AM3339" s="3"/>
      <c r="AN3339" s="3"/>
      <c r="AO3339" s="3"/>
    </row>
    <row r="3340" spans="1:41" ht="15.75" hidden="1" customHeight="1" x14ac:dyDescent="0.25">
      <c r="A3340" s="3"/>
      <c r="B3340" s="3"/>
      <c r="C3340" s="3"/>
      <c r="D3340" s="3"/>
      <c r="E3340" s="3"/>
      <c r="F3340" s="3"/>
      <c r="G3340" s="3"/>
      <c r="H3340" s="3"/>
      <c r="I3340" s="3"/>
      <c r="J3340" s="3" t="s">
        <v>1677</v>
      </c>
      <c r="K3340" s="16" t="str">
        <f>pipe</f>
        <v xml:space="preserve">Steel Pipe QA Checklist </v>
      </c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  <c r="AB3340" s="3"/>
      <c r="AC3340" s="3"/>
      <c r="AD3340" s="3"/>
      <c r="AE3340" s="3"/>
      <c r="AF3340" s="3"/>
      <c r="AG3340" s="3"/>
      <c r="AH3340" s="3"/>
      <c r="AI3340" s="3"/>
      <c r="AJ3340" s="3"/>
      <c r="AK3340" s="3"/>
      <c r="AL3340" s="3"/>
      <c r="AM3340" s="3"/>
      <c r="AN3340" s="3"/>
      <c r="AO3340" s="3"/>
    </row>
    <row r="3341" spans="1:41" ht="15.75" hidden="1" customHeight="1" x14ac:dyDescent="0.25">
      <c r="A3341" s="3"/>
      <c r="B3341" s="3"/>
      <c r="C3341" s="3"/>
      <c r="D3341" s="3"/>
      <c r="E3341" s="3"/>
      <c r="F3341" s="3"/>
      <c r="G3341" s="3"/>
      <c r="H3341" s="3"/>
      <c r="I3341" s="3"/>
      <c r="J3341" s="3" t="s">
        <v>874</v>
      </c>
      <c r="K3341" s="16" t="str">
        <f>pvc</f>
        <v>PVC Pipework Install</v>
      </c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  <c r="AB3341" s="3"/>
      <c r="AC3341" s="3"/>
      <c r="AD3341" s="3"/>
      <c r="AE3341" s="3"/>
      <c r="AF3341" s="3"/>
      <c r="AG3341" s="3"/>
      <c r="AH3341" s="3"/>
      <c r="AI3341" s="3"/>
      <c r="AJ3341" s="3"/>
      <c r="AK3341" s="3"/>
      <c r="AL3341" s="3"/>
      <c r="AM3341" s="3"/>
      <c r="AN3341" s="3"/>
      <c r="AO3341" s="3"/>
    </row>
    <row r="3342" spans="1:41" ht="15.75" hidden="1" customHeight="1" x14ac:dyDescent="0.25">
      <c r="A3342" s="3"/>
      <c r="B3342" s="3"/>
      <c r="C3342" s="3"/>
      <c r="D3342" s="3"/>
      <c r="E3342" s="3"/>
      <c r="F3342" s="3"/>
      <c r="G3342" s="3"/>
      <c r="H3342" s="3"/>
      <c r="I3342" s="3"/>
      <c r="J3342" s="3" t="s">
        <v>1189</v>
      </c>
      <c r="K3342" s="16" t="s">
        <v>2638</v>
      </c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  <c r="AB3342" s="3"/>
      <c r="AC3342" s="3"/>
      <c r="AD3342" s="3"/>
      <c r="AE3342" s="3"/>
      <c r="AF3342" s="3"/>
      <c r="AG3342" s="3"/>
      <c r="AH3342" s="3"/>
      <c r="AI3342" s="3"/>
      <c r="AJ3342" s="3"/>
      <c r="AK3342" s="3"/>
      <c r="AL3342" s="3"/>
      <c r="AM3342" s="3"/>
      <c r="AN3342" s="3"/>
      <c r="AO3342" s="3"/>
    </row>
    <row r="3343" spans="1:41" ht="15.75" customHeight="1" x14ac:dyDescent="0.25">
      <c r="A3343" s="3"/>
      <c r="B3343" s="3"/>
      <c r="C3343" s="3"/>
      <c r="D3343" s="3"/>
      <c r="E3343" s="3"/>
      <c r="F3343" s="3"/>
      <c r="G3343" s="3"/>
      <c r="H3343" s="3" t="s">
        <v>306</v>
      </c>
      <c r="I3343" s="3"/>
      <c r="J3343" s="3" t="s">
        <v>308</v>
      </c>
      <c r="K3343" s="16" t="str">
        <f t="shared" ref="K3343:K3349" si="13">Med</f>
        <v>HTM02 -01 B1 carcus test</v>
      </c>
      <c r="L3343" s="18" t="s">
        <v>2845</v>
      </c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  <c r="AB3343" s="3"/>
      <c r="AC3343" s="3"/>
      <c r="AD3343" s="3"/>
      <c r="AE3343" s="3"/>
      <c r="AF3343" s="3"/>
      <c r="AG3343" s="3"/>
      <c r="AH3343" s="3"/>
      <c r="AI3343" s="3"/>
      <c r="AJ3343" s="3"/>
      <c r="AK3343" s="3"/>
      <c r="AL3343" s="3"/>
      <c r="AM3343" s="3"/>
      <c r="AN3343" s="3"/>
      <c r="AO3343" s="3"/>
    </row>
    <row r="3344" spans="1:41" ht="15.75" customHeight="1" x14ac:dyDescent="0.25">
      <c r="A3344" s="3"/>
      <c r="B3344" s="3"/>
      <c r="C3344" s="3"/>
      <c r="D3344" s="3"/>
      <c r="E3344" s="3"/>
      <c r="F3344" s="3"/>
      <c r="G3344" s="3"/>
      <c r="H3344" s="3" t="s">
        <v>198</v>
      </c>
      <c r="I3344" s="3"/>
      <c r="J3344" s="3" t="s">
        <v>1549</v>
      </c>
      <c r="K3344" s="16" t="str">
        <f t="shared" si="13"/>
        <v>HTM02 -01 B1 carcus test</v>
      </c>
      <c r="L3344" s="18" t="s">
        <v>2845</v>
      </c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  <c r="AB3344" s="3"/>
      <c r="AC3344" s="3"/>
      <c r="AD3344" s="3"/>
      <c r="AE3344" s="3"/>
      <c r="AF3344" s="3"/>
      <c r="AG3344" s="3"/>
      <c r="AH3344" s="3"/>
      <c r="AI3344" s="3"/>
      <c r="AJ3344" s="3"/>
      <c r="AK3344" s="3"/>
      <c r="AL3344" s="3"/>
      <c r="AM3344" s="3"/>
      <c r="AN3344" s="3"/>
      <c r="AO3344" s="3"/>
    </row>
    <row r="3345" spans="1:41" ht="15.75" customHeight="1" x14ac:dyDescent="0.25">
      <c r="A3345" s="3"/>
      <c r="B3345" s="3"/>
      <c r="C3345" s="3"/>
      <c r="D3345" s="3"/>
      <c r="E3345" s="3"/>
      <c r="F3345" s="3"/>
      <c r="G3345" s="3"/>
      <c r="H3345" s="3" t="s">
        <v>196</v>
      </c>
      <c r="I3345" s="3"/>
      <c r="J3345" s="3" t="s">
        <v>378</v>
      </c>
      <c r="K3345" s="16" t="str">
        <f t="shared" si="13"/>
        <v>HTM02 -01 B1 carcus test</v>
      </c>
      <c r="L3345" s="18" t="s">
        <v>2845</v>
      </c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  <c r="AB3345" s="3"/>
      <c r="AC3345" s="3"/>
      <c r="AD3345" s="3"/>
      <c r="AE3345" s="3"/>
      <c r="AF3345" s="3"/>
      <c r="AG3345" s="3"/>
      <c r="AH3345" s="3"/>
      <c r="AI3345" s="3"/>
      <c r="AJ3345" s="3"/>
      <c r="AK3345" s="3"/>
      <c r="AL3345" s="3"/>
      <c r="AM3345" s="3"/>
      <c r="AN3345" s="3"/>
      <c r="AO3345" s="3"/>
    </row>
    <row r="3346" spans="1:41" ht="15.75" customHeight="1" x14ac:dyDescent="0.25">
      <c r="A3346" s="3"/>
      <c r="B3346" s="3"/>
      <c r="C3346" s="3"/>
      <c r="D3346" s="3"/>
      <c r="E3346" s="3"/>
      <c r="F3346" s="3"/>
      <c r="G3346" s="3"/>
      <c r="H3346" s="3" t="s">
        <v>1548</v>
      </c>
      <c r="I3346" s="3"/>
      <c r="J3346" s="3" t="s">
        <v>1683</v>
      </c>
      <c r="K3346" s="16" t="str">
        <f t="shared" si="13"/>
        <v>HTM02 -01 B1 carcus test</v>
      </c>
      <c r="L3346" s="18" t="s">
        <v>2845</v>
      </c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  <c r="AB3346" s="3"/>
      <c r="AC3346" s="3"/>
      <c r="AD3346" s="3"/>
      <c r="AE3346" s="3"/>
      <c r="AF3346" s="3"/>
      <c r="AG3346" s="3"/>
      <c r="AH3346" s="3"/>
      <c r="AI3346" s="3"/>
      <c r="AJ3346" s="3"/>
      <c r="AK3346" s="3"/>
      <c r="AL3346" s="3"/>
      <c r="AM3346" s="3"/>
      <c r="AN3346" s="3"/>
      <c r="AO3346" s="3"/>
    </row>
    <row r="3347" spans="1:41" ht="15.75" customHeight="1" x14ac:dyDescent="0.25">
      <c r="A3347" s="3"/>
      <c r="B3347" s="3"/>
      <c r="C3347" s="3"/>
      <c r="D3347" s="3"/>
      <c r="E3347" s="3"/>
      <c r="F3347" s="3"/>
      <c r="G3347" s="3"/>
      <c r="H3347" s="3" t="s">
        <v>199</v>
      </c>
      <c r="I3347" s="3"/>
      <c r="J3347" s="3" t="s">
        <v>772</v>
      </c>
      <c r="K3347" s="16" t="str">
        <f t="shared" si="13"/>
        <v>HTM02 -01 B1 carcus test</v>
      </c>
      <c r="L3347" s="18" t="s">
        <v>2845</v>
      </c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  <c r="AB3347" s="3"/>
      <c r="AC3347" s="3"/>
      <c r="AD3347" s="3"/>
      <c r="AE3347" s="3"/>
      <c r="AF3347" s="3"/>
      <c r="AG3347" s="3"/>
      <c r="AH3347" s="3"/>
      <c r="AI3347" s="3"/>
      <c r="AJ3347" s="3"/>
      <c r="AK3347" s="3"/>
      <c r="AL3347" s="3"/>
      <c r="AM3347" s="3"/>
      <c r="AN3347" s="3"/>
      <c r="AO3347" s="3"/>
    </row>
    <row r="3348" spans="1:41" ht="15.75" customHeight="1" x14ac:dyDescent="0.25">
      <c r="A3348" s="3"/>
      <c r="B3348" s="3"/>
      <c r="C3348" s="3"/>
      <c r="D3348" s="3"/>
      <c r="E3348" s="3"/>
      <c r="F3348" s="3"/>
      <c r="G3348" s="3"/>
      <c r="H3348" s="3" t="s">
        <v>1215</v>
      </c>
      <c r="I3348" s="3"/>
      <c r="J3348" s="3" t="s">
        <v>1216</v>
      </c>
      <c r="K3348" s="16" t="str">
        <f>CA</f>
        <v>HTM02 -01 B1 carcus test</v>
      </c>
      <c r="L3348" s="18" t="s">
        <v>2845</v>
      </c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  <c r="AB3348" s="3"/>
      <c r="AC3348" s="3"/>
      <c r="AD3348" s="3"/>
      <c r="AE3348" s="3"/>
      <c r="AF3348" s="3"/>
      <c r="AG3348" s="3"/>
      <c r="AH3348" s="3"/>
      <c r="AI3348" s="3"/>
      <c r="AJ3348" s="3"/>
      <c r="AK3348" s="3"/>
      <c r="AL3348" s="3"/>
      <c r="AM3348" s="3"/>
      <c r="AN3348" s="3"/>
      <c r="AO3348" s="3"/>
    </row>
    <row r="3349" spans="1:41" ht="15.75" customHeight="1" x14ac:dyDescent="0.25">
      <c r="A3349" s="3"/>
      <c r="B3349" s="3"/>
      <c r="C3349" s="3"/>
      <c r="D3349" s="3"/>
      <c r="E3349" s="3"/>
      <c r="F3349" s="3"/>
      <c r="G3349" s="3"/>
      <c r="H3349" s="3" t="s">
        <v>195</v>
      </c>
      <c r="I3349" s="3"/>
      <c r="J3349" s="3" t="s">
        <v>379</v>
      </c>
      <c r="K3349" s="16" t="str">
        <f t="shared" si="13"/>
        <v>HTM02 -01 B1 carcus test</v>
      </c>
      <c r="L3349" s="18" t="s">
        <v>2845</v>
      </c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3"/>
      <c r="AB3349" s="3"/>
      <c r="AC3349" s="3"/>
      <c r="AD3349" s="3"/>
      <c r="AE3349" s="3"/>
      <c r="AF3349" s="3"/>
      <c r="AG3349" s="3"/>
      <c r="AH3349" s="3"/>
      <c r="AI3349" s="3"/>
      <c r="AJ3349" s="3"/>
      <c r="AK3349" s="3"/>
      <c r="AL3349" s="3"/>
      <c r="AM3349" s="3"/>
      <c r="AN3349" s="3"/>
      <c r="AO3349" s="3"/>
    </row>
    <row r="3350" spans="1:41" ht="15.75" hidden="1" customHeight="1" x14ac:dyDescent="0.25">
      <c r="A3350" s="3"/>
      <c r="B3350" s="3"/>
      <c r="C3350" s="3"/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3"/>
      <c r="AB3350" s="3"/>
      <c r="AC3350" s="3"/>
      <c r="AD3350" s="3"/>
      <c r="AE3350" s="3"/>
      <c r="AF3350" s="3"/>
      <c r="AG3350" s="3"/>
      <c r="AH3350" s="3"/>
      <c r="AI3350" s="3"/>
      <c r="AJ3350" s="3"/>
      <c r="AK3350" s="3"/>
      <c r="AL3350" s="3"/>
      <c r="AM3350" s="3"/>
      <c r="AN3350" s="3"/>
      <c r="AO3350" s="3"/>
    </row>
    <row r="3351" spans="1:41" ht="15.75" hidden="1" customHeight="1" x14ac:dyDescent="0.25">
      <c r="A3351" s="3"/>
      <c r="B3351" s="3"/>
      <c r="C3351" s="3"/>
      <c r="D3351" s="3" t="s">
        <v>954</v>
      </c>
      <c r="E3351" s="3" t="s">
        <v>1720</v>
      </c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3"/>
      <c r="AC3351" s="3"/>
      <c r="AD3351" s="3"/>
      <c r="AE3351" s="3"/>
      <c r="AF3351" s="3"/>
      <c r="AG3351" s="3"/>
      <c r="AH3351" s="3"/>
      <c r="AI3351" s="3"/>
      <c r="AJ3351" s="3"/>
      <c r="AK3351" s="3"/>
      <c r="AL3351" s="3"/>
      <c r="AM3351" s="3"/>
      <c r="AN3351" s="3"/>
      <c r="AO3351" s="3"/>
    </row>
    <row r="3352" spans="1:41" ht="15.75" customHeight="1" x14ac:dyDescent="0.25">
      <c r="A3352" s="3"/>
      <c r="B3352" s="3"/>
      <c r="C3352" s="3"/>
      <c r="D3352" s="3"/>
      <c r="E3352" s="3" t="s">
        <v>1721</v>
      </c>
      <c r="F3352" s="3" t="s">
        <v>1686</v>
      </c>
      <c r="G3352" s="3" t="s">
        <v>350</v>
      </c>
      <c r="H3352" s="3" t="s">
        <v>404</v>
      </c>
      <c r="I3352" s="3" t="s">
        <v>258</v>
      </c>
      <c r="J3352" s="3" t="s">
        <v>110</v>
      </c>
      <c r="L3352" s="18" t="s">
        <v>2611</v>
      </c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3"/>
      <c r="AB3352" s="3"/>
      <c r="AC3352" s="3"/>
      <c r="AD3352" s="3"/>
      <c r="AE3352" s="3"/>
      <c r="AF3352" s="3"/>
      <c r="AG3352" s="3"/>
      <c r="AH3352" s="3"/>
      <c r="AI3352" s="3"/>
      <c r="AJ3352" s="3"/>
      <c r="AK3352" s="3"/>
      <c r="AL3352" s="3"/>
      <c r="AM3352" s="3"/>
      <c r="AN3352" s="3"/>
      <c r="AO3352" s="3"/>
    </row>
    <row r="3353" spans="1:41" ht="15.75" hidden="1" customHeight="1" x14ac:dyDescent="0.25">
      <c r="A3353" s="3"/>
      <c r="B3353" s="3"/>
      <c r="C3353" s="3"/>
      <c r="D3353" s="3"/>
      <c r="E3353" s="3" t="s">
        <v>1598</v>
      </c>
      <c r="F3353" s="3"/>
      <c r="G3353" s="3"/>
      <c r="H3353" s="3" t="s">
        <v>93</v>
      </c>
      <c r="I3353" s="3" t="s">
        <v>1687</v>
      </c>
      <c r="J3353" s="3" t="s">
        <v>94</v>
      </c>
      <c r="K3353" s="16" t="str">
        <f>S</f>
        <v xml:space="preserve">Smoke Damper QA Checklist </v>
      </c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3"/>
      <c r="AB3353" s="3"/>
      <c r="AC3353" s="3"/>
      <c r="AD3353" s="3"/>
      <c r="AE3353" s="3"/>
      <c r="AF3353" s="3"/>
      <c r="AG3353" s="3"/>
      <c r="AH3353" s="3"/>
      <c r="AI3353" s="3"/>
      <c r="AJ3353" s="3"/>
      <c r="AK3353" s="3"/>
      <c r="AL3353" s="3"/>
      <c r="AM3353" s="3"/>
      <c r="AN3353" s="3"/>
      <c r="AO3353" s="3"/>
    </row>
    <row r="3354" spans="1:41" ht="15.75" hidden="1" customHeight="1" x14ac:dyDescent="0.25">
      <c r="A3354" s="3"/>
      <c r="B3354" s="3"/>
      <c r="C3354" s="3"/>
      <c r="D3354" s="3"/>
      <c r="E3354" s="3"/>
      <c r="F3354" s="3"/>
      <c r="G3354" s="3"/>
      <c r="H3354" s="3" t="s">
        <v>93</v>
      </c>
      <c r="I3354" s="3" t="s">
        <v>285</v>
      </c>
      <c r="J3354" s="3" t="s">
        <v>94</v>
      </c>
      <c r="K3354" s="16" t="str">
        <f>S</f>
        <v xml:space="preserve">Smoke Damper QA Checklist </v>
      </c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3"/>
      <c r="AB3354" s="3"/>
      <c r="AC3354" s="3"/>
      <c r="AD3354" s="3"/>
      <c r="AE3354" s="3"/>
      <c r="AF3354" s="3"/>
      <c r="AG3354" s="3"/>
      <c r="AH3354" s="3"/>
      <c r="AI3354" s="3"/>
      <c r="AJ3354" s="3"/>
      <c r="AK3354" s="3"/>
      <c r="AL3354" s="3"/>
      <c r="AM3354" s="3"/>
      <c r="AN3354" s="3"/>
      <c r="AO3354" s="3"/>
    </row>
    <row r="3355" spans="1:41" ht="15.75" hidden="1" customHeight="1" x14ac:dyDescent="0.25">
      <c r="A3355" s="3"/>
      <c r="B3355" s="3"/>
      <c r="C3355" s="3"/>
      <c r="D3355" s="3"/>
      <c r="E3355" s="3"/>
      <c r="F3355" s="3"/>
      <c r="G3355" s="3"/>
      <c r="H3355" s="3" t="s">
        <v>93</v>
      </c>
      <c r="I3355" s="3" t="s">
        <v>1688</v>
      </c>
      <c r="J3355" s="3" t="s">
        <v>94</v>
      </c>
      <c r="K3355" s="16" t="str">
        <f>S</f>
        <v xml:space="preserve">Smoke Damper QA Checklist </v>
      </c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3"/>
      <c r="AB3355" s="3"/>
      <c r="AC3355" s="3"/>
      <c r="AD3355" s="3"/>
      <c r="AE3355" s="3"/>
      <c r="AF3355" s="3"/>
      <c r="AG3355" s="3"/>
      <c r="AH3355" s="3"/>
      <c r="AI3355" s="3"/>
      <c r="AJ3355" s="3"/>
      <c r="AK3355" s="3"/>
      <c r="AL3355" s="3"/>
      <c r="AM3355" s="3"/>
      <c r="AN3355" s="3"/>
      <c r="AO3355" s="3"/>
    </row>
    <row r="3356" spans="1:41" ht="15.75" hidden="1" customHeight="1" x14ac:dyDescent="0.25">
      <c r="A3356" s="3"/>
      <c r="B3356" s="3"/>
      <c r="C3356" s="3"/>
      <c r="D3356" s="3"/>
      <c r="E3356" s="3"/>
      <c r="F3356" s="3"/>
      <c r="G3356" s="3"/>
      <c r="H3356" s="3" t="s">
        <v>135</v>
      </c>
      <c r="I3356" s="3" t="s">
        <v>1614</v>
      </c>
      <c r="J3356" s="3" t="s">
        <v>177</v>
      </c>
      <c r="K3356" s="16" t="str">
        <f>F</f>
        <v>Fire Damper QA Checklist</v>
      </c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3"/>
      <c r="AB3356" s="3"/>
      <c r="AC3356" s="3"/>
      <c r="AD3356" s="3"/>
      <c r="AE3356" s="3"/>
      <c r="AF3356" s="3"/>
      <c r="AG3356" s="3"/>
      <c r="AH3356" s="3"/>
      <c r="AI3356" s="3"/>
      <c r="AJ3356" s="3"/>
      <c r="AK3356" s="3"/>
      <c r="AL3356" s="3"/>
      <c r="AM3356" s="3"/>
      <c r="AN3356" s="3"/>
      <c r="AO3356" s="3"/>
    </row>
    <row r="3357" spans="1:41" ht="15.75" hidden="1" customHeight="1" x14ac:dyDescent="0.25">
      <c r="A3357" s="3"/>
      <c r="B3357" s="3"/>
      <c r="C3357" s="3"/>
      <c r="D3357" s="3"/>
      <c r="E3357" s="3"/>
      <c r="F3357" s="3"/>
      <c r="G3357" s="3"/>
      <c r="H3357" s="3" t="s">
        <v>135</v>
      </c>
      <c r="I3357" s="3" t="s">
        <v>281</v>
      </c>
      <c r="J3357" s="3" t="s">
        <v>177</v>
      </c>
      <c r="K3357" s="16" t="str">
        <f>F</f>
        <v>Fire Damper QA Checklist</v>
      </c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3"/>
      <c r="AB3357" s="3"/>
      <c r="AC3357" s="3"/>
      <c r="AD3357" s="3"/>
      <c r="AE3357" s="3"/>
      <c r="AF3357" s="3"/>
      <c r="AG3357" s="3"/>
      <c r="AH3357" s="3"/>
      <c r="AI3357" s="3"/>
      <c r="AJ3357" s="3"/>
      <c r="AK3357" s="3"/>
      <c r="AL3357" s="3"/>
      <c r="AM3357" s="3"/>
      <c r="AN3357" s="3"/>
      <c r="AO3357" s="3"/>
    </row>
    <row r="3358" spans="1:41" ht="15.75" hidden="1" customHeight="1" x14ac:dyDescent="0.25">
      <c r="A3358" s="3"/>
      <c r="B3358" s="3"/>
      <c r="C3358" s="3"/>
      <c r="D3358" s="3"/>
      <c r="E3358" s="3"/>
      <c r="F3358" s="3"/>
      <c r="G3358" s="3"/>
      <c r="H3358" s="3" t="s">
        <v>135</v>
      </c>
      <c r="I3358" s="3" t="s">
        <v>1689</v>
      </c>
      <c r="J3358" s="3" t="s">
        <v>177</v>
      </c>
      <c r="K3358" s="16" t="str">
        <f>F</f>
        <v>Fire Damper QA Checklist</v>
      </c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3"/>
      <c r="AB3358" s="3"/>
      <c r="AC3358" s="3"/>
      <c r="AD3358" s="3"/>
      <c r="AE3358" s="3"/>
      <c r="AF3358" s="3"/>
      <c r="AG3358" s="3"/>
      <c r="AH3358" s="3"/>
      <c r="AI3358" s="3"/>
      <c r="AJ3358" s="3"/>
      <c r="AK3358" s="3"/>
      <c r="AL3358" s="3"/>
      <c r="AM3358" s="3"/>
      <c r="AN3358" s="3"/>
      <c r="AO3358" s="3"/>
    </row>
    <row r="3359" spans="1:41" ht="15.75" hidden="1" customHeight="1" x14ac:dyDescent="0.25">
      <c r="A3359" s="3"/>
      <c r="B3359" s="3"/>
      <c r="C3359" s="3"/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3"/>
      <c r="AB3359" s="3"/>
      <c r="AC3359" s="3"/>
      <c r="AD3359" s="3"/>
      <c r="AE3359" s="3"/>
      <c r="AF3359" s="3"/>
      <c r="AG3359" s="3"/>
      <c r="AH3359" s="3"/>
      <c r="AI3359" s="3"/>
      <c r="AJ3359" s="3"/>
      <c r="AK3359" s="3"/>
      <c r="AL3359" s="3"/>
      <c r="AM3359" s="3"/>
      <c r="AN3359" s="3"/>
      <c r="AO3359" s="3"/>
    </row>
    <row r="3360" spans="1:41" ht="15.75" customHeight="1" x14ac:dyDescent="0.25">
      <c r="A3360" s="3"/>
      <c r="B3360" s="3"/>
      <c r="C3360" s="3"/>
      <c r="D3360" s="3"/>
      <c r="E3360" s="3"/>
      <c r="F3360" s="3" t="s">
        <v>1690</v>
      </c>
      <c r="G3360" s="3" t="s">
        <v>944</v>
      </c>
      <c r="H3360" s="3" t="s">
        <v>53</v>
      </c>
      <c r="I3360" s="3" t="s">
        <v>252</v>
      </c>
      <c r="J3360" s="3" t="s">
        <v>109</v>
      </c>
      <c r="L3360" s="18" t="s">
        <v>2611</v>
      </c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3"/>
      <c r="AB3360" s="3"/>
      <c r="AC3360" s="3"/>
      <c r="AD3360" s="3"/>
      <c r="AE3360" s="3"/>
      <c r="AF3360" s="3"/>
      <c r="AG3360" s="3"/>
      <c r="AH3360" s="3"/>
      <c r="AI3360" s="3"/>
      <c r="AJ3360" s="3"/>
      <c r="AK3360" s="3"/>
      <c r="AL3360" s="3"/>
      <c r="AM3360" s="3"/>
      <c r="AN3360" s="3"/>
      <c r="AO3360" s="3"/>
    </row>
    <row r="3361" spans="1:41" ht="15.75" customHeight="1" x14ac:dyDescent="0.25">
      <c r="A3361" s="3"/>
      <c r="B3361" s="3"/>
      <c r="C3361" s="3"/>
      <c r="D3361" s="3"/>
      <c r="E3361" s="3"/>
      <c r="F3361" s="3"/>
      <c r="G3361" s="3"/>
      <c r="H3361" s="3" t="s">
        <v>404</v>
      </c>
      <c r="I3361" s="3" t="s">
        <v>258</v>
      </c>
      <c r="J3361" s="3" t="s">
        <v>110</v>
      </c>
      <c r="L3361" s="18" t="s">
        <v>2611</v>
      </c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3"/>
      <c r="AB3361" s="3"/>
      <c r="AC3361" s="3"/>
      <c r="AD3361" s="3"/>
      <c r="AE3361" s="3"/>
      <c r="AF3361" s="3"/>
      <c r="AG3361" s="3"/>
      <c r="AH3361" s="3"/>
      <c r="AI3361" s="3"/>
      <c r="AJ3361" s="3"/>
      <c r="AK3361" s="3"/>
      <c r="AL3361" s="3"/>
      <c r="AM3361" s="3"/>
      <c r="AN3361" s="3"/>
      <c r="AO3361" s="3"/>
    </row>
    <row r="3362" spans="1:41" ht="15.75" hidden="1" customHeight="1" x14ac:dyDescent="0.25">
      <c r="A3362" s="3"/>
      <c r="B3362" s="3"/>
      <c r="C3362" s="3"/>
      <c r="D3362" s="3"/>
      <c r="E3362" s="3"/>
      <c r="F3362" s="3"/>
      <c r="G3362" s="3"/>
      <c r="H3362" s="3" t="s">
        <v>93</v>
      </c>
      <c r="I3362" s="3" t="s">
        <v>267</v>
      </c>
      <c r="J3362" s="3" t="s">
        <v>94</v>
      </c>
      <c r="K3362" s="16" t="str">
        <f>S</f>
        <v xml:space="preserve">Smoke Damper QA Checklist </v>
      </c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3"/>
      <c r="AB3362" s="3"/>
      <c r="AC3362" s="3"/>
      <c r="AD3362" s="3"/>
      <c r="AE3362" s="3"/>
      <c r="AF3362" s="3"/>
      <c r="AG3362" s="3"/>
      <c r="AH3362" s="3"/>
      <c r="AI3362" s="3"/>
      <c r="AJ3362" s="3"/>
      <c r="AK3362" s="3"/>
      <c r="AL3362" s="3"/>
      <c r="AM3362" s="3"/>
      <c r="AN3362" s="3"/>
      <c r="AO3362" s="3"/>
    </row>
    <row r="3363" spans="1:41" ht="15.75" hidden="1" customHeight="1" x14ac:dyDescent="0.25">
      <c r="A3363" s="3"/>
      <c r="B3363" s="3"/>
      <c r="C3363" s="3"/>
      <c r="D3363" s="3"/>
      <c r="E3363" s="3"/>
      <c r="F3363" s="3"/>
      <c r="G3363" s="3"/>
      <c r="H3363" s="3" t="s">
        <v>93</v>
      </c>
      <c r="I3363" s="3" t="s">
        <v>260</v>
      </c>
      <c r="J3363" s="3" t="s">
        <v>94</v>
      </c>
      <c r="K3363" s="16" t="str">
        <f>S</f>
        <v xml:space="preserve">Smoke Damper QA Checklist </v>
      </c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3"/>
      <c r="AB3363" s="3"/>
      <c r="AC3363" s="3"/>
      <c r="AD3363" s="3"/>
      <c r="AE3363" s="3"/>
      <c r="AF3363" s="3"/>
      <c r="AG3363" s="3"/>
      <c r="AH3363" s="3"/>
      <c r="AI3363" s="3"/>
      <c r="AJ3363" s="3"/>
      <c r="AK3363" s="3"/>
      <c r="AL3363" s="3"/>
      <c r="AM3363" s="3"/>
      <c r="AN3363" s="3"/>
      <c r="AO3363" s="3"/>
    </row>
    <row r="3364" spans="1:41" ht="15.75" hidden="1" customHeight="1" x14ac:dyDescent="0.25">
      <c r="A3364" s="3"/>
      <c r="B3364" s="3"/>
      <c r="C3364" s="3"/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3"/>
      <c r="AB3364" s="3"/>
      <c r="AC3364" s="3"/>
      <c r="AD3364" s="3"/>
      <c r="AE3364" s="3"/>
      <c r="AF3364" s="3"/>
      <c r="AG3364" s="3"/>
      <c r="AH3364" s="3"/>
      <c r="AI3364" s="3"/>
      <c r="AJ3364" s="3"/>
      <c r="AK3364" s="3"/>
      <c r="AL3364" s="3"/>
      <c r="AM3364" s="3"/>
      <c r="AN3364" s="3"/>
      <c r="AO3364" s="3"/>
    </row>
    <row r="3365" spans="1:41" ht="15.75" hidden="1" customHeight="1" x14ac:dyDescent="0.25">
      <c r="A3365" s="3"/>
      <c r="B3365" s="3"/>
      <c r="C3365" s="3"/>
      <c r="D3365" s="3"/>
      <c r="E3365" s="3"/>
      <c r="F3365" s="3" t="s">
        <v>1691</v>
      </c>
      <c r="G3365" s="3" t="s">
        <v>1619</v>
      </c>
      <c r="H3365" s="3" t="s">
        <v>135</v>
      </c>
      <c r="I3365" s="3" t="s">
        <v>265</v>
      </c>
      <c r="J3365" s="3" t="s">
        <v>177</v>
      </c>
      <c r="K3365" s="16" t="str">
        <f>F</f>
        <v>Fire Damper QA Checklist</v>
      </c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3"/>
      <c r="AB3365" s="3"/>
      <c r="AC3365" s="3"/>
      <c r="AD3365" s="3"/>
      <c r="AE3365" s="3"/>
      <c r="AF3365" s="3"/>
      <c r="AG3365" s="3"/>
      <c r="AH3365" s="3"/>
      <c r="AI3365" s="3"/>
      <c r="AJ3365" s="3"/>
      <c r="AK3365" s="3"/>
      <c r="AL3365" s="3"/>
      <c r="AM3365" s="3"/>
      <c r="AN3365" s="3"/>
      <c r="AO3365" s="3"/>
    </row>
    <row r="3366" spans="1:41" ht="15.75" hidden="1" customHeight="1" x14ac:dyDescent="0.25">
      <c r="A3366" s="3"/>
      <c r="B3366" s="3"/>
      <c r="C3366" s="3"/>
      <c r="D3366" s="3"/>
      <c r="E3366" s="3"/>
      <c r="F3366" s="3"/>
      <c r="G3366" s="3"/>
      <c r="H3366" s="3" t="s">
        <v>135</v>
      </c>
      <c r="I3366" s="3" t="s">
        <v>1692</v>
      </c>
      <c r="J3366" s="3" t="s">
        <v>177</v>
      </c>
      <c r="K3366" s="16" t="str">
        <f>F</f>
        <v>Fire Damper QA Checklist</v>
      </c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3"/>
      <c r="AB3366" s="3"/>
      <c r="AC3366" s="3"/>
      <c r="AD3366" s="3"/>
      <c r="AE3366" s="3"/>
      <c r="AF3366" s="3"/>
      <c r="AG3366" s="3"/>
      <c r="AH3366" s="3"/>
      <c r="AI3366" s="3"/>
      <c r="AJ3366" s="3"/>
      <c r="AK3366" s="3"/>
      <c r="AL3366" s="3"/>
      <c r="AM3366" s="3"/>
      <c r="AN3366" s="3"/>
      <c r="AO3366" s="3"/>
    </row>
    <row r="3367" spans="1:41" ht="15.75" customHeight="1" x14ac:dyDescent="0.25">
      <c r="A3367" s="3"/>
      <c r="B3367" s="3"/>
      <c r="C3367" s="3"/>
      <c r="D3367" s="3"/>
      <c r="E3367" s="3"/>
      <c r="F3367" s="3"/>
      <c r="G3367" s="3"/>
      <c r="H3367" s="3" t="s">
        <v>49</v>
      </c>
      <c r="I3367" s="3" t="s">
        <v>250</v>
      </c>
      <c r="J3367" s="3" t="s">
        <v>109</v>
      </c>
      <c r="L3367" s="18" t="s">
        <v>2611</v>
      </c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3"/>
      <c r="AB3367" s="3"/>
      <c r="AC3367" s="3"/>
      <c r="AD3367" s="3"/>
      <c r="AE3367" s="3"/>
      <c r="AF3367" s="3"/>
      <c r="AG3367" s="3"/>
      <c r="AH3367" s="3"/>
      <c r="AI3367" s="3"/>
      <c r="AJ3367" s="3"/>
      <c r="AK3367" s="3"/>
      <c r="AL3367" s="3"/>
      <c r="AM3367" s="3"/>
      <c r="AN3367" s="3"/>
      <c r="AO3367" s="3"/>
    </row>
    <row r="3368" spans="1:41" ht="15.75" customHeight="1" x14ac:dyDescent="0.25">
      <c r="A3368" s="3"/>
      <c r="B3368" s="3"/>
      <c r="C3368" s="3"/>
      <c r="D3368" s="3"/>
      <c r="E3368" s="3"/>
      <c r="F3368" s="3"/>
      <c r="G3368" s="3"/>
      <c r="H3368" s="3" t="s">
        <v>1763</v>
      </c>
      <c r="I3368" s="3"/>
      <c r="J3368" s="3" t="s">
        <v>2098</v>
      </c>
      <c r="K3368" s="16" t="str">
        <f>Med</f>
        <v>HTM02 -01 B1 carcus test</v>
      </c>
      <c r="L3368" s="18" t="s">
        <v>2845</v>
      </c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3"/>
      <c r="AB3368" s="3"/>
      <c r="AC3368" s="3"/>
      <c r="AD3368" s="3"/>
      <c r="AE3368" s="3"/>
      <c r="AF3368" s="3"/>
      <c r="AG3368" s="3"/>
      <c r="AH3368" s="3"/>
      <c r="AI3368" s="3"/>
      <c r="AJ3368" s="3"/>
      <c r="AK3368" s="3"/>
      <c r="AL3368" s="3"/>
      <c r="AM3368" s="3"/>
      <c r="AN3368" s="3"/>
      <c r="AO3368" s="3"/>
    </row>
    <row r="3369" spans="1:41" ht="15.75" customHeight="1" x14ac:dyDescent="0.25">
      <c r="A3369" s="3"/>
      <c r="B3369" s="3"/>
      <c r="C3369" s="3"/>
      <c r="D3369" s="3"/>
      <c r="E3369" s="3"/>
      <c r="F3369" s="3"/>
      <c r="G3369" s="3"/>
      <c r="H3369" s="3" t="s">
        <v>1764</v>
      </c>
      <c r="I3369" s="3"/>
      <c r="J3369" s="3" t="s">
        <v>2097</v>
      </c>
      <c r="K3369" s="16" t="str">
        <f>Med</f>
        <v>HTM02 -01 B1 carcus test</v>
      </c>
      <c r="L3369" s="18" t="s">
        <v>2845</v>
      </c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3"/>
      <c r="AB3369" s="3"/>
      <c r="AC3369" s="3"/>
      <c r="AD3369" s="3"/>
      <c r="AE3369" s="3"/>
      <c r="AF3369" s="3"/>
      <c r="AG3369" s="3"/>
      <c r="AH3369" s="3"/>
      <c r="AI3369" s="3"/>
      <c r="AJ3369" s="3"/>
      <c r="AK3369" s="3"/>
      <c r="AL3369" s="3"/>
      <c r="AM3369" s="3"/>
      <c r="AN3369" s="3"/>
      <c r="AO3369" s="3"/>
    </row>
    <row r="3370" spans="1:41" ht="15.75" customHeight="1" x14ac:dyDescent="0.25">
      <c r="A3370" s="3"/>
      <c r="B3370" s="3"/>
      <c r="C3370" s="3"/>
      <c r="D3370" s="3"/>
      <c r="E3370" s="3"/>
      <c r="F3370" s="3"/>
      <c r="G3370" s="3"/>
      <c r="H3370" s="3" t="s">
        <v>1762</v>
      </c>
      <c r="I3370" s="3"/>
      <c r="J3370" s="3" t="s">
        <v>2101</v>
      </c>
      <c r="K3370" s="16" t="str">
        <f>Med</f>
        <v>HTM02 -01 B1 carcus test</v>
      </c>
      <c r="L3370" s="18" t="s">
        <v>2845</v>
      </c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3"/>
      <c r="AB3370" s="3"/>
      <c r="AC3370" s="3"/>
      <c r="AD3370" s="3"/>
      <c r="AE3370" s="3"/>
      <c r="AF3370" s="3"/>
      <c r="AG3370" s="3"/>
      <c r="AH3370" s="3"/>
      <c r="AI3370" s="3"/>
      <c r="AJ3370" s="3"/>
      <c r="AK3370" s="3"/>
      <c r="AL3370" s="3"/>
      <c r="AM3370" s="3"/>
      <c r="AN3370" s="3"/>
      <c r="AO3370" s="3"/>
    </row>
    <row r="3371" spans="1:41" ht="15.75" hidden="1" customHeight="1" x14ac:dyDescent="0.25">
      <c r="A3371" s="3"/>
      <c r="B3371" s="3"/>
      <c r="C3371" s="3"/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3"/>
      <c r="AB3371" s="3"/>
      <c r="AC3371" s="3"/>
      <c r="AD3371" s="3"/>
      <c r="AE3371" s="3"/>
      <c r="AF3371" s="3"/>
      <c r="AG3371" s="3"/>
      <c r="AH3371" s="3"/>
      <c r="AI3371" s="3"/>
      <c r="AJ3371" s="3"/>
      <c r="AK3371" s="3"/>
      <c r="AL3371" s="3"/>
      <c r="AM3371" s="3"/>
      <c r="AN3371" s="3"/>
      <c r="AO3371" s="3"/>
    </row>
    <row r="3372" spans="1:41" ht="15.75" hidden="1" customHeight="1" x14ac:dyDescent="0.25">
      <c r="A3372" s="3"/>
      <c r="B3372" s="3"/>
      <c r="C3372" s="3"/>
      <c r="D3372" s="3"/>
      <c r="E3372" s="3"/>
      <c r="F3372" s="3" t="s">
        <v>1693</v>
      </c>
      <c r="G3372" s="3" t="s">
        <v>1619</v>
      </c>
      <c r="H3372" s="3" t="s">
        <v>135</v>
      </c>
      <c r="I3372" s="3" t="s">
        <v>1007</v>
      </c>
      <c r="J3372" s="3" t="s">
        <v>177</v>
      </c>
      <c r="K3372" s="16" t="str">
        <f>F</f>
        <v>Fire Damper QA Checklist</v>
      </c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3"/>
      <c r="AB3372" s="3"/>
      <c r="AC3372" s="3"/>
      <c r="AD3372" s="3"/>
      <c r="AE3372" s="3"/>
      <c r="AF3372" s="3"/>
      <c r="AG3372" s="3"/>
      <c r="AH3372" s="3"/>
      <c r="AI3372" s="3"/>
      <c r="AJ3372" s="3"/>
      <c r="AK3372" s="3"/>
      <c r="AL3372" s="3"/>
      <c r="AM3372" s="3"/>
      <c r="AN3372" s="3"/>
      <c r="AO3372" s="3"/>
    </row>
    <row r="3373" spans="1:41" ht="15.75" hidden="1" customHeight="1" x14ac:dyDescent="0.25">
      <c r="A3373" s="3"/>
      <c r="B3373" s="3"/>
      <c r="C3373" s="3"/>
      <c r="D3373" s="3"/>
      <c r="E3373" s="3"/>
      <c r="F3373" s="3"/>
      <c r="G3373" s="3"/>
      <c r="H3373" s="3" t="s">
        <v>135</v>
      </c>
      <c r="I3373" s="3" t="s">
        <v>1007</v>
      </c>
      <c r="J3373" s="3" t="s">
        <v>177</v>
      </c>
      <c r="K3373" s="16" t="str">
        <f>F</f>
        <v>Fire Damper QA Checklist</v>
      </c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3"/>
      <c r="AB3373" s="3"/>
      <c r="AC3373" s="3"/>
      <c r="AD3373" s="3"/>
      <c r="AE3373" s="3"/>
      <c r="AF3373" s="3"/>
      <c r="AG3373" s="3"/>
      <c r="AH3373" s="3"/>
      <c r="AI3373" s="3"/>
      <c r="AJ3373" s="3"/>
      <c r="AK3373" s="3"/>
      <c r="AL3373" s="3"/>
      <c r="AM3373" s="3"/>
      <c r="AN3373" s="3"/>
      <c r="AO3373" s="3"/>
    </row>
    <row r="3374" spans="1:41" ht="15.75" customHeight="1" x14ac:dyDescent="0.25">
      <c r="A3374" s="3"/>
      <c r="B3374" s="3"/>
      <c r="C3374" s="3"/>
      <c r="D3374" s="3"/>
      <c r="E3374" s="3"/>
      <c r="F3374" s="3"/>
      <c r="G3374" s="3"/>
      <c r="H3374" s="3" t="s">
        <v>49</v>
      </c>
      <c r="I3374" s="3" t="s">
        <v>250</v>
      </c>
      <c r="J3374" s="3" t="s">
        <v>109</v>
      </c>
      <c r="L3374" s="18" t="s">
        <v>2611</v>
      </c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3"/>
      <c r="AB3374" s="3"/>
      <c r="AC3374" s="3"/>
      <c r="AD3374" s="3"/>
      <c r="AE3374" s="3"/>
      <c r="AF3374" s="3"/>
      <c r="AG3374" s="3"/>
      <c r="AH3374" s="3"/>
      <c r="AI3374" s="3"/>
      <c r="AJ3374" s="3"/>
      <c r="AK3374" s="3"/>
      <c r="AL3374" s="3"/>
      <c r="AM3374" s="3"/>
      <c r="AN3374" s="3"/>
      <c r="AO3374" s="3"/>
    </row>
    <row r="3375" spans="1:41" ht="15.75" customHeight="1" x14ac:dyDescent="0.25">
      <c r="A3375" s="3"/>
      <c r="B3375" s="3"/>
      <c r="C3375" s="3"/>
      <c r="D3375" s="3"/>
      <c r="E3375" s="3"/>
      <c r="F3375" s="3"/>
      <c r="G3375" s="3"/>
      <c r="H3375" s="3" t="s">
        <v>1763</v>
      </c>
      <c r="I3375" s="3"/>
      <c r="J3375" s="3" t="s">
        <v>2098</v>
      </c>
      <c r="K3375" s="16" t="str">
        <f>Med</f>
        <v>HTM02 -01 B1 carcus test</v>
      </c>
      <c r="L3375" s="18" t="s">
        <v>2845</v>
      </c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3"/>
      <c r="AB3375" s="3"/>
      <c r="AC3375" s="3"/>
      <c r="AD3375" s="3"/>
      <c r="AE3375" s="3"/>
      <c r="AF3375" s="3"/>
      <c r="AG3375" s="3"/>
      <c r="AH3375" s="3"/>
      <c r="AI3375" s="3"/>
      <c r="AJ3375" s="3"/>
      <c r="AK3375" s="3"/>
      <c r="AL3375" s="3"/>
      <c r="AM3375" s="3"/>
      <c r="AN3375" s="3"/>
      <c r="AO3375" s="3"/>
    </row>
    <row r="3376" spans="1:41" ht="15.75" customHeight="1" x14ac:dyDescent="0.25">
      <c r="A3376" s="3"/>
      <c r="B3376" s="3"/>
      <c r="C3376" s="3"/>
      <c r="D3376" s="3"/>
      <c r="E3376" s="3"/>
      <c r="F3376" s="3"/>
      <c r="G3376" s="3"/>
      <c r="H3376" s="3" t="s">
        <v>1764</v>
      </c>
      <c r="I3376" s="3"/>
      <c r="J3376" s="3" t="s">
        <v>2097</v>
      </c>
      <c r="K3376" s="16" t="str">
        <f>Med</f>
        <v>HTM02 -01 B1 carcus test</v>
      </c>
      <c r="L3376" s="18" t="s">
        <v>2845</v>
      </c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3"/>
      <c r="AB3376" s="3"/>
      <c r="AC3376" s="3"/>
      <c r="AD3376" s="3"/>
      <c r="AE3376" s="3"/>
      <c r="AF3376" s="3"/>
      <c r="AG3376" s="3"/>
      <c r="AH3376" s="3"/>
      <c r="AI3376" s="3"/>
      <c r="AJ3376" s="3"/>
      <c r="AK3376" s="3"/>
      <c r="AL3376" s="3"/>
      <c r="AM3376" s="3"/>
      <c r="AN3376" s="3"/>
      <c r="AO3376" s="3"/>
    </row>
    <row r="3377" spans="1:41" ht="15.75" customHeight="1" x14ac:dyDescent="0.25">
      <c r="A3377" s="3"/>
      <c r="B3377" s="3"/>
      <c r="C3377" s="3"/>
      <c r="D3377" s="3"/>
      <c r="E3377" s="3"/>
      <c r="F3377" s="3"/>
      <c r="G3377" s="3"/>
      <c r="H3377" s="3" t="s">
        <v>1762</v>
      </c>
      <c r="I3377" s="3"/>
      <c r="J3377" s="3" t="s">
        <v>2101</v>
      </c>
      <c r="K3377" s="16" t="str">
        <f>Med</f>
        <v>HTM02 -01 B1 carcus test</v>
      </c>
      <c r="L3377" s="18" t="s">
        <v>2845</v>
      </c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3"/>
      <c r="AB3377" s="3"/>
      <c r="AC3377" s="3"/>
      <c r="AD3377" s="3"/>
      <c r="AE3377" s="3"/>
      <c r="AF3377" s="3"/>
      <c r="AG3377" s="3"/>
      <c r="AH3377" s="3"/>
      <c r="AI3377" s="3"/>
      <c r="AJ3377" s="3"/>
      <c r="AK3377" s="3"/>
      <c r="AL3377" s="3"/>
      <c r="AM3377" s="3"/>
      <c r="AN3377" s="3"/>
      <c r="AO3377" s="3"/>
    </row>
    <row r="3378" spans="1:41" ht="15.75" hidden="1" customHeight="1" x14ac:dyDescent="0.25">
      <c r="A3378" s="3"/>
      <c r="B3378" s="3"/>
      <c r="C3378" s="3"/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3"/>
      <c r="AB3378" s="3"/>
      <c r="AC3378" s="3"/>
      <c r="AD3378" s="3"/>
      <c r="AE3378" s="3"/>
      <c r="AF3378" s="3"/>
      <c r="AG3378" s="3"/>
      <c r="AH3378" s="3"/>
      <c r="AI3378" s="3"/>
      <c r="AJ3378" s="3"/>
      <c r="AK3378" s="3"/>
      <c r="AL3378" s="3"/>
      <c r="AM3378" s="3"/>
      <c r="AN3378" s="3"/>
      <c r="AO3378" s="3"/>
    </row>
    <row r="3379" spans="1:41" ht="15.75" customHeight="1" x14ac:dyDescent="0.25">
      <c r="A3379" s="3"/>
      <c r="B3379" s="3"/>
      <c r="C3379" s="3"/>
      <c r="D3379" s="3"/>
      <c r="E3379" s="3"/>
      <c r="F3379" s="3" t="s">
        <v>1694</v>
      </c>
      <c r="G3379" s="3" t="s">
        <v>1619</v>
      </c>
      <c r="H3379" s="3" t="s">
        <v>49</v>
      </c>
      <c r="I3379" s="3" t="s">
        <v>250</v>
      </c>
      <c r="J3379" s="3" t="s">
        <v>109</v>
      </c>
      <c r="L3379" s="18" t="s">
        <v>2611</v>
      </c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3"/>
      <c r="AB3379" s="3"/>
      <c r="AC3379" s="3"/>
      <c r="AD3379" s="3"/>
      <c r="AE3379" s="3"/>
      <c r="AF3379" s="3"/>
      <c r="AG3379" s="3"/>
      <c r="AH3379" s="3"/>
      <c r="AI3379" s="3"/>
      <c r="AJ3379" s="3"/>
      <c r="AK3379" s="3"/>
      <c r="AL3379" s="3"/>
      <c r="AM3379" s="3"/>
      <c r="AN3379" s="3"/>
      <c r="AO3379" s="3"/>
    </row>
    <row r="3380" spans="1:41" ht="15.75" customHeight="1" x14ac:dyDescent="0.25">
      <c r="A3380" s="3"/>
      <c r="B3380" s="3"/>
      <c r="C3380" s="3"/>
      <c r="D3380" s="3"/>
      <c r="E3380" s="3"/>
      <c r="F3380" s="3"/>
      <c r="G3380" s="3"/>
      <c r="H3380" s="3" t="s">
        <v>1763</v>
      </c>
      <c r="I3380" s="3"/>
      <c r="J3380" s="3" t="s">
        <v>2098</v>
      </c>
      <c r="K3380" s="16" t="str">
        <f>Med</f>
        <v>HTM02 -01 B1 carcus test</v>
      </c>
      <c r="L3380" s="18" t="s">
        <v>2845</v>
      </c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3"/>
      <c r="AB3380" s="3"/>
      <c r="AC3380" s="3"/>
      <c r="AD3380" s="3"/>
      <c r="AE3380" s="3"/>
      <c r="AF3380" s="3"/>
      <c r="AG3380" s="3"/>
      <c r="AH3380" s="3"/>
      <c r="AI3380" s="3"/>
      <c r="AJ3380" s="3"/>
      <c r="AK3380" s="3"/>
      <c r="AL3380" s="3"/>
      <c r="AM3380" s="3"/>
      <c r="AN3380" s="3"/>
      <c r="AO3380" s="3"/>
    </row>
    <row r="3381" spans="1:41" ht="15.75" customHeight="1" x14ac:dyDescent="0.25">
      <c r="A3381" s="3"/>
      <c r="B3381" s="3"/>
      <c r="C3381" s="3"/>
      <c r="D3381" s="3"/>
      <c r="E3381" s="3"/>
      <c r="F3381" s="3"/>
      <c r="G3381" s="3"/>
      <c r="H3381" s="3" t="s">
        <v>1764</v>
      </c>
      <c r="I3381" s="3"/>
      <c r="J3381" s="3" t="s">
        <v>2097</v>
      </c>
      <c r="K3381" s="16" t="str">
        <f>Med</f>
        <v>HTM02 -01 B1 carcus test</v>
      </c>
      <c r="L3381" s="18" t="s">
        <v>2845</v>
      </c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3"/>
      <c r="AC3381" s="3"/>
      <c r="AD3381" s="3"/>
      <c r="AE3381" s="3"/>
      <c r="AF3381" s="3"/>
      <c r="AG3381" s="3"/>
      <c r="AH3381" s="3"/>
      <c r="AI3381" s="3"/>
      <c r="AJ3381" s="3"/>
      <c r="AK3381" s="3"/>
      <c r="AL3381" s="3"/>
      <c r="AM3381" s="3"/>
      <c r="AN3381" s="3"/>
      <c r="AO3381" s="3"/>
    </row>
    <row r="3382" spans="1:41" ht="15.75" customHeight="1" x14ac:dyDescent="0.25">
      <c r="A3382" s="3"/>
      <c r="B3382" s="3"/>
      <c r="C3382" s="3"/>
      <c r="D3382" s="3"/>
      <c r="E3382" s="3"/>
      <c r="F3382" s="3"/>
      <c r="G3382" s="3"/>
      <c r="H3382" s="3" t="s">
        <v>1762</v>
      </c>
      <c r="I3382" s="3"/>
      <c r="J3382" s="3" t="s">
        <v>2101</v>
      </c>
      <c r="K3382" s="16" t="str">
        <f>Med</f>
        <v>HTM02 -01 B1 carcus test</v>
      </c>
      <c r="L3382" s="18" t="s">
        <v>2845</v>
      </c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3"/>
      <c r="AB3382" s="3"/>
      <c r="AC3382" s="3"/>
      <c r="AD3382" s="3"/>
      <c r="AE3382" s="3"/>
      <c r="AF3382" s="3"/>
      <c r="AG3382" s="3"/>
      <c r="AH3382" s="3"/>
      <c r="AI3382" s="3"/>
      <c r="AJ3382" s="3"/>
      <c r="AK3382" s="3"/>
      <c r="AL3382" s="3"/>
      <c r="AM3382" s="3"/>
      <c r="AN3382" s="3"/>
      <c r="AO3382" s="3"/>
    </row>
    <row r="3383" spans="1:41" ht="15.75" hidden="1" customHeight="1" x14ac:dyDescent="0.25">
      <c r="A3383" s="3"/>
      <c r="B3383" s="3"/>
      <c r="C3383" s="3"/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3"/>
      <c r="AB3383" s="3"/>
      <c r="AC3383" s="3"/>
      <c r="AD3383" s="3"/>
      <c r="AE3383" s="3"/>
      <c r="AF3383" s="3"/>
      <c r="AG3383" s="3"/>
      <c r="AH3383" s="3"/>
      <c r="AI3383" s="3"/>
      <c r="AJ3383" s="3"/>
      <c r="AK3383" s="3"/>
      <c r="AL3383" s="3"/>
      <c r="AM3383" s="3"/>
      <c r="AN3383" s="3"/>
      <c r="AO3383" s="3"/>
    </row>
    <row r="3384" spans="1:41" ht="15.75" customHeight="1" x14ac:dyDescent="0.25">
      <c r="A3384" s="3"/>
      <c r="B3384" s="3"/>
      <c r="C3384" s="3"/>
      <c r="D3384" s="3"/>
      <c r="E3384" s="3"/>
      <c r="F3384" s="3" t="s">
        <v>1695</v>
      </c>
      <c r="G3384" s="3" t="s">
        <v>1619</v>
      </c>
      <c r="H3384" s="3" t="s">
        <v>49</v>
      </c>
      <c r="I3384" s="3" t="s">
        <v>250</v>
      </c>
      <c r="J3384" s="3" t="s">
        <v>109</v>
      </c>
      <c r="L3384" s="18" t="s">
        <v>2611</v>
      </c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3"/>
      <c r="AB3384" s="3"/>
      <c r="AC3384" s="3"/>
      <c r="AD3384" s="3"/>
      <c r="AE3384" s="3"/>
      <c r="AF3384" s="3"/>
      <c r="AG3384" s="3"/>
      <c r="AH3384" s="3"/>
      <c r="AI3384" s="3"/>
      <c r="AJ3384" s="3"/>
      <c r="AK3384" s="3"/>
      <c r="AL3384" s="3"/>
      <c r="AM3384" s="3"/>
      <c r="AN3384" s="3"/>
      <c r="AO3384" s="3"/>
    </row>
    <row r="3385" spans="1:41" ht="15.75" customHeight="1" x14ac:dyDescent="0.25">
      <c r="A3385" s="3"/>
      <c r="B3385" s="3"/>
      <c r="C3385" s="3"/>
      <c r="D3385" s="3"/>
      <c r="E3385" s="3"/>
      <c r="F3385" s="3"/>
      <c r="G3385" s="3"/>
      <c r="H3385" s="3" t="s">
        <v>1763</v>
      </c>
      <c r="I3385" s="3"/>
      <c r="J3385" s="3" t="s">
        <v>2098</v>
      </c>
      <c r="K3385" s="16" t="str">
        <f>Med</f>
        <v>HTM02 -01 B1 carcus test</v>
      </c>
      <c r="L3385" s="18" t="s">
        <v>2845</v>
      </c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3"/>
      <c r="AB3385" s="3"/>
      <c r="AC3385" s="3"/>
      <c r="AD3385" s="3"/>
      <c r="AE3385" s="3"/>
      <c r="AF3385" s="3"/>
      <c r="AG3385" s="3"/>
      <c r="AH3385" s="3"/>
      <c r="AI3385" s="3"/>
      <c r="AJ3385" s="3"/>
      <c r="AK3385" s="3"/>
      <c r="AL3385" s="3"/>
      <c r="AM3385" s="3"/>
      <c r="AN3385" s="3"/>
      <c r="AO3385" s="3"/>
    </row>
    <row r="3386" spans="1:41" ht="15.75" customHeight="1" x14ac:dyDescent="0.25">
      <c r="A3386" s="3"/>
      <c r="B3386" s="3"/>
      <c r="C3386" s="3"/>
      <c r="D3386" s="3"/>
      <c r="E3386" s="3"/>
      <c r="F3386" s="3"/>
      <c r="G3386" s="3"/>
      <c r="H3386" s="3" t="s">
        <v>1764</v>
      </c>
      <c r="I3386" s="3"/>
      <c r="J3386" s="3" t="s">
        <v>2097</v>
      </c>
      <c r="K3386" s="16" t="str">
        <f>Med</f>
        <v>HTM02 -01 B1 carcus test</v>
      </c>
      <c r="L3386" s="18" t="s">
        <v>2845</v>
      </c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3"/>
      <c r="AB3386" s="3"/>
      <c r="AC3386" s="3"/>
      <c r="AD3386" s="3"/>
      <c r="AE3386" s="3"/>
      <c r="AF3386" s="3"/>
      <c r="AG3386" s="3"/>
      <c r="AH3386" s="3"/>
      <c r="AI3386" s="3"/>
      <c r="AJ3386" s="3"/>
      <c r="AK3386" s="3"/>
      <c r="AL3386" s="3"/>
      <c r="AM3386" s="3"/>
      <c r="AN3386" s="3"/>
      <c r="AO3386" s="3"/>
    </row>
    <row r="3387" spans="1:41" ht="15.75" customHeight="1" x14ac:dyDescent="0.25">
      <c r="A3387" s="3"/>
      <c r="B3387" s="3"/>
      <c r="C3387" s="3"/>
      <c r="D3387" s="3"/>
      <c r="E3387" s="3"/>
      <c r="F3387" s="3"/>
      <c r="G3387" s="3"/>
      <c r="H3387" s="3" t="s">
        <v>1762</v>
      </c>
      <c r="I3387" s="3"/>
      <c r="J3387" s="3" t="s">
        <v>2101</v>
      </c>
      <c r="K3387" s="16" t="str">
        <f>Med</f>
        <v>HTM02 -01 B1 carcus test</v>
      </c>
      <c r="L3387" s="18" t="s">
        <v>2845</v>
      </c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3"/>
      <c r="AB3387" s="3"/>
      <c r="AC3387" s="3"/>
      <c r="AD3387" s="3"/>
      <c r="AE3387" s="3"/>
      <c r="AF3387" s="3"/>
      <c r="AG3387" s="3"/>
      <c r="AH3387" s="3"/>
      <c r="AI3387" s="3"/>
      <c r="AJ3387" s="3"/>
      <c r="AK3387" s="3"/>
      <c r="AL3387" s="3"/>
      <c r="AM3387" s="3"/>
      <c r="AN3387" s="3"/>
      <c r="AO3387" s="3"/>
    </row>
    <row r="3388" spans="1:41" ht="15.75" hidden="1" customHeight="1" x14ac:dyDescent="0.25">
      <c r="A3388" s="3"/>
      <c r="B3388" s="3"/>
      <c r="C3388" s="3"/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3"/>
      <c r="AB3388" s="3"/>
      <c r="AC3388" s="3"/>
      <c r="AD3388" s="3"/>
      <c r="AE3388" s="3"/>
      <c r="AF3388" s="3"/>
      <c r="AG3388" s="3"/>
      <c r="AH3388" s="3"/>
      <c r="AI3388" s="3"/>
      <c r="AJ3388" s="3"/>
      <c r="AK3388" s="3"/>
      <c r="AL3388" s="3"/>
      <c r="AM3388" s="3"/>
      <c r="AN3388" s="3"/>
      <c r="AO3388" s="3"/>
    </row>
    <row r="3389" spans="1:41" ht="15.75" customHeight="1" x14ac:dyDescent="0.25">
      <c r="A3389" s="3"/>
      <c r="B3389" s="3"/>
      <c r="C3389" s="3"/>
      <c r="D3389" s="3"/>
      <c r="E3389" s="3"/>
      <c r="F3389" s="3" t="s">
        <v>1696</v>
      </c>
      <c r="G3389" s="3" t="s">
        <v>1619</v>
      </c>
      <c r="H3389" s="3" t="s">
        <v>49</v>
      </c>
      <c r="I3389" s="3" t="s">
        <v>250</v>
      </c>
      <c r="J3389" s="3" t="s">
        <v>109</v>
      </c>
      <c r="L3389" s="18" t="s">
        <v>2611</v>
      </c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  <c r="AB3389" s="3"/>
      <c r="AC3389" s="3"/>
      <c r="AD3389" s="3"/>
      <c r="AE3389" s="3"/>
      <c r="AF3389" s="3"/>
      <c r="AG3389" s="3"/>
      <c r="AH3389" s="3"/>
      <c r="AI3389" s="3"/>
      <c r="AJ3389" s="3"/>
      <c r="AK3389" s="3"/>
      <c r="AL3389" s="3"/>
      <c r="AM3389" s="3"/>
      <c r="AN3389" s="3"/>
      <c r="AO3389" s="3"/>
    </row>
    <row r="3390" spans="1:41" ht="15.75" customHeight="1" x14ac:dyDescent="0.25">
      <c r="A3390" s="3"/>
      <c r="B3390" s="3"/>
      <c r="C3390" s="3"/>
      <c r="D3390" s="3"/>
      <c r="E3390" s="3"/>
      <c r="F3390" s="3"/>
      <c r="G3390" s="3"/>
      <c r="H3390" s="3" t="s">
        <v>1763</v>
      </c>
      <c r="I3390" s="3"/>
      <c r="J3390" s="3" t="s">
        <v>2098</v>
      </c>
      <c r="K3390" s="16" t="str">
        <f>Med</f>
        <v>HTM02 -01 B1 carcus test</v>
      </c>
      <c r="L3390" s="18" t="s">
        <v>2845</v>
      </c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  <c r="AB3390" s="3"/>
      <c r="AC3390" s="3"/>
      <c r="AD3390" s="3"/>
      <c r="AE3390" s="3"/>
      <c r="AF3390" s="3"/>
      <c r="AG3390" s="3"/>
      <c r="AH3390" s="3"/>
      <c r="AI3390" s="3"/>
      <c r="AJ3390" s="3"/>
      <c r="AK3390" s="3"/>
      <c r="AL3390" s="3"/>
      <c r="AM3390" s="3"/>
      <c r="AN3390" s="3"/>
      <c r="AO3390" s="3"/>
    </row>
    <row r="3391" spans="1:41" ht="15.75" customHeight="1" x14ac:dyDescent="0.25">
      <c r="A3391" s="3"/>
      <c r="B3391" s="3"/>
      <c r="C3391" s="3"/>
      <c r="D3391" s="3"/>
      <c r="E3391" s="3"/>
      <c r="F3391" s="3"/>
      <c r="G3391" s="3"/>
      <c r="H3391" s="3" t="s">
        <v>1764</v>
      </c>
      <c r="I3391" s="3"/>
      <c r="J3391" s="3" t="s">
        <v>2097</v>
      </c>
      <c r="K3391" s="16" t="str">
        <f>Med</f>
        <v>HTM02 -01 B1 carcus test</v>
      </c>
      <c r="L3391" s="18" t="s">
        <v>2845</v>
      </c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  <c r="AB3391" s="3"/>
      <c r="AC3391" s="3"/>
      <c r="AD3391" s="3"/>
      <c r="AE3391" s="3"/>
      <c r="AF3391" s="3"/>
      <c r="AG3391" s="3"/>
      <c r="AH3391" s="3"/>
      <c r="AI3391" s="3"/>
      <c r="AJ3391" s="3"/>
      <c r="AK3391" s="3"/>
      <c r="AL3391" s="3"/>
      <c r="AM3391" s="3"/>
      <c r="AN3391" s="3"/>
      <c r="AO3391" s="3"/>
    </row>
    <row r="3392" spans="1:41" ht="15.75" customHeight="1" x14ac:dyDescent="0.25">
      <c r="A3392" s="3"/>
      <c r="B3392" s="3"/>
      <c r="C3392" s="3"/>
      <c r="D3392" s="3"/>
      <c r="E3392" s="3"/>
      <c r="F3392" s="3"/>
      <c r="G3392" s="3"/>
      <c r="H3392" s="3" t="s">
        <v>1762</v>
      </c>
      <c r="I3392" s="3"/>
      <c r="J3392" s="3" t="s">
        <v>2101</v>
      </c>
      <c r="K3392" s="16" t="str">
        <f>Med</f>
        <v>HTM02 -01 B1 carcus test</v>
      </c>
      <c r="L3392" s="18" t="s">
        <v>2845</v>
      </c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  <c r="AB3392" s="3"/>
      <c r="AC3392" s="3"/>
      <c r="AD3392" s="3"/>
      <c r="AE3392" s="3"/>
      <c r="AF3392" s="3"/>
      <c r="AG3392" s="3"/>
      <c r="AH3392" s="3"/>
      <c r="AI3392" s="3"/>
      <c r="AJ3392" s="3"/>
      <c r="AK3392" s="3"/>
      <c r="AL3392" s="3"/>
      <c r="AM3392" s="3"/>
      <c r="AN3392" s="3"/>
      <c r="AO3392" s="3"/>
    </row>
    <row r="3393" spans="1:41" ht="15.75" hidden="1" customHeight="1" x14ac:dyDescent="0.25">
      <c r="A3393" s="3"/>
      <c r="B3393" s="3"/>
      <c r="C3393" s="3"/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  <c r="AB3393" s="3"/>
      <c r="AC3393" s="3"/>
      <c r="AD3393" s="3"/>
      <c r="AE3393" s="3"/>
      <c r="AF3393" s="3"/>
      <c r="AG3393" s="3"/>
      <c r="AH3393" s="3"/>
      <c r="AI3393" s="3"/>
      <c r="AJ3393" s="3"/>
      <c r="AK3393" s="3"/>
      <c r="AL3393" s="3"/>
      <c r="AM3393" s="3"/>
      <c r="AN3393" s="3"/>
      <c r="AO3393" s="3"/>
    </row>
    <row r="3394" spans="1:41" ht="15.75" customHeight="1" x14ac:dyDescent="0.25">
      <c r="A3394" s="3"/>
      <c r="B3394" s="3"/>
      <c r="C3394" s="3"/>
      <c r="D3394" s="3"/>
      <c r="E3394" s="3"/>
      <c r="F3394" s="3" t="s">
        <v>1697</v>
      </c>
      <c r="G3394" s="3" t="s">
        <v>1363</v>
      </c>
      <c r="H3394" s="3" t="s">
        <v>127</v>
      </c>
      <c r="I3394" s="2" t="s">
        <v>262</v>
      </c>
      <c r="J3394" s="2" t="s">
        <v>111</v>
      </c>
      <c r="L3394" s="18" t="s">
        <v>2611</v>
      </c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3"/>
      <c r="AF3394" s="3"/>
      <c r="AG3394" s="3"/>
      <c r="AH3394" s="3"/>
      <c r="AI3394" s="3"/>
      <c r="AJ3394" s="3"/>
      <c r="AK3394" s="3"/>
      <c r="AL3394" s="3"/>
      <c r="AM3394" s="3"/>
      <c r="AN3394" s="3"/>
      <c r="AO3394" s="3"/>
    </row>
    <row r="3395" spans="1:41" ht="15.75" hidden="1" customHeight="1" x14ac:dyDescent="0.25">
      <c r="A3395" s="3"/>
      <c r="B3395" s="3"/>
      <c r="C3395" s="3"/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  <c r="AB3395" s="3"/>
      <c r="AC3395" s="3"/>
      <c r="AD3395" s="3"/>
      <c r="AE3395" s="3"/>
      <c r="AF3395" s="3"/>
      <c r="AG3395" s="3"/>
      <c r="AH3395" s="3"/>
      <c r="AI3395" s="3"/>
      <c r="AJ3395" s="3"/>
      <c r="AK3395" s="3"/>
      <c r="AL3395" s="3"/>
      <c r="AM3395" s="3"/>
      <c r="AN3395" s="3"/>
      <c r="AO3395" s="3"/>
    </row>
    <row r="3396" spans="1:41" ht="15.75" customHeight="1" x14ac:dyDescent="0.25">
      <c r="A3396" s="3"/>
      <c r="B3396" s="3"/>
      <c r="C3396" s="3"/>
      <c r="D3396" s="3"/>
      <c r="E3396" s="3"/>
      <c r="F3396" s="3" t="s">
        <v>1699</v>
      </c>
      <c r="G3396" s="3" t="s">
        <v>1698</v>
      </c>
      <c r="H3396" s="3" t="s">
        <v>49</v>
      </c>
      <c r="I3396" s="3" t="s">
        <v>250</v>
      </c>
      <c r="J3396" s="3" t="s">
        <v>109</v>
      </c>
      <c r="L3396" s="18" t="s">
        <v>2611</v>
      </c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  <c r="AB3396" s="3"/>
      <c r="AC3396" s="3"/>
      <c r="AD3396" s="3"/>
      <c r="AE3396" s="3"/>
      <c r="AF3396" s="3"/>
      <c r="AG3396" s="3"/>
      <c r="AH3396" s="3"/>
      <c r="AI3396" s="3"/>
      <c r="AJ3396" s="3"/>
      <c r="AK3396" s="3"/>
      <c r="AL3396" s="3"/>
      <c r="AM3396" s="3"/>
      <c r="AN3396" s="3"/>
      <c r="AO3396" s="3"/>
    </row>
    <row r="3397" spans="1:41" ht="15.75" customHeight="1" x14ac:dyDescent="0.25">
      <c r="A3397" s="3"/>
      <c r="B3397" s="3"/>
      <c r="C3397" s="3"/>
      <c r="D3397" s="3"/>
      <c r="E3397" s="3"/>
      <c r="F3397" s="3"/>
      <c r="G3397" s="3"/>
      <c r="H3397" s="3" t="s">
        <v>1584</v>
      </c>
      <c r="I3397" s="3" t="s">
        <v>1587</v>
      </c>
      <c r="J3397" s="3" t="s">
        <v>114</v>
      </c>
      <c r="L3397" s="18" t="s">
        <v>2611</v>
      </c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3"/>
      <c r="AF3397" s="3"/>
      <c r="AG3397" s="3"/>
      <c r="AH3397" s="3"/>
      <c r="AI3397" s="3"/>
      <c r="AJ3397" s="3"/>
      <c r="AK3397" s="3"/>
      <c r="AL3397" s="3"/>
      <c r="AM3397" s="3"/>
      <c r="AN3397" s="3"/>
      <c r="AO3397" s="3"/>
    </row>
    <row r="3398" spans="1:41" ht="15.75" customHeight="1" x14ac:dyDescent="0.25">
      <c r="A3398" s="3"/>
      <c r="B3398" s="3"/>
      <c r="C3398" s="3"/>
      <c r="D3398" s="3"/>
      <c r="E3398" s="3"/>
      <c r="F3398" s="3"/>
      <c r="G3398" s="3"/>
      <c r="H3398" s="3" t="s">
        <v>1763</v>
      </c>
      <c r="I3398" s="3"/>
      <c r="J3398" s="3" t="s">
        <v>2098</v>
      </c>
      <c r="K3398" s="16" t="str">
        <f>Med</f>
        <v>HTM02 -01 B1 carcus test</v>
      </c>
      <c r="L3398" s="18" t="s">
        <v>2845</v>
      </c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3"/>
      <c r="AF3398" s="3"/>
      <c r="AG3398" s="3"/>
      <c r="AH3398" s="3"/>
      <c r="AI3398" s="3"/>
      <c r="AJ3398" s="3"/>
      <c r="AK3398" s="3"/>
      <c r="AL3398" s="3"/>
      <c r="AM3398" s="3"/>
      <c r="AN3398" s="3"/>
      <c r="AO3398" s="3"/>
    </row>
    <row r="3399" spans="1:41" ht="15.75" customHeight="1" x14ac:dyDescent="0.25">
      <c r="A3399" s="3"/>
      <c r="B3399" s="3"/>
      <c r="C3399" s="3"/>
      <c r="D3399" s="3"/>
      <c r="E3399" s="3"/>
      <c r="F3399" s="3"/>
      <c r="G3399" s="3"/>
      <c r="H3399" s="3" t="s">
        <v>1764</v>
      </c>
      <c r="I3399" s="3"/>
      <c r="J3399" s="3" t="s">
        <v>2097</v>
      </c>
      <c r="K3399" s="16" t="str">
        <f>Med</f>
        <v>HTM02 -01 B1 carcus test</v>
      </c>
      <c r="L3399" s="18" t="s">
        <v>2845</v>
      </c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  <c r="AB3399" s="3"/>
      <c r="AC3399" s="3"/>
      <c r="AD3399" s="3"/>
      <c r="AE3399" s="3"/>
      <c r="AF3399" s="3"/>
      <c r="AG3399" s="3"/>
      <c r="AH3399" s="3"/>
      <c r="AI3399" s="3"/>
      <c r="AJ3399" s="3"/>
      <c r="AK3399" s="3"/>
      <c r="AL3399" s="3"/>
      <c r="AM3399" s="3"/>
      <c r="AN3399" s="3"/>
      <c r="AO3399" s="3"/>
    </row>
    <row r="3400" spans="1:41" ht="15.75" customHeight="1" x14ac:dyDescent="0.25">
      <c r="A3400" s="3"/>
      <c r="B3400" s="3"/>
      <c r="C3400" s="3"/>
      <c r="D3400" s="3"/>
      <c r="E3400" s="3"/>
      <c r="F3400" s="3"/>
      <c r="G3400" s="3"/>
      <c r="H3400" s="3" t="s">
        <v>1762</v>
      </c>
      <c r="I3400" s="3"/>
      <c r="J3400" s="3" t="s">
        <v>2101</v>
      </c>
      <c r="K3400" s="16" t="str">
        <f>Med</f>
        <v>HTM02 -01 B1 carcus test</v>
      </c>
      <c r="L3400" s="18" t="s">
        <v>2845</v>
      </c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3"/>
      <c r="AF3400" s="3"/>
      <c r="AG3400" s="3"/>
      <c r="AH3400" s="3"/>
      <c r="AI3400" s="3"/>
      <c r="AJ3400" s="3"/>
      <c r="AK3400" s="3"/>
      <c r="AL3400" s="3"/>
      <c r="AM3400" s="3"/>
      <c r="AN3400" s="3"/>
      <c r="AO3400" s="3"/>
    </row>
    <row r="3401" spans="1:41" ht="15.75" hidden="1" customHeight="1" x14ac:dyDescent="0.25">
      <c r="A3401" s="3"/>
      <c r="B3401" s="3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3"/>
      <c r="AF3401" s="3"/>
      <c r="AG3401" s="3"/>
      <c r="AH3401" s="3"/>
      <c r="AI3401" s="3"/>
      <c r="AJ3401" s="3"/>
      <c r="AK3401" s="3"/>
      <c r="AL3401" s="3"/>
      <c r="AM3401" s="3"/>
      <c r="AN3401" s="3"/>
      <c r="AO3401" s="3"/>
    </row>
    <row r="3402" spans="1:41" ht="15.75" customHeight="1" x14ac:dyDescent="0.25">
      <c r="A3402" s="3"/>
      <c r="B3402" s="3"/>
      <c r="C3402" s="3"/>
      <c r="D3402" s="3"/>
      <c r="E3402" s="3"/>
      <c r="F3402" s="3" t="s">
        <v>1700</v>
      </c>
      <c r="G3402" s="3" t="s">
        <v>1698</v>
      </c>
      <c r="H3402" s="3" t="s">
        <v>49</v>
      </c>
      <c r="I3402" s="3" t="s">
        <v>250</v>
      </c>
      <c r="J3402" s="3" t="s">
        <v>109</v>
      </c>
      <c r="L3402" s="18" t="s">
        <v>2611</v>
      </c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3"/>
      <c r="AF3402" s="3"/>
      <c r="AG3402" s="3"/>
      <c r="AH3402" s="3"/>
      <c r="AI3402" s="3"/>
      <c r="AJ3402" s="3"/>
      <c r="AK3402" s="3"/>
      <c r="AL3402" s="3"/>
      <c r="AM3402" s="3"/>
      <c r="AN3402" s="3"/>
      <c r="AO3402" s="3"/>
    </row>
    <row r="3403" spans="1:41" ht="15.75" customHeight="1" x14ac:dyDescent="0.25">
      <c r="A3403" s="3"/>
      <c r="B3403" s="3"/>
      <c r="C3403" s="3"/>
      <c r="D3403" s="3"/>
      <c r="E3403" s="3"/>
      <c r="F3403" s="3"/>
      <c r="G3403" s="3"/>
      <c r="H3403" s="3" t="s">
        <v>1584</v>
      </c>
      <c r="I3403" s="3" t="s">
        <v>1587</v>
      </c>
      <c r="J3403" s="3" t="s">
        <v>114</v>
      </c>
      <c r="L3403" s="18" t="s">
        <v>2611</v>
      </c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  <c r="AB3403" s="3"/>
      <c r="AC3403" s="3"/>
      <c r="AD3403" s="3"/>
      <c r="AE3403" s="3"/>
      <c r="AF3403" s="3"/>
      <c r="AG3403" s="3"/>
      <c r="AH3403" s="3"/>
      <c r="AI3403" s="3"/>
      <c r="AJ3403" s="3"/>
      <c r="AK3403" s="3"/>
      <c r="AL3403" s="3"/>
      <c r="AM3403" s="3"/>
      <c r="AN3403" s="3"/>
      <c r="AO3403" s="3"/>
    </row>
    <row r="3404" spans="1:41" ht="15.75" customHeight="1" x14ac:dyDescent="0.25">
      <c r="A3404" s="3"/>
      <c r="B3404" s="3"/>
      <c r="C3404" s="3"/>
      <c r="D3404" s="3"/>
      <c r="E3404" s="3"/>
      <c r="F3404" s="3"/>
      <c r="G3404" s="3"/>
      <c r="H3404" s="3" t="s">
        <v>1763</v>
      </c>
      <c r="I3404" s="3"/>
      <c r="J3404" s="3" t="s">
        <v>2098</v>
      </c>
      <c r="K3404" s="16" t="str">
        <f>Med</f>
        <v>HTM02 -01 B1 carcus test</v>
      </c>
      <c r="L3404" s="18" t="s">
        <v>2845</v>
      </c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3"/>
      <c r="AF3404" s="3"/>
      <c r="AG3404" s="3"/>
      <c r="AH3404" s="3"/>
      <c r="AI3404" s="3"/>
      <c r="AJ3404" s="3"/>
      <c r="AK3404" s="3"/>
      <c r="AL3404" s="3"/>
      <c r="AM3404" s="3"/>
      <c r="AN3404" s="3"/>
      <c r="AO3404" s="3"/>
    </row>
    <row r="3405" spans="1:41" ht="15.75" customHeight="1" x14ac:dyDescent="0.25">
      <c r="A3405" s="3"/>
      <c r="B3405" s="3"/>
      <c r="C3405" s="3"/>
      <c r="D3405" s="3"/>
      <c r="E3405" s="3"/>
      <c r="F3405" s="3"/>
      <c r="G3405" s="3"/>
      <c r="H3405" s="3" t="s">
        <v>1764</v>
      </c>
      <c r="I3405" s="3"/>
      <c r="J3405" s="3" t="s">
        <v>2097</v>
      </c>
      <c r="K3405" s="16" t="str">
        <f>Med</f>
        <v>HTM02 -01 B1 carcus test</v>
      </c>
      <c r="L3405" s="18" t="s">
        <v>2845</v>
      </c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  <c r="AB3405" s="3"/>
      <c r="AC3405" s="3"/>
      <c r="AD3405" s="3"/>
      <c r="AE3405" s="3"/>
      <c r="AF3405" s="3"/>
      <c r="AG3405" s="3"/>
      <c r="AH3405" s="3"/>
      <c r="AI3405" s="3"/>
      <c r="AJ3405" s="3"/>
      <c r="AK3405" s="3"/>
      <c r="AL3405" s="3"/>
      <c r="AM3405" s="3"/>
      <c r="AN3405" s="3"/>
      <c r="AO3405" s="3"/>
    </row>
    <row r="3406" spans="1:41" ht="15.75" customHeight="1" x14ac:dyDescent="0.25">
      <c r="A3406" s="3"/>
      <c r="B3406" s="3"/>
      <c r="C3406" s="3"/>
      <c r="D3406" s="3"/>
      <c r="E3406" s="3"/>
      <c r="F3406" s="3"/>
      <c r="G3406" s="3"/>
      <c r="H3406" s="3" t="s">
        <v>1762</v>
      </c>
      <c r="I3406" s="3"/>
      <c r="J3406" s="3" t="s">
        <v>2101</v>
      </c>
      <c r="K3406" s="16" t="str">
        <f>Med</f>
        <v>HTM02 -01 B1 carcus test</v>
      </c>
      <c r="L3406" s="18" t="s">
        <v>2845</v>
      </c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  <c r="AB3406" s="3"/>
      <c r="AC3406" s="3"/>
      <c r="AD3406" s="3"/>
      <c r="AE3406" s="3"/>
      <c r="AF3406" s="3"/>
      <c r="AG3406" s="3"/>
      <c r="AH3406" s="3"/>
      <c r="AI3406" s="3"/>
      <c r="AJ3406" s="3"/>
      <c r="AK3406" s="3"/>
      <c r="AL3406" s="3"/>
      <c r="AM3406" s="3"/>
      <c r="AN3406" s="3"/>
      <c r="AO3406" s="3"/>
    </row>
    <row r="3407" spans="1:41" ht="15.75" hidden="1" customHeight="1" x14ac:dyDescent="0.25">
      <c r="A3407" s="3"/>
      <c r="B3407" s="3"/>
      <c r="C3407" s="3"/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  <c r="AB3407" s="3"/>
      <c r="AC3407" s="3"/>
      <c r="AD3407" s="3"/>
      <c r="AE3407" s="3"/>
      <c r="AF3407" s="3"/>
      <c r="AG3407" s="3"/>
      <c r="AH3407" s="3"/>
      <c r="AI3407" s="3"/>
      <c r="AJ3407" s="3"/>
      <c r="AK3407" s="3"/>
      <c r="AL3407" s="3"/>
      <c r="AM3407" s="3"/>
      <c r="AN3407" s="3"/>
      <c r="AO3407" s="3"/>
    </row>
    <row r="3408" spans="1:41" ht="15.75" customHeight="1" x14ac:dyDescent="0.25">
      <c r="A3408" s="3"/>
      <c r="B3408" s="3"/>
      <c r="C3408" s="3"/>
      <c r="D3408" s="3"/>
      <c r="E3408" s="3"/>
      <c r="F3408" s="3" t="s">
        <v>1701</v>
      </c>
      <c r="G3408" s="3" t="s">
        <v>1698</v>
      </c>
      <c r="H3408" s="3" t="s">
        <v>49</v>
      </c>
      <c r="I3408" s="3" t="s">
        <v>250</v>
      </c>
      <c r="J3408" s="3" t="s">
        <v>109</v>
      </c>
      <c r="L3408" s="18" t="s">
        <v>2611</v>
      </c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  <c r="AC3408" s="3"/>
      <c r="AD3408" s="3"/>
      <c r="AE3408" s="3"/>
      <c r="AF3408" s="3"/>
      <c r="AG3408" s="3"/>
      <c r="AH3408" s="3"/>
      <c r="AI3408" s="3"/>
      <c r="AJ3408" s="3"/>
      <c r="AK3408" s="3"/>
      <c r="AL3408" s="3"/>
      <c r="AM3408" s="3"/>
      <c r="AN3408" s="3"/>
      <c r="AO3408" s="3"/>
    </row>
    <row r="3409" spans="1:41" ht="15.75" customHeight="1" x14ac:dyDescent="0.25">
      <c r="A3409" s="3"/>
      <c r="B3409" s="3"/>
      <c r="C3409" s="3"/>
      <c r="D3409" s="3"/>
      <c r="E3409" s="3"/>
      <c r="F3409" s="3"/>
      <c r="G3409" s="3"/>
      <c r="H3409" s="3" t="s">
        <v>1584</v>
      </c>
      <c r="I3409" s="3" t="s">
        <v>1587</v>
      </c>
      <c r="J3409" s="3" t="s">
        <v>114</v>
      </c>
      <c r="L3409" s="18" t="s">
        <v>2611</v>
      </c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  <c r="AC3409" s="3"/>
      <c r="AD3409" s="3"/>
      <c r="AE3409" s="3"/>
      <c r="AF3409" s="3"/>
      <c r="AG3409" s="3"/>
      <c r="AH3409" s="3"/>
      <c r="AI3409" s="3"/>
      <c r="AJ3409" s="3"/>
      <c r="AK3409" s="3"/>
      <c r="AL3409" s="3"/>
      <c r="AM3409" s="3"/>
      <c r="AN3409" s="3"/>
      <c r="AO3409" s="3"/>
    </row>
    <row r="3410" spans="1:41" ht="15.75" customHeight="1" x14ac:dyDescent="0.25">
      <c r="A3410" s="3"/>
      <c r="B3410" s="3"/>
      <c r="C3410" s="3"/>
      <c r="D3410" s="3"/>
      <c r="E3410" s="3"/>
      <c r="F3410" s="3"/>
      <c r="G3410" s="3"/>
      <c r="H3410" s="3" t="s">
        <v>1763</v>
      </c>
      <c r="I3410" s="3"/>
      <c r="J3410" s="3" t="s">
        <v>2098</v>
      </c>
      <c r="K3410" s="16" t="str">
        <f>Med</f>
        <v>HTM02 -01 B1 carcus test</v>
      </c>
      <c r="L3410" s="18" t="s">
        <v>2845</v>
      </c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  <c r="AC3410" s="3"/>
      <c r="AD3410" s="3"/>
      <c r="AE3410" s="3"/>
      <c r="AF3410" s="3"/>
      <c r="AG3410" s="3"/>
      <c r="AH3410" s="3"/>
      <c r="AI3410" s="3"/>
      <c r="AJ3410" s="3"/>
      <c r="AK3410" s="3"/>
      <c r="AL3410" s="3"/>
      <c r="AM3410" s="3"/>
      <c r="AN3410" s="3"/>
      <c r="AO3410" s="3"/>
    </row>
    <row r="3411" spans="1:41" ht="15.75" customHeight="1" x14ac:dyDescent="0.25">
      <c r="A3411" s="3"/>
      <c r="B3411" s="3"/>
      <c r="C3411" s="3"/>
      <c r="D3411" s="3"/>
      <c r="E3411" s="3"/>
      <c r="F3411" s="3"/>
      <c r="G3411" s="3"/>
      <c r="H3411" s="3" t="s">
        <v>1764</v>
      </c>
      <c r="I3411" s="3"/>
      <c r="J3411" s="3" t="s">
        <v>2097</v>
      </c>
      <c r="K3411" s="16" t="str">
        <f>Med</f>
        <v>HTM02 -01 B1 carcus test</v>
      </c>
      <c r="L3411" s="18" t="s">
        <v>2845</v>
      </c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  <c r="AB3411" s="3"/>
      <c r="AC3411" s="3"/>
      <c r="AD3411" s="3"/>
      <c r="AE3411" s="3"/>
      <c r="AF3411" s="3"/>
      <c r="AG3411" s="3"/>
      <c r="AH3411" s="3"/>
      <c r="AI3411" s="3"/>
      <c r="AJ3411" s="3"/>
      <c r="AK3411" s="3"/>
      <c r="AL3411" s="3"/>
      <c r="AM3411" s="3"/>
      <c r="AN3411" s="3"/>
      <c r="AO3411" s="3"/>
    </row>
    <row r="3412" spans="1:41" ht="15.75" customHeight="1" x14ac:dyDescent="0.25">
      <c r="A3412" s="3"/>
      <c r="B3412" s="3"/>
      <c r="C3412" s="3"/>
      <c r="D3412" s="3"/>
      <c r="E3412" s="3"/>
      <c r="F3412" s="3"/>
      <c r="G3412" s="3"/>
      <c r="H3412" s="3" t="s">
        <v>1762</v>
      </c>
      <c r="I3412" s="3"/>
      <c r="J3412" s="3" t="s">
        <v>2101</v>
      </c>
      <c r="K3412" s="16" t="str">
        <f>Med</f>
        <v>HTM02 -01 B1 carcus test</v>
      </c>
      <c r="L3412" s="18" t="s">
        <v>2845</v>
      </c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  <c r="AB3412" s="3"/>
      <c r="AC3412" s="3"/>
      <c r="AD3412" s="3"/>
      <c r="AE3412" s="3"/>
      <c r="AF3412" s="3"/>
      <c r="AG3412" s="3"/>
      <c r="AH3412" s="3"/>
      <c r="AI3412" s="3"/>
      <c r="AJ3412" s="3"/>
      <c r="AK3412" s="3"/>
      <c r="AL3412" s="3"/>
      <c r="AM3412" s="3"/>
      <c r="AN3412" s="3"/>
      <c r="AO3412" s="3"/>
    </row>
    <row r="3413" spans="1:41" ht="15.75" hidden="1" customHeight="1" x14ac:dyDescent="0.25">
      <c r="A3413" s="3"/>
      <c r="B3413" s="3"/>
      <c r="C3413" s="3"/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  <c r="AB3413" s="3"/>
      <c r="AC3413" s="3"/>
      <c r="AD3413" s="3"/>
      <c r="AE3413" s="3"/>
      <c r="AF3413" s="3"/>
      <c r="AG3413" s="3"/>
      <c r="AH3413" s="3"/>
      <c r="AI3413" s="3"/>
      <c r="AJ3413" s="3"/>
      <c r="AK3413" s="3"/>
      <c r="AL3413" s="3"/>
      <c r="AM3413" s="3"/>
      <c r="AN3413" s="3"/>
      <c r="AO3413" s="3"/>
    </row>
    <row r="3414" spans="1:41" ht="15.75" customHeight="1" x14ac:dyDescent="0.25">
      <c r="A3414" s="3"/>
      <c r="B3414" s="3"/>
      <c r="C3414" s="3"/>
      <c r="D3414" s="3"/>
      <c r="E3414" s="3"/>
      <c r="F3414" s="3" t="s">
        <v>1702</v>
      </c>
      <c r="G3414" s="3" t="s">
        <v>1698</v>
      </c>
      <c r="H3414" s="3" t="s">
        <v>49</v>
      </c>
      <c r="I3414" s="3" t="s">
        <v>250</v>
      </c>
      <c r="J3414" s="3" t="s">
        <v>109</v>
      </c>
      <c r="L3414" s="18" t="s">
        <v>2611</v>
      </c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  <c r="AB3414" s="3"/>
      <c r="AC3414" s="3"/>
      <c r="AD3414" s="3"/>
      <c r="AE3414" s="3"/>
      <c r="AF3414" s="3"/>
      <c r="AG3414" s="3"/>
      <c r="AH3414" s="3"/>
      <c r="AI3414" s="3"/>
      <c r="AJ3414" s="3"/>
      <c r="AK3414" s="3"/>
      <c r="AL3414" s="3"/>
      <c r="AM3414" s="3"/>
      <c r="AN3414" s="3"/>
      <c r="AO3414" s="3"/>
    </row>
    <row r="3415" spans="1:41" ht="15.75" customHeight="1" x14ac:dyDescent="0.25">
      <c r="A3415" s="3"/>
      <c r="B3415" s="3"/>
      <c r="C3415" s="3"/>
      <c r="D3415" s="3"/>
      <c r="E3415" s="3"/>
      <c r="F3415" s="3"/>
      <c r="G3415" s="3"/>
      <c r="H3415" s="3" t="s">
        <v>1584</v>
      </c>
      <c r="I3415" s="3" t="s">
        <v>1587</v>
      </c>
      <c r="J3415" s="3" t="s">
        <v>114</v>
      </c>
      <c r="L3415" s="18" t="s">
        <v>2611</v>
      </c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  <c r="AB3415" s="3"/>
      <c r="AC3415" s="3"/>
      <c r="AD3415" s="3"/>
      <c r="AE3415" s="3"/>
      <c r="AF3415" s="3"/>
      <c r="AG3415" s="3"/>
      <c r="AH3415" s="3"/>
      <c r="AI3415" s="3"/>
      <c r="AJ3415" s="3"/>
      <c r="AK3415" s="3"/>
      <c r="AL3415" s="3"/>
      <c r="AM3415" s="3"/>
      <c r="AN3415" s="3"/>
      <c r="AO3415" s="3"/>
    </row>
    <row r="3416" spans="1:41" ht="15.75" customHeight="1" x14ac:dyDescent="0.25">
      <c r="A3416" s="3"/>
      <c r="B3416" s="3"/>
      <c r="C3416" s="3"/>
      <c r="D3416" s="3"/>
      <c r="E3416" s="3"/>
      <c r="F3416" s="3"/>
      <c r="G3416" s="3"/>
      <c r="H3416" s="3" t="s">
        <v>1763</v>
      </c>
      <c r="I3416" s="3"/>
      <c r="J3416" s="3" t="s">
        <v>2098</v>
      </c>
      <c r="K3416" s="16" t="str">
        <f>Med</f>
        <v>HTM02 -01 B1 carcus test</v>
      </c>
      <c r="L3416" s="18" t="s">
        <v>2845</v>
      </c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  <c r="AB3416" s="3"/>
      <c r="AC3416" s="3"/>
      <c r="AD3416" s="3"/>
      <c r="AE3416" s="3"/>
      <c r="AF3416" s="3"/>
      <c r="AG3416" s="3"/>
      <c r="AH3416" s="3"/>
      <c r="AI3416" s="3"/>
      <c r="AJ3416" s="3"/>
      <c r="AK3416" s="3"/>
      <c r="AL3416" s="3"/>
      <c r="AM3416" s="3"/>
      <c r="AN3416" s="3"/>
      <c r="AO3416" s="3"/>
    </row>
    <row r="3417" spans="1:41" ht="15.75" customHeight="1" x14ac:dyDescent="0.25">
      <c r="A3417" s="3"/>
      <c r="B3417" s="3"/>
      <c r="C3417" s="3"/>
      <c r="D3417" s="3"/>
      <c r="E3417" s="3"/>
      <c r="F3417" s="3"/>
      <c r="G3417" s="3"/>
      <c r="H3417" s="3" t="s">
        <v>1764</v>
      </c>
      <c r="I3417" s="3"/>
      <c r="J3417" s="3" t="s">
        <v>2097</v>
      </c>
      <c r="K3417" s="16" t="str">
        <f>Med</f>
        <v>HTM02 -01 B1 carcus test</v>
      </c>
      <c r="L3417" s="18" t="s">
        <v>2845</v>
      </c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  <c r="AB3417" s="3"/>
      <c r="AC3417" s="3"/>
      <c r="AD3417" s="3"/>
      <c r="AE3417" s="3"/>
      <c r="AF3417" s="3"/>
      <c r="AG3417" s="3"/>
      <c r="AH3417" s="3"/>
      <c r="AI3417" s="3"/>
      <c r="AJ3417" s="3"/>
      <c r="AK3417" s="3"/>
      <c r="AL3417" s="3"/>
      <c r="AM3417" s="3"/>
      <c r="AN3417" s="3"/>
      <c r="AO3417" s="3"/>
    </row>
    <row r="3418" spans="1:41" ht="15.75" customHeight="1" x14ac:dyDescent="0.25">
      <c r="A3418" s="3"/>
      <c r="B3418" s="3"/>
      <c r="C3418" s="3"/>
      <c r="D3418" s="3"/>
      <c r="E3418" s="3"/>
      <c r="F3418" s="3"/>
      <c r="G3418" s="3"/>
      <c r="H3418" s="3" t="s">
        <v>1762</v>
      </c>
      <c r="I3418" s="3"/>
      <c r="J3418" s="3" t="s">
        <v>2101</v>
      </c>
      <c r="K3418" s="16" t="str">
        <f>Med</f>
        <v>HTM02 -01 B1 carcus test</v>
      </c>
      <c r="L3418" s="18" t="s">
        <v>2845</v>
      </c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  <c r="AB3418" s="3"/>
      <c r="AC3418" s="3"/>
      <c r="AD3418" s="3"/>
      <c r="AE3418" s="3"/>
      <c r="AF3418" s="3"/>
      <c r="AG3418" s="3"/>
      <c r="AH3418" s="3"/>
      <c r="AI3418" s="3"/>
      <c r="AJ3418" s="3"/>
      <c r="AK3418" s="3"/>
      <c r="AL3418" s="3"/>
      <c r="AM3418" s="3"/>
      <c r="AN3418" s="3"/>
      <c r="AO3418" s="3"/>
    </row>
    <row r="3419" spans="1:41" ht="15.75" hidden="1" customHeight="1" x14ac:dyDescent="0.25">
      <c r="A3419" s="3"/>
      <c r="B3419" s="3"/>
      <c r="C3419" s="3"/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  <c r="AB3419" s="3"/>
      <c r="AC3419" s="3"/>
      <c r="AD3419" s="3"/>
      <c r="AE3419" s="3"/>
      <c r="AF3419" s="3"/>
      <c r="AG3419" s="3"/>
      <c r="AH3419" s="3"/>
      <c r="AI3419" s="3"/>
      <c r="AJ3419" s="3"/>
      <c r="AK3419" s="3"/>
      <c r="AL3419" s="3"/>
      <c r="AM3419" s="3"/>
      <c r="AN3419" s="3"/>
      <c r="AO3419" s="3"/>
    </row>
    <row r="3420" spans="1:41" ht="15.75" customHeight="1" x14ac:dyDescent="0.25">
      <c r="A3420" s="3"/>
      <c r="B3420" s="3"/>
      <c r="C3420" s="3"/>
      <c r="D3420" s="3"/>
      <c r="E3420" s="3"/>
      <c r="F3420" s="3" t="s">
        <v>1703</v>
      </c>
      <c r="G3420" s="3" t="s">
        <v>1698</v>
      </c>
      <c r="H3420" s="3" t="s">
        <v>49</v>
      </c>
      <c r="I3420" s="3" t="s">
        <v>250</v>
      </c>
      <c r="J3420" s="3" t="s">
        <v>109</v>
      </c>
      <c r="L3420" s="18" t="s">
        <v>2611</v>
      </c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  <c r="AB3420" s="3"/>
      <c r="AC3420" s="3"/>
      <c r="AD3420" s="3"/>
      <c r="AE3420" s="3"/>
      <c r="AF3420" s="3"/>
      <c r="AG3420" s="3"/>
      <c r="AH3420" s="3"/>
      <c r="AI3420" s="3"/>
      <c r="AJ3420" s="3"/>
      <c r="AK3420" s="3"/>
      <c r="AL3420" s="3"/>
      <c r="AM3420" s="3"/>
      <c r="AN3420" s="3"/>
      <c r="AO3420" s="3"/>
    </row>
    <row r="3421" spans="1:41" ht="15.75" customHeight="1" x14ac:dyDescent="0.25">
      <c r="A3421" s="3"/>
      <c r="B3421" s="3"/>
      <c r="C3421" s="3"/>
      <c r="D3421" s="3"/>
      <c r="E3421" s="3"/>
      <c r="F3421" s="3"/>
      <c r="G3421" s="3"/>
      <c r="H3421" s="3" t="s">
        <v>1584</v>
      </c>
      <c r="I3421" s="3" t="s">
        <v>1587</v>
      </c>
      <c r="J3421" s="3" t="s">
        <v>114</v>
      </c>
      <c r="L3421" s="18" t="s">
        <v>2611</v>
      </c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  <c r="AB3421" s="3"/>
      <c r="AC3421" s="3"/>
      <c r="AD3421" s="3"/>
      <c r="AE3421" s="3"/>
      <c r="AF3421" s="3"/>
      <c r="AG3421" s="3"/>
      <c r="AH3421" s="3"/>
      <c r="AI3421" s="3"/>
      <c r="AJ3421" s="3"/>
      <c r="AK3421" s="3"/>
      <c r="AL3421" s="3"/>
      <c r="AM3421" s="3"/>
      <c r="AN3421" s="3"/>
      <c r="AO3421" s="3"/>
    </row>
    <row r="3422" spans="1:41" ht="15.75" customHeight="1" x14ac:dyDescent="0.25">
      <c r="A3422" s="3"/>
      <c r="B3422" s="3"/>
      <c r="C3422" s="3"/>
      <c r="D3422" s="3"/>
      <c r="E3422" s="3"/>
      <c r="F3422" s="3"/>
      <c r="G3422" s="3"/>
      <c r="H3422" s="3" t="s">
        <v>1763</v>
      </c>
      <c r="I3422" s="3"/>
      <c r="J3422" s="3" t="s">
        <v>2098</v>
      </c>
      <c r="K3422" s="16" t="str">
        <f>Med</f>
        <v>HTM02 -01 B1 carcus test</v>
      </c>
      <c r="L3422" s="18" t="s">
        <v>2845</v>
      </c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  <c r="AB3422" s="3"/>
      <c r="AC3422" s="3"/>
      <c r="AD3422" s="3"/>
      <c r="AE3422" s="3"/>
      <c r="AF3422" s="3"/>
      <c r="AG3422" s="3"/>
      <c r="AH3422" s="3"/>
      <c r="AI3422" s="3"/>
      <c r="AJ3422" s="3"/>
      <c r="AK3422" s="3"/>
      <c r="AL3422" s="3"/>
      <c r="AM3422" s="3"/>
      <c r="AN3422" s="3"/>
      <c r="AO3422" s="3"/>
    </row>
    <row r="3423" spans="1:41" ht="15.75" customHeight="1" x14ac:dyDescent="0.25">
      <c r="A3423" s="3"/>
      <c r="B3423" s="3"/>
      <c r="C3423" s="3"/>
      <c r="D3423" s="3"/>
      <c r="E3423" s="3"/>
      <c r="F3423" s="3"/>
      <c r="G3423" s="3"/>
      <c r="H3423" s="3" t="s">
        <v>1764</v>
      </c>
      <c r="I3423" s="3"/>
      <c r="J3423" s="3" t="s">
        <v>2097</v>
      </c>
      <c r="K3423" s="16" t="str">
        <f>Med</f>
        <v>HTM02 -01 B1 carcus test</v>
      </c>
      <c r="L3423" s="18" t="s">
        <v>2845</v>
      </c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  <c r="AB3423" s="3"/>
      <c r="AC3423" s="3"/>
      <c r="AD3423" s="3"/>
      <c r="AE3423" s="3"/>
      <c r="AF3423" s="3"/>
      <c r="AG3423" s="3"/>
      <c r="AH3423" s="3"/>
      <c r="AI3423" s="3"/>
      <c r="AJ3423" s="3"/>
      <c r="AK3423" s="3"/>
      <c r="AL3423" s="3"/>
      <c r="AM3423" s="3"/>
      <c r="AN3423" s="3"/>
      <c r="AO3423" s="3"/>
    </row>
    <row r="3424" spans="1:41" ht="15.75" customHeight="1" x14ac:dyDescent="0.25">
      <c r="A3424" s="3"/>
      <c r="B3424" s="3"/>
      <c r="C3424" s="3"/>
      <c r="D3424" s="3"/>
      <c r="E3424" s="3"/>
      <c r="F3424" s="3"/>
      <c r="G3424" s="3"/>
      <c r="H3424" s="3" t="s">
        <v>1762</v>
      </c>
      <c r="I3424" s="3"/>
      <c r="J3424" s="3" t="s">
        <v>2101</v>
      </c>
      <c r="K3424" s="16" t="str">
        <f>Med</f>
        <v>HTM02 -01 B1 carcus test</v>
      </c>
      <c r="L3424" s="18" t="s">
        <v>2845</v>
      </c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  <c r="AB3424" s="3"/>
      <c r="AC3424" s="3"/>
      <c r="AD3424" s="3"/>
      <c r="AE3424" s="3"/>
      <c r="AF3424" s="3"/>
      <c r="AG3424" s="3"/>
      <c r="AH3424" s="3"/>
      <c r="AI3424" s="3"/>
      <c r="AJ3424" s="3"/>
      <c r="AK3424" s="3"/>
      <c r="AL3424" s="3"/>
      <c r="AM3424" s="3"/>
      <c r="AN3424" s="3"/>
      <c r="AO3424" s="3"/>
    </row>
    <row r="3425" spans="1:41" ht="15.75" hidden="1" customHeight="1" x14ac:dyDescent="0.25">
      <c r="A3425" s="3"/>
      <c r="B3425" s="3"/>
      <c r="C3425" s="3"/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  <c r="AB3425" s="3"/>
      <c r="AC3425" s="3"/>
      <c r="AD3425" s="3"/>
      <c r="AE3425" s="3"/>
      <c r="AF3425" s="3"/>
      <c r="AG3425" s="3"/>
      <c r="AH3425" s="3"/>
      <c r="AI3425" s="3"/>
      <c r="AJ3425" s="3"/>
      <c r="AK3425" s="3"/>
      <c r="AL3425" s="3"/>
      <c r="AM3425" s="3"/>
      <c r="AN3425" s="3"/>
      <c r="AO3425" s="3"/>
    </row>
    <row r="3426" spans="1:41" ht="15.75" customHeight="1" x14ac:dyDescent="0.25">
      <c r="A3426" s="3"/>
      <c r="B3426" s="3"/>
      <c r="C3426" s="3"/>
      <c r="D3426" s="3"/>
      <c r="E3426" s="3"/>
      <c r="F3426" s="3" t="s">
        <v>1704</v>
      </c>
      <c r="G3426" s="3" t="s">
        <v>1698</v>
      </c>
      <c r="H3426" s="3" t="s">
        <v>49</v>
      </c>
      <c r="I3426" s="3" t="s">
        <v>250</v>
      </c>
      <c r="J3426" s="3" t="s">
        <v>109</v>
      </c>
      <c r="L3426" s="18" t="s">
        <v>2611</v>
      </c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  <c r="AB3426" s="3"/>
      <c r="AC3426" s="3"/>
      <c r="AD3426" s="3"/>
      <c r="AE3426" s="3"/>
      <c r="AF3426" s="3"/>
      <c r="AG3426" s="3"/>
      <c r="AH3426" s="3"/>
      <c r="AI3426" s="3"/>
      <c r="AJ3426" s="3"/>
      <c r="AK3426" s="3"/>
      <c r="AL3426" s="3"/>
      <c r="AM3426" s="3"/>
      <c r="AN3426" s="3"/>
      <c r="AO3426" s="3"/>
    </row>
    <row r="3427" spans="1:41" ht="15.75" customHeight="1" x14ac:dyDescent="0.25">
      <c r="A3427" s="3"/>
      <c r="B3427" s="3"/>
      <c r="C3427" s="3"/>
      <c r="D3427" s="3"/>
      <c r="E3427" s="3"/>
      <c r="F3427" s="3"/>
      <c r="G3427" s="3"/>
      <c r="H3427" s="3" t="s">
        <v>1584</v>
      </c>
      <c r="I3427" s="3" t="s">
        <v>1587</v>
      </c>
      <c r="J3427" s="3" t="s">
        <v>114</v>
      </c>
      <c r="L3427" s="18" t="s">
        <v>2611</v>
      </c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  <c r="AB3427" s="3"/>
      <c r="AC3427" s="3"/>
      <c r="AD3427" s="3"/>
      <c r="AE3427" s="3"/>
      <c r="AF3427" s="3"/>
      <c r="AG3427" s="3"/>
      <c r="AH3427" s="3"/>
      <c r="AI3427" s="3"/>
      <c r="AJ3427" s="3"/>
      <c r="AK3427" s="3"/>
      <c r="AL3427" s="3"/>
      <c r="AM3427" s="3"/>
      <c r="AN3427" s="3"/>
      <c r="AO3427" s="3"/>
    </row>
    <row r="3428" spans="1:41" ht="15.75" customHeight="1" x14ac:dyDescent="0.25">
      <c r="A3428" s="3"/>
      <c r="B3428" s="3"/>
      <c r="C3428" s="3"/>
      <c r="D3428" s="3"/>
      <c r="E3428" s="3"/>
      <c r="F3428" s="3"/>
      <c r="G3428" s="3"/>
      <c r="H3428" s="3" t="s">
        <v>1763</v>
      </c>
      <c r="I3428" s="3"/>
      <c r="J3428" s="3" t="s">
        <v>2098</v>
      </c>
      <c r="K3428" s="16" t="str">
        <f>Med</f>
        <v>HTM02 -01 B1 carcus test</v>
      </c>
      <c r="L3428" s="18" t="s">
        <v>2845</v>
      </c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  <c r="AB3428" s="3"/>
      <c r="AC3428" s="3"/>
      <c r="AD3428" s="3"/>
      <c r="AE3428" s="3"/>
      <c r="AF3428" s="3"/>
      <c r="AG3428" s="3"/>
      <c r="AH3428" s="3"/>
      <c r="AI3428" s="3"/>
      <c r="AJ3428" s="3"/>
      <c r="AK3428" s="3"/>
      <c r="AL3428" s="3"/>
      <c r="AM3428" s="3"/>
      <c r="AN3428" s="3"/>
      <c r="AO3428" s="3"/>
    </row>
    <row r="3429" spans="1:41" ht="15.75" customHeight="1" x14ac:dyDescent="0.25">
      <c r="A3429" s="3"/>
      <c r="B3429" s="3"/>
      <c r="C3429" s="3"/>
      <c r="D3429" s="3"/>
      <c r="E3429" s="3"/>
      <c r="F3429" s="3"/>
      <c r="G3429" s="3"/>
      <c r="H3429" s="3" t="s">
        <v>1764</v>
      </c>
      <c r="I3429" s="3"/>
      <c r="J3429" s="3" t="s">
        <v>2097</v>
      </c>
      <c r="K3429" s="16" t="str">
        <f>Med</f>
        <v>HTM02 -01 B1 carcus test</v>
      </c>
      <c r="L3429" s="18" t="s">
        <v>2845</v>
      </c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  <c r="AB3429" s="3"/>
      <c r="AC3429" s="3"/>
      <c r="AD3429" s="3"/>
      <c r="AE3429" s="3"/>
      <c r="AF3429" s="3"/>
      <c r="AG3429" s="3"/>
      <c r="AH3429" s="3"/>
      <c r="AI3429" s="3"/>
      <c r="AJ3429" s="3"/>
      <c r="AK3429" s="3"/>
      <c r="AL3429" s="3"/>
      <c r="AM3429" s="3"/>
      <c r="AN3429" s="3"/>
      <c r="AO3429" s="3"/>
    </row>
    <row r="3430" spans="1:41" ht="15.75" customHeight="1" x14ac:dyDescent="0.25">
      <c r="A3430" s="3"/>
      <c r="B3430" s="3"/>
      <c r="C3430" s="3"/>
      <c r="D3430" s="3"/>
      <c r="E3430" s="3"/>
      <c r="F3430" s="3"/>
      <c r="G3430" s="3"/>
      <c r="H3430" s="3" t="s">
        <v>1762</v>
      </c>
      <c r="I3430" s="3"/>
      <c r="J3430" s="3" t="s">
        <v>2101</v>
      </c>
      <c r="K3430" s="16" t="str">
        <f>Med</f>
        <v>HTM02 -01 B1 carcus test</v>
      </c>
      <c r="L3430" s="18" t="s">
        <v>2845</v>
      </c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  <c r="AB3430" s="3"/>
      <c r="AC3430" s="3"/>
      <c r="AD3430" s="3"/>
      <c r="AE3430" s="3"/>
      <c r="AF3430" s="3"/>
      <c r="AG3430" s="3"/>
      <c r="AH3430" s="3"/>
      <c r="AI3430" s="3"/>
      <c r="AJ3430" s="3"/>
      <c r="AK3430" s="3"/>
      <c r="AL3430" s="3"/>
      <c r="AM3430" s="3"/>
      <c r="AN3430" s="3"/>
      <c r="AO3430" s="3"/>
    </row>
    <row r="3431" spans="1:41" ht="15.75" hidden="1" customHeight="1" x14ac:dyDescent="0.25">
      <c r="A3431" s="3"/>
      <c r="B3431" s="3"/>
      <c r="C3431" s="3"/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  <c r="AB3431" s="3"/>
      <c r="AC3431" s="3"/>
      <c r="AD3431" s="3"/>
      <c r="AE3431" s="3"/>
      <c r="AF3431" s="3"/>
      <c r="AG3431" s="3"/>
      <c r="AH3431" s="3"/>
      <c r="AI3431" s="3"/>
      <c r="AJ3431" s="3"/>
      <c r="AK3431" s="3"/>
      <c r="AL3431" s="3"/>
      <c r="AM3431" s="3"/>
      <c r="AN3431" s="3"/>
      <c r="AO3431" s="3"/>
    </row>
    <row r="3432" spans="1:41" ht="15.75" customHeight="1" x14ac:dyDescent="0.25">
      <c r="A3432" s="3"/>
      <c r="B3432" s="3"/>
      <c r="C3432" s="3"/>
      <c r="D3432" s="3"/>
      <c r="E3432" s="3"/>
      <c r="F3432" s="3" t="s">
        <v>1705</v>
      </c>
      <c r="G3432" s="3" t="s">
        <v>1698</v>
      </c>
      <c r="H3432" s="3" t="s">
        <v>49</v>
      </c>
      <c r="I3432" s="3" t="s">
        <v>250</v>
      </c>
      <c r="J3432" s="3" t="s">
        <v>109</v>
      </c>
      <c r="L3432" s="18" t="s">
        <v>2611</v>
      </c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  <c r="AB3432" s="3"/>
      <c r="AC3432" s="3"/>
      <c r="AD3432" s="3"/>
      <c r="AE3432" s="3"/>
      <c r="AF3432" s="3"/>
      <c r="AG3432" s="3"/>
      <c r="AH3432" s="3"/>
      <c r="AI3432" s="3"/>
      <c r="AJ3432" s="3"/>
      <c r="AK3432" s="3"/>
      <c r="AL3432" s="3"/>
      <c r="AM3432" s="3"/>
      <c r="AN3432" s="3"/>
      <c r="AO3432" s="3"/>
    </row>
    <row r="3433" spans="1:41" ht="15.75" customHeight="1" x14ac:dyDescent="0.25">
      <c r="A3433" s="3"/>
      <c r="B3433" s="3"/>
      <c r="C3433" s="3"/>
      <c r="D3433" s="3"/>
      <c r="E3433" s="3"/>
      <c r="F3433" s="3"/>
      <c r="G3433" s="3"/>
      <c r="H3433" s="3" t="s">
        <v>1584</v>
      </c>
      <c r="I3433" s="3" t="s">
        <v>1587</v>
      </c>
      <c r="J3433" s="3" t="s">
        <v>114</v>
      </c>
      <c r="L3433" s="18" t="s">
        <v>2611</v>
      </c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  <c r="AB3433" s="3"/>
      <c r="AC3433" s="3"/>
      <c r="AD3433" s="3"/>
      <c r="AE3433" s="3"/>
      <c r="AF3433" s="3"/>
      <c r="AG3433" s="3"/>
      <c r="AH3433" s="3"/>
      <c r="AI3433" s="3"/>
      <c r="AJ3433" s="3"/>
      <c r="AK3433" s="3"/>
      <c r="AL3433" s="3"/>
      <c r="AM3433" s="3"/>
      <c r="AN3433" s="3"/>
      <c r="AO3433" s="3"/>
    </row>
    <row r="3434" spans="1:41" ht="15.75" customHeight="1" x14ac:dyDescent="0.25">
      <c r="A3434" s="3"/>
      <c r="B3434" s="3"/>
      <c r="C3434" s="3"/>
      <c r="D3434" s="3"/>
      <c r="E3434" s="3"/>
      <c r="F3434" s="3"/>
      <c r="G3434" s="3"/>
      <c r="H3434" s="3" t="s">
        <v>1763</v>
      </c>
      <c r="I3434" s="3"/>
      <c r="J3434" s="3" t="s">
        <v>2098</v>
      </c>
      <c r="K3434" s="16" t="str">
        <f>Med</f>
        <v>HTM02 -01 B1 carcus test</v>
      </c>
      <c r="L3434" s="18" t="s">
        <v>2845</v>
      </c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  <c r="AB3434" s="3"/>
      <c r="AC3434" s="3"/>
      <c r="AD3434" s="3"/>
      <c r="AE3434" s="3"/>
      <c r="AF3434" s="3"/>
      <c r="AG3434" s="3"/>
      <c r="AH3434" s="3"/>
      <c r="AI3434" s="3"/>
      <c r="AJ3434" s="3"/>
      <c r="AK3434" s="3"/>
      <c r="AL3434" s="3"/>
      <c r="AM3434" s="3"/>
      <c r="AN3434" s="3"/>
      <c r="AO3434" s="3"/>
    </row>
    <row r="3435" spans="1:41" ht="15.75" customHeight="1" x14ac:dyDescent="0.25">
      <c r="A3435" s="3"/>
      <c r="B3435" s="3"/>
      <c r="C3435" s="3"/>
      <c r="D3435" s="3"/>
      <c r="E3435" s="3"/>
      <c r="F3435" s="3"/>
      <c r="G3435" s="3"/>
      <c r="H3435" s="3" t="s">
        <v>1764</v>
      </c>
      <c r="I3435" s="3"/>
      <c r="J3435" s="3" t="s">
        <v>2097</v>
      </c>
      <c r="K3435" s="16" t="str">
        <f>Med</f>
        <v>HTM02 -01 B1 carcus test</v>
      </c>
      <c r="L3435" s="18" t="s">
        <v>2845</v>
      </c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  <c r="AB3435" s="3"/>
      <c r="AC3435" s="3"/>
      <c r="AD3435" s="3"/>
      <c r="AE3435" s="3"/>
      <c r="AF3435" s="3"/>
      <c r="AG3435" s="3"/>
      <c r="AH3435" s="3"/>
      <c r="AI3435" s="3"/>
      <c r="AJ3435" s="3"/>
      <c r="AK3435" s="3"/>
      <c r="AL3435" s="3"/>
      <c r="AM3435" s="3"/>
      <c r="AN3435" s="3"/>
      <c r="AO3435" s="3"/>
    </row>
    <row r="3436" spans="1:41" ht="15.75" customHeight="1" x14ac:dyDescent="0.25">
      <c r="A3436" s="3"/>
      <c r="B3436" s="3"/>
      <c r="C3436" s="3"/>
      <c r="D3436" s="3"/>
      <c r="E3436" s="3"/>
      <c r="F3436" s="3"/>
      <c r="G3436" s="3"/>
      <c r="H3436" s="3" t="s">
        <v>1762</v>
      </c>
      <c r="I3436" s="3"/>
      <c r="J3436" s="3" t="s">
        <v>2101</v>
      </c>
      <c r="K3436" s="16" t="str">
        <f>Med</f>
        <v>HTM02 -01 B1 carcus test</v>
      </c>
      <c r="L3436" s="18" t="s">
        <v>2845</v>
      </c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  <c r="AB3436" s="3"/>
      <c r="AC3436" s="3"/>
      <c r="AD3436" s="3"/>
      <c r="AE3436" s="3"/>
      <c r="AF3436" s="3"/>
      <c r="AG3436" s="3"/>
      <c r="AH3436" s="3"/>
      <c r="AI3436" s="3"/>
      <c r="AJ3436" s="3"/>
      <c r="AK3436" s="3"/>
      <c r="AL3436" s="3"/>
      <c r="AM3436" s="3"/>
      <c r="AN3436" s="3"/>
      <c r="AO3436" s="3"/>
    </row>
    <row r="3437" spans="1:41" ht="15.75" hidden="1" customHeight="1" x14ac:dyDescent="0.25">
      <c r="A3437" s="3"/>
      <c r="B3437" s="3"/>
      <c r="C3437" s="3"/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  <c r="AB3437" s="3"/>
      <c r="AC3437" s="3"/>
      <c r="AD3437" s="3"/>
      <c r="AE3437" s="3"/>
      <c r="AF3437" s="3"/>
      <c r="AG3437" s="3"/>
      <c r="AH3437" s="3"/>
      <c r="AI3437" s="3"/>
      <c r="AJ3437" s="3"/>
      <c r="AK3437" s="3"/>
      <c r="AL3437" s="3"/>
      <c r="AM3437" s="3"/>
      <c r="AN3437" s="3"/>
      <c r="AO3437" s="3"/>
    </row>
    <row r="3438" spans="1:41" ht="15.75" customHeight="1" x14ac:dyDescent="0.25">
      <c r="A3438" s="3"/>
      <c r="B3438" s="3"/>
      <c r="C3438" s="3"/>
      <c r="D3438" s="3"/>
      <c r="E3438" s="3"/>
      <c r="F3438" s="3" t="s">
        <v>1706</v>
      </c>
      <c r="G3438" s="3" t="s">
        <v>390</v>
      </c>
      <c r="H3438" s="3" t="s">
        <v>58</v>
      </c>
      <c r="I3438" s="3" t="s">
        <v>253</v>
      </c>
      <c r="J3438" s="3" t="s">
        <v>153</v>
      </c>
      <c r="L3438" s="18" t="s">
        <v>2611</v>
      </c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  <c r="AB3438" s="3"/>
      <c r="AC3438" s="3"/>
      <c r="AD3438" s="3"/>
      <c r="AE3438" s="3"/>
      <c r="AF3438" s="3"/>
      <c r="AG3438" s="3"/>
      <c r="AH3438" s="3"/>
      <c r="AI3438" s="3"/>
      <c r="AJ3438" s="3"/>
      <c r="AK3438" s="3"/>
      <c r="AL3438" s="3"/>
      <c r="AM3438" s="3"/>
      <c r="AN3438" s="3"/>
      <c r="AO3438" s="3"/>
    </row>
    <row r="3439" spans="1:41" ht="15.75" customHeight="1" x14ac:dyDescent="0.25">
      <c r="A3439" s="3"/>
      <c r="B3439" s="3"/>
      <c r="C3439" s="3"/>
      <c r="D3439" s="3"/>
      <c r="E3439" s="3"/>
      <c r="F3439" s="3"/>
      <c r="G3439" s="3"/>
      <c r="H3439" s="3" t="s">
        <v>52</v>
      </c>
      <c r="I3439" s="3" t="s">
        <v>253</v>
      </c>
      <c r="J3439" s="3" t="s">
        <v>153</v>
      </c>
      <c r="L3439" s="18" t="s">
        <v>2611</v>
      </c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  <c r="AB3439" s="3"/>
      <c r="AC3439" s="3"/>
      <c r="AD3439" s="3"/>
      <c r="AE3439" s="3"/>
      <c r="AF3439" s="3"/>
      <c r="AG3439" s="3"/>
      <c r="AH3439" s="3"/>
      <c r="AI3439" s="3"/>
      <c r="AJ3439" s="3"/>
      <c r="AK3439" s="3"/>
      <c r="AL3439" s="3"/>
      <c r="AM3439" s="3"/>
      <c r="AN3439" s="3"/>
      <c r="AO3439" s="3"/>
    </row>
    <row r="3440" spans="1:41" ht="15.75" hidden="1" customHeight="1" x14ac:dyDescent="0.25">
      <c r="A3440" s="3"/>
      <c r="B3440" s="3"/>
      <c r="C3440" s="3"/>
      <c r="D3440" s="3"/>
      <c r="E3440" s="3"/>
      <c r="F3440" s="3"/>
      <c r="G3440" s="3"/>
      <c r="H3440" s="3"/>
      <c r="I3440" s="3"/>
      <c r="J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  <c r="AB3440" s="3"/>
      <c r="AC3440" s="3"/>
      <c r="AD3440" s="3"/>
      <c r="AE3440" s="3"/>
      <c r="AF3440" s="3"/>
      <c r="AG3440" s="3"/>
      <c r="AH3440" s="3"/>
      <c r="AI3440" s="3"/>
      <c r="AJ3440" s="3"/>
      <c r="AK3440" s="3"/>
      <c r="AL3440" s="3"/>
      <c r="AM3440" s="3"/>
      <c r="AN3440" s="3"/>
      <c r="AO3440" s="3"/>
    </row>
    <row r="3441" spans="1:41" ht="15.75" customHeight="1" x14ac:dyDescent="0.25">
      <c r="A3441" s="3"/>
      <c r="B3441" s="3"/>
      <c r="C3441" s="3"/>
      <c r="D3441" s="3"/>
      <c r="E3441" s="3"/>
      <c r="F3441" s="3" t="s">
        <v>1707</v>
      </c>
      <c r="G3441" s="3" t="s">
        <v>1708</v>
      </c>
      <c r="H3441" s="3" t="s">
        <v>61</v>
      </c>
      <c r="I3441" s="2" t="s">
        <v>258</v>
      </c>
      <c r="J3441" s="3" t="s">
        <v>112</v>
      </c>
      <c r="L3441" s="18" t="s">
        <v>2611</v>
      </c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  <c r="AB3441" s="3"/>
      <c r="AC3441" s="3"/>
      <c r="AD3441" s="3"/>
      <c r="AE3441" s="3"/>
      <c r="AF3441" s="3"/>
      <c r="AG3441" s="3"/>
      <c r="AH3441" s="3"/>
      <c r="AI3441" s="3"/>
      <c r="AJ3441" s="3"/>
      <c r="AK3441" s="3"/>
      <c r="AL3441" s="3"/>
      <c r="AM3441" s="3"/>
      <c r="AN3441" s="3"/>
      <c r="AO3441" s="3"/>
    </row>
    <row r="3442" spans="1:41" ht="15.75" customHeight="1" x14ac:dyDescent="0.25">
      <c r="A3442" s="3"/>
      <c r="B3442" s="3"/>
      <c r="C3442" s="3"/>
      <c r="D3442" s="3"/>
      <c r="E3442" s="3"/>
      <c r="F3442" s="3"/>
      <c r="G3442" s="3"/>
      <c r="H3442" s="3" t="s">
        <v>51</v>
      </c>
      <c r="I3442" s="3" t="s">
        <v>250</v>
      </c>
      <c r="J3442" s="3" t="s">
        <v>109</v>
      </c>
      <c r="L3442" s="18" t="s">
        <v>2611</v>
      </c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  <c r="AB3442" s="3"/>
      <c r="AC3442" s="3"/>
      <c r="AD3442" s="3"/>
      <c r="AE3442" s="3"/>
      <c r="AF3442" s="3"/>
      <c r="AG3442" s="3"/>
      <c r="AH3442" s="3"/>
      <c r="AI3442" s="3"/>
      <c r="AJ3442" s="3"/>
      <c r="AK3442" s="3"/>
      <c r="AL3442" s="3"/>
      <c r="AM3442" s="3"/>
      <c r="AN3442" s="3"/>
      <c r="AO3442" s="3"/>
    </row>
    <row r="3443" spans="1:41" ht="15.75" hidden="1" customHeight="1" x14ac:dyDescent="0.25">
      <c r="A3443" s="3"/>
      <c r="B3443" s="3"/>
      <c r="C3443" s="3"/>
      <c r="D3443" s="3"/>
      <c r="E3443" s="3"/>
      <c r="F3443" s="3"/>
      <c r="G3443" s="3"/>
      <c r="H3443" s="3" t="s">
        <v>135</v>
      </c>
      <c r="I3443" s="3" t="s">
        <v>465</v>
      </c>
      <c r="J3443" s="3" t="s">
        <v>177</v>
      </c>
      <c r="K3443" s="16" t="str">
        <f>F</f>
        <v>Fire Damper QA Checklist</v>
      </c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  <c r="AB3443" s="3"/>
      <c r="AC3443" s="3"/>
      <c r="AD3443" s="3"/>
      <c r="AE3443" s="3"/>
      <c r="AF3443" s="3"/>
      <c r="AG3443" s="3"/>
      <c r="AH3443" s="3"/>
      <c r="AI3443" s="3"/>
      <c r="AJ3443" s="3"/>
      <c r="AK3443" s="3"/>
      <c r="AL3443" s="3"/>
      <c r="AM3443" s="3"/>
      <c r="AN3443" s="3"/>
      <c r="AO3443" s="3"/>
    </row>
    <row r="3444" spans="1:41" ht="15.75" hidden="1" customHeight="1" x14ac:dyDescent="0.25">
      <c r="A3444" s="3"/>
      <c r="B3444" s="3"/>
      <c r="C3444" s="3"/>
      <c r="D3444" s="3"/>
      <c r="E3444" s="3"/>
      <c r="F3444" s="3"/>
      <c r="G3444" s="3"/>
      <c r="H3444" s="3" t="s">
        <v>135</v>
      </c>
      <c r="I3444" s="3" t="s">
        <v>281</v>
      </c>
      <c r="J3444" s="3" t="s">
        <v>177</v>
      </c>
      <c r="K3444" s="16" t="str">
        <f>F</f>
        <v>Fire Damper QA Checklist</v>
      </c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  <c r="AB3444" s="3"/>
      <c r="AC3444" s="3"/>
      <c r="AD3444" s="3"/>
      <c r="AE3444" s="3"/>
      <c r="AF3444" s="3"/>
      <c r="AG3444" s="3"/>
      <c r="AH3444" s="3"/>
      <c r="AI3444" s="3"/>
      <c r="AJ3444" s="3"/>
      <c r="AK3444" s="3"/>
      <c r="AL3444" s="3"/>
      <c r="AM3444" s="3"/>
      <c r="AN3444" s="3"/>
      <c r="AO3444" s="3"/>
    </row>
    <row r="3445" spans="1:41" ht="15.75" hidden="1" customHeight="1" x14ac:dyDescent="0.25">
      <c r="A3445" s="3"/>
      <c r="B3445" s="3"/>
      <c r="C3445" s="3"/>
      <c r="D3445" s="3"/>
      <c r="E3445" s="3"/>
      <c r="F3445" s="3"/>
      <c r="G3445" s="3"/>
      <c r="H3445" s="3" t="s">
        <v>93</v>
      </c>
      <c r="I3445" s="3" t="s">
        <v>438</v>
      </c>
      <c r="J3445" s="3" t="s">
        <v>94</v>
      </c>
      <c r="K3445" s="16" t="str">
        <f>S</f>
        <v xml:space="preserve">Smoke Damper QA Checklist </v>
      </c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  <c r="AB3445" s="3"/>
      <c r="AC3445" s="3"/>
      <c r="AD3445" s="3"/>
      <c r="AE3445" s="3"/>
      <c r="AF3445" s="3"/>
      <c r="AG3445" s="3"/>
      <c r="AH3445" s="3"/>
      <c r="AI3445" s="3"/>
      <c r="AJ3445" s="3"/>
      <c r="AK3445" s="3"/>
      <c r="AL3445" s="3"/>
      <c r="AM3445" s="3"/>
      <c r="AN3445" s="3"/>
      <c r="AO3445" s="3"/>
    </row>
    <row r="3446" spans="1:41" ht="15.75" hidden="1" customHeight="1" x14ac:dyDescent="0.25">
      <c r="A3446" s="3"/>
      <c r="B3446" s="3"/>
      <c r="C3446" s="3"/>
      <c r="D3446" s="3"/>
      <c r="E3446" s="3"/>
      <c r="F3446" s="3"/>
      <c r="G3446" s="3"/>
      <c r="H3446" s="3" t="s">
        <v>93</v>
      </c>
      <c r="I3446" s="3" t="s">
        <v>1709</v>
      </c>
      <c r="J3446" s="3" t="s">
        <v>94</v>
      </c>
      <c r="K3446" s="16" t="str">
        <f>S</f>
        <v xml:space="preserve">Smoke Damper QA Checklist </v>
      </c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  <c r="AB3446" s="3"/>
      <c r="AC3446" s="3"/>
      <c r="AD3446" s="3"/>
      <c r="AE3446" s="3"/>
      <c r="AF3446" s="3"/>
      <c r="AG3446" s="3"/>
      <c r="AH3446" s="3"/>
      <c r="AI3446" s="3"/>
      <c r="AJ3446" s="3"/>
      <c r="AK3446" s="3"/>
      <c r="AL3446" s="3"/>
      <c r="AM3446" s="3"/>
      <c r="AN3446" s="3"/>
      <c r="AO3446" s="3"/>
    </row>
    <row r="3447" spans="1:41" ht="15.75" hidden="1" customHeight="1" x14ac:dyDescent="0.25">
      <c r="A3447" s="3"/>
      <c r="B3447" s="3"/>
      <c r="C3447" s="3"/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  <c r="AB3447" s="3"/>
      <c r="AC3447" s="3"/>
      <c r="AD3447" s="3"/>
      <c r="AE3447" s="3"/>
      <c r="AF3447" s="3"/>
      <c r="AG3447" s="3"/>
      <c r="AH3447" s="3"/>
      <c r="AI3447" s="3"/>
      <c r="AJ3447" s="3"/>
      <c r="AK3447" s="3"/>
      <c r="AL3447" s="3"/>
      <c r="AM3447" s="3"/>
      <c r="AN3447" s="3"/>
      <c r="AO3447" s="3"/>
    </row>
    <row r="3448" spans="1:41" ht="15.75" customHeight="1" x14ac:dyDescent="0.25">
      <c r="A3448" s="3"/>
      <c r="B3448" s="3"/>
      <c r="C3448" s="3"/>
      <c r="D3448" s="3"/>
      <c r="E3448" s="3"/>
      <c r="F3448" s="3" t="s">
        <v>1710</v>
      </c>
      <c r="G3448" s="3" t="s">
        <v>71</v>
      </c>
      <c r="H3448" s="3" t="s">
        <v>62</v>
      </c>
      <c r="I3448" s="3" t="s">
        <v>249</v>
      </c>
      <c r="J3448" s="3" t="s">
        <v>153</v>
      </c>
      <c r="L3448" s="18" t="s">
        <v>2611</v>
      </c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  <c r="AB3448" s="3"/>
      <c r="AC3448" s="3"/>
      <c r="AD3448" s="3"/>
      <c r="AE3448" s="3"/>
      <c r="AF3448" s="3"/>
      <c r="AG3448" s="3"/>
      <c r="AH3448" s="3"/>
      <c r="AI3448" s="3"/>
      <c r="AJ3448" s="3"/>
      <c r="AK3448" s="3"/>
      <c r="AL3448" s="3"/>
      <c r="AM3448" s="3"/>
      <c r="AN3448" s="3"/>
      <c r="AO3448" s="3"/>
    </row>
    <row r="3449" spans="1:41" ht="15.75" customHeight="1" x14ac:dyDescent="0.25">
      <c r="A3449" s="3"/>
      <c r="B3449" s="3"/>
      <c r="C3449" s="3"/>
      <c r="D3449" s="3"/>
      <c r="E3449" s="3"/>
      <c r="F3449" s="3"/>
      <c r="G3449" s="3"/>
      <c r="H3449" s="3" t="s">
        <v>93</v>
      </c>
      <c r="I3449" s="3" t="s">
        <v>438</v>
      </c>
      <c r="J3449" s="3" t="s">
        <v>94</v>
      </c>
      <c r="L3449" s="18" t="s">
        <v>2611</v>
      </c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  <c r="AB3449" s="3"/>
      <c r="AC3449" s="3"/>
      <c r="AD3449" s="3"/>
      <c r="AE3449" s="3"/>
      <c r="AF3449" s="3"/>
      <c r="AG3449" s="3"/>
      <c r="AH3449" s="3"/>
      <c r="AI3449" s="3"/>
      <c r="AJ3449" s="3"/>
      <c r="AK3449" s="3"/>
      <c r="AL3449" s="3"/>
      <c r="AM3449" s="3"/>
      <c r="AN3449" s="3"/>
      <c r="AO3449" s="3"/>
    </row>
    <row r="3450" spans="1:41" ht="15.75" hidden="1" customHeight="1" x14ac:dyDescent="0.25">
      <c r="A3450" s="3"/>
      <c r="B3450" s="3"/>
      <c r="C3450" s="3"/>
      <c r="D3450" s="3"/>
      <c r="E3450" s="3"/>
      <c r="F3450" s="3"/>
      <c r="G3450" s="3"/>
      <c r="H3450" s="3" t="s">
        <v>135</v>
      </c>
      <c r="I3450" s="3" t="s">
        <v>465</v>
      </c>
      <c r="J3450" s="3" t="s">
        <v>177</v>
      </c>
      <c r="K3450" s="16" t="str">
        <f>F</f>
        <v>Fire Damper QA Checklist</v>
      </c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  <c r="AB3450" s="3"/>
      <c r="AC3450" s="3"/>
      <c r="AD3450" s="3"/>
      <c r="AE3450" s="3"/>
      <c r="AF3450" s="3"/>
      <c r="AG3450" s="3"/>
      <c r="AH3450" s="3"/>
      <c r="AI3450" s="3"/>
      <c r="AJ3450" s="3"/>
      <c r="AK3450" s="3"/>
      <c r="AL3450" s="3"/>
      <c r="AM3450" s="3"/>
      <c r="AN3450" s="3"/>
      <c r="AO3450" s="3"/>
    </row>
    <row r="3451" spans="1:41" ht="15.75" hidden="1" customHeight="1" x14ac:dyDescent="0.25">
      <c r="A3451" s="3"/>
      <c r="B3451" s="3"/>
      <c r="C3451" s="3"/>
      <c r="D3451" s="3"/>
      <c r="E3451" s="3"/>
      <c r="F3451" s="3"/>
      <c r="G3451" s="3"/>
      <c r="H3451" s="3" t="s">
        <v>93</v>
      </c>
      <c r="I3451" s="3" t="s">
        <v>494</v>
      </c>
      <c r="J3451" s="3" t="s">
        <v>94</v>
      </c>
      <c r="K3451" s="16" t="str">
        <f>S</f>
        <v xml:space="preserve">Smoke Damper QA Checklist </v>
      </c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  <c r="AB3451" s="3"/>
      <c r="AC3451" s="3"/>
      <c r="AD3451" s="3"/>
      <c r="AE3451" s="3"/>
      <c r="AF3451" s="3"/>
      <c r="AG3451" s="3"/>
      <c r="AH3451" s="3"/>
      <c r="AI3451" s="3"/>
      <c r="AJ3451" s="3"/>
      <c r="AK3451" s="3"/>
      <c r="AL3451" s="3"/>
      <c r="AM3451" s="3"/>
      <c r="AN3451" s="3"/>
      <c r="AO3451" s="3"/>
    </row>
    <row r="3452" spans="1:41" ht="15.75" hidden="1" customHeight="1" x14ac:dyDescent="0.25">
      <c r="A3452" s="3"/>
      <c r="B3452" s="3"/>
      <c r="C3452" s="3"/>
      <c r="D3452" s="3"/>
      <c r="E3452" s="3"/>
      <c r="F3452" s="3"/>
      <c r="G3452" s="3"/>
      <c r="H3452" s="3" t="s">
        <v>135</v>
      </c>
      <c r="I3452" s="3" t="s">
        <v>493</v>
      </c>
      <c r="J3452" s="3" t="s">
        <v>177</v>
      </c>
      <c r="K3452" s="16" t="str">
        <f>F</f>
        <v>Fire Damper QA Checklist</v>
      </c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  <c r="AB3452" s="3"/>
      <c r="AC3452" s="3"/>
      <c r="AD3452" s="3"/>
      <c r="AE3452" s="3"/>
      <c r="AF3452" s="3"/>
      <c r="AG3452" s="3"/>
      <c r="AH3452" s="3"/>
      <c r="AI3452" s="3"/>
      <c r="AJ3452" s="3"/>
      <c r="AK3452" s="3"/>
      <c r="AL3452" s="3"/>
      <c r="AM3452" s="3"/>
      <c r="AN3452" s="3"/>
      <c r="AO3452" s="3"/>
    </row>
    <row r="3453" spans="1:41" ht="15.75" customHeight="1" x14ac:dyDescent="0.25">
      <c r="A3453" s="3"/>
      <c r="B3453" s="3"/>
      <c r="C3453" s="3"/>
      <c r="D3453" s="3"/>
      <c r="E3453" s="3"/>
      <c r="F3453" s="3"/>
      <c r="G3453" s="3"/>
      <c r="H3453" s="3" t="s">
        <v>1711</v>
      </c>
      <c r="I3453" s="3" t="s">
        <v>1713</v>
      </c>
      <c r="J3453" s="3" t="s">
        <v>1714</v>
      </c>
      <c r="K3453" s="16" t="str">
        <f>FCU</f>
        <v xml:space="preserve">FCU Install QA Checklist </v>
      </c>
      <c r="L3453" s="18" t="str">
        <f>FCUA</f>
        <v xml:space="preserve">FCU Template </v>
      </c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  <c r="AB3453" s="3"/>
      <c r="AC3453" s="3"/>
      <c r="AD3453" s="3"/>
      <c r="AE3453" s="3"/>
      <c r="AF3453" s="3"/>
      <c r="AG3453" s="3"/>
      <c r="AH3453" s="3"/>
      <c r="AI3453" s="3"/>
      <c r="AJ3453" s="3"/>
      <c r="AK3453" s="3"/>
      <c r="AL3453" s="3"/>
      <c r="AM3453" s="3"/>
      <c r="AN3453" s="3"/>
      <c r="AO3453" s="3"/>
    </row>
    <row r="3454" spans="1:41" ht="15.75" customHeight="1" x14ac:dyDescent="0.25">
      <c r="A3454" s="3"/>
      <c r="B3454" s="3"/>
      <c r="C3454" s="3"/>
      <c r="D3454" s="3"/>
      <c r="E3454" s="3"/>
      <c r="F3454" s="3"/>
      <c r="G3454" s="3"/>
      <c r="H3454" s="3" t="s">
        <v>63</v>
      </c>
      <c r="I3454" s="2" t="s">
        <v>258</v>
      </c>
      <c r="J3454" s="3" t="s">
        <v>112</v>
      </c>
      <c r="L3454" s="18" t="s">
        <v>2611</v>
      </c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  <c r="AB3454" s="3"/>
      <c r="AC3454" s="3"/>
      <c r="AD3454" s="3"/>
      <c r="AE3454" s="3"/>
      <c r="AF3454" s="3"/>
      <c r="AG3454" s="3"/>
      <c r="AH3454" s="3"/>
      <c r="AI3454" s="3"/>
      <c r="AJ3454" s="3"/>
      <c r="AK3454" s="3"/>
      <c r="AL3454" s="3"/>
      <c r="AM3454" s="3"/>
      <c r="AN3454" s="3"/>
      <c r="AO3454" s="3"/>
    </row>
    <row r="3455" spans="1:41" ht="15.75" customHeight="1" x14ac:dyDescent="0.25">
      <c r="A3455" s="3"/>
      <c r="B3455" s="3"/>
      <c r="C3455" s="3"/>
      <c r="D3455" s="3"/>
      <c r="E3455" s="3"/>
      <c r="F3455" s="3"/>
      <c r="G3455" s="3"/>
      <c r="H3455" s="3" t="s">
        <v>49</v>
      </c>
      <c r="I3455" s="3" t="s">
        <v>250</v>
      </c>
      <c r="J3455" s="3" t="s">
        <v>109</v>
      </c>
      <c r="L3455" s="18" t="s">
        <v>2611</v>
      </c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  <c r="AB3455" s="3"/>
      <c r="AC3455" s="3"/>
      <c r="AD3455" s="3"/>
      <c r="AE3455" s="3"/>
      <c r="AF3455" s="3"/>
      <c r="AG3455" s="3"/>
      <c r="AH3455" s="3"/>
      <c r="AI3455" s="3"/>
      <c r="AJ3455" s="3"/>
      <c r="AK3455" s="3"/>
      <c r="AL3455" s="3"/>
      <c r="AM3455" s="3"/>
      <c r="AN3455" s="3"/>
      <c r="AO3455" s="3"/>
    </row>
    <row r="3456" spans="1:41" ht="15.75" customHeight="1" x14ac:dyDescent="0.25">
      <c r="A3456" s="3"/>
      <c r="B3456" s="3"/>
      <c r="C3456" s="3"/>
      <c r="D3456" s="3"/>
      <c r="E3456" s="3"/>
      <c r="F3456" s="3"/>
      <c r="G3456" s="3"/>
      <c r="H3456" s="3" t="s">
        <v>54</v>
      </c>
      <c r="I3456" s="3" t="s">
        <v>249</v>
      </c>
      <c r="J3456" s="3" t="s">
        <v>110</v>
      </c>
      <c r="L3456" s="18" t="s">
        <v>2611</v>
      </c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  <c r="AB3456" s="3"/>
      <c r="AC3456" s="3"/>
      <c r="AD3456" s="3"/>
      <c r="AE3456" s="3"/>
      <c r="AF3456" s="3"/>
      <c r="AG3456" s="3"/>
      <c r="AH3456" s="3"/>
      <c r="AI3456" s="3"/>
      <c r="AJ3456" s="3"/>
      <c r="AK3456" s="3"/>
      <c r="AL3456" s="3"/>
      <c r="AM3456" s="3"/>
      <c r="AN3456" s="3"/>
      <c r="AO3456" s="3"/>
    </row>
    <row r="3457" spans="1:41" ht="15.75" customHeight="1" x14ac:dyDescent="0.25">
      <c r="A3457" s="3"/>
      <c r="B3457" s="3"/>
      <c r="C3457" s="3"/>
      <c r="D3457" s="3"/>
      <c r="E3457" s="3"/>
      <c r="F3457" s="3"/>
      <c r="G3457" s="3"/>
      <c r="H3457" s="3" t="s">
        <v>54</v>
      </c>
      <c r="I3457" s="3" t="s">
        <v>249</v>
      </c>
      <c r="J3457" s="3" t="s">
        <v>110</v>
      </c>
      <c r="L3457" s="18" t="s">
        <v>2611</v>
      </c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  <c r="AB3457" s="3"/>
      <c r="AC3457" s="3"/>
      <c r="AD3457" s="3"/>
      <c r="AE3457" s="3"/>
      <c r="AF3457" s="3"/>
      <c r="AG3457" s="3"/>
      <c r="AH3457" s="3"/>
      <c r="AI3457" s="3"/>
      <c r="AJ3457" s="3"/>
      <c r="AK3457" s="3"/>
      <c r="AL3457" s="3"/>
      <c r="AM3457" s="3"/>
      <c r="AN3457" s="3"/>
      <c r="AO3457" s="3"/>
    </row>
    <row r="3458" spans="1:41" ht="15.75" customHeight="1" x14ac:dyDescent="0.25">
      <c r="A3458" s="3"/>
      <c r="B3458" s="3"/>
      <c r="C3458" s="3"/>
      <c r="D3458" s="3"/>
      <c r="E3458" s="3"/>
      <c r="F3458" s="3"/>
      <c r="G3458" s="3"/>
      <c r="H3458" s="3" t="s">
        <v>62</v>
      </c>
      <c r="I3458" s="3" t="s">
        <v>249</v>
      </c>
      <c r="J3458" s="3" t="s">
        <v>153</v>
      </c>
      <c r="L3458" s="18" t="s">
        <v>2611</v>
      </c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  <c r="AB3458" s="3"/>
      <c r="AC3458" s="3"/>
      <c r="AD3458" s="3"/>
      <c r="AE3458" s="3"/>
      <c r="AF3458" s="3"/>
      <c r="AG3458" s="3"/>
      <c r="AH3458" s="3"/>
      <c r="AI3458" s="3"/>
      <c r="AJ3458" s="3"/>
      <c r="AK3458" s="3"/>
      <c r="AL3458" s="3"/>
      <c r="AM3458" s="3"/>
      <c r="AN3458" s="3"/>
      <c r="AO3458" s="3"/>
    </row>
    <row r="3459" spans="1:41" ht="15.75" customHeight="1" x14ac:dyDescent="0.25">
      <c r="A3459" s="3"/>
      <c r="B3459" s="3"/>
      <c r="C3459" s="3"/>
      <c r="D3459" s="3"/>
      <c r="E3459" s="3"/>
      <c r="F3459" s="3"/>
      <c r="G3459" s="3"/>
      <c r="H3459" s="3" t="s">
        <v>49</v>
      </c>
      <c r="I3459" s="3" t="s">
        <v>250</v>
      </c>
      <c r="J3459" s="3" t="s">
        <v>109</v>
      </c>
      <c r="L3459" s="18" t="s">
        <v>2611</v>
      </c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  <c r="AB3459" s="3"/>
      <c r="AC3459" s="3"/>
      <c r="AD3459" s="3"/>
      <c r="AE3459" s="3"/>
      <c r="AF3459" s="3"/>
      <c r="AG3459" s="3"/>
      <c r="AH3459" s="3"/>
      <c r="AI3459" s="3"/>
      <c r="AJ3459" s="3"/>
      <c r="AK3459" s="3"/>
      <c r="AL3459" s="3"/>
      <c r="AM3459" s="3"/>
      <c r="AN3459" s="3"/>
      <c r="AO3459" s="3"/>
    </row>
    <row r="3460" spans="1:41" ht="15.75" customHeight="1" x14ac:dyDescent="0.25">
      <c r="A3460" s="3"/>
      <c r="B3460" s="3"/>
      <c r="C3460" s="3"/>
      <c r="D3460" s="3"/>
      <c r="E3460" s="3"/>
      <c r="F3460" s="3"/>
      <c r="G3460" s="3"/>
      <c r="H3460" s="3" t="s">
        <v>54</v>
      </c>
      <c r="I3460" s="3" t="s">
        <v>249</v>
      </c>
      <c r="J3460" s="3" t="s">
        <v>110</v>
      </c>
      <c r="L3460" s="18" t="s">
        <v>2611</v>
      </c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  <c r="AC3460" s="3"/>
      <c r="AD3460" s="3"/>
      <c r="AE3460" s="3"/>
      <c r="AF3460" s="3"/>
      <c r="AG3460" s="3"/>
      <c r="AH3460" s="3"/>
      <c r="AI3460" s="3"/>
      <c r="AJ3460" s="3"/>
      <c r="AK3460" s="3"/>
      <c r="AL3460" s="3"/>
      <c r="AM3460" s="3"/>
      <c r="AN3460" s="3"/>
      <c r="AO3460" s="3"/>
    </row>
    <row r="3461" spans="1:41" ht="15.75" customHeight="1" x14ac:dyDescent="0.25">
      <c r="A3461" s="3"/>
      <c r="B3461" s="3"/>
      <c r="C3461" s="3"/>
      <c r="D3461" s="3"/>
      <c r="E3461" s="3"/>
      <c r="F3461" s="3"/>
      <c r="G3461" s="3"/>
      <c r="H3461" s="3" t="s">
        <v>135</v>
      </c>
      <c r="I3461" s="3" t="s">
        <v>1715</v>
      </c>
      <c r="J3461" s="3" t="s">
        <v>177</v>
      </c>
      <c r="L3461" s="18" t="s">
        <v>2611</v>
      </c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  <c r="AC3461" s="3"/>
      <c r="AD3461" s="3"/>
      <c r="AE3461" s="3"/>
      <c r="AF3461" s="3"/>
      <c r="AG3461" s="3"/>
      <c r="AH3461" s="3"/>
      <c r="AI3461" s="3"/>
      <c r="AJ3461" s="3"/>
      <c r="AK3461" s="3"/>
      <c r="AL3461" s="3"/>
      <c r="AM3461" s="3"/>
      <c r="AN3461" s="3"/>
      <c r="AO3461" s="3"/>
    </row>
    <row r="3462" spans="1:41" ht="15.75" customHeight="1" x14ac:dyDescent="0.25">
      <c r="A3462" s="3"/>
      <c r="B3462" s="3"/>
      <c r="C3462" s="3"/>
      <c r="D3462" s="3"/>
      <c r="E3462" s="3"/>
      <c r="F3462" s="3"/>
      <c r="G3462" s="3"/>
      <c r="H3462" s="3" t="s">
        <v>54</v>
      </c>
      <c r="I3462" s="3" t="s">
        <v>249</v>
      </c>
      <c r="J3462" s="3" t="s">
        <v>110</v>
      </c>
      <c r="L3462" s="18" t="s">
        <v>2611</v>
      </c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  <c r="AC3462" s="3"/>
      <c r="AD3462" s="3"/>
      <c r="AE3462" s="3"/>
      <c r="AF3462" s="3"/>
      <c r="AG3462" s="3"/>
      <c r="AH3462" s="3"/>
      <c r="AI3462" s="3"/>
      <c r="AJ3462" s="3"/>
      <c r="AK3462" s="3"/>
      <c r="AL3462" s="3"/>
      <c r="AM3462" s="3"/>
      <c r="AN3462" s="3"/>
      <c r="AO3462" s="3"/>
    </row>
    <row r="3463" spans="1:41" ht="15.75" customHeight="1" x14ac:dyDescent="0.25">
      <c r="A3463" s="3"/>
      <c r="B3463" s="3"/>
      <c r="C3463" s="3"/>
      <c r="D3463" s="3"/>
      <c r="E3463" s="3"/>
      <c r="F3463" s="3"/>
      <c r="G3463" s="3"/>
      <c r="H3463" s="3" t="s">
        <v>1712</v>
      </c>
      <c r="I3463" s="3" t="s">
        <v>83</v>
      </c>
      <c r="J3463" s="3" t="s">
        <v>172</v>
      </c>
      <c r="K3463" s="16" t="str">
        <f>FCU</f>
        <v xml:space="preserve">FCU Install QA Checklist </v>
      </c>
      <c r="L3463" s="18" t="str">
        <f>FCUA</f>
        <v xml:space="preserve">FCU Template </v>
      </c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  <c r="AB3463" s="3"/>
      <c r="AC3463" s="3"/>
      <c r="AD3463" s="3"/>
      <c r="AE3463" s="3"/>
      <c r="AF3463" s="3"/>
      <c r="AG3463" s="3"/>
      <c r="AH3463" s="3"/>
      <c r="AI3463" s="3"/>
      <c r="AJ3463" s="3"/>
      <c r="AK3463" s="3"/>
      <c r="AL3463" s="3"/>
      <c r="AM3463" s="3"/>
      <c r="AN3463" s="3"/>
      <c r="AO3463" s="3"/>
    </row>
    <row r="3464" spans="1:41" ht="15.75" hidden="1" customHeight="1" x14ac:dyDescent="0.25">
      <c r="A3464" s="3"/>
      <c r="B3464" s="3"/>
      <c r="C3464" s="3"/>
      <c r="D3464" s="3"/>
      <c r="E3464" s="3"/>
      <c r="F3464" s="3"/>
      <c r="G3464" s="3"/>
      <c r="H3464" s="3" t="s">
        <v>135</v>
      </c>
      <c r="I3464" s="3" t="s">
        <v>465</v>
      </c>
      <c r="J3464" s="3" t="s">
        <v>177</v>
      </c>
      <c r="K3464" s="16" t="str">
        <f>F</f>
        <v>Fire Damper QA Checklist</v>
      </c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  <c r="AB3464" s="3"/>
      <c r="AC3464" s="3"/>
      <c r="AD3464" s="3"/>
      <c r="AE3464" s="3"/>
      <c r="AF3464" s="3"/>
      <c r="AG3464" s="3"/>
      <c r="AH3464" s="3"/>
      <c r="AI3464" s="3"/>
      <c r="AJ3464" s="3"/>
      <c r="AK3464" s="3"/>
      <c r="AL3464" s="3"/>
      <c r="AM3464" s="3"/>
      <c r="AN3464" s="3"/>
      <c r="AO3464" s="3"/>
    </row>
    <row r="3465" spans="1:41" ht="15.75" hidden="1" customHeight="1" x14ac:dyDescent="0.25">
      <c r="A3465" s="3"/>
      <c r="B3465" s="3"/>
      <c r="C3465" s="3"/>
      <c r="D3465" s="3"/>
      <c r="E3465" s="3"/>
      <c r="F3465" s="3"/>
      <c r="G3465" s="3"/>
      <c r="H3465" s="3" t="s">
        <v>93</v>
      </c>
      <c r="I3465" s="3" t="s">
        <v>438</v>
      </c>
      <c r="J3465" s="3" t="s">
        <v>94</v>
      </c>
      <c r="K3465" s="16" t="str">
        <f>S</f>
        <v xml:space="preserve">Smoke Damper QA Checklist </v>
      </c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  <c r="AB3465" s="3"/>
      <c r="AC3465" s="3"/>
      <c r="AD3465" s="3"/>
      <c r="AE3465" s="3"/>
      <c r="AF3465" s="3"/>
      <c r="AG3465" s="3"/>
      <c r="AH3465" s="3"/>
      <c r="AI3465" s="3"/>
      <c r="AJ3465" s="3"/>
      <c r="AK3465" s="3"/>
      <c r="AL3465" s="3"/>
      <c r="AM3465" s="3"/>
      <c r="AN3465" s="3"/>
      <c r="AO3465" s="3"/>
    </row>
    <row r="3466" spans="1:41" ht="15.75" customHeight="1" x14ac:dyDescent="0.25">
      <c r="A3466" s="3"/>
      <c r="B3466" s="3"/>
      <c r="C3466" s="3"/>
      <c r="D3466" s="3"/>
      <c r="E3466" s="3"/>
      <c r="F3466" s="3"/>
      <c r="G3466" s="3"/>
      <c r="H3466" s="3" t="s">
        <v>62</v>
      </c>
      <c r="I3466" s="3" t="s">
        <v>249</v>
      </c>
      <c r="J3466" s="3" t="s">
        <v>153</v>
      </c>
      <c r="L3466" s="18" t="s">
        <v>2611</v>
      </c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  <c r="AB3466" s="3"/>
      <c r="AC3466" s="3"/>
      <c r="AD3466" s="3"/>
      <c r="AE3466" s="3"/>
      <c r="AF3466" s="3"/>
      <c r="AG3466" s="3"/>
      <c r="AH3466" s="3"/>
      <c r="AI3466" s="3"/>
      <c r="AJ3466" s="3"/>
      <c r="AK3466" s="3"/>
      <c r="AL3466" s="3"/>
      <c r="AM3466" s="3"/>
      <c r="AN3466" s="3"/>
      <c r="AO3466" s="3"/>
    </row>
    <row r="3467" spans="1:41" ht="15.75" customHeight="1" x14ac:dyDescent="0.25">
      <c r="A3467" s="3"/>
      <c r="B3467" s="3"/>
      <c r="C3467" s="3"/>
      <c r="D3467" s="3"/>
      <c r="E3467" s="3"/>
      <c r="F3467" s="3"/>
      <c r="G3467" s="3"/>
      <c r="H3467" s="3" t="s">
        <v>53</v>
      </c>
      <c r="I3467" s="3" t="s">
        <v>252</v>
      </c>
      <c r="J3467" s="3" t="s">
        <v>109</v>
      </c>
      <c r="L3467" s="18" t="s">
        <v>2611</v>
      </c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  <c r="AB3467" s="3"/>
      <c r="AC3467" s="3"/>
      <c r="AD3467" s="3"/>
      <c r="AE3467" s="3"/>
      <c r="AF3467" s="3"/>
      <c r="AG3467" s="3"/>
      <c r="AH3467" s="3"/>
      <c r="AI3467" s="3"/>
      <c r="AJ3467" s="3"/>
      <c r="AK3467" s="3"/>
      <c r="AL3467" s="3"/>
      <c r="AM3467" s="3"/>
      <c r="AN3467" s="3"/>
      <c r="AO3467" s="3"/>
    </row>
    <row r="3468" spans="1:41" ht="15.75" customHeight="1" x14ac:dyDescent="0.25">
      <c r="A3468" s="3"/>
      <c r="B3468" s="3"/>
      <c r="C3468" s="3"/>
      <c r="D3468" s="3"/>
      <c r="E3468" s="3"/>
      <c r="F3468" s="3"/>
      <c r="G3468" s="3"/>
      <c r="H3468" s="3" t="s">
        <v>53</v>
      </c>
      <c r="I3468" s="3" t="s">
        <v>252</v>
      </c>
      <c r="J3468" s="3" t="s">
        <v>109</v>
      </c>
      <c r="L3468" s="18" t="s">
        <v>2611</v>
      </c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  <c r="AB3468" s="3"/>
      <c r="AC3468" s="3"/>
      <c r="AD3468" s="3"/>
      <c r="AE3468" s="3"/>
      <c r="AF3468" s="3"/>
      <c r="AG3468" s="3"/>
      <c r="AH3468" s="3"/>
      <c r="AI3468" s="3"/>
      <c r="AJ3468" s="3"/>
      <c r="AK3468" s="3"/>
      <c r="AL3468" s="3"/>
      <c r="AM3468" s="3"/>
      <c r="AN3468" s="3"/>
      <c r="AO3468" s="3"/>
    </row>
    <row r="3469" spans="1:41" ht="15.75" customHeight="1" x14ac:dyDescent="0.25">
      <c r="A3469" s="3"/>
      <c r="B3469" s="3"/>
      <c r="C3469" s="3"/>
      <c r="D3469" s="3"/>
      <c r="E3469" s="3"/>
      <c r="F3469" s="3"/>
      <c r="G3469" s="3"/>
      <c r="H3469" s="3" t="s">
        <v>105</v>
      </c>
      <c r="I3469" s="3" t="s">
        <v>249</v>
      </c>
      <c r="J3469" s="3" t="s">
        <v>110</v>
      </c>
      <c r="L3469" s="18" t="s">
        <v>2611</v>
      </c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  <c r="AB3469" s="3"/>
      <c r="AC3469" s="3"/>
      <c r="AD3469" s="3"/>
      <c r="AE3469" s="3"/>
      <c r="AF3469" s="3"/>
      <c r="AG3469" s="3"/>
      <c r="AH3469" s="3"/>
      <c r="AI3469" s="3"/>
      <c r="AJ3469" s="3"/>
      <c r="AK3469" s="3"/>
      <c r="AL3469" s="3"/>
      <c r="AM3469" s="3"/>
      <c r="AN3469" s="3"/>
      <c r="AO3469" s="3"/>
    </row>
    <row r="3470" spans="1:41" ht="15.75" customHeight="1" x14ac:dyDescent="0.25">
      <c r="A3470" s="3"/>
      <c r="B3470" s="3"/>
      <c r="C3470" s="3"/>
      <c r="D3470" s="3"/>
      <c r="E3470" s="3"/>
      <c r="F3470" s="3"/>
      <c r="G3470" s="3"/>
      <c r="H3470" s="3" t="s">
        <v>1717</v>
      </c>
      <c r="I3470" s="3" t="s">
        <v>421</v>
      </c>
      <c r="J3470" s="2" t="s">
        <v>422</v>
      </c>
      <c r="K3470" s="16" t="str">
        <f>Med</f>
        <v>HTM02 -01 B1 carcus test</v>
      </c>
      <c r="L3470" s="18" t="s">
        <v>2845</v>
      </c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  <c r="AB3470" s="3"/>
      <c r="AC3470" s="3"/>
      <c r="AD3470" s="3"/>
      <c r="AE3470" s="3"/>
      <c r="AF3470" s="3"/>
      <c r="AG3470" s="3"/>
      <c r="AH3470" s="3"/>
      <c r="AI3470" s="3"/>
      <c r="AJ3470" s="3"/>
      <c r="AK3470" s="3"/>
      <c r="AL3470" s="3"/>
      <c r="AM3470" s="3"/>
      <c r="AN3470" s="3"/>
      <c r="AO3470" s="3"/>
    </row>
    <row r="3471" spans="1:41" ht="15.75" hidden="1" customHeight="1" x14ac:dyDescent="0.25">
      <c r="A3471" s="3"/>
      <c r="B3471" s="3"/>
      <c r="C3471" s="3"/>
      <c r="D3471" s="3"/>
      <c r="E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  <c r="AB3471" s="3"/>
      <c r="AC3471" s="3"/>
      <c r="AD3471" s="3"/>
      <c r="AE3471" s="3"/>
      <c r="AF3471" s="3"/>
      <c r="AG3471" s="3"/>
      <c r="AH3471" s="3"/>
      <c r="AI3471" s="3"/>
      <c r="AJ3471" s="3"/>
      <c r="AK3471" s="3"/>
      <c r="AL3471" s="3"/>
      <c r="AM3471" s="3"/>
      <c r="AN3471" s="3"/>
      <c r="AO3471" s="3"/>
    </row>
    <row r="3472" spans="1:41" ht="15.75" hidden="1" customHeight="1" x14ac:dyDescent="0.25">
      <c r="A3472" s="3"/>
      <c r="B3472" s="3"/>
      <c r="C3472" s="3"/>
      <c r="D3472" s="3"/>
      <c r="E3472" s="3"/>
      <c r="F3472" s="3" t="s">
        <v>99</v>
      </c>
      <c r="G3472" s="3"/>
      <c r="H3472" s="3"/>
      <c r="I3472" s="3"/>
      <c r="J3472" s="3" t="s">
        <v>1716</v>
      </c>
      <c r="K3472" s="16" t="str">
        <f>duct</f>
        <v xml:space="preserve">Steel Duct Install QA Checklist </v>
      </c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  <c r="AB3472" s="3"/>
      <c r="AC3472" s="3"/>
      <c r="AD3472" s="3"/>
      <c r="AE3472" s="3"/>
      <c r="AF3472" s="3"/>
      <c r="AG3472" s="3"/>
      <c r="AH3472" s="3"/>
      <c r="AI3472" s="3"/>
      <c r="AJ3472" s="3"/>
      <c r="AK3472" s="3"/>
      <c r="AL3472" s="3"/>
      <c r="AM3472" s="3"/>
      <c r="AN3472" s="3"/>
      <c r="AO3472" s="3"/>
    </row>
    <row r="3473" spans="1:41" ht="15.75" hidden="1" customHeight="1" x14ac:dyDescent="0.25">
      <c r="A3473" s="3"/>
      <c r="B3473" s="3"/>
      <c r="C3473" s="3"/>
      <c r="D3473" s="3"/>
      <c r="E3473" s="3"/>
      <c r="F3473" s="3"/>
      <c r="G3473" s="3"/>
      <c r="H3473" s="3"/>
      <c r="I3473" s="3"/>
      <c r="J3473" s="3" t="s">
        <v>87</v>
      </c>
      <c r="K3473" s="16" t="str">
        <f>flex</f>
        <v xml:space="preserve">Flexi Duct QA Cecklist </v>
      </c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  <c r="AB3473" s="3"/>
      <c r="AC3473" s="3"/>
      <c r="AD3473" s="3"/>
      <c r="AE3473" s="3"/>
      <c r="AF3473" s="3"/>
      <c r="AG3473" s="3"/>
      <c r="AH3473" s="3"/>
      <c r="AI3473" s="3"/>
      <c r="AJ3473" s="3"/>
      <c r="AK3473" s="3"/>
      <c r="AL3473" s="3"/>
      <c r="AM3473" s="3"/>
      <c r="AN3473" s="3"/>
      <c r="AO3473" s="3"/>
    </row>
    <row r="3474" spans="1:41" ht="15.75" hidden="1" customHeight="1" x14ac:dyDescent="0.25">
      <c r="A3474" s="3"/>
      <c r="B3474" s="3"/>
      <c r="C3474" s="3"/>
      <c r="D3474" s="3"/>
      <c r="E3474" s="3"/>
      <c r="F3474" s="3"/>
      <c r="G3474" s="3"/>
      <c r="H3474" s="3"/>
      <c r="I3474" s="3"/>
      <c r="J3474" s="3" t="s">
        <v>1677</v>
      </c>
      <c r="K3474" s="16" t="str">
        <f>pipe</f>
        <v xml:space="preserve">Steel Pipe QA Checklist </v>
      </c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  <c r="AB3474" s="3"/>
      <c r="AC3474" s="3"/>
      <c r="AD3474" s="3"/>
      <c r="AE3474" s="3"/>
      <c r="AF3474" s="3"/>
      <c r="AG3474" s="3"/>
      <c r="AH3474" s="3"/>
      <c r="AI3474" s="3"/>
      <c r="AJ3474" s="3"/>
      <c r="AK3474" s="3"/>
      <c r="AL3474" s="3"/>
      <c r="AM3474" s="3"/>
      <c r="AN3474" s="3"/>
      <c r="AO3474" s="3"/>
    </row>
    <row r="3475" spans="1:41" ht="15.75" hidden="1" customHeight="1" x14ac:dyDescent="0.25">
      <c r="A3475" s="3"/>
      <c r="B3475" s="3"/>
      <c r="C3475" s="3"/>
      <c r="D3475" s="3"/>
      <c r="E3475" s="3"/>
      <c r="F3475" s="3"/>
      <c r="G3475" s="3"/>
      <c r="H3475" s="3"/>
      <c r="I3475" s="3"/>
      <c r="J3475" s="3" t="s">
        <v>872</v>
      </c>
      <c r="K3475" s="16" t="str">
        <f>pipe</f>
        <v xml:space="preserve">Steel Pipe QA Checklist </v>
      </c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  <c r="AB3475" s="3"/>
      <c r="AC3475" s="3"/>
      <c r="AD3475" s="3"/>
      <c r="AE3475" s="3"/>
      <c r="AF3475" s="3"/>
      <c r="AG3475" s="3"/>
      <c r="AH3475" s="3"/>
      <c r="AI3475" s="3"/>
      <c r="AJ3475" s="3"/>
      <c r="AK3475" s="3"/>
      <c r="AL3475" s="3"/>
      <c r="AM3475" s="3"/>
      <c r="AN3475" s="3"/>
      <c r="AO3475" s="3"/>
    </row>
    <row r="3476" spans="1:41" ht="15.75" hidden="1" customHeight="1" x14ac:dyDescent="0.25">
      <c r="A3476" s="3"/>
      <c r="B3476" s="3"/>
      <c r="C3476" s="3"/>
      <c r="D3476" s="3"/>
      <c r="E3476" s="3"/>
      <c r="F3476" s="3"/>
      <c r="G3476" s="3"/>
      <c r="H3476" s="3"/>
      <c r="I3476" s="3"/>
      <c r="J3476" s="3" t="s">
        <v>874</v>
      </c>
      <c r="K3476" s="16" t="str">
        <f>pvc</f>
        <v>PVC Pipework Install</v>
      </c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  <c r="AB3476" s="3"/>
      <c r="AC3476" s="3"/>
      <c r="AD3476" s="3"/>
      <c r="AE3476" s="3"/>
      <c r="AF3476" s="3"/>
      <c r="AG3476" s="3"/>
      <c r="AH3476" s="3"/>
      <c r="AI3476" s="3"/>
      <c r="AJ3476" s="3"/>
      <c r="AK3476" s="3"/>
      <c r="AL3476" s="3"/>
      <c r="AM3476" s="3"/>
      <c r="AN3476" s="3"/>
      <c r="AO3476" s="3"/>
    </row>
    <row r="3477" spans="1:41" ht="15.75" customHeight="1" x14ac:dyDescent="0.25">
      <c r="A3477" s="3"/>
      <c r="B3477" s="3"/>
      <c r="C3477" s="3"/>
      <c r="D3477" s="3"/>
      <c r="E3477" s="3"/>
      <c r="F3477" s="3"/>
      <c r="G3477" s="3"/>
      <c r="H3477" s="3" t="s">
        <v>1682</v>
      </c>
      <c r="I3477" s="3"/>
      <c r="J3477" s="3" t="s">
        <v>1718</v>
      </c>
      <c r="K3477" s="16" t="str">
        <f t="shared" ref="K3477:K3483" si="14">Med</f>
        <v>HTM02 -01 B1 carcus test</v>
      </c>
      <c r="L3477" s="18" t="s">
        <v>2845</v>
      </c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  <c r="AB3477" s="3"/>
      <c r="AC3477" s="3"/>
      <c r="AD3477" s="3"/>
      <c r="AE3477" s="3"/>
      <c r="AF3477" s="3"/>
      <c r="AG3477" s="3"/>
      <c r="AH3477" s="3"/>
      <c r="AI3477" s="3"/>
      <c r="AJ3477" s="3"/>
      <c r="AK3477" s="3"/>
      <c r="AL3477" s="3"/>
      <c r="AM3477" s="3"/>
      <c r="AN3477" s="3"/>
      <c r="AO3477" s="3"/>
    </row>
    <row r="3478" spans="1:41" ht="15.75" customHeight="1" x14ac:dyDescent="0.25">
      <c r="A3478" s="3"/>
      <c r="B3478" s="3"/>
      <c r="C3478" s="3"/>
      <c r="D3478" s="3"/>
      <c r="E3478" s="3"/>
      <c r="F3478" s="3"/>
      <c r="G3478" s="3"/>
      <c r="H3478" s="3" t="s">
        <v>1548</v>
      </c>
      <c r="I3478" s="3"/>
      <c r="J3478" s="3" t="s">
        <v>1595</v>
      </c>
      <c r="K3478" s="16" t="str">
        <f t="shared" si="14"/>
        <v>HTM02 -01 B1 carcus test</v>
      </c>
      <c r="L3478" s="18" t="s">
        <v>2845</v>
      </c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  <c r="AB3478" s="3"/>
      <c r="AC3478" s="3"/>
      <c r="AD3478" s="3"/>
      <c r="AE3478" s="3"/>
      <c r="AF3478" s="3"/>
      <c r="AG3478" s="3"/>
      <c r="AH3478" s="3"/>
      <c r="AI3478" s="3"/>
      <c r="AJ3478" s="3"/>
      <c r="AK3478" s="3"/>
      <c r="AL3478" s="3"/>
      <c r="AM3478" s="3"/>
      <c r="AN3478" s="3"/>
      <c r="AO3478" s="3"/>
    </row>
    <row r="3479" spans="1:41" ht="15.75" customHeight="1" x14ac:dyDescent="0.25">
      <c r="A3479" s="3"/>
      <c r="B3479" s="3"/>
      <c r="C3479" s="3"/>
      <c r="D3479" s="3"/>
      <c r="E3479" s="3"/>
      <c r="F3479" s="3"/>
      <c r="G3479" s="3"/>
      <c r="H3479" s="3" t="s">
        <v>306</v>
      </c>
      <c r="I3479" s="3"/>
      <c r="J3479" s="3" t="s">
        <v>308</v>
      </c>
      <c r="K3479" s="16" t="str">
        <f t="shared" si="14"/>
        <v>HTM02 -01 B1 carcus test</v>
      </c>
      <c r="L3479" s="18" t="s">
        <v>2845</v>
      </c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  <c r="AB3479" s="3"/>
      <c r="AC3479" s="3"/>
      <c r="AD3479" s="3"/>
      <c r="AE3479" s="3"/>
      <c r="AF3479" s="3"/>
      <c r="AG3479" s="3"/>
      <c r="AH3479" s="3"/>
      <c r="AI3479" s="3"/>
      <c r="AJ3479" s="3"/>
      <c r="AK3479" s="3"/>
      <c r="AL3479" s="3"/>
      <c r="AM3479" s="3"/>
      <c r="AN3479" s="3"/>
      <c r="AO3479" s="3"/>
    </row>
    <row r="3480" spans="1:41" ht="15.75" customHeight="1" x14ac:dyDescent="0.25">
      <c r="A3480" s="3"/>
      <c r="B3480" s="3"/>
      <c r="C3480" s="3"/>
      <c r="D3480" s="3"/>
      <c r="E3480" s="3"/>
      <c r="F3480" s="3"/>
      <c r="G3480" s="3"/>
      <c r="H3480" s="3" t="s">
        <v>196</v>
      </c>
      <c r="I3480" s="3"/>
      <c r="J3480" s="3" t="s">
        <v>378</v>
      </c>
      <c r="K3480" s="16" t="str">
        <f t="shared" si="14"/>
        <v>HTM02 -01 B1 carcus test</v>
      </c>
      <c r="L3480" s="18" t="s">
        <v>2845</v>
      </c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  <c r="AB3480" s="3"/>
      <c r="AC3480" s="3"/>
      <c r="AD3480" s="3"/>
      <c r="AE3480" s="3"/>
      <c r="AF3480" s="3"/>
      <c r="AG3480" s="3"/>
      <c r="AH3480" s="3"/>
      <c r="AI3480" s="3"/>
      <c r="AJ3480" s="3"/>
      <c r="AK3480" s="3"/>
      <c r="AL3480" s="3"/>
      <c r="AM3480" s="3"/>
      <c r="AN3480" s="3"/>
      <c r="AO3480" s="3"/>
    </row>
    <row r="3481" spans="1:41" ht="15.75" customHeight="1" x14ac:dyDescent="0.25">
      <c r="A3481" s="3"/>
      <c r="B3481" s="3"/>
      <c r="C3481" s="3"/>
      <c r="D3481" s="3"/>
      <c r="E3481" s="3"/>
      <c r="F3481" s="3"/>
      <c r="G3481" s="3"/>
      <c r="H3481" s="3" t="s">
        <v>199</v>
      </c>
      <c r="I3481" s="3"/>
      <c r="J3481" s="3" t="s">
        <v>1719</v>
      </c>
      <c r="K3481" s="16" t="str">
        <f t="shared" si="14"/>
        <v>HTM02 -01 B1 carcus test</v>
      </c>
      <c r="L3481" s="18" t="s">
        <v>2845</v>
      </c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  <c r="AB3481" s="3"/>
      <c r="AC3481" s="3"/>
      <c r="AD3481" s="3"/>
      <c r="AE3481" s="3"/>
      <c r="AF3481" s="3"/>
      <c r="AG3481" s="3"/>
      <c r="AH3481" s="3"/>
      <c r="AI3481" s="3"/>
      <c r="AJ3481" s="3"/>
      <c r="AK3481" s="3"/>
      <c r="AL3481" s="3"/>
      <c r="AM3481" s="3"/>
      <c r="AN3481" s="3"/>
      <c r="AO3481" s="3"/>
    </row>
    <row r="3482" spans="1:41" ht="15.75" customHeight="1" x14ac:dyDescent="0.25">
      <c r="A3482" s="3"/>
      <c r="B3482" s="3"/>
      <c r="C3482" s="3"/>
      <c r="D3482" s="3"/>
      <c r="E3482" s="3"/>
      <c r="F3482" s="3"/>
      <c r="G3482" s="3"/>
      <c r="H3482" s="3" t="s">
        <v>1215</v>
      </c>
      <c r="I3482" s="3"/>
      <c r="J3482" s="3" t="s">
        <v>1292</v>
      </c>
      <c r="K3482" s="16" t="str">
        <f>CA</f>
        <v>HTM02 -01 B1 carcus test</v>
      </c>
      <c r="L3482" s="18" t="s">
        <v>2845</v>
      </c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  <c r="AB3482" s="3"/>
      <c r="AC3482" s="3"/>
      <c r="AD3482" s="3"/>
      <c r="AE3482" s="3"/>
      <c r="AF3482" s="3"/>
      <c r="AG3482" s="3"/>
      <c r="AH3482" s="3"/>
      <c r="AI3482" s="3"/>
      <c r="AJ3482" s="3"/>
      <c r="AK3482" s="3"/>
      <c r="AL3482" s="3"/>
      <c r="AM3482" s="3"/>
      <c r="AN3482" s="3"/>
      <c r="AO3482" s="3"/>
    </row>
    <row r="3483" spans="1:41" ht="15.75" customHeight="1" x14ac:dyDescent="0.25">
      <c r="A3483" s="3"/>
      <c r="B3483" s="3"/>
      <c r="C3483" s="3"/>
      <c r="D3483" s="3"/>
      <c r="E3483" s="3"/>
      <c r="F3483" s="3"/>
      <c r="G3483" s="3"/>
      <c r="H3483" s="3" t="s">
        <v>195</v>
      </c>
      <c r="I3483" s="3"/>
      <c r="J3483" s="3" t="s">
        <v>452</v>
      </c>
      <c r="K3483" s="16" t="str">
        <f t="shared" si="14"/>
        <v>HTM02 -01 B1 carcus test</v>
      </c>
      <c r="L3483" s="18" t="s">
        <v>2845</v>
      </c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  <c r="AB3483" s="3"/>
      <c r="AC3483" s="3"/>
      <c r="AD3483" s="3"/>
      <c r="AE3483" s="3"/>
      <c r="AF3483" s="3"/>
      <c r="AG3483" s="3"/>
      <c r="AH3483" s="3"/>
      <c r="AI3483" s="3"/>
      <c r="AJ3483" s="3"/>
      <c r="AK3483" s="3"/>
      <c r="AL3483" s="3"/>
      <c r="AM3483" s="3"/>
      <c r="AN3483" s="3"/>
      <c r="AO3483" s="3"/>
    </row>
    <row r="3484" spans="1:41" ht="15.75" hidden="1" customHeight="1" x14ac:dyDescent="0.25">
      <c r="A3484" s="3"/>
      <c r="B3484" s="3"/>
      <c r="C3484" s="3"/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  <c r="AB3484" s="3"/>
      <c r="AC3484" s="3"/>
      <c r="AD3484" s="3"/>
      <c r="AE3484" s="3"/>
      <c r="AF3484" s="3"/>
      <c r="AG3484" s="3"/>
      <c r="AH3484" s="3"/>
      <c r="AI3484" s="3"/>
      <c r="AJ3484" s="3"/>
      <c r="AK3484" s="3"/>
      <c r="AL3484" s="3"/>
      <c r="AM3484" s="3"/>
      <c r="AN3484" s="3"/>
      <c r="AO3484" s="3"/>
    </row>
    <row r="3485" spans="1:41" ht="15.75" hidden="1" customHeight="1" x14ac:dyDescent="0.25">
      <c r="A3485" s="3"/>
      <c r="B3485" s="3"/>
      <c r="C3485" s="3"/>
      <c r="D3485" s="3" t="s">
        <v>18</v>
      </c>
      <c r="E3485" s="3" t="s">
        <v>1732</v>
      </c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  <c r="AB3485" s="3"/>
      <c r="AC3485" s="3"/>
      <c r="AD3485" s="3"/>
      <c r="AE3485" s="3"/>
      <c r="AF3485" s="3"/>
      <c r="AG3485" s="3"/>
      <c r="AH3485" s="3"/>
      <c r="AI3485" s="3"/>
      <c r="AJ3485" s="3"/>
      <c r="AK3485" s="3"/>
      <c r="AL3485" s="3"/>
      <c r="AM3485" s="3"/>
      <c r="AN3485" s="3"/>
      <c r="AO3485" s="3"/>
    </row>
    <row r="3486" spans="1:41" ht="15.75" customHeight="1" x14ac:dyDescent="0.25">
      <c r="A3486" s="3"/>
      <c r="B3486" s="3"/>
      <c r="C3486" s="3"/>
      <c r="D3486" s="3"/>
      <c r="E3486" s="3" t="s">
        <v>1733</v>
      </c>
      <c r="F3486" s="3" t="s">
        <v>1722</v>
      </c>
      <c r="G3486" s="3" t="s">
        <v>71</v>
      </c>
      <c r="H3486" s="3" t="s">
        <v>51</v>
      </c>
      <c r="I3486" s="3" t="s">
        <v>250</v>
      </c>
      <c r="J3486" s="3" t="s">
        <v>109</v>
      </c>
      <c r="L3486" s="18" t="s">
        <v>2611</v>
      </c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  <c r="AB3486" s="3"/>
      <c r="AC3486" s="3"/>
      <c r="AD3486" s="3"/>
      <c r="AE3486" s="3"/>
      <c r="AF3486" s="3"/>
      <c r="AG3486" s="3"/>
      <c r="AH3486" s="3"/>
      <c r="AI3486" s="3"/>
      <c r="AJ3486" s="3"/>
      <c r="AK3486" s="3"/>
      <c r="AL3486" s="3"/>
      <c r="AM3486" s="3"/>
      <c r="AN3486" s="3"/>
      <c r="AO3486" s="3"/>
    </row>
    <row r="3487" spans="1:41" ht="15.75" hidden="1" customHeight="1" x14ac:dyDescent="0.25">
      <c r="A3487" s="3"/>
      <c r="B3487" s="3"/>
      <c r="C3487" s="3"/>
      <c r="D3487" s="3"/>
      <c r="E3487" s="3" t="s">
        <v>1598</v>
      </c>
      <c r="F3487" s="3"/>
      <c r="G3487" s="3"/>
      <c r="H3487" s="3" t="s">
        <v>135</v>
      </c>
      <c r="I3487" s="3" t="s">
        <v>1666</v>
      </c>
      <c r="J3487" s="3" t="s">
        <v>177</v>
      </c>
      <c r="K3487" s="16" t="str">
        <f>F</f>
        <v>Fire Damper QA Checklist</v>
      </c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  <c r="AB3487" s="3"/>
      <c r="AC3487" s="3"/>
      <c r="AD3487" s="3"/>
      <c r="AE3487" s="3"/>
      <c r="AF3487" s="3"/>
      <c r="AG3487" s="3"/>
      <c r="AH3487" s="3"/>
      <c r="AI3487" s="3"/>
      <c r="AJ3487" s="3"/>
      <c r="AK3487" s="3"/>
      <c r="AL3487" s="3"/>
      <c r="AM3487" s="3"/>
      <c r="AN3487" s="3"/>
      <c r="AO3487" s="3"/>
    </row>
    <row r="3488" spans="1:41" ht="15.75" customHeight="1" x14ac:dyDescent="0.25">
      <c r="A3488" s="3"/>
      <c r="B3488" s="3"/>
      <c r="C3488" s="3"/>
      <c r="D3488" s="3"/>
      <c r="E3488" s="3"/>
      <c r="F3488" s="3"/>
      <c r="G3488" s="3"/>
      <c r="H3488" s="3" t="s">
        <v>1723</v>
      </c>
      <c r="I3488" s="3" t="s">
        <v>722</v>
      </c>
      <c r="J3488" s="3" t="s">
        <v>175</v>
      </c>
      <c r="K3488" s="16" t="str">
        <f>FCU</f>
        <v xml:space="preserve">FCU Install QA Checklist </v>
      </c>
      <c r="L3488" s="18" t="str">
        <f>FCUA</f>
        <v xml:space="preserve">FCU Template </v>
      </c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  <c r="AB3488" s="3"/>
      <c r="AC3488" s="3"/>
      <c r="AD3488" s="3"/>
      <c r="AE3488" s="3"/>
      <c r="AF3488" s="3"/>
      <c r="AG3488" s="3"/>
      <c r="AH3488" s="3"/>
      <c r="AI3488" s="3"/>
      <c r="AJ3488" s="3"/>
      <c r="AK3488" s="3"/>
      <c r="AL3488" s="3"/>
      <c r="AM3488" s="3"/>
      <c r="AN3488" s="3"/>
      <c r="AO3488" s="3"/>
    </row>
    <row r="3489" spans="1:41" ht="15.75" customHeight="1" x14ac:dyDescent="0.25">
      <c r="A3489" s="3"/>
      <c r="B3489" s="3"/>
      <c r="C3489" s="3"/>
      <c r="D3489" s="3"/>
      <c r="E3489" s="3"/>
      <c r="F3489" s="3"/>
      <c r="G3489" s="3"/>
      <c r="H3489" s="3" t="s">
        <v>48</v>
      </c>
      <c r="I3489" s="2" t="s">
        <v>249</v>
      </c>
      <c r="J3489" s="3" t="s">
        <v>110</v>
      </c>
      <c r="L3489" s="18" t="s">
        <v>2611</v>
      </c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  <c r="AB3489" s="3"/>
      <c r="AC3489" s="3"/>
      <c r="AD3489" s="3"/>
      <c r="AE3489" s="3"/>
      <c r="AF3489" s="3"/>
      <c r="AG3489" s="3"/>
      <c r="AH3489" s="3"/>
      <c r="AI3489" s="3"/>
      <c r="AJ3489" s="3"/>
      <c r="AK3489" s="3"/>
      <c r="AL3489" s="3"/>
      <c r="AM3489" s="3"/>
      <c r="AN3489" s="3"/>
      <c r="AO3489" s="3"/>
    </row>
    <row r="3490" spans="1:41" ht="15.75" customHeight="1" x14ac:dyDescent="0.25">
      <c r="A3490" s="3"/>
      <c r="B3490" s="3"/>
      <c r="C3490" s="3"/>
      <c r="D3490" s="3"/>
      <c r="E3490" s="3"/>
      <c r="F3490" s="3"/>
      <c r="G3490" s="3"/>
      <c r="H3490" s="3" t="s">
        <v>51</v>
      </c>
      <c r="I3490" s="3" t="s">
        <v>250</v>
      </c>
      <c r="J3490" s="3" t="s">
        <v>109</v>
      </c>
      <c r="L3490" s="18" t="s">
        <v>2611</v>
      </c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  <c r="AB3490" s="3"/>
      <c r="AC3490" s="3"/>
      <c r="AD3490" s="3"/>
      <c r="AE3490" s="3"/>
      <c r="AF3490" s="3"/>
      <c r="AG3490" s="3"/>
      <c r="AH3490" s="3"/>
      <c r="AI3490" s="3"/>
      <c r="AJ3490" s="3"/>
      <c r="AK3490" s="3"/>
      <c r="AL3490" s="3"/>
      <c r="AM3490" s="3"/>
      <c r="AN3490" s="3"/>
      <c r="AO3490" s="3"/>
    </row>
    <row r="3491" spans="1:41" ht="15.75" hidden="1" customHeight="1" x14ac:dyDescent="0.25">
      <c r="A3491" s="3"/>
      <c r="B3491" s="3"/>
      <c r="C3491" s="3"/>
      <c r="D3491" s="3"/>
      <c r="E3491" s="3"/>
      <c r="F3491" s="3"/>
      <c r="G3491" s="3"/>
      <c r="H3491" s="3" t="s">
        <v>93</v>
      </c>
      <c r="I3491" s="3" t="s">
        <v>530</v>
      </c>
      <c r="J3491" s="3" t="s">
        <v>94</v>
      </c>
      <c r="K3491" s="16" t="str">
        <f>S</f>
        <v xml:space="preserve">Smoke Damper QA Checklist </v>
      </c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  <c r="AB3491" s="3"/>
      <c r="AC3491" s="3"/>
      <c r="AD3491" s="3"/>
      <c r="AE3491" s="3"/>
      <c r="AF3491" s="3"/>
      <c r="AG3491" s="3"/>
      <c r="AH3491" s="3"/>
      <c r="AI3491" s="3"/>
      <c r="AJ3491" s="3"/>
      <c r="AK3491" s="3"/>
      <c r="AL3491" s="3"/>
      <c r="AM3491" s="3"/>
      <c r="AN3491" s="3"/>
      <c r="AO3491" s="3"/>
    </row>
    <row r="3492" spans="1:41" ht="15.75" customHeight="1" x14ac:dyDescent="0.25">
      <c r="A3492" s="3"/>
      <c r="B3492" s="3"/>
      <c r="C3492" s="3"/>
      <c r="D3492" s="3"/>
      <c r="E3492" s="3"/>
      <c r="F3492" s="3"/>
      <c r="G3492" s="3"/>
      <c r="H3492" s="3" t="s">
        <v>135</v>
      </c>
      <c r="I3492" s="3" t="s">
        <v>1148</v>
      </c>
      <c r="J3492" s="3" t="s">
        <v>177</v>
      </c>
      <c r="L3492" s="18" t="s">
        <v>2611</v>
      </c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  <c r="AB3492" s="3"/>
      <c r="AC3492" s="3"/>
      <c r="AD3492" s="3"/>
      <c r="AE3492" s="3"/>
      <c r="AF3492" s="3"/>
      <c r="AG3492" s="3"/>
      <c r="AH3492" s="3"/>
      <c r="AI3492" s="3"/>
      <c r="AJ3492" s="3"/>
      <c r="AK3492" s="3"/>
      <c r="AL3492" s="3"/>
      <c r="AM3492" s="3"/>
      <c r="AN3492" s="3"/>
      <c r="AO3492" s="3"/>
    </row>
    <row r="3493" spans="1:41" ht="15.75" customHeight="1" x14ac:dyDescent="0.25">
      <c r="A3493" s="3"/>
      <c r="B3493" s="3"/>
      <c r="C3493" s="3"/>
      <c r="D3493" s="3"/>
      <c r="E3493" s="3"/>
      <c r="F3493" s="3"/>
      <c r="G3493" s="3"/>
      <c r="H3493" s="3" t="s">
        <v>135</v>
      </c>
      <c r="I3493" s="3" t="s">
        <v>1689</v>
      </c>
      <c r="J3493" s="3" t="s">
        <v>177</v>
      </c>
      <c r="L3493" s="18" t="s">
        <v>2611</v>
      </c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  <c r="AB3493" s="3"/>
      <c r="AC3493" s="3"/>
      <c r="AD3493" s="3"/>
      <c r="AE3493" s="3"/>
      <c r="AF3493" s="3"/>
      <c r="AG3493" s="3"/>
      <c r="AH3493" s="3"/>
      <c r="AI3493" s="3"/>
      <c r="AJ3493" s="3"/>
      <c r="AK3493" s="3"/>
      <c r="AL3493" s="3"/>
      <c r="AM3493" s="3"/>
      <c r="AN3493" s="3"/>
      <c r="AO3493" s="3"/>
    </row>
    <row r="3494" spans="1:41" ht="15.75" customHeight="1" x14ac:dyDescent="0.25">
      <c r="A3494" s="3"/>
      <c r="B3494" s="3"/>
      <c r="C3494" s="3"/>
      <c r="D3494" s="3"/>
      <c r="E3494" s="3"/>
      <c r="F3494" s="3"/>
      <c r="G3494" s="3"/>
      <c r="H3494" s="3" t="s">
        <v>51</v>
      </c>
      <c r="I3494" s="3" t="s">
        <v>250</v>
      </c>
      <c r="J3494" s="3" t="s">
        <v>109</v>
      </c>
      <c r="L3494" s="18" t="s">
        <v>2611</v>
      </c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  <c r="AB3494" s="3"/>
      <c r="AC3494" s="3"/>
      <c r="AD3494" s="3"/>
      <c r="AE3494" s="3"/>
      <c r="AF3494" s="3"/>
      <c r="AG3494" s="3"/>
      <c r="AH3494" s="3"/>
      <c r="AI3494" s="3"/>
      <c r="AJ3494" s="3"/>
      <c r="AK3494" s="3"/>
      <c r="AL3494" s="3"/>
      <c r="AM3494" s="3"/>
      <c r="AN3494" s="3"/>
      <c r="AO3494" s="3"/>
    </row>
    <row r="3495" spans="1:41" ht="15.75" hidden="1" customHeight="1" x14ac:dyDescent="0.25">
      <c r="A3495" s="3"/>
      <c r="B3495" s="3"/>
      <c r="C3495" s="3"/>
      <c r="D3495" s="3"/>
      <c r="E3495" s="3"/>
      <c r="F3495" s="3"/>
      <c r="G3495" s="3"/>
      <c r="H3495" s="3" t="s">
        <v>135</v>
      </c>
      <c r="I3495" s="3" t="s">
        <v>1007</v>
      </c>
      <c r="J3495" s="3" t="s">
        <v>177</v>
      </c>
      <c r="K3495" s="16" t="str">
        <f>F</f>
        <v>Fire Damper QA Checklist</v>
      </c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  <c r="AB3495" s="3"/>
      <c r="AC3495" s="3"/>
      <c r="AD3495" s="3"/>
      <c r="AE3495" s="3"/>
      <c r="AF3495" s="3"/>
      <c r="AG3495" s="3"/>
      <c r="AH3495" s="3"/>
      <c r="AI3495" s="3"/>
      <c r="AJ3495" s="3"/>
      <c r="AK3495" s="3"/>
      <c r="AL3495" s="3"/>
      <c r="AM3495" s="3"/>
      <c r="AN3495" s="3"/>
      <c r="AO3495" s="3"/>
    </row>
    <row r="3496" spans="1:41" ht="15.75" hidden="1" customHeight="1" x14ac:dyDescent="0.25">
      <c r="A3496" s="3"/>
      <c r="B3496" s="3"/>
      <c r="C3496" s="3"/>
      <c r="D3496" s="3"/>
      <c r="E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  <c r="AB3496" s="3"/>
      <c r="AC3496" s="3"/>
      <c r="AD3496" s="3"/>
      <c r="AE3496" s="3"/>
      <c r="AF3496" s="3"/>
      <c r="AG3496" s="3"/>
      <c r="AH3496" s="3"/>
      <c r="AI3496" s="3"/>
      <c r="AJ3496" s="3"/>
      <c r="AK3496" s="3"/>
      <c r="AL3496" s="3"/>
      <c r="AM3496" s="3"/>
      <c r="AN3496" s="3"/>
      <c r="AO3496" s="3"/>
    </row>
    <row r="3497" spans="1:41" ht="15.75" customHeight="1" x14ac:dyDescent="0.25">
      <c r="A3497" s="3"/>
      <c r="B3497" s="3"/>
      <c r="C3497" s="3"/>
      <c r="D3497" s="3"/>
      <c r="E3497" s="3"/>
      <c r="F3497" s="3" t="s">
        <v>1724</v>
      </c>
      <c r="G3497" s="3" t="s">
        <v>1384</v>
      </c>
      <c r="H3497" s="3" t="s">
        <v>58</v>
      </c>
      <c r="I3497" s="3" t="s">
        <v>253</v>
      </c>
      <c r="J3497" s="3" t="s">
        <v>153</v>
      </c>
      <c r="L3497" s="18" t="s">
        <v>2611</v>
      </c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  <c r="AB3497" s="3"/>
      <c r="AC3497" s="3"/>
      <c r="AD3497" s="3"/>
      <c r="AE3497" s="3"/>
      <c r="AF3497" s="3"/>
      <c r="AG3497" s="3"/>
      <c r="AH3497" s="3"/>
      <c r="AI3497" s="3"/>
      <c r="AJ3497" s="3"/>
      <c r="AK3497" s="3"/>
      <c r="AL3497" s="3"/>
      <c r="AM3497" s="3"/>
      <c r="AN3497" s="3"/>
      <c r="AO3497" s="3"/>
    </row>
    <row r="3498" spans="1:41" ht="15.75" customHeight="1" x14ac:dyDescent="0.25">
      <c r="A3498" s="3"/>
      <c r="B3498" s="3"/>
      <c r="C3498" s="3"/>
      <c r="D3498" s="3"/>
      <c r="E3498" s="3"/>
      <c r="F3498" s="3"/>
      <c r="G3498" s="3"/>
      <c r="H3498" s="3" t="s">
        <v>49</v>
      </c>
      <c r="I3498" s="3" t="s">
        <v>250</v>
      </c>
      <c r="J3498" s="3" t="s">
        <v>109</v>
      </c>
      <c r="L3498" s="18" t="s">
        <v>2611</v>
      </c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  <c r="AB3498" s="3"/>
      <c r="AC3498" s="3"/>
      <c r="AD3498" s="3"/>
      <c r="AE3498" s="3"/>
      <c r="AF3498" s="3"/>
      <c r="AG3498" s="3"/>
      <c r="AH3498" s="3"/>
      <c r="AI3498" s="3"/>
      <c r="AJ3498" s="3"/>
      <c r="AK3498" s="3"/>
      <c r="AL3498" s="3"/>
      <c r="AM3498" s="3"/>
      <c r="AN3498" s="3"/>
      <c r="AO3498" s="3"/>
    </row>
    <row r="3499" spans="1:41" ht="15.75" customHeight="1" x14ac:dyDescent="0.25">
      <c r="A3499" s="3"/>
      <c r="B3499" s="3"/>
      <c r="C3499" s="3"/>
      <c r="D3499" s="3"/>
      <c r="E3499" s="3"/>
      <c r="F3499" s="3"/>
      <c r="G3499" s="3"/>
      <c r="H3499" s="3" t="s">
        <v>458</v>
      </c>
      <c r="I3499" s="3" t="s">
        <v>253</v>
      </c>
      <c r="J3499" s="3" t="s">
        <v>110</v>
      </c>
      <c r="L3499" s="18" t="s">
        <v>2611</v>
      </c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  <c r="AB3499" s="3"/>
      <c r="AC3499" s="3"/>
      <c r="AD3499" s="3"/>
      <c r="AE3499" s="3"/>
      <c r="AF3499" s="3"/>
      <c r="AG3499" s="3"/>
      <c r="AH3499" s="3"/>
      <c r="AI3499" s="3"/>
      <c r="AJ3499" s="3"/>
      <c r="AK3499" s="3"/>
      <c r="AL3499" s="3"/>
      <c r="AM3499" s="3"/>
      <c r="AN3499" s="3"/>
      <c r="AO3499" s="3"/>
    </row>
    <row r="3500" spans="1:41" ht="15.75" hidden="1" customHeight="1" x14ac:dyDescent="0.25">
      <c r="A3500" s="3"/>
      <c r="B3500" s="3"/>
      <c r="C3500" s="3"/>
      <c r="D3500" s="3"/>
      <c r="E3500" s="3"/>
      <c r="F3500" s="3"/>
      <c r="G3500" s="3"/>
      <c r="H3500" s="3" t="s">
        <v>135</v>
      </c>
      <c r="I3500" s="3" t="s">
        <v>493</v>
      </c>
      <c r="J3500" s="3" t="s">
        <v>177</v>
      </c>
      <c r="K3500" s="16" t="str">
        <f>F</f>
        <v>Fire Damper QA Checklist</v>
      </c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  <c r="AB3500" s="3"/>
      <c r="AC3500" s="3"/>
      <c r="AD3500" s="3"/>
      <c r="AE3500" s="3"/>
      <c r="AF3500" s="3"/>
      <c r="AG3500" s="3"/>
      <c r="AH3500" s="3"/>
      <c r="AI3500" s="3"/>
      <c r="AJ3500" s="3"/>
      <c r="AK3500" s="3"/>
      <c r="AL3500" s="3"/>
      <c r="AM3500" s="3"/>
      <c r="AN3500" s="3"/>
      <c r="AO3500" s="3"/>
    </row>
    <row r="3501" spans="1:41" ht="15.75" hidden="1" customHeight="1" x14ac:dyDescent="0.25">
      <c r="A3501" s="3"/>
      <c r="B3501" s="3"/>
      <c r="C3501" s="3"/>
      <c r="D3501" s="3"/>
      <c r="E3501" s="3"/>
      <c r="F3501" s="3"/>
      <c r="G3501" s="3"/>
      <c r="H3501" s="3" t="s">
        <v>135</v>
      </c>
      <c r="I3501" s="3" t="s">
        <v>563</v>
      </c>
      <c r="J3501" s="3" t="s">
        <v>177</v>
      </c>
      <c r="K3501" s="16" t="str">
        <f>F</f>
        <v>Fire Damper QA Checklist</v>
      </c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  <c r="AB3501" s="3"/>
      <c r="AC3501" s="3"/>
      <c r="AD3501" s="3"/>
      <c r="AE3501" s="3"/>
      <c r="AF3501" s="3"/>
      <c r="AG3501" s="3"/>
      <c r="AH3501" s="3"/>
      <c r="AI3501" s="3"/>
      <c r="AJ3501" s="3"/>
      <c r="AK3501" s="3"/>
      <c r="AL3501" s="3"/>
      <c r="AM3501" s="3"/>
      <c r="AN3501" s="3"/>
      <c r="AO3501" s="3"/>
    </row>
    <row r="3502" spans="1:41" ht="15.75" hidden="1" customHeight="1" x14ac:dyDescent="0.25">
      <c r="A3502" s="3"/>
      <c r="B3502" s="3"/>
      <c r="C3502" s="3"/>
      <c r="D3502" s="3"/>
      <c r="E3502" s="3"/>
      <c r="F3502" s="3"/>
      <c r="G3502" s="3"/>
      <c r="H3502" s="3" t="s">
        <v>135</v>
      </c>
      <c r="I3502" s="3" t="s">
        <v>867</v>
      </c>
      <c r="J3502" s="3" t="s">
        <v>177</v>
      </c>
      <c r="K3502" s="16" t="str">
        <f>F</f>
        <v>Fire Damper QA Checklist</v>
      </c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  <c r="AB3502" s="3"/>
      <c r="AC3502" s="3"/>
      <c r="AD3502" s="3"/>
      <c r="AE3502" s="3"/>
      <c r="AF3502" s="3"/>
      <c r="AG3502" s="3"/>
      <c r="AH3502" s="3"/>
      <c r="AI3502" s="3"/>
      <c r="AJ3502" s="3"/>
      <c r="AK3502" s="3"/>
      <c r="AL3502" s="3"/>
      <c r="AM3502" s="3"/>
      <c r="AN3502" s="3"/>
      <c r="AO3502" s="3"/>
    </row>
    <row r="3503" spans="1:41" ht="15.75" hidden="1" customHeight="1" x14ac:dyDescent="0.25">
      <c r="A3503" s="3"/>
      <c r="B3503" s="3"/>
      <c r="C3503" s="3"/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  <c r="AB3503" s="3"/>
      <c r="AC3503" s="3"/>
      <c r="AD3503" s="3"/>
      <c r="AE3503" s="3"/>
      <c r="AF3503" s="3"/>
      <c r="AG3503" s="3"/>
      <c r="AH3503" s="3"/>
      <c r="AI3503" s="3"/>
      <c r="AJ3503" s="3"/>
      <c r="AK3503" s="3"/>
      <c r="AL3503" s="3"/>
      <c r="AM3503" s="3"/>
      <c r="AN3503" s="3"/>
      <c r="AO3503" s="3"/>
    </row>
    <row r="3504" spans="1:41" ht="15.75" customHeight="1" x14ac:dyDescent="0.25">
      <c r="A3504" s="3"/>
      <c r="B3504" s="3"/>
      <c r="C3504" s="3"/>
      <c r="D3504" s="3"/>
      <c r="E3504" s="3"/>
      <c r="F3504" s="3" t="s">
        <v>1725</v>
      </c>
      <c r="G3504" s="3" t="s">
        <v>1726</v>
      </c>
      <c r="H3504" s="3" t="s">
        <v>57</v>
      </c>
      <c r="I3504" s="3" t="s">
        <v>254</v>
      </c>
      <c r="J3504" s="3" t="s">
        <v>153</v>
      </c>
      <c r="L3504" s="18" t="s">
        <v>2611</v>
      </c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  <c r="AB3504" s="3"/>
      <c r="AC3504" s="3"/>
      <c r="AD3504" s="3"/>
      <c r="AE3504" s="3"/>
      <c r="AF3504" s="3"/>
      <c r="AG3504" s="3"/>
      <c r="AH3504" s="3"/>
      <c r="AI3504" s="3"/>
      <c r="AJ3504" s="3"/>
      <c r="AK3504" s="3"/>
      <c r="AL3504" s="3"/>
      <c r="AM3504" s="3"/>
      <c r="AN3504" s="3"/>
      <c r="AO3504" s="3"/>
    </row>
    <row r="3505" spans="1:41" ht="15.75" customHeight="1" x14ac:dyDescent="0.25">
      <c r="A3505" s="3"/>
      <c r="B3505" s="3"/>
      <c r="C3505" s="3"/>
      <c r="D3505" s="3"/>
      <c r="E3505" s="3"/>
      <c r="F3505" s="3"/>
      <c r="G3505" s="3"/>
      <c r="H3505" s="3" t="s">
        <v>52</v>
      </c>
      <c r="I3505" s="3" t="s">
        <v>253</v>
      </c>
      <c r="J3505" s="3" t="s">
        <v>108</v>
      </c>
      <c r="L3505" s="18" t="s">
        <v>2611</v>
      </c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  <c r="AB3505" s="3"/>
      <c r="AC3505" s="3"/>
      <c r="AD3505" s="3"/>
      <c r="AE3505" s="3"/>
      <c r="AF3505" s="3"/>
      <c r="AG3505" s="3"/>
      <c r="AH3505" s="3"/>
      <c r="AI3505" s="3"/>
      <c r="AJ3505" s="3"/>
      <c r="AK3505" s="3"/>
      <c r="AL3505" s="3"/>
      <c r="AM3505" s="3"/>
      <c r="AN3505" s="3"/>
      <c r="AO3505" s="3"/>
    </row>
    <row r="3506" spans="1:41" ht="15.75" customHeight="1" x14ac:dyDescent="0.25">
      <c r="A3506" s="3"/>
      <c r="B3506" s="3"/>
      <c r="C3506" s="3"/>
      <c r="D3506" s="3"/>
      <c r="E3506" s="3"/>
      <c r="F3506" s="3"/>
      <c r="G3506" s="3"/>
      <c r="H3506" s="3" t="s">
        <v>57</v>
      </c>
      <c r="I3506" s="3" t="s">
        <v>254</v>
      </c>
      <c r="J3506" s="3" t="s">
        <v>153</v>
      </c>
      <c r="L3506" s="18" t="s">
        <v>2611</v>
      </c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  <c r="AB3506" s="3"/>
      <c r="AC3506" s="3"/>
      <c r="AD3506" s="3"/>
      <c r="AE3506" s="3"/>
      <c r="AF3506" s="3"/>
      <c r="AG3506" s="3"/>
      <c r="AH3506" s="3"/>
      <c r="AI3506" s="3"/>
      <c r="AJ3506" s="3"/>
      <c r="AK3506" s="3"/>
      <c r="AL3506" s="3"/>
      <c r="AM3506" s="3"/>
      <c r="AN3506" s="3"/>
      <c r="AO3506" s="3"/>
    </row>
    <row r="3507" spans="1:41" ht="15.75" customHeight="1" x14ac:dyDescent="0.25">
      <c r="A3507" s="3"/>
      <c r="B3507" s="3"/>
      <c r="C3507" s="3"/>
      <c r="D3507" s="3"/>
      <c r="E3507" s="3"/>
      <c r="F3507" s="3"/>
      <c r="G3507" s="3"/>
      <c r="H3507" s="3" t="s">
        <v>52</v>
      </c>
      <c r="I3507" s="3" t="s">
        <v>253</v>
      </c>
      <c r="J3507" s="3" t="s">
        <v>108</v>
      </c>
      <c r="L3507" s="18" t="s">
        <v>2611</v>
      </c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  <c r="AB3507" s="3"/>
      <c r="AC3507" s="3"/>
      <c r="AD3507" s="3"/>
      <c r="AE3507" s="3"/>
      <c r="AF3507" s="3"/>
      <c r="AG3507" s="3"/>
      <c r="AH3507" s="3"/>
      <c r="AI3507" s="3"/>
      <c r="AJ3507" s="3"/>
      <c r="AK3507" s="3"/>
      <c r="AL3507" s="3"/>
      <c r="AM3507" s="3"/>
      <c r="AN3507" s="3"/>
      <c r="AO3507" s="3"/>
    </row>
    <row r="3508" spans="1:41" ht="15.75" customHeight="1" x14ac:dyDescent="0.25">
      <c r="A3508" s="3"/>
      <c r="B3508" s="3"/>
      <c r="C3508" s="3"/>
      <c r="D3508" s="3"/>
      <c r="E3508" s="3"/>
      <c r="F3508" s="3"/>
      <c r="G3508" s="3"/>
      <c r="H3508" s="3" t="s">
        <v>57</v>
      </c>
      <c r="I3508" s="3" t="s">
        <v>254</v>
      </c>
      <c r="J3508" s="3" t="s">
        <v>153</v>
      </c>
      <c r="L3508" s="18" t="s">
        <v>2611</v>
      </c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  <c r="AB3508" s="3"/>
      <c r="AC3508" s="3"/>
      <c r="AD3508" s="3"/>
      <c r="AE3508" s="3"/>
      <c r="AF3508" s="3"/>
      <c r="AG3508" s="3"/>
      <c r="AH3508" s="3"/>
      <c r="AI3508" s="3"/>
      <c r="AJ3508" s="3"/>
      <c r="AK3508" s="3"/>
      <c r="AL3508" s="3"/>
      <c r="AM3508" s="3"/>
      <c r="AN3508" s="3"/>
      <c r="AO3508" s="3"/>
    </row>
    <row r="3509" spans="1:41" ht="15.75" customHeight="1" x14ac:dyDescent="0.25">
      <c r="A3509" s="3"/>
      <c r="B3509" s="3"/>
      <c r="C3509" s="3"/>
      <c r="D3509" s="3"/>
      <c r="E3509" s="3"/>
      <c r="F3509" s="3"/>
      <c r="G3509" s="3"/>
      <c r="H3509" s="3" t="s">
        <v>52</v>
      </c>
      <c r="I3509" s="3" t="s">
        <v>253</v>
      </c>
      <c r="J3509" s="3" t="s">
        <v>108</v>
      </c>
      <c r="L3509" s="18" t="s">
        <v>2611</v>
      </c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  <c r="AC3509" s="3"/>
      <c r="AD3509" s="3"/>
      <c r="AE3509" s="3"/>
      <c r="AF3509" s="3"/>
      <c r="AG3509" s="3"/>
      <c r="AH3509" s="3"/>
      <c r="AI3509" s="3"/>
      <c r="AJ3509" s="3"/>
      <c r="AK3509" s="3"/>
      <c r="AL3509" s="3"/>
      <c r="AM3509" s="3"/>
      <c r="AN3509" s="3"/>
      <c r="AO3509" s="3"/>
    </row>
    <row r="3510" spans="1:41" ht="15.75" customHeight="1" x14ac:dyDescent="0.25">
      <c r="A3510" s="3"/>
      <c r="B3510" s="3"/>
      <c r="C3510" s="3"/>
      <c r="D3510" s="3"/>
      <c r="E3510" s="3"/>
      <c r="F3510" s="3"/>
      <c r="G3510" s="3"/>
      <c r="H3510" s="3" t="s">
        <v>58</v>
      </c>
      <c r="I3510" s="3" t="s">
        <v>253</v>
      </c>
      <c r="J3510" s="3" t="s">
        <v>153</v>
      </c>
      <c r="L3510" s="18" t="s">
        <v>2611</v>
      </c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  <c r="AB3510" s="3"/>
      <c r="AC3510" s="3"/>
      <c r="AD3510" s="3"/>
      <c r="AE3510" s="3"/>
      <c r="AF3510" s="3"/>
      <c r="AG3510" s="3"/>
      <c r="AH3510" s="3"/>
      <c r="AI3510" s="3"/>
      <c r="AJ3510" s="3"/>
      <c r="AK3510" s="3"/>
      <c r="AL3510" s="3"/>
      <c r="AM3510" s="3"/>
      <c r="AN3510" s="3"/>
      <c r="AO3510" s="3"/>
    </row>
    <row r="3511" spans="1:41" ht="15.75" customHeight="1" x14ac:dyDescent="0.25">
      <c r="A3511" s="3"/>
      <c r="B3511" s="3"/>
      <c r="C3511" s="3"/>
      <c r="D3511" s="3"/>
      <c r="E3511" s="3"/>
      <c r="F3511" s="3"/>
      <c r="G3511" s="3"/>
      <c r="H3511" s="3" t="s">
        <v>52</v>
      </c>
      <c r="I3511" s="3" t="s">
        <v>253</v>
      </c>
      <c r="J3511" s="3" t="s">
        <v>108</v>
      </c>
      <c r="L3511" s="18" t="s">
        <v>2611</v>
      </c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  <c r="AB3511" s="3"/>
      <c r="AC3511" s="3"/>
      <c r="AD3511" s="3"/>
      <c r="AE3511" s="3"/>
      <c r="AF3511" s="3"/>
      <c r="AG3511" s="3"/>
      <c r="AH3511" s="3"/>
      <c r="AI3511" s="3"/>
      <c r="AJ3511" s="3"/>
      <c r="AK3511" s="3"/>
      <c r="AL3511" s="3"/>
      <c r="AM3511" s="3"/>
      <c r="AN3511" s="3"/>
      <c r="AO3511" s="3"/>
    </row>
    <row r="3512" spans="1:41" ht="15.75" customHeight="1" x14ac:dyDescent="0.25">
      <c r="A3512" s="3"/>
      <c r="B3512" s="3"/>
      <c r="C3512" s="3"/>
      <c r="D3512" s="3"/>
      <c r="E3512" s="3"/>
      <c r="F3512" s="3"/>
      <c r="G3512" s="3"/>
      <c r="H3512" s="3" t="s">
        <v>62</v>
      </c>
      <c r="I3512" s="3" t="s">
        <v>249</v>
      </c>
      <c r="J3512" s="3" t="s">
        <v>153</v>
      </c>
      <c r="L3512" s="18" t="s">
        <v>2611</v>
      </c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  <c r="AB3512" s="3"/>
      <c r="AC3512" s="3"/>
      <c r="AD3512" s="3"/>
      <c r="AE3512" s="3"/>
      <c r="AF3512" s="3"/>
      <c r="AG3512" s="3"/>
      <c r="AH3512" s="3"/>
      <c r="AI3512" s="3"/>
      <c r="AJ3512" s="3"/>
      <c r="AK3512" s="3"/>
      <c r="AL3512" s="3"/>
      <c r="AM3512" s="3"/>
      <c r="AN3512" s="3"/>
      <c r="AO3512" s="3"/>
    </row>
    <row r="3513" spans="1:41" ht="15.75" customHeight="1" x14ac:dyDescent="0.25">
      <c r="A3513" s="3"/>
      <c r="B3513" s="3"/>
      <c r="C3513" s="3"/>
      <c r="D3513" s="3"/>
      <c r="E3513" s="3"/>
      <c r="F3513" s="3"/>
      <c r="G3513" s="3"/>
      <c r="H3513" s="3" t="s">
        <v>51</v>
      </c>
      <c r="I3513" s="3" t="s">
        <v>250</v>
      </c>
      <c r="J3513" s="3" t="s">
        <v>109</v>
      </c>
      <c r="L3513" s="18" t="s">
        <v>2611</v>
      </c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3"/>
      <c r="AB3513" s="3"/>
      <c r="AC3513" s="3"/>
      <c r="AD3513" s="3"/>
      <c r="AE3513" s="3"/>
      <c r="AF3513" s="3"/>
      <c r="AG3513" s="3"/>
      <c r="AH3513" s="3"/>
      <c r="AI3513" s="3"/>
      <c r="AJ3513" s="3"/>
      <c r="AK3513" s="3"/>
      <c r="AL3513" s="3"/>
      <c r="AM3513" s="3"/>
      <c r="AN3513" s="3"/>
      <c r="AO3513" s="3"/>
    </row>
    <row r="3514" spans="1:41" ht="15.75" hidden="1" customHeight="1" x14ac:dyDescent="0.25">
      <c r="A3514" s="3"/>
      <c r="B3514" s="3"/>
      <c r="C3514" s="3"/>
      <c r="D3514" s="3"/>
      <c r="E3514" s="3"/>
      <c r="F3514" s="3"/>
      <c r="G3514" s="3"/>
      <c r="H3514" s="3"/>
      <c r="I3514" s="3"/>
      <c r="J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3"/>
      <c r="AB3514" s="3"/>
      <c r="AC3514" s="3"/>
      <c r="AD3514" s="3"/>
      <c r="AE3514" s="3"/>
      <c r="AF3514" s="3"/>
      <c r="AG3514" s="3"/>
      <c r="AH3514" s="3"/>
      <c r="AI3514" s="3"/>
      <c r="AJ3514" s="3"/>
      <c r="AK3514" s="3"/>
      <c r="AL3514" s="3"/>
      <c r="AM3514" s="3"/>
      <c r="AN3514" s="3"/>
      <c r="AO3514" s="3"/>
    </row>
    <row r="3515" spans="1:41" ht="15.75" customHeight="1" x14ac:dyDescent="0.25">
      <c r="A3515" s="3"/>
      <c r="B3515" s="3"/>
      <c r="C3515" s="3"/>
      <c r="D3515" s="3"/>
      <c r="E3515" s="3"/>
      <c r="F3515" s="3" t="s">
        <v>1727</v>
      </c>
      <c r="G3515" s="3" t="s">
        <v>1728</v>
      </c>
      <c r="H3515" s="3" t="s">
        <v>58</v>
      </c>
      <c r="I3515" s="3" t="s">
        <v>253</v>
      </c>
      <c r="J3515" s="3" t="s">
        <v>153</v>
      </c>
      <c r="L3515" s="18" t="s">
        <v>2611</v>
      </c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3"/>
      <c r="AB3515" s="3"/>
      <c r="AC3515" s="3"/>
      <c r="AD3515" s="3"/>
      <c r="AE3515" s="3"/>
      <c r="AF3515" s="3"/>
      <c r="AG3515" s="3"/>
      <c r="AH3515" s="3"/>
      <c r="AI3515" s="3"/>
      <c r="AJ3515" s="3"/>
      <c r="AK3515" s="3"/>
      <c r="AL3515" s="3"/>
      <c r="AM3515" s="3"/>
      <c r="AN3515" s="3"/>
      <c r="AO3515" s="3"/>
    </row>
    <row r="3516" spans="1:41" ht="15.75" customHeight="1" x14ac:dyDescent="0.25">
      <c r="A3516" s="3"/>
      <c r="B3516" s="3"/>
      <c r="C3516" s="3"/>
      <c r="D3516" s="3"/>
      <c r="E3516" s="3"/>
      <c r="F3516" s="3"/>
      <c r="G3516" s="3"/>
      <c r="H3516" s="3" t="s">
        <v>52</v>
      </c>
      <c r="I3516" s="3" t="s">
        <v>253</v>
      </c>
      <c r="J3516" s="3" t="s">
        <v>108</v>
      </c>
      <c r="L3516" s="18" t="s">
        <v>2611</v>
      </c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3"/>
      <c r="AB3516" s="3"/>
      <c r="AC3516" s="3"/>
      <c r="AD3516" s="3"/>
      <c r="AE3516" s="3"/>
      <c r="AF3516" s="3"/>
      <c r="AG3516" s="3"/>
      <c r="AH3516" s="3"/>
      <c r="AI3516" s="3"/>
      <c r="AJ3516" s="3"/>
      <c r="AK3516" s="3"/>
      <c r="AL3516" s="3"/>
      <c r="AM3516" s="3"/>
      <c r="AN3516" s="3"/>
      <c r="AO3516" s="3"/>
    </row>
    <row r="3517" spans="1:41" ht="15.75" customHeight="1" x14ac:dyDescent="0.25">
      <c r="A3517" s="3"/>
      <c r="B3517" s="3"/>
      <c r="C3517" s="3"/>
      <c r="D3517" s="3"/>
      <c r="E3517" s="3"/>
      <c r="F3517" s="3"/>
      <c r="G3517" s="3"/>
      <c r="H3517" s="3" t="s">
        <v>58</v>
      </c>
      <c r="I3517" s="3" t="s">
        <v>253</v>
      </c>
      <c r="J3517" s="3" t="s">
        <v>153</v>
      </c>
      <c r="L3517" s="18" t="s">
        <v>2611</v>
      </c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3"/>
      <c r="AB3517" s="3"/>
      <c r="AC3517" s="3"/>
      <c r="AD3517" s="3"/>
      <c r="AE3517" s="3"/>
      <c r="AF3517" s="3"/>
      <c r="AG3517" s="3"/>
      <c r="AH3517" s="3"/>
      <c r="AI3517" s="3"/>
      <c r="AJ3517" s="3"/>
      <c r="AK3517" s="3"/>
      <c r="AL3517" s="3"/>
      <c r="AM3517" s="3"/>
      <c r="AN3517" s="3"/>
      <c r="AO3517" s="3"/>
    </row>
    <row r="3518" spans="1:41" ht="15.75" customHeight="1" x14ac:dyDescent="0.25">
      <c r="A3518" s="3"/>
      <c r="B3518" s="3"/>
      <c r="C3518" s="3"/>
      <c r="D3518" s="3"/>
      <c r="E3518" s="3"/>
      <c r="F3518" s="3"/>
      <c r="G3518" s="3"/>
      <c r="H3518" s="3" t="s">
        <v>52</v>
      </c>
      <c r="I3518" s="3" t="s">
        <v>253</v>
      </c>
      <c r="J3518" s="3" t="s">
        <v>108</v>
      </c>
      <c r="L3518" s="18" t="s">
        <v>2611</v>
      </c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3"/>
      <c r="AB3518" s="3"/>
      <c r="AC3518" s="3"/>
      <c r="AD3518" s="3"/>
      <c r="AE3518" s="3"/>
      <c r="AF3518" s="3"/>
      <c r="AG3518" s="3"/>
      <c r="AH3518" s="3"/>
      <c r="AI3518" s="3"/>
      <c r="AJ3518" s="3"/>
      <c r="AK3518" s="3"/>
      <c r="AL3518" s="3"/>
      <c r="AM3518" s="3"/>
      <c r="AN3518" s="3"/>
      <c r="AO3518" s="3"/>
    </row>
    <row r="3519" spans="1:41" ht="15.75" customHeight="1" x14ac:dyDescent="0.25">
      <c r="A3519" s="3"/>
      <c r="B3519" s="3"/>
      <c r="C3519" s="3"/>
      <c r="D3519" s="3"/>
      <c r="E3519" s="3"/>
      <c r="F3519" s="3"/>
      <c r="G3519" s="3"/>
      <c r="H3519" s="3" t="s">
        <v>58</v>
      </c>
      <c r="I3519" s="3" t="s">
        <v>253</v>
      </c>
      <c r="J3519" s="3" t="s">
        <v>153</v>
      </c>
      <c r="L3519" s="18" t="s">
        <v>2611</v>
      </c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3"/>
      <c r="AB3519" s="3"/>
      <c r="AC3519" s="3"/>
      <c r="AD3519" s="3"/>
      <c r="AE3519" s="3"/>
      <c r="AF3519" s="3"/>
      <c r="AG3519" s="3"/>
      <c r="AH3519" s="3"/>
      <c r="AI3519" s="3"/>
      <c r="AJ3519" s="3"/>
      <c r="AK3519" s="3"/>
      <c r="AL3519" s="3"/>
      <c r="AM3519" s="3"/>
      <c r="AN3519" s="3"/>
      <c r="AO3519" s="3"/>
    </row>
    <row r="3520" spans="1:41" ht="15.75" customHeight="1" x14ac:dyDescent="0.25">
      <c r="A3520" s="3"/>
      <c r="B3520" s="3"/>
      <c r="C3520" s="3"/>
      <c r="D3520" s="3"/>
      <c r="E3520" s="3"/>
      <c r="F3520" s="3"/>
      <c r="G3520" s="3"/>
      <c r="H3520" s="3" t="s">
        <v>52</v>
      </c>
      <c r="I3520" s="3" t="s">
        <v>253</v>
      </c>
      <c r="J3520" s="3" t="s">
        <v>108</v>
      </c>
      <c r="L3520" s="18" t="s">
        <v>2611</v>
      </c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3"/>
      <c r="AB3520" s="3"/>
      <c r="AC3520" s="3"/>
      <c r="AD3520" s="3"/>
      <c r="AE3520" s="3"/>
      <c r="AF3520" s="3"/>
      <c r="AG3520" s="3"/>
      <c r="AH3520" s="3"/>
      <c r="AI3520" s="3"/>
      <c r="AJ3520" s="3"/>
      <c r="AK3520" s="3"/>
      <c r="AL3520" s="3"/>
      <c r="AM3520" s="3"/>
      <c r="AN3520" s="3"/>
      <c r="AO3520" s="3"/>
    </row>
    <row r="3521" spans="1:41" ht="15.75" customHeight="1" x14ac:dyDescent="0.25">
      <c r="A3521" s="3"/>
      <c r="B3521" s="3"/>
      <c r="C3521" s="3"/>
      <c r="D3521" s="3"/>
      <c r="E3521" s="3"/>
      <c r="F3521" s="3"/>
      <c r="G3521" s="3"/>
      <c r="H3521" s="3" t="s">
        <v>58</v>
      </c>
      <c r="I3521" s="3" t="s">
        <v>253</v>
      </c>
      <c r="J3521" s="3" t="s">
        <v>153</v>
      </c>
      <c r="L3521" s="18" t="s">
        <v>2611</v>
      </c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3"/>
      <c r="AB3521" s="3"/>
      <c r="AC3521" s="3"/>
      <c r="AD3521" s="3"/>
      <c r="AE3521" s="3"/>
      <c r="AF3521" s="3"/>
      <c r="AG3521" s="3"/>
      <c r="AH3521" s="3"/>
      <c r="AI3521" s="3"/>
      <c r="AJ3521" s="3"/>
      <c r="AK3521" s="3"/>
      <c r="AL3521" s="3"/>
      <c r="AM3521" s="3"/>
      <c r="AN3521" s="3"/>
      <c r="AO3521" s="3"/>
    </row>
    <row r="3522" spans="1:41" ht="15.75" customHeight="1" x14ac:dyDescent="0.25">
      <c r="A3522" s="3"/>
      <c r="B3522" s="3"/>
      <c r="C3522" s="3"/>
      <c r="D3522" s="3"/>
      <c r="E3522" s="3"/>
      <c r="F3522" s="3"/>
      <c r="G3522" s="3"/>
      <c r="H3522" s="3" t="s">
        <v>52</v>
      </c>
      <c r="I3522" s="3" t="s">
        <v>253</v>
      </c>
      <c r="J3522" s="3" t="s">
        <v>108</v>
      </c>
      <c r="L3522" s="18" t="s">
        <v>2611</v>
      </c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3"/>
      <c r="AB3522" s="3"/>
      <c r="AC3522" s="3"/>
      <c r="AD3522" s="3"/>
      <c r="AE3522" s="3"/>
      <c r="AF3522" s="3"/>
      <c r="AG3522" s="3"/>
      <c r="AH3522" s="3"/>
      <c r="AI3522" s="3"/>
      <c r="AJ3522" s="3"/>
      <c r="AK3522" s="3"/>
      <c r="AL3522" s="3"/>
      <c r="AM3522" s="3"/>
      <c r="AN3522" s="3"/>
      <c r="AO3522" s="3"/>
    </row>
    <row r="3523" spans="1:41" ht="15.75" customHeight="1" x14ac:dyDescent="0.25">
      <c r="A3523" s="3"/>
      <c r="B3523" s="3"/>
      <c r="C3523" s="3"/>
      <c r="D3523" s="3"/>
      <c r="E3523" s="3"/>
      <c r="F3523" s="3"/>
      <c r="G3523" s="3"/>
      <c r="H3523" s="3" t="s">
        <v>62</v>
      </c>
      <c r="I3523" s="3" t="s">
        <v>249</v>
      </c>
      <c r="J3523" s="3" t="s">
        <v>153</v>
      </c>
      <c r="L3523" s="18" t="s">
        <v>2611</v>
      </c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3"/>
      <c r="AB3523" s="3"/>
      <c r="AC3523" s="3"/>
      <c r="AD3523" s="3"/>
      <c r="AE3523" s="3"/>
      <c r="AF3523" s="3"/>
      <c r="AG3523" s="3"/>
      <c r="AH3523" s="3"/>
      <c r="AI3523" s="3"/>
      <c r="AJ3523" s="3"/>
      <c r="AK3523" s="3"/>
      <c r="AL3523" s="3"/>
      <c r="AM3523" s="3"/>
      <c r="AN3523" s="3"/>
      <c r="AO3523" s="3"/>
    </row>
    <row r="3524" spans="1:41" ht="15.75" customHeight="1" x14ac:dyDescent="0.25">
      <c r="A3524" s="3"/>
      <c r="B3524" s="3"/>
      <c r="C3524" s="3"/>
      <c r="D3524" s="3"/>
      <c r="E3524" s="3"/>
      <c r="F3524" s="3"/>
      <c r="G3524" s="3"/>
      <c r="H3524" s="3" t="s">
        <v>51</v>
      </c>
      <c r="I3524" s="3" t="s">
        <v>250</v>
      </c>
      <c r="J3524" s="3" t="s">
        <v>109</v>
      </c>
      <c r="L3524" s="18" t="s">
        <v>2611</v>
      </c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3"/>
      <c r="AB3524" s="3"/>
      <c r="AC3524" s="3"/>
      <c r="AD3524" s="3"/>
      <c r="AE3524" s="3"/>
      <c r="AF3524" s="3"/>
      <c r="AG3524" s="3"/>
      <c r="AH3524" s="3"/>
      <c r="AI3524" s="3"/>
      <c r="AJ3524" s="3"/>
      <c r="AK3524" s="3"/>
      <c r="AL3524" s="3"/>
      <c r="AM3524" s="3"/>
      <c r="AN3524" s="3"/>
      <c r="AO3524" s="3"/>
    </row>
    <row r="3525" spans="1:41" ht="15.75" hidden="1" customHeight="1" x14ac:dyDescent="0.25">
      <c r="A3525" s="3"/>
      <c r="B3525" s="3"/>
      <c r="C3525" s="3"/>
      <c r="D3525" s="3"/>
      <c r="E3525" s="3"/>
      <c r="F3525" s="3"/>
      <c r="G3525" s="3"/>
      <c r="H3525" s="3" t="s">
        <v>135</v>
      </c>
      <c r="I3525" s="3" t="s">
        <v>493</v>
      </c>
      <c r="J3525" s="3" t="s">
        <v>177</v>
      </c>
      <c r="K3525" s="16" t="str">
        <f>F</f>
        <v>Fire Damper QA Checklist</v>
      </c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3"/>
      <c r="AB3525" s="3"/>
      <c r="AC3525" s="3"/>
      <c r="AD3525" s="3"/>
      <c r="AE3525" s="3"/>
      <c r="AF3525" s="3"/>
      <c r="AG3525" s="3"/>
      <c r="AH3525" s="3"/>
      <c r="AI3525" s="3"/>
      <c r="AJ3525" s="3"/>
      <c r="AK3525" s="3"/>
      <c r="AL3525" s="3"/>
      <c r="AM3525" s="3"/>
      <c r="AN3525" s="3"/>
      <c r="AO3525" s="3"/>
    </row>
    <row r="3526" spans="1:41" ht="15.75" hidden="1" customHeight="1" x14ac:dyDescent="0.25">
      <c r="A3526" s="3"/>
      <c r="B3526" s="3"/>
      <c r="C3526" s="3"/>
      <c r="D3526" s="3"/>
      <c r="E3526" s="3"/>
      <c r="F3526" s="3"/>
      <c r="G3526" s="3"/>
      <c r="H3526" s="3" t="s">
        <v>135</v>
      </c>
      <c r="I3526" s="3" t="s">
        <v>1006</v>
      </c>
      <c r="J3526" s="3" t="s">
        <v>177</v>
      </c>
      <c r="K3526" s="16" t="str">
        <f>F</f>
        <v>Fire Damper QA Checklist</v>
      </c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3"/>
      <c r="AB3526" s="3"/>
      <c r="AC3526" s="3"/>
      <c r="AD3526" s="3"/>
      <c r="AE3526" s="3"/>
      <c r="AF3526" s="3"/>
      <c r="AG3526" s="3"/>
      <c r="AH3526" s="3"/>
      <c r="AI3526" s="3"/>
      <c r="AJ3526" s="3"/>
      <c r="AK3526" s="3"/>
      <c r="AL3526" s="3"/>
      <c r="AM3526" s="3"/>
      <c r="AN3526" s="3"/>
      <c r="AO3526" s="3"/>
    </row>
    <row r="3527" spans="1:41" ht="15.75" hidden="1" customHeight="1" x14ac:dyDescent="0.25">
      <c r="A3527" s="3"/>
      <c r="B3527" s="3"/>
      <c r="C3527" s="3"/>
      <c r="D3527" s="3"/>
      <c r="E3527" s="3"/>
      <c r="F3527" s="3"/>
      <c r="G3527" s="3"/>
      <c r="H3527" s="3" t="s">
        <v>135</v>
      </c>
      <c r="I3527" s="3" t="s">
        <v>725</v>
      </c>
      <c r="J3527" s="3" t="s">
        <v>177</v>
      </c>
      <c r="K3527" s="16" t="str">
        <f>F</f>
        <v>Fire Damper QA Checklist</v>
      </c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3"/>
      <c r="AB3527" s="3"/>
      <c r="AC3527" s="3"/>
      <c r="AD3527" s="3"/>
      <c r="AE3527" s="3"/>
      <c r="AF3527" s="3"/>
      <c r="AG3527" s="3"/>
      <c r="AH3527" s="3"/>
      <c r="AI3527" s="3"/>
      <c r="AJ3527" s="3"/>
      <c r="AK3527" s="3"/>
      <c r="AL3527" s="3"/>
      <c r="AM3527" s="3"/>
      <c r="AN3527" s="3"/>
      <c r="AO3527" s="3"/>
    </row>
    <row r="3528" spans="1:41" ht="15.75" hidden="1" customHeight="1" x14ac:dyDescent="0.25">
      <c r="A3528" s="3"/>
      <c r="B3528" s="3"/>
      <c r="C3528" s="3"/>
      <c r="D3528" s="3"/>
      <c r="E3528" s="3"/>
      <c r="F3528" s="3"/>
      <c r="G3528" s="3"/>
      <c r="H3528" s="3" t="s">
        <v>93</v>
      </c>
      <c r="I3528" s="3" t="s">
        <v>1688</v>
      </c>
      <c r="J3528" s="3" t="s">
        <v>94</v>
      </c>
      <c r="K3528" s="16" t="str">
        <f>S</f>
        <v xml:space="preserve">Smoke Damper QA Checklist </v>
      </c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3"/>
      <c r="AB3528" s="3"/>
      <c r="AC3528" s="3"/>
      <c r="AD3528" s="3"/>
      <c r="AE3528" s="3"/>
      <c r="AF3528" s="3"/>
      <c r="AG3528" s="3"/>
      <c r="AH3528" s="3"/>
      <c r="AI3528" s="3"/>
      <c r="AJ3528" s="3"/>
      <c r="AK3528" s="3"/>
      <c r="AL3528" s="3"/>
      <c r="AM3528" s="3"/>
      <c r="AN3528" s="3"/>
      <c r="AO3528" s="3"/>
    </row>
    <row r="3529" spans="1:41" ht="15.75" hidden="1" customHeight="1" x14ac:dyDescent="0.25">
      <c r="A3529" s="3"/>
      <c r="B3529" s="3"/>
      <c r="C3529" s="3"/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3"/>
      <c r="AB3529" s="3"/>
      <c r="AC3529" s="3"/>
      <c r="AD3529" s="3"/>
      <c r="AE3529" s="3"/>
      <c r="AF3529" s="3"/>
      <c r="AG3529" s="3"/>
      <c r="AH3529" s="3"/>
      <c r="AI3529" s="3"/>
      <c r="AJ3529" s="3"/>
      <c r="AK3529" s="3"/>
      <c r="AL3529" s="3"/>
      <c r="AM3529" s="3"/>
      <c r="AN3529" s="3"/>
      <c r="AO3529" s="3"/>
    </row>
    <row r="3530" spans="1:41" ht="15.75" customHeight="1" x14ac:dyDescent="0.25">
      <c r="A3530" s="3"/>
      <c r="B3530" s="3"/>
      <c r="C3530" s="3"/>
      <c r="D3530" s="3"/>
      <c r="E3530" s="3"/>
      <c r="F3530" s="3" t="s">
        <v>1729</v>
      </c>
      <c r="G3530" s="3" t="s">
        <v>1015</v>
      </c>
      <c r="H3530" s="3" t="s">
        <v>121</v>
      </c>
      <c r="I3530" s="2" t="s">
        <v>250</v>
      </c>
      <c r="J3530" s="2" t="s">
        <v>111</v>
      </c>
      <c r="L3530" s="18" t="s">
        <v>2611</v>
      </c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3"/>
      <c r="AB3530" s="3"/>
      <c r="AC3530" s="3"/>
      <c r="AD3530" s="3"/>
      <c r="AE3530" s="3"/>
      <c r="AF3530" s="3"/>
      <c r="AG3530" s="3"/>
      <c r="AH3530" s="3"/>
      <c r="AI3530" s="3"/>
      <c r="AJ3530" s="3"/>
      <c r="AK3530" s="3"/>
      <c r="AL3530" s="3"/>
      <c r="AM3530" s="3"/>
      <c r="AN3530" s="3"/>
      <c r="AO3530" s="3"/>
    </row>
    <row r="3531" spans="1:41" ht="15.75" customHeight="1" x14ac:dyDescent="0.25">
      <c r="A3531" s="3"/>
      <c r="B3531" s="3"/>
      <c r="C3531" s="3"/>
      <c r="D3531" s="3"/>
      <c r="E3531" s="3"/>
      <c r="F3531" s="3"/>
      <c r="G3531" s="3"/>
      <c r="H3531" s="3" t="s">
        <v>58</v>
      </c>
      <c r="I3531" s="3" t="s">
        <v>253</v>
      </c>
      <c r="J3531" s="3" t="s">
        <v>153</v>
      </c>
      <c r="L3531" s="18" t="s">
        <v>2611</v>
      </c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3"/>
      <c r="AB3531" s="3"/>
      <c r="AC3531" s="3"/>
      <c r="AD3531" s="3"/>
      <c r="AE3531" s="3"/>
      <c r="AF3531" s="3"/>
      <c r="AG3531" s="3"/>
      <c r="AH3531" s="3"/>
      <c r="AI3531" s="3"/>
      <c r="AJ3531" s="3"/>
      <c r="AK3531" s="3"/>
      <c r="AL3531" s="3"/>
      <c r="AM3531" s="3"/>
      <c r="AN3531" s="3"/>
      <c r="AO3531" s="3"/>
    </row>
    <row r="3532" spans="1:41" ht="15.75" hidden="1" customHeight="1" x14ac:dyDescent="0.25">
      <c r="A3532" s="3"/>
      <c r="B3532" s="3"/>
      <c r="C3532" s="3"/>
      <c r="D3532" s="3"/>
      <c r="E3532" s="3"/>
      <c r="F3532" s="3"/>
      <c r="G3532" s="3"/>
      <c r="H3532" s="3" t="s">
        <v>135</v>
      </c>
      <c r="I3532" s="3" t="s">
        <v>493</v>
      </c>
      <c r="J3532" s="3" t="s">
        <v>177</v>
      </c>
      <c r="K3532" s="16" t="str">
        <f>F</f>
        <v>Fire Damper QA Checklist</v>
      </c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3"/>
      <c r="AB3532" s="3"/>
      <c r="AC3532" s="3"/>
      <c r="AD3532" s="3"/>
      <c r="AE3532" s="3"/>
      <c r="AF3532" s="3"/>
      <c r="AG3532" s="3"/>
      <c r="AH3532" s="3"/>
      <c r="AI3532" s="3"/>
      <c r="AJ3532" s="3"/>
      <c r="AK3532" s="3"/>
      <c r="AL3532" s="3"/>
      <c r="AM3532" s="3"/>
      <c r="AN3532" s="3"/>
      <c r="AO3532" s="3"/>
    </row>
    <row r="3533" spans="1:41" ht="15.75" hidden="1" customHeight="1" x14ac:dyDescent="0.25">
      <c r="A3533" s="3"/>
      <c r="B3533" s="3"/>
      <c r="C3533" s="3"/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3"/>
      <c r="AB3533" s="3"/>
      <c r="AC3533" s="3"/>
      <c r="AD3533" s="3"/>
      <c r="AE3533" s="3"/>
      <c r="AF3533" s="3"/>
      <c r="AG3533" s="3"/>
      <c r="AH3533" s="3"/>
      <c r="AI3533" s="3"/>
      <c r="AJ3533" s="3"/>
      <c r="AK3533" s="3"/>
      <c r="AL3533" s="3"/>
      <c r="AM3533" s="3"/>
      <c r="AN3533" s="3"/>
      <c r="AO3533" s="3"/>
    </row>
    <row r="3534" spans="1:41" ht="15.75" hidden="1" customHeight="1" x14ac:dyDescent="0.25">
      <c r="A3534" s="3"/>
      <c r="B3534" s="3"/>
      <c r="C3534" s="3"/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3"/>
      <c r="AB3534" s="3"/>
      <c r="AC3534" s="3"/>
      <c r="AD3534" s="3"/>
      <c r="AE3534" s="3"/>
      <c r="AF3534" s="3"/>
      <c r="AG3534" s="3"/>
      <c r="AH3534" s="3"/>
      <c r="AI3534" s="3"/>
      <c r="AJ3534" s="3"/>
      <c r="AK3534" s="3"/>
      <c r="AL3534" s="3"/>
      <c r="AM3534" s="3"/>
      <c r="AN3534" s="3"/>
      <c r="AO3534" s="3"/>
    </row>
    <row r="3535" spans="1:41" ht="15.75" customHeight="1" x14ac:dyDescent="0.25">
      <c r="A3535" s="3"/>
      <c r="B3535" s="3"/>
      <c r="C3535" s="3"/>
      <c r="D3535" s="3"/>
      <c r="E3535" s="3"/>
      <c r="F3535" s="3" t="s">
        <v>1730</v>
      </c>
      <c r="G3535" s="3" t="s">
        <v>1731</v>
      </c>
      <c r="H3535" s="3" t="s">
        <v>58</v>
      </c>
      <c r="I3535" s="3" t="s">
        <v>253</v>
      </c>
      <c r="J3535" s="3" t="s">
        <v>153</v>
      </c>
      <c r="L3535" s="18" t="s">
        <v>2611</v>
      </c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3"/>
      <c r="AB3535" s="3"/>
      <c r="AC3535" s="3"/>
      <c r="AD3535" s="3"/>
      <c r="AE3535" s="3"/>
      <c r="AF3535" s="3"/>
      <c r="AG3535" s="3"/>
      <c r="AH3535" s="3"/>
      <c r="AI3535" s="3"/>
      <c r="AJ3535" s="3"/>
      <c r="AK3535" s="3"/>
      <c r="AL3535" s="3"/>
      <c r="AM3535" s="3"/>
      <c r="AN3535" s="3"/>
      <c r="AO3535" s="3"/>
    </row>
    <row r="3536" spans="1:41" ht="15.75" customHeight="1" x14ac:dyDescent="0.25">
      <c r="A3536" s="3"/>
      <c r="B3536" s="3"/>
      <c r="C3536" s="3"/>
      <c r="D3536" s="3"/>
      <c r="E3536" s="3"/>
      <c r="F3536" s="3"/>
      <c r="G3536" s="3"/>
      <c r="H3536" s="3" t="s">
        <v>52</v>
      </c>
      <c r="I3536" s="3" t="s">
        <v>253</v>
      </c>
      <c r="J3536" s="3" t="s">
        <v>108</v>
      </c>
      <c r="L3536" s="18" t="s">
        <v>2611</v>
      </c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3"/>
      <c r="AB3536" s="3"/>
      <c r="AC3536" s="3"/>
      <c r="AD3536" s="3"/>
      <c r="AE3536" s="3"/>
      <c r="AF3536" s="3"/>
      <c r="AG3536" s="3"/>
      <c r="AH3536" s="3"/>
      <c r="AI3536" s="3"/>
      <c r="AJ3536" s="3"/>
      <c r="AK3536" s="3"/>
      <c r="AL3536" s="3"/>
      <c r="AM3536" s="3"/>
      <c r="AN3536" s="3"/>
      <c r="AO3536" s="3"/>
    </row>
    <row r="3537" spans="1:41" ht="15.75" hidden="1" customHeight="1" x14ac:dyDescent="0.25">
      <c r="A3537" s="3"/>
      <c r="B3537" s="3"/>
      <c r="C3537" s="3"/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3"/>
      <c r="AB3537" s="3"/>
      <c r="AC3537" s="3"/>
      <c r="AD3537" s="3"/>
      <c r="AE3537" s="3"/>
      <c r="AF3537" s="3"/>
      <c r="AG3537" s="3"/>
      <c r="AH3537" s="3"/>
      <c r="AI3537" s="3"/>
      <c r="AJ3537" s="3"/>
      <c r="AK3537" s="3"/>
      <c r="AL3537" s="3"/>
      <c r="AM3537" s="3"/>
      <c r="AN3537" s="3"/>
      <c r="AO3537" s="3"/>
    </row>
    <row r="3538" spans="1:41" ht="15.75" hidden="1" customHeight="1" x14ac:dyDescent="0.25">
      <c r="A3538" s="3"/>
      <c r="B3538" s="3"/>
      <c r="C3538" s="3"/>
      <c r="D3538" s="3"/>
      <c r="E3538" s="3"/>
      <c r="F3538" s="3" t="s">
        <v>99</v>
      </c>
      <c r="G3538" s="3"/>
      <c r="H3538" s="3"/>
      <c r="I3538" s="3"/>
      <c r="J3538" s="3" t="s">
        <v>41</v>
      </c>
      <c r="K3538" s="16" t="str">
        <f>duct</f>
        <v xml:space="preserve">Steel Duct Install QA Checklist </v>
      </c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3"/>
      <c r="AB3538" s="3"/>
      <c r="AC3538" s="3"/>
      <c r="AD3538" s="3"/>
      <c r="AE3538" s="3"/>
      <c r="AF3538" s="3"/>
      <c r="AG3538" s="3"/>
      <c r="AH3538" s="3"/>
      <c r="AI3538" s="3"/>
      <c r="AJ3538" s="3"/>
      <c r="AK3538" s="3"/>
      <c r="AL3538" s="3"/>
      <c r="AM3538" s="3"/>
      <c r="AN3538" s="3"/>
      <c r="AO3538" s="3"/>
    </row>
    <row r="3539" spans="1:41" ht="15.75" hidden="1" customHeight="1" x14ac:dyDescent="0.25">
      <c r="A3539" s="3"/>
      <c r="B3539" s="3"/>
      <c r="C3539" s="3"/>
      <c r="D3539" s="3"/>
      <c r="E3539" s="3"/>
      <c r="F3539" s="3"/>
      <c r="G3539" s="3"/>
      <c r="H3539" s="3"/>
      <c r="I3539" s="3"/>
      <c r="J3539" s="3" t="s">
        <v>156</v>
      </c>
      <c r="K3539" s="16" t="str">
        <f>flex</f>
        <v xml:space="preserve">Flexi Duct QA Cecklist </v>
      </c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3"/>
      <c r="AB3539" s="3"/>
      <c r="AC3539" s="3"/>
      <c r="AD3539" s="3"/>
      <c r="AE3539" s="3"/>
      <c r="AF3539" s="3"/>
      <c r="AG3539" s="3"/>
      <c r="AH3539" s="3"/>
      <c r="AI3539" s="3"/>
      <c r="AJ3539" s="3"/>
      <c r="AK3539" s="3"/>
      <c r="AL3539" s="3"/>
      <c r="AM3539" s="3"/>
      <c r="AN3539" s="3"/>
      <c r="AO3539" s="3"/>
    </row>
    <row r="3540" spans="1:41" ht="15.75" hidden="1" customHeight="1" x14ac:dyDescent="0.25">
      <c r="A3540" s="3"/>
      <c r="B3540" s="3"/>
      <c r="C3540" s="3"/>
      <c r="D3540" s="3"/>
      <c r="E3540" s="3"/>
      <c r="F3540" s="3"/>
      <c r="G3540" s="3"/>
      <c r="H3540" s="3"/>
      <c r="I3540" s="3"/>
      <c r="J3540" s="3" t="s">
        <v>871</v>
      </c>
      <c r="K3540" s="16" t="str">
        <f>pipe</f>
        <v xml:space="preserve">Steel Pipe QA Checklist </v>
      </c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3"/>
      <c r="AB3540" s="3"/>
      <c r="AC3540" s="3"/>
      <c r="AD3540" s="3"/>
      <c r="AE3540" s="3"/>
      <c r="AF3540" s="3"/>
      <c r="AG3540" s="3"/>
      <c r="AH3540" s="3"/>
      <c r="AI3540" s="3"/>
      <c r="AJ3540" s="3"/>
      <c r="AK3540" s="3"/>
      <c r="AL3540" s="3"/>
      <c r="AM3540" s="3"/>
      <c r="AN3540" s="3"/>
      <c r="AO3540" s="3"/>
    </row>
    <row r="3541" spans="1:41" ht="15.75" hidden="1" customHeight="1" x14ac:dyDescent="0.25">
      <c r="A3541" s="3"/>
      <c r="B3541" s="3"/>
      <c r="C3541" s="3"/>
      <c r="D3541" s="3"/>
      <c r="E3541" s="3"/>
      <c r="F3541" s="3"/>
      <c r="G3541" s="3"/>
      <c r="H3541" s="3"/>
      <c r="I3541" s="3"/>
      <c r="J3541" s="3" t="s">
        <v>872</v>
      </c>
      <c r="K3541" s="16" t="str">
        <f>pipe</f>
        <v xml:space="preserve">Steel Pipe QA Checklist </v>
      </c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3"/>
      <c r="AB3541" s="3"/>
      <c r="AC3541" s="3"/>
      <c r="AD3541" s="3"/>
      <c r="AE3541" s="3"/>
      <c r="AF3541" s="3"/>
      <c r="AG3541" s="3"/>
      <c r="AH3541" s="3"/>
      <c r="AI3541" s="3"/>
      <c r="AJ3541" s="3"/>
      <c r="AK3541" s="3"/>
      <c r="AL3541" s="3"/>
      <c r="AM3541" s="3"/>
      <c r="AN3541" s="3"/>
      <c r="AO3541" s="3"/>
    </row>
    <row r="3542" spans="1:41" ht="15.75" hidden="1" customHeight="1" x14ac:dyDescent="0.25">
      <c r="A3542" s="3"/>
      <c r="B3542" s="3"/>
      <c r="C3542" s="3"/>
      <c r="D3542" s="3"/>
      <c r="E3542" s="3"/>
      <c r="F3542" s="3"/>
      <c r="G3542" s="3"/>
      <c r="H3542" s="3"/>
      <c r="I3542" s="3"/>
      <c r="J3542" s="3" t="s">
        <v>874</v>
      </c>
      <c r="K3542" s="16" t="str">
        <f>pvc</f>
        <v>PVC Pipework Install</v>
      </c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3"/>
      <c r="AB3542" s="3"/>
      <c r="AC3542" s="3"/>
      <c r="AD3542" s="3"/>
      <c r="AE3542" s="3"/>
      <c r="AF3542" s="3"/>
      <c r="AG3542" s="3"/>
      <c r="AH3542" s="3"/>
      <c r="AI3542" s="3"/>
      <c r="AJ3542" s="3"/>
      <c r="AK3542" s="3"/>
      <c r="AL3542" s="3"/>
      <c r="AM3542" s="3"/>
      <c r="AN3542" s="3"/>
      <c r="AO3542" s="3"/>
    </row>
    <row r="3543" spans="1:41" ht="15.75" hidden="1" customHeight="1" x14ac:dyDescent="0.25">
      <c r="A3543" s="3"/>
      <c r="B3543" s="3"/>
      <c r="C3543" s="3"/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3"/>
      <c r="AB3543" s="3"/>
      <c r="AC3543" s="3"/>
      <c r="AD3543" s="3"/>
      <c r="AE3543" s="3"/>
      <c r="AF3543" s="3"/>
      <c r="AG3543" s="3"/>
      <c r="AH3543" s="3"/>
      <c r="AI3543" s="3"/>
      <c r="AJ3543" s="3"/>
      <c r="AK3543" s="3"/>
      <c r="AL3543" s="3"/>
      <c r="AM3543" s="3"/>
      <c r="AN3543" s="3"/>
      <c r="AO3543" s="3"/>
    </row>
    <row r="3544" spans="1:41" ht="15.75" hidden="1" customHeight="1" x14ac:dyDescent="0.25">
      <c r="A3544" s="3"/>
      <c r="B3544" s="3"/>
      <c r="C3544" s="3"/>
      <c r="D3544" s="3" t="s">
        <v>1059</v>
      </c>
      <c r="E3544" s="3" t="s">
        <v>1769</v>
      </c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3"/>
      <c r="AB3544" s="3"/>
      <c r="AC3544" s="3"/>
      <c r="AD3544" s="3"/>
      <c r="AE3544" s="3"/>
      <c r="AF3544" s="3"/>
      <c r="AG3544" s="3"/>
      <c r="AH3544" s="3"/>
      <c r="AI3544" s="3"/>
      <c r="AJ3544" s="3"/>
      <c r="AK3544" s="3"/>
      <c r="AL3544" s="3"/>
      <c r="AM3544" s="3"/>
      <c r="AN3544" s="3"/>
      <c r="AO3544" s="3"/>
    </row>
    <row r="3545" spans="1:41" ht="15.75" customHeight="1" x14ac:dyDescent="0.25">
      <c r="A3545" s="3"/>
      <c r="B3545" s="3"/>
      <c r="C3545" s="3"/>
      <c r="D3545" s="3"/>
      <c r="E3545" s="3" t="s">
        <v>1770</v>
      </c>
      <c r="F3545" s="3" t="s">
        <v>1734</v>
      </c>
      <c r="G3545" s="3" t="s">
        <v>71</v>
      </c>
      <c r="H3545" s="3" t="s">
        <v>63</v>
      </c>
      <c r="I3545" s="2" t="s">
        <v>258</v>
      </c>
      <c r="J3545" s="3" t="s">
        <v>112</v>
      </c>
      <c r="L3545" s="18" t="s">
        <v>2611</v>
      </c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3"/>
      <c r="AB3545" s="3"/>
      <c r="AC3545" s="3"/>
      <c r="AD3545" s="3"/>
      <c r="AE3545" s="3"/>
      <c r="AF3545" s="3"/>
      <c r="AG3545" s="3"/>
      <c r="AH3545" s="3"/>
      <c r="AI3545" s="3"/>
      <c r="AJ3545" s="3"/>
      <c r="AK3545" s="3"/>
      <c r="AL3545" s="3"/>
      <c r="AM3545" s="3"/>
      <c r="AN3545" s="3"/>
      <c r="AO3545" s="3"/>
    </row>
    <row r="3546" spans="1:41" ht="15.75" hidden="1" customHeight="1" x14ac:dyDescent="0.25">
      <c r="A3546" s="3"/>
      <c r="B3546" s="3"/>
      <c r="C3546" s="3"/>
      <c r="D3546" s="3"/>
      <c r="E3546" s="3" t="s">
        <v>1598</v>
      </c>
      <c r="F3546" s="3"/>
      <c r="G3546" s="3"/>
      <c r="H3546" s="3" t="s">
        <v>135</v>
      </c>
      <c r="I3546" s="3" t="s">
        <v>725</v>
      </c>
      <c r="J3546" s="3" t="s">
        <v>177</v>
      </c>
      <c r="K3546" s="16" t="str">
        <f>F</f>
        <v>Fire Damper QA Checklist</v>
      </c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3"/>
      <c r="AB3546" s="3"/>
      <c r="AC3546" s="3"/>
      <c r="AD3546" s="3"/>
      <c r="AE3546" s="3"/>
      <c r="AF3546" s="3"/>
      <c r="AG3546" s="3"/>
      <c r="AH3546" s="3"/>
      <c r="AI3546" s="3"/>
      <c r="AJ3546" s="3"/>
      <c r="AK3546" s="3"/>
      <c r="AL3546" s="3"/>
      <c r="AM3546" s="3"/>
      <c r="AN3546" s="3"/>
      <c r="AO3546" s="3"/>
    </row>
    <row r="3547" spans="1:41" ht="15.75" hidden="1" customHeight="1" x14ac:dyDescent="0.25">
      <c r="A3547" s="3"/>
      <c r="B3547" s="3"/>
      <c r="C3547" s="3"/>
      <c r="D3547" s="3"/>
      <c r="E3547" s="3"/>
      <c r="F3547" s="3"/>
      <c r="G3547" s="3"/>
      <c r="H3547" s="3" t="s">
        <v>135</v>
      </c>
      <c r="I3547" s="3" t="s">
        <v>279</v>
      </c>
      <c r="J3547" s="3" t="s">
        <v>177</v>
      </c>
      <c r="K3547" s="16" t="str">
        <f>F</f>
        <v>Fire Damper QA Checklist</v>
      </c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3"/>
      <c r="AB3547" s="3"/>
      <c r="AC3547" s="3"/>
      <c r="AD3547" s="3"/>
      <c r="AE3547" s="3"/>
      <c r="AF3547" s="3"/>
      <c r="AG3547" s="3"/>
      <c r="AH3547" s="3"/>
      <c r="AI3547" s="3"/>
      <c r="AJ3547" s="3"/>
      <c r="AK3547" s="3"/>
      <c r="AL3547" s="3"/>
      <c r="AM3547" s="3"/>
      <c r="AN3547" s="3"/>
      <c r="AO3547" s="3"/>
    </row>
    <row r="3548" spans="1:41" ht="15.75" customHeight="1" x14ac:dyDescent="0.25">
      <c r="A3548" s="3"/>
      <c r="B3548" s="3"/>
      <c r="C3548" s="3"/>
      <c r="D3548" s="3"/>
      <c r="E3548" s="3"/>
      <c r="F3548" s="3"/>
      <c r="G3548" s="3"/>
      <c r="H3548" s="3" t="s">
        <v>51</v>
      </c>
      <c r="I3548" s="3" t="s">
        <v>250</v>
      </c>
      <c r="J3548" s="3" t="s">
        <v>109</v>
      </c>
      <c r="L3548" s="18" t="s">
        <v>2611</v>
      </c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3"/>
      <c r="AB3548" s="3"/>
      <c r="AC3548" s="3"/>
      <c r="AD3548" s="3"/>
      <c r="AE3548" s="3"/>
      <c r="AF3548" s="3"/>
      <c r="AG3548" s="3"/>
      <c r="AH3548" s="3"/>
      <c r="AI3548" s="3"/>
      <c r="AJ3548" s="3"/>
      <c r="AK3548" s="3"/>
      <c r="AL3548" s="3"/>
      <c r="AM3548" s="3"/>
      <c r="AN3548" s="3"/>
      <c r="AO3548" s="3"/>
    </row>
    <row r="3549" spans="1:41" ht="15.75" customHeight="1" x14ac:dyDescent="0.25">
      <c r="A3549" s="3"/>
      <c r="B3549" s="3"/>
      <c r="C3549" s="3"/>
      <c r="D3549" s="3"/>
      <c r="E3549" s="3"/>
      <c r="F3549" s="3"/>
      <c r="G3549" s="3"/>
      <c r="H3549" s="3" t="s">
        <v>51</v>
      </c>
      <c r="I3549" s="3" t="s">
        <v>250</v>
      </c>
      <c r="J3549" s="3" t="s">
        <v>109</v>
      </c>
      <c r="L3549" s="18" t="s">
        <v>2611</v>
      </c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3"/>
      <c r="AB3549" s="3"/>
      <c r="AC3549" s="3"/>
      <c r="AD3549" s="3"/>
      <c r="AE3549" s="3"/>
      <c r="AF3549" s="3"/>
      <c r="AG3549" s="3"/>
      <c r="AH3549" s="3"/>
      <c r="AI3549" s="3"/>
      <c r="AJ3549" s="3"/>
      <c r="AK3549" s="3"/>
      <c r="AL3549" s="3"/>
      <c r="AM3549" s="3"/>
      <c r="AN3549" s="3"/>
      <c r="AO3549" s="3"/>
    </row>
    <row r="3550" spans="1:41" ht="15.75" customHeight="1" x14ac:dyDescent="0.25">
      <c r="A3550" s="3"/>
      <c r="B3550" s="3"/>
      <c r="C3550" s="3"/>
      <c r="D3550" s="3"/>
      <c r="E3550" s="3"/>
      <c r="F3550" s="3"/>
      <c r="G3550" s="3"/>
      <c r="H3550" s="3" t="s">
        <v>48</v>
      </c>
      <c r="I3550" s="2" t="s">
        <v>249</v>
      </c>
      <c r="J3550" s="3" t="s">
        <v>110</v>
      </c>
      <c r="L3550" s="18" t="s">
        <v>2611</v>
      </c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3"/>
      <c r="AB3550" s="3"/>
      <c r="AC3550" s="3"/>
      <c r="AD3550" s="3"/>
      <c r="AE3550" s="3"/>
      <c r="AF3550" s="3"/>
      <c r="AG3550" s="3"/>
      <c r="AH3550" s="3"/>
      <c r="AI3550" s="3"/>
      <c r="AJ3550" s="3"/>
      <c r="AK3550" s="3"/>
      <c r="AL3550" s="3"/>
      <c r="AM3550" s="3"/>
      <c r="AN3550" s="3"/>
      <c r="AO3550" s="3"/>
    </row>
    <row r="3551" spans="1:41" ht="15.75" customHeight="1" x14ac:dyDescent="0.25">
      <c r="A3551" s="3"/>
      <c r="B3551" s="3"/>
      <c r="C3551" s="3"/>
      <c r="D3551" s="3"/>
      <c r="E3551" s="3"/>
      <c r="F3551" s="3"/>
      <c r="G3551" s="3"/>
      <c r="H3551" s="3" t="s">
        <v>1735</v>
      </c>
      <c r="I3551" s="3" t="s">
        <v>1736</v>
      </c>
      <c r="J3551" s="3" t="s">
        <v>1737</v>
      </c>
      <c r="K3551" s="16" t="str">
        <f>FCU</f>
        <v xml:space="preserve">FCU Install QA Checklist </v>
      </c>
      <c r="L3551" s="18" t="str">
        <f>FCUA</f>
        <v xml:space="preserve">FCU Template </v>
      </c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3"/>
      <c r="AB3551" s="3"/>
      <c r="AC3551" s="3"/>
      <c r="AD3551" s="3"/>
      <c r="AE3551" s="3"/>
      <c r="AF3551" s="3"/>
      <c r="AG3551" s="3"/>
      <c r="AH3551" s="3"/>
      <c r="AI3551" s="3"/>
      <c r="AJ3551" s="3"/>
      <c r="AK3551" s="3"/>
      <c r="AL3551" s="3"/>
      <c r="AM3551" s="3"/>
      <c r="AN3551" s="3"/>
      <c r="AO3551" s="3"/>
    </row>
    <row r="3552" spans="1:41" ht="15.75" customHeight="1" x14ac:dyDescent="0.25">
      <c r="A3552" s="3"/>
      <c r="B3552" s="3"/>
      <c r="C3552" s="3"/>
      <c r="D3552" s="3"/>
      <c r="E3552" s="3"/>
      <c r="F3552" s="3"/>
      <c r="G3552" s="3"/>
      <c r="H3552" s="3" t="s">
        <v>1760</v>
      </c>
      <c r="I3552" s="3" t="s">
        <v>421</v>
      </c>
      <c r="J3552" s="2" t="s">
        <v>422</v>
      </c>
      <c r="K3552" s="16" t="str">
        <f>Med</f>
        <v>HTM02 -01 B1 carcus test</v>
      </c>
      <c r="L3552" s="18" t="s">
        <v>2845</v>
      </c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3"/>
      <c r="AB3552" s="3"/>
      <c r="AC3552" s="3"/>
      <c r="AD3552" s="3"/>
      <c r="AE3552" s="3"/>
      <c r="AF3552" s="3"/>
      <c r="AG3552" s="3"/>
      <c r="AH3552" s="3"/>
      <c r="AI3552" s="3"/>
      <c r="AJ3552" s="3"/>
      <c r="AK3552" s="3"/>
      <c r="AL3552" s="3"/>
      <c r="AM3552" s="3"/>
      <c r="AN3552" s="3"/>
      <c r="AO3552" s="3"/>
    </row>
    <row r="3553" spans="1:41" ht="15.75" customHeight="1" x14ac:dyDescent="0.25">
      <c r="A3553" s="3"/>
      <c r="B3553" s="3"/>
      <c r="C3553" s="3"/>
      <c r="D3553" s="3"/>
      <c r="E3553" s="3"/>
      <c r="H3553" s="3" t="s">
        <v>1761</v>
      </c>
      <c r="I3553" s="3" t="s">
        <v>421</v>
      </c>
      <c r="J3553" s="2" t="s">
        <v>422</v>
      </c>
      <c r="K3553" s="16" t="str">
        <f>Med</f>
        <v>HTM02 -01 B1 carcus test</v>
      </c>
      <c r="L3553" s="18" t="s">
        <v>2845</v>
      </c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3"/>
      <c r="AB3553" s="3"/>
      <c r="AC3553" s="3"/>
      <c r="AD3553" s="3"/>
      <c r="AE3553" s="3"/>
      <c r="AF3553" s="3"/>
      <c r="AG3553" s="3"/>
      <c r="AH3553" s="3"/>
      <c r="AI3553" s="3"/>
      <c r="AJ3553" s="3"/>
      <c r="AK3553" s="3"/>
      <c r="AL3553" s="3"/>
      <c r="AM3553" s="3"/>
      <c r="AN3553" s="3"/>
      <c r="AO3553" s="3"/>
    </row>
    <row r="3554" spans="1:41" ht="15.75" hidden="1" customHeight="1" x14ac:dyDescent="0.25">
      <c r="A3554" s="3"/>
      <c r="B3554" s="3"/>
      <c r="C3554" s="3"/>
      <c r="D3554" s="3"/>
      <c r="E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3"/>
      <c r="AB3554" s="3"/>
      <c r="AC3554" s="3"/>
      <c r="AD3554" s="3"/>
      <c r="AE3554" s="3"/>
      <c r="AF3554" s="3"/>
      <c r="AG3554" s="3"/>
      <c r="AH3554" s="3"/>
      <c r="AI3554" s="3"/>
      <c r="AJ3554" s="3"/>
      <c r="AK3554" s="3"/>
      <c r="AL3554" s="3"/>
      <c r="AM3554" s="3"/>
      <c r="AN3554" s="3"/>
      <c r="AO3554" s="3"/>
    </row>
    <row r="3555" spans="1:41" ht="15.75" customHeight="1" x14ac:dyDescent="0.25">
      <c r="A3555" s="3"/>
      <c r="B3555" s="3"/>
      <c r="C3555" s="3"/>
      <c r="D3555" s="3"/>
      <c r="E3555" s="3" t="s">
        <v>1768</v>
      </c>
      <c r="F3555" s="3" t="s">
        <v>1738</v>
      </c>
      <c r="G3555" s="3" t="s">
        <v>1739</v>
      </c>
      <c r="H3555" s="3" t="s">
        <v>51</v>
      </c>
      <c r="I3555" s="3" t="s">
        <v>250</v>
      </c>
      <c r="J3555" s="3" t="s">
        <v>109</v>
      </c>
      <c r="L3555" s="18" t="s">
        <v>2611</v>
      </c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3"/>
      <c r="AB3555" s="3"/>
      <c r="AC3555" s="3"/>
      <c r="AD3555" s="3"/>
      <c r="AE3555" s="3"/>
      <c r="AF3555" s="3"/>
      <c r="AG3555" s="3"/>
      <c r="AH3555" s="3"/>
      <c r="AI3555" s="3"/>
      <c r="AJ3555" s="3"/>
      <c r="AK3555" s="3"/>
      <c r="AL3555" s="3"/>
      <c r="AM3555" s="3"/>
      <c r="AN3555" s="3"/>
      <c r="AO3555" s="3"/>
    </row>
    <row r="3556" spans="1:41" ht="15.75" customHeight="1" x14ac:dyDescent="0.25">
      <c r="A3556" s="3"/>
      <c r="B3556" s="3"/>
      <c r="C3556" s="3"/>
      <c r="D3556" s="3"/>
      <c r="E3556" s="3"/>
      <c r="F3556" s="3"/>
      <c r="G3556" s="3"/>
      <c r="H3556" s="3" t="s">
        <v>1740</v>
      </c>
      <c r="I3556" s="3" t="s">
        <v>1741</v>
      </c>
      <c r="J3556" s="3" t="s">
        <v>153</v>
      </c>
      <c r="L3556" s="18" t="s">
        <v>2611</v>
      </c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3"/>
      <c r="AB3556" s="3"/>
      <c r="AC3556" s="3"/>
      <c r="AD3556" s="3"/>
      <c r="AE3556" s="3"/>
      <c r="AF3556" s="3"/>
      <c r="AG3556" s="3"/>
      <c r="AH3556" s="3"/>
      <c r="AI3556" s="3"/>
      <c r="AJ3556" s="3"/>
      <c r="AK3556" s="3"/>
      <c r="AL3556" s="3"/>
      <c r="AM3556" s="3"/>
      <c r="AN3556" s="3"/>
      <c r="AO3556" s="3"/>
    </row>
    <row r="3557" spans="1:41" ht="15.75" customHeight="1" x14ac:dyDescent="0.25">
      <c r="A3557" s="3"/>
      <c r="B3557" s="3"/>
      <c r="C3557" s="3"/>
      <c r="D3557" s="3"/>
      <c r="E3557" s="3"/>
      <c r="F3557" s="3"/>
      <c r="G3557" s="3"/>
      <c r="H3557" s="3" t="s">
        <v>1762</v>
      </c>
      <c r="I3557" s="3"/>
      <c r="J3557" s="3" t="s">
        <v>1765</v>
      </c>
      <c r="K3557" s="16" t="str">
        <f>Med</f>
        <v>HTM02 -01 B1 carcus test</v>
      </c>
      <c r="L3557" s="18" t="s">
        <v>2845</v>
      </c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3"/>
      <c r="AB3557" s="3"/>
      <c r="AC3557" s="3"/>
      <c r="AD3557" s="3"/>
      <c r="AE3557" s="3"/>
      <c r="AF3557" s="3"/>
      <c r="AG3557" s="3"/>
      <c r="AH3557" s="3"/>
      <c r="AI3557" s="3"/>
      <c r="AJ3557" s="3"/>
      <c r="AK3557" s="3"/>
      <c r="AL3557" s="3"/>
      <c r="AM3557" s="3"/>
      <c r="AN3557" s="3"/>
      <c r="AO3557" s="3"/>
    </row>
    <row r="3558" spans="1:41" ht="15.75" customHeight="1" x14ac:dyDescent="0.25">
      <c r="A3558" s="3"/>
      <c r="B3558" s="3"/>
      <c r="C3558" s="3"/>
      <c r="D3558" s="3"/>
      <c r="E3558" s="3"/>
      <c r="H3558" s="3" t="s">
        <v>1763</v>
      </c>
      <c r="J3558" s="3" t="s">
        <v>1766</v>
      </c>
      <c r="K3558" s="16" t="str">
        <f>Med</f>
        <v>HTM02 -01 B1 carcus test</v>
      </c>
      <c r="L3558" s="18" t="s">
        <v>2845</v>
      </c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3"/>
      <c r="AB3558" s="3"/>
      <c r="AC3558" s="3"/>
      <c r="AD3558" s="3"/>
      <c r="AE3558" s="3"/>
      <c r="AF3558" s="3"/>
      <c r="AG3558" s="3"/>
      <c r="AH3558" s="3"/>
      <c r="AI3558" s="3"/>
      <c r="AJ3558" s="3"/>
      <c r="AK3558" s="3"/>
      <c r="AL3558" s="3"/>
      <c r="AM3558" s="3"/>
      <c r="AN3558" s="3"/>
      <c r="AO3558" s="3"/>
    </row>
    <row r="3559" spans="1:41" ht="15.75" customHeight="1" x14ac:dyDescent="0.25">
      <c r="A3559" s="3"/>
      <c r="B3559" s="3"/>
      <c r="C3559" s="3"/>
      <c r="D3559" s="3"/>
      <c r="E3559" s="3"/>
      <c r="H3559" s="3" t="s">
        <v>1764</v>
      </c>
      <c r="J3559" s="3" t="s">
        <v>1767</v>
      </c>
      <c r="K3559" s="16" t="str">
        <f>Med</f>
        <v>HTM02 -01 B1 carcus test</v>
      </c>
      <c r="L3559" s="18" t="s">
        <v>2845</v>
      </c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3"/>
      <c r="AB3559" s="3"/>
      <c r="AC3559" s="3"/>
      <c r="AD3559" s="3"/>
      <c r="AE3559" s="3"/>
      <c r="AF3559" s="3"/>
      <c r="AG3559" s="3"/>
      <c r="AH3559" s="3"/>
      <c r="AI3559" s="3"/>
      <c r="AJ3559" s="3"/>
      <c r="AK3559" s="3"/>
      <c r="AL3559" s="3"/>
      <c r="AM3559" s="3"/>
      <c r="AN3559" s="3"/>
      <c r="AO3559" s="3"/>
    </row>
    <row r="3560" spans="1:41" ht="15.75" hidden="1" customHeight="1" x14ac:dyDescent="0.25">
      <c r="A3560" s="3"/>
      <c r="B3560" s="3"/>
      <c r="C3560" s="3"/>
      <c r="D3560" s="3"/>
      <c r="E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3"/>
      <c r="AB3560" s="3"/>
      <c r="AC3560" s="3"/>
      <c r="AD3560" s="3"/>
      <c r="AE3560" s="3"/>
      <c r="AF3560" s="3"/>
      <c r="AG3560" s="3"/>
      <c r="AH3560" s="3"/>
      <c r="AI3560" s="3"/>
      <c r="AJ3560" s="3"/>
      <c r="AK3560" s="3"/>
      <c r="AL3560" s="3"/>
      <c r="AM3560" s="3"/>
      <c r="AN3560" s="3"/>
      <c r="AO3560" s="3"/>
    </row>
    <row r="3561" spans="1:41" ht="15.75" customHeight="1" x14ac:dyDescent="0.25">
      <c r="A3561" s="3"/>
      <c r="B3561" s="3"/>
      <c r="C3561" s="3"/>
      <c r="D3561" s="3"/>
      <c r="E3561" s="3"/>
      <c r="F3561" s="3" t="s">
        <v>1742</v>
      </c>
      <c r="G3561" s="3" t="s">
        <v>390</v>
      </c>
      <c r="H3561" s="3" t="s">
        <v>58</v>
      </c>
      <c r="I3561" s="3" t="s">
        <v>253</v>
      </c>
      <c r="J3561" s="3" t="s">
        <v>153</v>
      </c>
      <c r="L3561" s="18" t="s">
        <v>2611</v>
      </c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3"/>
      <c r="AB3561" s="3"/>
      <c r="AC3561" s="3"/>
      <c r="AD3561" s="3"/>
      <c r="AE3561" s="3"/>
      <c r="AF3561" s="3"/>
      <c r="AG3561" s="3"/>
      <c r="AH3561" s="3"/>
      <c r="AI3561" s="3"/>
      <c r="AJ3561" s="3"/>
      <c r="AK3561" s="3"/>
      <c r="AL3561" s="3"/>
      <c r="AM3561" s="3"/>
      <c r="AN3561" s="3"/>
      <c r="AO3561" s="3"/>
    </row>
    <row r="3562" spans="1:41" ht="15.75" hidden="1" customHeight="1" x14ac:dyDescent="0.25">
      <c r="A3562" s="3"/>
      <c r="B3562" s="3"/>
      <c r="C3562" s="3"/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3"/>
      <c r="AB3562" s="3"/>
      <c r="AC3562" s="3"/>
      <c r="AD3562" s="3"/>
      <c r="AE3562" s="3"/>
      <c r="AF3562" s="3"/>
      <c r="AG3562" s="3"/>
      <c r="AH3562" s="3"/>
      <c r="AI3562" s="3"/>
      <c r="AJ3562" s="3"/>
      <c r="AK3562" s="3"/>
      <c r="AL3562" s="3"/>
      <c r="AM3562" s="3"/>
      <c r="AN3562" s="3"/>
      <c r="AO3562" s="3"/>
    </row>
    <row r="3563" spans="1:41" ht="15.75" hidden="1" customHeight="1" x14ac:dyDescent="0.25">
      <c r="A3563" s="3"/>
      <c r="B3563" s="3"/>
      <c r="C3563" s="3"/>
      <c r="D3563" s="3"/>
      <c r="E3563" s="3"/>
      <c r="F3563" s="3" t="s">
        <v>1743</v>
      </c>
      <c r="G3563" s="3" t="s">
        <v>1744</v>
      </c>
      <c r="H3563" s="3" t="s">
        <v>135</v>
      </c>
      <c r="I3563" s="3" t="s">
        <v>278</v>
      </c>
      <c r="J3563" s="3" t="s">
        <v>177</v>
      </c>
      <c r="K3563" s="16" t="str">
        <f>F</f>
        <v>Fire Damper QA Checklist</v>
      </c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3"/>
      <c r="AB3563" s="3"/>
      <c r="AC3563" s="3"/>
      <c r="AD3563" s="3"/>
      <c r="AE3563" s="3"/>
      <c r="AF3563" s="3"/>
      <c r="AG3563" s="3"/>
      <c r="AH3563" s="3"/>
      <c r="AI3563" s="3"/>
      <c r="AJ3563" s="3"/>
      <c r="AK3563" s="3"/>
      <c r="AL3563" s="3"/>
      <c r="AM3563" s="3"/>
      <c r="AN3563" s="3"/>
      <c r="AO3563" s="3"/>
    </row>
    <row r="3564" spans="1:41" ht="15.75" hidden="1" customHeight="1" x14ac:dyDescent="0.25">
      <c r="A3564" s="3"/>
      <c r="B3564" s="3"/>
      <c r="C3564" s="3"/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3"/>
      <c r="AB3564" s="3"/>
      <c r="AC3564" s="3"/>
      <c r="AD3564" s="3"/>
      <c r="AE3564" s="3"/>
      <c r="AF3564" s="3"/>
      <c r="AG3564" s="3"/>
      <c r="AH3564" s="3"/>
      <c r="AI3564" s="3"/>
      <c r="AJ3564" s="3"/>
      <c r="AK3564" s="3"/>
      <c r="AL3564" s="3"/>
      <c r="AM3564" s="3"/>
      <c r="AN3564" s="3"/>
      <c r="AO3564" s="3"/>
    </row>
    <row r="3565" spans="1:41" ht="15.75" customHeight="1" x14ac:dyDescent="0.25">
      <c r="A3565" s="3"/>
      <c r="B3565" s="3"/>
      <c r="C3565" s="3"/>
      <c r="D3565" s="3"/>
      <c r="E3565" s="3"/>
      <c r="F3565" s="3" t="s">
        <v>1745</v>
      </c>
      <c r="G3565" s="3" t="s">
        <v>359</v>
      </c>
      <c r="H3565" s="3" t="s">
        <v>49</v>
      </c>
      <c r="I3565" s="3" t="s">
        <v>250</v>
      </c>
      <c r="J3565" s="3" t="s">
        <v>109</v>
      </c>
      <c r="L3565" s="18" t="s">
        <v>2611</v>
      </c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3"/>
      <c r="AB3565" s="3"/>
      <c r="AC3565" s="3"/>
      <c r="AD3565" s="3"/>
      <c r="AE3565" s="3"/>
      <c r="AF3565" s="3"/>
      <c r="AG3565" s="3"/>
      <c r="AH3565" s="3"/>
      <c r="AI3565" s="3"/>
      <c r="AJ3565" s="3"/>
      <c r="AK3565" s="3"/>
      <c r="AL3565" s="3"/>
      <c r="AM3565" s="3"/>
      <c r="AN3565" s="3"/>
      <c r="AO3565" s="3"/>
    </row>
    <row r="3566" spans="1:41" ht="15.75" customHeight="1" x14ac:dyDescent="0.25">
      <c r="A3566" s="3"/>
      <c r="B3566" s="3"/>
      <c r="C3566" s="3"/>
      <c r="D3566" s="3"/>
      <c r="E3566" s="3"/>
      <c r="F3566" s="3"/>
      <c r="G3566" s="3"/>
      <c r="H3566" s="3" t="s">
        <v>135</v>
      </c>
      <c r="I3566" s="3" t="s">
        <v>1007</v>
      </c>
      <c r="J3566" s="3" t="s">
        <v>177</v>
      </c>
      <c r="L3566" s="18" t="s">
        <v>2611</v>
      </c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3"/>
      <c r="AB3566" s="3"/>
      <c r="AC3566" s="3"/>
      <c r="AD3566" s="3"/>
      <c r="AE3566" s="3"/>
      <c r="AF3566" s="3"/>
      <c r="AG3566" s="3"/>
      <c r="AH3566" s="3"/>
      <c r="AI3566" s="3"/>
      <c r="AJ3566" s="3"/>
      <c r="AK3566" s="3"/>
      <c r="AL3566" s="3"/>
      <c r="AM3566" s="3"/>
      <c r="AN3566" s="3"/>
      <c r="AO3566" s="3"/>
    </row>
    <row r="3567" spans="1:41" ht="15.75" hidden="1" customHeight="1" x14ac:dyDescent="0.25">
      <c r="A3567" s="3"/>
      <c r="B3567" s="3"/>
      <c r="C3567" s="3"/>
      <c r="D3567" s="3"/>
      <c r="E3567" s="3"/>
      <c r="F3567" s="3"/>
      <c r="G3567" s="3"/>
      <c r="H3567" s="3"/>
      <c r="I3567" s="3"/>
      <c r="J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3"/>
      <c r="AB3567" s="3"/>
      <c r="AC3567" s="3"/>
      <c r="AD3567" s="3"/>
      <c r="AE3567" s="3"/>
      <c r="AF3567" s="3"/>
      <c r="AG3567" s="3"/>
      <c r="AH3567" s="3"/>
      <c r="AI3567" s="3"/>
      <c r="AJ3567" s="3"/>
      <c r="AK3567" s="3"/>
      <c r="AL3567" s="3"/>
      <c r="AM3567" s="3"/>
      <c r="AN3567" s="3"/>
      <c r="AO3567" s="3"/>
    </row>
    <row r="3568" spans="1:41" ht="15.75" customHeight="1" x14ac:dyDescent="0.25">
      <c r="A3568" s="3"/>
      <c r="B3568" s="3"/>
      <c r="C3568" s="3"/>
      <c r="D3568" s="3"/>
      <c r="E3568" s="3"/>
      <c r="F3568" s="3" t="s">
        <v>1746</v>
      </c>
      <c r="G3568" s="3" t="s">
        <v>1747</v>
      </c>
      <c r="H3568" s="3" t="s">
        <v>1564</v>
      </c>
      <c r="I3568" s="3" t="s">
        <v>1565</v>
      </c>
      <c r="J3568" s="3" t="s">
        <v>109</v>
      </c>
      <c r="L3568" s="18" t="s">
        <v>2611</v>
      </c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3"/>
      <c r="AB3568" s="3"/>
      <c r="AC3568" s="3"/>
      <c r="AD3568" s="3"/>
      <c r="AE3568" s="3"/>
      <c r="AF3568" s="3"/>
      <c r="AG3568" s="3"/>
      <c r="AH3568" s="3"/>
      <c r="AI3568" s="3"/>
      <c r="AJ3568" s="3"/>
      <c r="AK3568" s="3"/>
      <c r="AL3568" s="3"/>
      <c r="AM3568" s="3"/>
      <c r="AN3568" s="3"/>
      <c r="AO3568" s="3"/>
    </row>
    <row r="3569" spans="1:41" ht="15.75" customHeight="1" x14ac:dyDescent="0.25">
      <c r="A3569" s="3"/>
      <c r="B3569" s="3"/>
      <c r="C3569" s="3"/>
      <c r="D3569" s="3"/>
      <c r="E3569" s="3"/>
      <c r="F3569" s="3"/>
      <c r="G3569" s="3"/>
      <c r="H3569" s="3" t="s">
        <v>547</v>
      </c>
      <c r="I3569" s="3" t="s">
        <v>251</v>
      </c>
      <c r="J3569" s="3" t="s">
        <v>529</v>
      </c>
      <c r="L3569" s="18" t="s">
        <v>2611</v>
      </c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3"/>
      <c r="AB3569" s="3"/>
      <c r="AC3569" s="3"/>
      <c r="AD3569" s="3"/>
      <c r="AE3569" s="3"/>
      <c r="AF3569" s="3"/>
      <c r="AG3569" s="3"/>
      <c r="AH3569" s="3"/>
      <c r="AI3569" s="3"/>
      <c r="AJ3569" s="3"/>
      <c r="AK3569" s="3"/>
      <c r="AL3569" s="3"/>
      <c r="AM3569" s="3"/>
      <c r="AN3569" s="3"/>
      <c r="AO3569" s="3"/>
    </row>
    <row r="3570" spans="1:41" ht="15.75" customHeight="1" x14ac:dyDescent="0.25">
      <c r="A3570" s="3"/>
      <c r="B3570" s="3"/>
      <c r="C3570" s="3"/>
      <c r="D3570" s="3"/>
      <c r="E3570" s="3"/>
      <c r="F3570" s="3"/>
      <c r="G3570" s="3"/>
      <c r="H3570" s="3" t="s">
        <v>61</v>
      </c>
      <c r="I3570" s="2" t="s">
        <v>258</v>
      </c>
      <c r="J3570" s="3" t="s">
        <v>112</v>
      </c>
      <c r="L3570" s="18" t="s">
        <v>2611</v>
      </c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3"/>
      <c r="AB3570" s="3"/>
      <c r="AC3570" s="3"/>
      <c r="AD3570" s="3"/>
      <c r="AE3570" s="3"/>
      <c r="AF3570" s="3"/>
      <c r="AG3570" s="3"/>
      <c r="AH3570" s="3"/>
      <c r="AI3570" s="3"/>
      <c r="AJ3570" s="3"/>
      <c r="AK3570" s="3"/>
      <c r="AL3570" s="3"/>
      <c r="AM3570" s="3"/>
      <c r="AN3570" s="3"/>
      <c r="AO3570" s="3"/>
    </row>
    <row r="3571" spans="1:41" ht="15.75" hidden="1" customHeight="1" x14ac:dyDescent="0.25">
      <c r="A3571" s="3"/>
      <c r="B3571" s="3"/>
      <c r="C3571" s="3"/>
      <c r="D3571" s="3"/>
      <c r="E3571" s="3"/>
      <c r="F3571" s="3"/>
      <c r="G3571" s="3"/>
      <c r="H3571" s="3"/>
      <c r="I3571" s="3"/>
      <c r="J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3"/>
      <c r="AB3571" s="3"/>
      <c r="AC3571" s="3"/>
      <c r="AD3571" s="3"/>
      <c r="AE3571" s="3"/>
      <c r="AF3571" s="3"/>
      <c r="AG3571" s="3"/>
      <c r="AH3571" s="3"/>
      <c r="AI3571" s="3"/>
      <c r="AJ3571" s="3"/>
      <c r="AK3571" s="3"/>
      <c r="AL3571" s="3"/>
      <c r="AM3571" s="3"/>
      <c r="AN3571" s="3"/>
      <c r="AO3571" s="3"/>
    </row>
    <row r="3572" spans="1:41" ht="15.75" customHeight="1" x14ac:dyDescent="0.25">
      <c r="A3572" s="3"/>
      <c r="B3572" s="3"/>
      <c r="C3572" s="3"/>
      <c r="D3572" s="3"/>
      <c r="E3572" s="3"/>
      <c r="F3572" s="3" t="s">
        <v>1748</v>
      </c>
      <c r="G3572" s="3" t="s">
        <v>1749</v>
      </c>
      <c r="H3572" s="3" t="s">
        <v>1564</v>
      </c>
      <c r="I3572" s="3" t="s">
        <v>1565</v>
      </c>
      <c r="J3572" s="3" t="s">
        <v>109</v>
      </c>
      <c r="L3572" s="18" t="s">
        <v>2611</v>
      </c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3"/>
      <c r="AB3572" s="3"/>
      <c r="AC3572" s="3"/>
      <c r="AD3572" s="3"/>
      <c r="AE3572" s="3"/>
      <c r="AF3572" s="3"/>
      <c r="AG3572" s="3"/>
      <c r="AH3572" s="3"/>
      <c r="AI3572" s="3"/>
      <c r="AJ3572" s="3"/>
      <c r="AK3572" s="3"/>
      <c r="AL3572" s="3"/>
      <c r="AM3572" s="3"/>
      <c r="AN3572" s="3"/>
      <c r="AO3572" s="3"/>
    </row>
    <row r="3573" spans="1:41" ht="15.75" customHeight="1" x14ac:dyDescent="0.25">
      <c r="A3573" s="3"/>
      <c r="B3573" s="3"/>
      <c r="C3573" s="3"/>
      <c r="D3573" s="3"/>
      <c r="E3573" s="3"/>
      <c r="F3573" s="3"/>
      <c r="G3573" s="3"/>
      <c r="H3573" s="3" t="s">
        <v>547</v>
      </c>
      <c r="I3573" s="3" t="s">
        <v>251</v>
      </c>
      <c r="J3573" s="3" t="s">
        <v>529</v>
      </c>
      <c r="L3573" s="18" t="s">
        <v>2611</v>
      </c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3"/>
      <c r="AB3573" s="3"/>
      <c r="AC3573" s="3"/>
      <c r="AD3573" s="3"/>
      <c r="AE3573" s="3"/>
      <c r="AF3573" s="3"/>
      <c r="AG3573" s="3"/>
      <c r="AH3573" s="3"/>
      <c r="AI3573" s="3"/>
      <c r="AJ3573" s="3"/>
      <c r="AK3573" s="3"/>
      <c r="AL3573" s="3"/>
      <c r="AM3573" s="3"/>
      <c r="AN3573" s="3"/>
      <c r="AO3573" s="3"/>
    </row>
    <row r="3574" spans="1:41" ht="15.75" hidden="1" customHeight="1" x14ac:dyDescent="0.25">
      <c r="A3574" s="3"/>
      <c r="B3574" s="3"/>
      <c r="C3574" s="3"/>
      <c r="D3574" s="3"/>
      <c r="E3574" s="3"/>
      <c r="F3574" s="3"/>
      <c r="G3574" s="3"/>
      <c r="H3574" s="3" t="s">
        <v>1750</v>
      </c>
      <c r="I3574" s="3" t="s">
        <v>1751</v>
      </c>
      <c r="J3574" s="3" t="s">
        <v>1752</v>
      </c>
      <c r="K3574" s="16" t="s">
        <v>2649</v>
      </c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3"/>
      <c r="AB3574" s="3"/>
      <c r="AC3574" s="3"/>
      <c r="AD3574" s="3"/>
      <c r="AE3574" s="3"/>
      <c r="AF3574" s="3"/>
      <c r="AG3574" s="3"/>
      <c r="AH3574" s="3"/>
      <c r="AI3574" s="3"/>
      <c r="AJ3574" s="3"/>
      <c r="AK3574" s="3"/>
      <c r="AL3574" s="3"/>
      <c r="AM3574" s="3"/>
      <c r="AN3574" s="3"/>
      <c r="AO3574" s="3"/>
    </row>
    <row r="3575" spans="1:41" ht="15.75" hidden="1" customHeight="1" x14ac:dyDescent="0.25">
      <c r="A3575" s="3"/>
      <c r="B3575" s="3"/>
      <c r="C3575" s="3"/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3"/>
      <c r="AB3575" s="3"/>
      <c r="AC3575" s="3"/>
      <c r="AD3575" s="3"/>
      <c r="AE3575" s="3"/>
      <c r="AF3575" s="3"/>
      <c r="AG3575" s="3"/>
      <c r="AH3575" s="3"/>
      <c r="AI3575" s="3"/>
      <c r="AJ3575" s="3"/>
      <c r="AK3575" s="3"/>
      <c r="AL3575" s="3"/>
      <c r="AM3575" s="3"/>
      <c r="AN3575" s="3"/>
      <c r="AO3575" s="3"/>
    </row>
    <row r="3576" spans="1:41" ht="15.75" hidden="1" customHeight="1" x14ac:dyDescent="0.25">
      <c r="A3576" s="3"/>
      <c r="B3576" s="3"/>
      <c r="C3576" s="3"/>
      <c r="D3576" s="3"/>
      <c r="E3576" s="3"/>
      <c r="F3576" s="3" t="s">
        <v>1753</v>
      </c>
      <c r="G3576" s="3" t="s">
        <v>71</v>
      </c>
      <c r="H3576" s="3" t="s">
        <v>93</v>
      </c>
      <c r="I3576" s="3" t="s">
        <v>1634</v>
      </c>
      <c r="J3576" s="3" t="s">
        <v>94</v>
      </c>
      <c r="K3576" s="16" t="str">
        <f>S</f>
        <v xml:space="preserve">Smoke Damper QA Checklist </v>
      </c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3"/>
      <c r="AB3576" s="3"/>
      <c r="AC3576" s="3"/>
      <c r="AD3576" s="3"/>
      <c r="AE3576" s="3"/>
      <c r="AF3576" s="3"/>
      <c r="AG3576" s="3"/>
      <c r="AH3576" s="3"/>
      <c r="AI3576" s="3"/>
      <c r="AJ3576" s="3"/>
      <c r="AK3576" s="3"/>
      <c r="AL3576" s="3"/>
      <c r="AM3576" s="3"/>
      <c r="AN3576" s="3"/>
      <c r="AO3576" s="3"/>
    </row>
    <row r="3577" spans="1:41" ht="15.75" hidden="1" customHeight="1" x14ac:dyDescent="0.25">
      <c r="A3577" s="3"/>
      <c r="B3577" s="3"/>
      <c r="C3577" s="3"/>
      <c r="D3577" s="3"/>
      <c r="E3577" s="3"/>
      <c r="F3577" s="3"/>
      <c r="G3577" s="3"/>
      <c r="H3577" s="3" t="s">
        <v>93</v>
      </c>
      <c r="I3577" s="3" t="s">
        <v>1149</v>
      </c>
      <c r="J3577" s="3" t="s">
        <v>94</v>
      </c>
      <c r="K3577" s="16" t="str">
        <f>S</f>
        <v xml:space="preserve">Smoke Damper QA Checklist </v>
      </c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3"/>
      <c r="AB3577" s="3"/>
      <c r="AC3577" s="3"/>
      <c r="AD3577" s="3"/>
      <c r="AE3577" s="3"/>
      <c r="AF3577" s="3"/>
      <c r="AG3577" s="3"/>
      <c r="AH3577" s="3"/>
      <c r="AI3577" s="3"/>
      <c r="AJ3577" s="3"/>
      <c r="AK3577" s="3"/>
      <c r="AL3577" s="3"/>
      <c r="AM3577" s="3"/>
      <c r="AN3577" s="3"/>
      <c r="AO3577" s="3"/>
    </row>
    <row r="3578" spans="1:41" ht="15.75" hidden="1" customHeight="1" x14ac:dyDescent="0.25">
      <c r="A3578" s="3"/>
      <c r="B3578" s="3"/>
      <c r="C3578" s="3"/>
      <c r="D3578" s="3"/>
      <c r="E3578" s="3"/>
      <c r="F3578" s="3"/>
      <c r="G3578" s="3"/>
      <c r="H3578" s="3" t="s">
        <v>135</v>
      </c>
      <c r="I3578" s="3" t="s">
        <v>1633</v>
      </c>
      <c r="J3578" s="3" t="s">
        <v>177</v>
      </c>
      <c r="K3578" s="16" t="str">
        <f>F</f>
        <v>Fire Damper QA Checklist</v>
      </c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3"/>
      <c r="AB3578" s="3"/>
      <c r="AC3578" s="3"/>
      <c r="AD3578" s="3"/>
      <c r="AE3578" s="3"/>
      <c r="AF3578" s="3"/>
      <c r="AG3578" s="3"/>
      <c r="AH3578" s="3"/>
      <c r="AI3578" s="3"/>
      <c r="AJ3578" s="3"/>
      <c r="AK3578" s="3"/>
      <c r="AL3578" s="3"/>
      <c r="AM3578" s="3"/>
      <c r="AN3578" s="3"/>
      <c r="AO3578" s="3"/>
    </row>
    <row r="3579" spans="1:41" ht="15.75" hidden="1" customHeight="1" x14ac:dyDescent="0.25">
      <c r="A3579" s="3"/>
      <c r="B3579" s="3"/>
      <c r="C3579" s="3"/>
      <c r="D3579" s="3"/>
      <c r="E3579" s="3"/>
      <c r="F3579" s="3"/>
      <c r="G3579" s="3"/>
      <c r="H3579" s="3" t="s">
        <v>135</v>
      </c>
      <c r="I3579" s="3" t="s">
        <v>1148</v>
      </c>
      <c r="J3579" s="3" t="s">
        <v>177</v>
      </c>
      <c r="K3579" s="16" t="str">
        <f>F</f>
        <v>Fire Damper QA Checklist</v>
      </c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3"/>
      <c r="AB3579" s="3"/>
      <c r="AC3579" s="3"/>
      <c r="AD3579" s="3"/>
      <c r="AE3579" s="3"/>
      <c r="AF3579" s="3"/>
      <c r="AG3579" s="3"/>
      <c r="AH3579" s="3"/>
      <c r="AI3579" s="3"/>
      <c r="AJ3579" s="3"/>
      <c r="AK3579" s="3"/>
      <c r="AL3579" s="3"/>
      <c r="AM3579" s="3"/>
      <c r="AN3579" s="3"/>
      <c r="AO3579" s="3"/>
    </row>
    <row r="3580" spans="1:41" ht="15.75" customHeight="1" x14ac:dyDescent="0.25">
      <c r="A3580" s="3"/>
      <c r="B3580" s="3"/>
      <c r="C3580" s="3"/>
      <c r="D3580" s="3"/>
      <c r="E3580" s="3"/>
      <c r="F3580" s="3"/>
      <c r="G3580" s="3"/>
      <c r="H3580" s="3" t="s">
        <v>458</v>
      </c>
      <c r="I3580" s="3" t="s">
        <v>253</v>
      </c>
      <c r="J3580" s="3" t="s">
        <v>110</v>
      </c>
      <c r="L3580" s="18" t="s">
        <v>2611</v>
      </c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3"/>
      <c r="AB3580" s="3"/>
      <c r="AC3580" s="3"/>
      <c r="AD3580" s="3"/>
      <c r="AE3580" s="3"/>
      <c r="AF3580" s="3"/>
      <c r="AG3580" s="3"/>
      <c r="AH3580" s="3"/>
      <c r="AI3580" s="3"/>
      <c r="AJ3580" s="3"/>
      <c r="AK3580" s="3"/>
      <c r="AL3580" s="3"/>
      <c r="AM3580" s="3"/>
      <c r="AN3580" s="3"/>
      <c r="AO3580" s="3"/>
    </row>
    <row r="3581" spans="1:41" ht="15.75" customHeight="1" x14ac:dyDescent="0.25">
      <c r="A3581" s="3"/>
      <c r="B3581" s="3"/>
      <c r="C3581" s="3"/>
      <c r="D3581" s="3"/>
      <c r="E3581" s="3"/>
      <c r="F3581" s="3"/>
      <c r="G3581" s="3"/>
      <c r="H3581" s="3" t="s">
        <v>62</v>
      </c>
      <c r="I3581" s="3" t="s">
        <v>249</v>
      </c>
      <c r="J3581" s="3" t="s">
        <v>153</v>
      </c>
      <c r="L3581" s="18" t="s">
        <v>2611</v>
      </c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3"/>
      <c r="AB3581" s="3"/>
      <c r="AC3581" s="3"/>
      <c r="AD3581" s="3"/>
      <c r="AE3581" s="3"/>
      <c r="AF3581" s="3"/>
      <c r="AG3581" s="3"/>
      <c r="AH3581" s="3"/>
      <c r="AI3581" s="3"/>
      <c r="AJ3581" s="3"/>
      <c r="AK3581" s="3"/>
      <c r="AL3581" s="3"/>
      <c r="AM3581" s="3"/>
      <c r="AN3581" s="3"/>
      <c r="AO3581" s="3"/>
    </row>
    <row r="3582" spans="1:41" ht="15.75" customHeight="1" x14ac:dyDescent="0.25">
      <c r="A3582" s="3"/>
      <c r="B3582" s="3"/>
      <c r="C3582" s="3"/>
      <c r="D3582" s="3"/>
      <c r="E3582" s="3"/>
      <c r="F3582" s="3"/>
      <c r="G3582" s="3"/>
      <c r="H3582" s="3" t="s">
        <v>49</v>
      </c>
      <c r="I3582" s="3" t="s">
        <v>250</v>
      </c>
      <c r="J3582" s="3" t="s">
        <v>109</v>
      </c>
      <c r="L3582" s="18" t="s">
        <v>2611</v>
      </c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3"/>
      <c r="AB3582" s="3"/>
      <c r="AC3582" s="3"/>
      <c r="AD3582" s="3"/>
      <c r="AE3582" s="3"/>
      <c r="AF3582" s="3"/>
      <c r="AG3582" s="3"/>
      <c r="AH3582" s="3"/>
      <c r="AI3582" s="3"/>
      <c r="AJ3582" s="3"/>
      <c r="AK3582" s="3"/>
      <c r="AL3582" s="3"/>
      <c r="AM3582" s="3"/>
      <c r="AN3582" s="3"/>
      <c r="AO3582" s="3"/>
    </row>
    <row r="3583" spans="1:41" ht="15.75" hidden="1" customHeight="1" x14ac:dyDescent="0.25">
      <c r="A3583" s="3"/>
      <c r="B3583" s="3"/>
      <c r="C3583" s="3"/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3"/>
      <c r="AB3583" s="3"/>
      <c r="AC3583" s="3"/>
      <c r="AD3583" s="3"/>
      <c r="AE3583" s="3"/>
      <c r="AF3583" s="3"/>
      <c r="AG3583" s="3"/>
      <c r="AH3583" s="3"/>
      <c r="AI3583" s="3"/>
      <c r="AJ3583" s="3"/>
      <c r="AK3583" s="3"/>
      <c r="AL3583" s="3"/>
      <c r="AM3583" s="3"/>
      <c r="AN3583" s="3"/>
      <c r="AO3583" s="3"/>
    </row>
    <row r="3584" spans="1:41" ht="15.75" customHeight="1" x14ac:dyDescent="0.25">
      <c r="A3584" s="3"/>
      <c r="B3584" s="3"/>
      <c r="C3584" s="3"/>
      <c r="D3584" s="3"/>
      <c r="E3584" s="3"/>
      <c r="F3584" s="3" t="s">
        <v>1754</v>
      </c>
      <c r="G3584" s="3" t="s">
        <v>1078</v>
      </c>
      <c r="H3584" s="3" t="s">
        <v>590</v>
      </c>
      <c r="I3584" s="3" t="s">
        <v>251</v>
      </c>
      <c r="J3584" s="3" t="s">
        <v>153</v>
      </c>
      <c r="L3584" s="18" t="s">
        <v>2611</v>
      </c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3"/>
      <c r="AB3584" s="3"/>
      <c r="AC3584" s="3"/>
      <c r="AD3584" s="3"/>
      <c r="AE3584" s="3"/>
      <c r="AF3584" s="3"/>
      <c r="AG3584" s="3"/>
      <c r="AH3584" s="3"/>
      <c r="AI3584" s="3"/>
      <c r="AJ3584" s="3"/>
      <c r="AK3584" s="3"/>
      <c r="AL3584" s="3"/>
      <c r="AM3584" s="3"/>
      <c r="AN3584" s="3"/>
      <c r="AO3584" s="3"/>
    </row>
    <row r="3585" spans="1:41" ht="15.75" customHeight="1" x14ac:dyDescent="0.25">
      <c r="A3585" s="3"/>
      <c r="B3585" s="3"/>
      <c r="C3585" s="3"/>
      <c r="D3585" s="3"/>
      <c r="E3585" s="3"/>
      <c r="F3585" s="3"/>
      <c r="G3585" s="3"/>
      <c r="H3585" s="3" t="s">
        <v>62</v>
      </c>
      <c r="I3585" s="3" t="s">
        <v>249</v>
      </c>
      <c r="J3585" s="3" t="s">
        <v>153</v>
      </c>
      <c r="L3585" s="18" t="s">
        <v>2611</v>
      </c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3"/>
      <c r="AB3585" s="3"/>
      <c r="AC3585" s="3"/>
      <c r="AD3585" s="3"/>
      <c r="AE3585" s="3"/>
      <c r="AF3585" s="3"/>
      <c r="AG3585" s="3"/>
      <c r="AH3585" s="3"/>
      <c r="AI3585" s="3"/>
      <c r="AJ3585" s="3"/>
      <c r="AK3585" s="3"/>
      <c r="AL3585" s="3"/>
      <c r="AM3585" s="3"/>
      <c r="AN3585" s="3"/>
      <c r="AO3585" s="3"/>
    </row>
    <row r="3586" spans="1:41" ht="15.75" customHeight="1" x14ac:dyDescent="0.25">
      <c r="A3586" s="3"/>
      <c r="B3586" s="3"/>
      <c r="C3586" s="3"/>
      <c r="D3586" s="3"/>
      <c r="E3586" s="3"/>
      <c r="F3586" s="3"/>
      <c r="G3586" s="3"/>
      <c r="H3586" s="3" t="s">
        <v>1755</v>
      </c>
      <c r="I3586" s="3" t="s">
        <v>703</v>
      </c>
      <c r="J3586" s="3" t="s">
        <v>706</v>
      </c>
      <c r="K3586" s="16" t="str">
        <f>FCU</f>
        <v xml:space="preserve">FCU Install QA Checklist </v>
      </c>
      <c r="L3586" s="18" t="str">
        <f>FCUA</f>
        <v xml:space="preserve">FCU Template </v>
      </c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3"/>
      <c r="AB3586" s="3"/>
      <c r="AC3586" s="3"/>
      <c r="AD3586" s="3"/>
      <c r="AE3586" s="3"/>
      <c r="AF3586" s="3"/>
      <c r="AG3586" s="3"/>
      <c r="AH3586" s="3"/>
      <c r="AI3586" s="3"/>
      <c r="AJ3586" s="3"/>
      <c r="AK3586" s="3"/>
      <c r="AL3586" s="3"/>
      <c r="AM3586" s="3"/>
      <c r="AN3586" s="3"/>
      <c r="AO3586" s="3"/>
    </row>
    <row r="3587" spans="1:41" ht="15.75" customHeight="1" x14ac:dyDescent="0.25">
      <c r="A3587" s="3"/>
      <c r="B3587" s="3"/>
      <c r="C3587" s="3"/>
      <c r="D3587" s="3"/>
      <c r="E3587" s="3"/>
      <c r="F3587" s="3"/>
      <c r="G3587" s="3"/>
      <c r="H3587" s="3" t="s">
        <v>1756</v>
      </c>
      <c r="I3587" s="3" t="s">
        <v>1757</v>
      </c>
      <c r="J3587" s="3" t="s">
        <v>172</v>
      </c>
      <c r="K3587" s="16" t="str">
        <f>FCU</f>
        <v xml:space="preserve">FCU Install QA Checklist </v>
      </c>
      <c r="L3587" s="18" t="str">
        <f>FCUA</f>
        <v xml:space="preserve">FCU Template </v>
      </c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3"/>
      <c r="AB3587" s="3"/>
      <c r="AC3587" s="3"/>
      <c r="AD3587" s="3"/>
      <c r="AE3587" s="3"/>
      <c r="AF3587" s="3"/>
      <c r="AG3587" s="3"/>
      <c r="AH3587" s="3"/>
      <c r="AI3587" s="3"/>
      <c r="AJ3587" s="3"/>
      <c r="AK3587" s="3"/>
      <c r="AL3587" s="3"/>
      <c r="AM3587" s="3"/>
      <c r="AN3587" s="3"/>
      <c r="AO3587" s="3"/>
    </row>
    <row r="3588" spans="1:41" ht="15.75" hidden="1" customHeight="1" x14ac:dyDescent="0.25">
      <c r="A3588" s="3"/>
      <c r="B3588" s="3"/>
      <c r="C3588" s="3"/>
      <c r="D3588" s="3"/>
      <c r="E3588" s="3"/>
      <c r="F3588" s="3" t="s">
        <v>1758</v>
      </c>
      <c r="G3588" s="3" t="s">
        <v>1201</v>
      </c>
      <c r="H3588" s="3" t="s">
        <v>93</v>
      </c>
      <c r="I3588" s="3" t="s">
        <v>494</v>
      </c>
      <c r="J3588" s="3" t="s">
        <v>94</v>
      </c>
      <c r="K3588" s="16" t="str">
        <f>S</f>
        <v xml:space="preserve">Smoke Damper QA Checklist </v>
      </c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3"/>
      <c r="AB3588" s="3"/>
      <c r="AC3588" s="3"/>
      <c r="AD3588" s="3"/>
      <c r="AE3588" s="3"/>
      <c r="AF3588" s="3"/>
      <c r="AG3588" s="3"/>
      <c r="AH3588" s="3"/>
      <c r="AI3588" s="3"/>
      <c r="AJ3588" s="3"/>
      <c r="AK3588" s="3"/>
      <c r="AL3588" s="3"/>
      <c r="AM3588" s="3"/>
      <c r="AN3588" s="3"/>
      <c r="AO3588" s="3"/>
    </row>
    <row r="3589" spans="1:41" ht="15.75" hidden="1" customHeight="1" x14ac:dyDescent="0.25">
      <c r="A3589" s="3"/>
      <c r="B3589" s="3"/>
      <c r="C3589" s="3"/>
      <c r="D3589" s="3"/>
      <c r="E3589" s="3"/>
      <c r="F3589" s="3"/>
      <c r="G3589" s="3"/>
      <c r="H3589" s="3" t="s">
        <v>135</v>
      </c>
      <c r="I3589" s="3" t="s">
        <v>493</v>
      </c>
      <c r="J3589" s="3" t="s">
        <v>136</v>
      </c>
      <c r="K3589" s="16" t="str">
        <f>F</f>
        <v>Fire Damper QA Checklist</v>
      </c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3"/>
      <c r="AB3589" s="3"/>
      <c r="AC3589" s="3"/>
      <c r="AD3589" s="3"/>
      <c r="AE3589" s="3"/>
      <c r="AF3589" s="3"/>
      <c r="AG3589" s="3"/>
      <c r="AH3589" s="3"/>
      <c r="AI3589" s="3"/>
      <c r="AJ3589" s="3"/>
      <c r="AK3589" s="3"/>
      <c r="AL3589" s="3"/>
      <c r="AM3589" s="3"/>
      <c r="AN3589" s="3"/>
      <c r="AO3589" s="3"/>
    </row>
    <row r="3590" spans="1:41" ht="15.75" customHeight="1" x14ac:dyDescent="0.25">
      <c r="A3590" s="3"/>
      <c r="B3590" s="3"/>
      <c r="C3590" s="3"/>
      <c r="D3590" s="3"/>
      <c r="E3590" s="3"/>
      <c r="F3590" s="3"/>
      <c r="G3590" s="3"/>
      <c r="H3590" s="3" t="s">
        <v>1759</v>
      </c>
      <c r="I3590" s="2" t="s">
        <v>261</v>
      </c>
      <c r="J3590" s="2" t="s">
        <v>97</v>
      </c>
      <c r="L3590" s="18" t="str">
        <f>ACU</f>
        <v xml:space="preserve">DX AC Unit Install </v>
      </c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3"/>
      <c r="AB3590" s="3"/>
      <c r="AC3590" s="3"/>
      <c r="AD3590" s="3"/>
      <c r="AE3590" s="3"/>
      <c r="AF3590" s="3"/>
      <c r="AG3590" s="3"/>
      <c r="AH3590" s="3"/>
      <c r="AI3590" s="3"/>
      <c r="AJ3590" s="3"/>
      <c r="AK3590" s="3"/>
      <c r="AL3590" s="3"/>
      <c r="AM3590" s="3"/>
      <c r="AN3590" s="3"/>
      <c r="AO3590" s="3"/>
    </row>
    <row r="3591" spans="1:41" ht="15.75" hidden="1" customHeight="1" x14ac:dyDescent="0.25">
      <c r="A3591" s="3"/>
      <c r="B3591" s="3"/>
      <c r="C3591" s="3"/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3"/>
      <c r="AB3591" s="3"/>
      <c r="AC3591" s="3"/>
      <c r="AD3591" s="3"/>
      <c r="AE3591" s="3"/>
      <c r="AF3591" s="3"/>
      <c r="AG3591" s="3"/>
      <c r="AH3591" s="3"/>
      <c r="AI3591" s="3"/>
      <c r="AJ3591" s="3"/>
      <c r="AK3591" s="3"/>
      <c r="AL3591" s="3"/>
      <c r="AM3591" s="3"/>
      <c r="AN3591" s="3"/>
      <c r="AO3591" s="3"/>
    </row>
    <row r="3592" spans="1:41" ht="15.75" hidden="1" customHeight="1" x14ac:dyDescent="0.25">
      <c r="A3592" s="3"/>
      <c r="B3592" s="3"/>
      <c r="C3592" s="3"/>
      <c r="D3592" s="3"/>
      <c r="E3592" s="3"/>
      <c r="F3592" s="3" t="s">
        <v>99</v>
      </c>
      <c r="G3592" s="3"/>
      <c r="H3592" s="3"/>
      <c r="I3592" s="3"/>
      <c r="J3592" s="3" t="s">
        <v>641</v>
      </c>
      <c r="K3592" s="16" t="str">
        <f>duct</f>
        <v xml:space="preserve">Steel Duct Install QA Checklist </v>
      </c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3"/>
      <c r="AB3592" s="3"/>
      <c r="AC3592" s="3"/>
      <c r="AD3592" s="3"/>
      <c r="AE3592" s="3"/>
      <c r="AF3592" s="3"/>
      <c r="AG3592" s="3"/>
      <c r="AH3592" s="3"/>
      <c r="AI3592" s="3"/>
      <c r="AJ3592" s="3"/>
      <c r="AK3592" s="3"/>
      <c r="AL3592" s="3"/>
      <c r="AM3592" s="3"/>
      <c r="AN3592" s="3"/>
      <c r="AO3592" s="3"/>
    </row>
    <row r="3593" spans="1:41" ht="15.75" hidden="1" customHeight="1" x14ac:dyDescent="0.25">
      <c r="A3593" s="3"/>
      <c r="B3593" s="3"/>
      <c r="C3593" s="3"/>
      <c r="D3593" s="3"/>
      <c r="E3593" s="3"/>
      <c r="F3593" s="3"/>
      <c r="G3593" s="3"/>
      <c r="H3593" s="3"/>
      <c r="I3593" s="3"/>
      <c r="J3593" s="3" t="s">
        <v>156</v>
      </c>
      <c r="K3593" s="16" t="str">
        <f>flex</f>
        <v xml:space="preserve">Flexi Duct QA Cecklist </v>
      </c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3"/>
      <c r="AB3593" s="3"/>
      <c r="AC3593" s="3"/>
      <c r="AD3593" s="3"/>
      <c r="AE3593" s="3"/>
      <c r="AF3593" s="3"/>
      <c r="AG3593" s="3"/>
      <c r="AH3593" s="3"/>
      <c r="AI3593" s="3"/>
      <c r="AJ3593" s="3"/>
      <c r="AK3593" s="3"/>
      <c r="AL3593" s="3"/>
      <c r="AM3593" s="3"/>
      <c r="AN3593" s="3"/>
      <c r="AO3593" s="3"/>
    </row>
    <row r="3594" spans="1:41" ht="15.75" hidden="1" customHeight="1" x14ac:dyDescent="0.25">
      <c r="A3594" s="3"/>
      <c r="B3594" s="3"/>
      <c r="C3594" s="3"/>
      <c r="D3594" s="3"/>
      <c r="E3594" s="3"/>
      <c r="F3594" s="3"/>
      <c r="G3594" s="3"/>
      <c r="H3594" s="3"/>
      <c r="I3594" s="3"/>
      <c r="J3594" s="3" t="s">
        <v>871</v>
      </c>
      <c r="K3594" s="16" t="str">
        <f>pipe</f>
        <v xml:space="preserve">Steel Pipe QA Checklist </v>
      </c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3"/>
      <c r="AB3594" s="3"/>
      <c r="AC3594" s="3"/>
      <c r="AD3594" s="3"/>
      <c r="AE3594" s="3"/>
      <c r="AF3594" s="3"/>
      <c r="AG3594" s="3"/>
      <c r="AH3594" s="3"/>
      <c r="AI3594" s="3"/>
      <c r="AJ3594" s="3"/>
      <c r="AK3594" s="3"/>
      <c r="AL3594" s="3"/>
      <c r="AM3594" s="3"/>
      <c r="AN3594" s="3"/>
      <c r="AO3594" s="3"/>
    </row>
    <row r="3595" spans="1:41" ht="15.75" hidden="1" customHeight="1" x14ac:dyDescent="0.25">
      <c r="A3595" s="3"/>
      <c r="B3595" s="3"/>
      <c r="C3595" s="3"/>
      <c r="D3595" s="3"/>
      <c r="E3595" s="3"/>
      <c r="F3595" s="3"/>
      <c r="G3595" s="3"/>
      <c r="H3595" s="3"/>
      <c r="I3595" s="3"/>
      <c r="J3595" s="3" t="s">
        <v>872</v>
      </c>
      <c r="K3595" s="16" t="str">
        <f>pipe</f>
        <v xml:space="preserve">Steel Pipe QA Checklist </v>
      </c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3"/>
      <c r="AB3595" s="3"/>
      <c r="AC3595" s="3"/>
      <c r="AD3595" s="3"/>
      <c r="AE3595" s="3"/>
      <c r="AF3595" s="3"/>
      <c r="AG3595" s="3"/>
      <c r="AH3595" s="3"/>
      <c r="AI3595" s="3"/>
      <c r="AJ3595" s="3"/>
      <c r="AK3595" s="3"/>
      <c r="AL3595" s="3"/>
      <c r="AM3595" s="3"/>
      <c r="AN3595" s="3"/>
      <c r="AO3595" s="3"/>
    </row>
    <row r="3596" spans="1:41" ht="15.75" hidden="1" customHeight="1" x14ac:dyDescent="0.25">
      <c r="A3596" s="3"/>
      <c r="B3596" s="3"/>
      <c r="C3596" s="3"/>
      <c r="D3596" s="3"/>
      <c r="E3596" s="3"/>
      <c r="F3596" s="3"/>
      <c r="G3596" s="3"/>
      <c r="H3596" s="3"/>
      <c r="I3596" s="3"/>
      <c r="J3596" s="3" t="s">
        <v>874</v>
      </c>
      <c r="K3596" s="16" t="str">
        <f>pvc</f>
        <v>PVC Pipework Install</v>
      </c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3"/>
      <c r="AB3596" s="3"/>
      <c r="AC3596" s="3"/>
      <c r="AD3596" s="3"/>
      <c r="AE3596" s="3"/>
      <c r="AF3596" s="3"/>
      <c r="AG3596" s="3"/>
      <c r="AH3596" s="3"/>
      <c r="AI3596" s="3"/>
      <c r="AJ3596" s="3"/>
      <c r="AK3596" s="3"/>
      <c r="AL3596" s="3"/>
      <c r="AM3596" s="3"/>
      <c r="AN3596" s="3"/>
      <c r="AO3596" s="3"/>
    </row>
    <row r="3597" spans="1:41" ht="15.75" hidden="1" customHeight="1" x14ac:dyDescent="0.25">
      <c r="A3597" s="3"/>
      <c r="B3597" s="3"/>
      <c r="C3597" s="3"/>
      <c r="D3597" s="3"/>
      <c r="E3597" s="3"/>
      <c r="F3597" s="3"/>
      <c r="G3597" s="3"/>
      <c r="H3597" s="3"/>
      <c r="I3597" s="3"/>
      <c r="J3597" s="3" t="s">
        <v>304</v>
      </c>
      <c r="K3597" s="16" t="s">
        <v>2638</v>
      </c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3"/>
      <c r="AB3597" s="3"/>
      <c r="AC3597" s="3"/>
      <c r="AD3597" s="3"/>
      <c r="AE3597" s="3"/>
      <c r="AF3597" s="3"/>
      <c r="AG3597" s="3"/>
      <c r="AH3597" s="3"/>
      <c r="AI3597" s="3"/>
      <c r="AJ3597" s="3"/>
      <c r="AK3597" s="3"/>
      <c r="AL3597" s="3"/>
      <c r="AM3597" s="3"/>
      <c r="AN3597" s="3"/>
      <c r="AO3597" s="3"/>
    </row>
    <row r="3598" spans="1:41" ht="15.75" hidden="1" customHeight="1" x14ac:dyDescent="0.25">
      <c r="A3598" s="3"/>
      <c r="B3598" s="3"/>
      <c r="C3598" s="3"/>
      <c r="D3598" s="3"/>
      <c r="E3598" s="3"/>
      <c r="F3598" s="3"/>
      <c r="G3598" s="3"/>
      <c r="H3598" s="3"/>
      <c r="I3598" s="3"/>
      <c r="J3598" s="3" t="s">
        <v>1545</v>
      </c>
      <c r="K3598" s="16" t="s">
        <v>2638</v>
      </c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3"/>
      <c r="AB3598" s="3"/>
      <c r="AC3598" s="3"/>
      <c r="AD3598" s="3"/>
      <c r="AE3598" s="3"/>
      <c r="AF3598" s="3"/>
      <c r="AG3598" s="3"/>
      <c r="AH3598" s="3"/>
      <c r="AI3598" s="3"/>
      <c r="AJ3598" s="3"/>
      <c r="AK3598" s="3"/>
      <c r="AL3598" s="3"/>
      <c r="AM3598" s="3"/>
      <c r="AN3598" s="3"/>
      <c r="AO3598" s="3"/>
    </row>
    <row r="3599" spans="1:41" ht="15.75" customHeight="1" x14ac:dyDescent="0.25">
      <c r="A3599" s="3"/>
      <c r="B3599" s="3"/>
      <c r="C3599" s="3"/>
      <c r="D3599" s="3"/>
      <c r="E3599" s="3"/>
      <c r="F3599" s="3"/>
      <c r="G3599" s="3"/>
      <c r="H3599" s="3" t="s">
        <v>306</v>
      </c>
      <c r="I3599" s="3"/>
      <c r="J3599" s="3" t="s">
        <v>308</v>
      </c>
      <c r="K3599" s="16" t="str">
        <f>Med</f>
        <v>HTM02 -01 B1 carcus test</v>
      </c>
      <c r="L3599" s="18" t="s">
        <v>2845</v>
      </c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3"/>
      <c r="AB3599" s="3"/>
      <c r="AC3599" s="3"/>
      <c r="AD3599" s="3"/>
      <c r="AE3599" s="3"/>
      <c r="AF3599" s="3"/>
      <c r="AG3599" s="3"/>
      <c r="AH3599" s="3"/>
      <c r="AI3599" s="3"/>
      <c r="AJ3599" s="3"/>
      <c r="AK3599" s="3"/>
      <c r="AL3599" s="3"/>
      <c r="AM3599" s="3"/>
      <c r="AN3599" s="3"/>
      <c r="AO3599" s="3"/>
    </row>
    <row r="3600" spans="1:41" ht="15.75" customHeight="1" x14ac:dyDescent="0.25">
      <c r="A3600" s="3"/>
      <c r="B3600" s="3"/>
      <c r="C3600" s="3"/>
      <c r="D3600" s="3"/>
      <c r="E3600" s="3"/>
      <c r="F3600" s="3"/>
      <c r="G3600" s="3"/>
      <c r="H3600" s="3" t="s">
        <v>196</v>
      </c>
      <c r="I3600" s="3"/>
      <c r="J3600" s="3" t="s">
        <v>378</v>
      </c>
      <c r="K3600" s="16" t="str">
        <f>Med</f>
        <v>HTM02 -01 B1 carcus test</v>
      </c>
      <c r="L3600" s="18" t="s">
        <v>2845</v>
      </c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3"/>
      <c r="AB3600" s="3"/>
      <c r="AC3600" s="3"/>
      <c r="AD3600" s="3"/>
      <c r="AE3600" s="3"/>
      <c r="AF3600" s="3"/>
      <c r="AG3600" s="3"/>
      <c r="AH3600" s="3"/>
      <c r="AI3600" s="3"/>
      <c r="AJ3600" s="3"/>
      <c r="AK3600" s="3"/>
      <c r="AL3600" s="3"/>
      <c r="AM3600" s="3"/>
      <c r="AN3600" s="3"/>
      <c r="AO3600" s="3"/>
    </row>
    <row r="3601" spans="1:41" ht="15.75" customHeight="1" x14ac:dyDescent="0.25">
      <c r="A3601" s="3"/>
      <c r="B3601" s="3"/>
      <c r="C3601" s="3"/>
      <c r="D3601" s="3"/>
      <c r="E3601" s="3"/>
      <c r="F3601" s="3"/>
      <c r="G3601" s="3"/>
      <c r="H3601" s="3" t="s">
        <v>199</v>
      </c>
      <c r="I3601" s="3"/>
      <c r="J3601" s="3" t="s">
        <v>520</v>
      </c>
      <c r="K3601" s="16" t="str">
        <f>Med</f>
        <v>HTM02 -01 B1 carcus test</v>
      </c>
      <c r="L3601" s="18" t="s">
        <v>2845</v>
      </c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3"/>
      <c r="AB3601" s="3"/>
      <c r="AC3601" s="3"/>
      <c r="AD3601" s="3"/>
      <c r="AE3601" s="3"/>
      <c r="AF3601" s="3"/>
      <c r="AG3601" s="3"/>
      <c r="AH3601" s="3"/>
      <c r="AI3601" s="3"/>
      <c r="AJ3601" s="3"/>
      <c r="AK3601" s="3"/>
      <c r="AL3601" s="3"/>
      <c r="AM3601" s="3"/>
      <c r="AN3601" s="3"/>
      <c r="AO3601" s="3"/>
    </row>
    <row r="3602" spans="1:41" ht="15.75" hidden="1" customHeight="1" x14ac:dyDescent="0.25">
      <c r="A3602" s="3"/>
      <c r="B3602" s="3"/>
      <c r="C3602" s="3"/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3"/>
      <c r="AB3602" s="3"/>
      <c r="AC3602" s="3"/>
      <c r="AD3602" s="3"/>
      <c r="AE3602" s="3"/>
      <c r="AF3602" s="3"/>
      <c r="AG3602" s="3"/>
      <c r="AH3602" s="3"/>
      <c r="AI3602" s="3"/>
      <c r="AJ3602" s="3"/>
      <c r="AK3602" s="3"/>
      <c r="AL3602" s="3"/>
      <c r="AM3602" s="3"/>
      <c r="AN3602" s="3"/>
      <c r="AO3602" s="3"/>
    </row>
    <row r="3603" spans="1:41" ht="15.75" hidden="1" customHeight="1" x14ac:dyDescent="0.25">
      <c r="A3603" s="3"/>
      <c r="B3603" s="3"/>
      <c r="C3603" s="3" t="s">
        <v>1771</v>
      </c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3"/>
      <c r="AB3603" s="3"/>
      <c r="AC3603" s="3"/>
      <c r="AD3603" s="3"/>
      <c r="AE3603" s="3"/>
      <c r="AF3603" s="3"/>
      <c r="AG3603" s="3"/>
      <c r="AH3603" s="3"/>
      <c r="AI3603" s="3"/>
      <c r="AJ3603" s="3"/>
      <c r="AK3603" s="3"/>
      <c r="AL3603" s="3"/>
      <c r="AM3603" s="3"/>
      <c r="AN3603" s="3"/>
      <c r="AO3603" s="3"/>
    </row>
    <row r="3604" spans="1:41" ht="15.75" hidden="1" customHeight="1" x14ac:dyDescent="0.25">
      <c r="A3604" s="3"/>
      <c r="B3604" s="3"/>
      <c r="C3604" s="3"/>
      <c r="D3604" s="3" t="s">
        <v>1</v>
      </c>
      <c r="E3604" s="3" t="s">
        <v>1876</v>
      </c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3"/>
      <c r="AB3604" s="3"/>
      <c r="AC3604" s="3"/>
      <c r="AD3604" s="3"/>
      <c r="AE3604" s="3"/>
      <c r="AF3604" s="3"/>
      <c r="AG3604" s="3"/>
      <c r="AH3604" s="3"/>
      <c r="AI3604" s="3"/>
      <c r="AJ3604" s="3"/>
      <c r="AK3604" s="3"/>
      <c r="AL3604" s="3"/>
      <c r="AM3604" s="3"/>
      <c r="AN3604" s="3"/>
      <c r="AO3604" s="3"/>
    </row>
    <row r="3605" spans="1:41" ht="15.75" hidden="1" customHeight="1" x14ac:dyDescent="0.25">
      <c r="A3605" s="3"/>
      <c r="B3605" s="3"/>
      <c r="C3605" s="3"/>
      <c r="D3605" s="3"/>
      <c r="E3605" s="3" t="s">
        <v>1877</v>
      </c>
      <c r="F3605" s="3" t="s">
        <v>1772</v>
      </c>
      <c r="G3605" s="3" t="s">
        <v>1773</v>
      </c>
      <c r="H3605" s="3" t="s">
        <v>1774</v>
      </c>
      <c r="I3605" s="3" t="s">
        <v>1775</v>
      </c>
      <c r="J3605" s="3" t="s">
        <v>1776</v>
      </c>
      <c r="K3605" s="16" t="str">
        <f>att</f>
        <v xml:space="preserve">Attenuator QA Checklist </v>
      </c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3"/>
      <c r="AB3605" s="3"/>
      <c r="AC3605" s="3"/>
      <c r="AD3605" s="3"/>
      <c r="AE3605" s="3"/>
      <c r="AF3605" s="3"/>
      <c r="AG3605" s="3"/>
      <c r="AH3605" s="3"/>
      <c r="AI3605" s="3"/>
      <c r="AJ3605" s="3"/>
      <c r="AK3605" s="3"/>
      <c r="AL3605" s="3"/>
      <c r="AM3605" s="3"/>
      <c r="AN3605" s="3"/>
      <c r="AO3605" s="3"/>
    </row>
    <row r="3606" spans="1:41" ht="15.75" hidden="1" customHeight="1" x14ac:dyDescent="0.25">
      <c r="A3606" s="3"/>
      <c r="B3606" s="3"/>
      <c r="C3606" s="3"/>
      <c r="D3606" s="3"/>
      <c r="E3606" s="3" t="s">
        <v>1878</v>
      </c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3"/>
      <c r="AB3606" s="3"/>
      <c r="AC3606" s="3"/>
      <c r="AD3606" s="3"/>
      <c r="AE3606" s="3"/>
      <c r="AF3606" s="3"/>
      <c r="AG3606" s="3"/>
      <c r="AH3606" s="3"/>
      <c r="AI3606" s="3"/>
      <c r="AJ3606" s="3"/>
      <c r="AK3606" s="3"/>
      <c r="AL3606" s="3"/>
      <c r="AM3606" s="3"/>
      <c r="AN3606" s="3"/>
      <c r="AO3606" s="3"/>
    </row>
    <row r="3607" spans="1:41" ht="15.75" hidden="1" customHeight="1" x14ac:dyDescent="0.25">
      <c r="A3607" s="3"/>
      <c r="B3607" s="3"/>
      <c r="C3607" s="3"/>
      <c r="D3607" s="3"/>
      <c r="E3607" s="3" t="s">
        <v>1879</v>
      </c>
      <c r="F3607" s="3" t="s">
        <v>1777</v>
      </c>
      <c r="G3607" s="3" t="s">
        <v>1778</v>
      </c>
      <c r="H3607" s="3" t="s">
        <v>1779</v>
      </c>
      <c r="I3607" s="3" t="s">
        <v>1781</v>
      </c>
      <c r="J3607" s="3" t="s">
        <v>1824</v>
      </c>
      <c r="K3607" s="16" t="s">
        <v>2651</v>
      </c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3"/>
      <c r="AB3607" s="3"/>
      <c r="AC3607" s="3"/>
      <c r="AD3607" s="3"/>
      <c r="AE3607" s="3"/>
      <c r="AF3607" s="3"/>
      <c r="AG3607" s="3"/>
      <c r="AH3607" s="3"/>
      <c r="AI3607" s="3"/>
      <c r="AJ3607" s="3"/>
      <c r="AK3607" s="3"/>
      <c r="AL3607" s="3"/>
      <c r="AM3607" s="3"/>
      <c r="AN3607" s="3"/>
      <c r="AO3607" s="3"/>
    </row>
    <row r="3608" spans="1:41" ht="15.75" hidden="1" customHeight="1" x14ac:dyDescent="0.25">
      <c r="A3608" s="3"/>
      <c r="B3608" s="3"/>
      <c r="C3608" s="3"/>
      <c r="D3608" s="3"/>
      <c r="E3608" s="3"/>
      <c r="F3608" s="3"/>
      <c r="G3608" s="3"/>
      <c r="H3608" s="3" t="s">
        <v>1780</v>
      </c>
      <c r="I3608" s="12"/>
      <c r="J3608" s="12"/>
      <c r="K3608" s="16" t="str">
        <f>att</f>
        <v xml:space="preserve">Attenuator QA Checklist </v>
      </c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3"/>
      <c r="AB3608" s="3"/>
      <c r="AC3608" s="3"/>
      <c r="AD3608" s="3"/>
      <c r="AE3608" s="3"/>
      <c r="AF3608" s="3"/>
      <c r="AG3608" s="3"/>
      <c r="AH3608" s="3"/>
      <c r="AI3608" s="3"/>
      <c r="AJ3608" s="3"/>
      <c r="AK3608" s="3"/>
      <c r="AL3608" s="3"/>
      <c r="AM3608" s="3"/>
      <c r="AN3608" s="3"/>
      <c r="AO3608" s="3"/>
    </row>
    <row r="3609" spans="1:41" ht="15.75" hidden="1" customHeight="1" x14ac:dyDescent="0.25">
      <c r="A3609" s="3"/>
      <c r="B3609" s="3"/>
      <c r="C3609" s="3"/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3"/>
      <c r="AB3609" s="3"/>
      <c r="AC3609" s="3"/>
      <c r="AD3609" s="3"/>
      <c r="AE3609" s="3"/>
      <c r="AF3609" s="3"/>
      <c r="AG3609" s="3"/>
      <c r="AH3609" s="3"/>
      <c r="AI3609" s="3"/>
      <c r="AJ3609" s="3"/>
      <c r="AK3609" s="3"/>
      <c r="AL3609" s="3"/>
      <c r="AM3609" s="3"/>
      <c r="AN3609" s="3"/>
      <c r="AO3609" s="3"/>
    </row>
    <row r="3610" spans="1:41" ht="15.75" hidden="1" customHeight="1" x14ac:dyDescent="0.25">
      <c r="A3610" s="3"/>
      <c r="B3610" s="3"/>
      <c r="C3610" s="3"/>
      <c r="D3610" s="3"/>
      <c r="E3610" s="3"/>
      <c r="F3610" s="3" t="s">
        <v>1782</v>
      </c>
      <c r="G3610" s="3" t="s">
        <v>1783</v>
      </c>
      <c r="H3610" s="3" t="s">
        <v>1784</v>
      </c>
      <c r="I3610" s="3" t="s">
        <v>1786</v>
      </c>
      <c r="J3610" s="3" t="s">
        <v>1787</v>
      </c>
      <c r="K3610" s="16" t="str">
        <f>att</f>
        <v xml:space="preserve">Attenuator QA Checklist </v>
      </c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3"/>
      <c r="AB3610" s="3"/>
      <c r="AC3610" s="3"/>
      <c r="AD3610" s="3"/>
      <c r="AE3610" s="3"/>
      <c r="AF3610" s="3"/>
      <c r="AG3610" s="3"/>
      <c r="AH3610" s="3"/>
      <c r="AI3610" s="3"/>
      <c r="AJ3610" s="3"/>
      <c r="AK3610" s="3"/>
      <c r="AL3610" s="3"/>
      <c r="AM3610" s="3"/>
      <c r="AN3610" s="3"/>
      <c r="AO3610" s="3"/>
    </row>
    <row r="3611" spans="1:41" ht="15.75" hidden="1" customHeight="1" x14ac:dyDescent="0.25">
      <c r="A3611" s="3"/>
      <c r="B3611" s="3"/>
      <c r="C3611" s="3"/>
      <c r="D3611" s="3"/>
      <c r="E3611" s="3"/>
      <c r="F3611" s="3"/>
      <c r="G3611" s="3"/>
      <c r="H3611" s="3" t="s">
        <v>1785</v>
      </c>
      <c r="I3611" s="3" t="s">
        <v>1789</v>
      </c>
      <c r="J3611" s="3" t="s">
        <v>1823</v>
      </c>
      <c r="K3611" s="16" t="str">
        <f>Fan</f>
        <v xml:space="preserve">Fan Install QA Checklist </v>
      </c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3"/>
      <c r="AB3611" s="3"/>
      <c r="AC3611" s="3"/>
      <c r="AD3611" s="3"/>
      <c r="AE3611" s="3"/>
      <c r="AF3611" s="3"/>
      <c r="AG3611" s="3"/>
      <c r="AH3611" s="3"/>
      <c r="AI3611" s="3"/>
      <c r="AJ3611" s="3"/>
      <c r="AK3611" s="3"/>
      <c r="AL3611" s="3"/>
      <c r="AM3611" s="3"/>
      <c r="AN3611" s="3"/>
      <c r="AO3611" s="3"/>
    </row>
    <row r="3612" spans="1:41" ht="15.75" hidden="1" customHeight="1" x14ac:dyDescent="0.25">
      <c r="A3612" s="3"/>
      <c r="B3612" s="3"/>
      <c r="C3612" s="3"/>
      <c r="D3612" s="3"/>
      <c r="E3612" s="3"/>
      <c r="F3612" s="3"/>
      <c r="G3612" s="3"/>
      <c r="H3612" s="3" t="s">
        <v>2733</v>
      </c>
      <c r="I3612" s="3" t="s">
        <v>1788</v>
      </c>
      <c r="J3612" s="3" t="s">
        <v>1787</v>
      </c>
      <c r="K3612" s="16" t="str">
        <f>att</f>
        <v xml:space="preserve">Attenuator QA Checklist </v>
      </c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3"/>
      <c r="AB3612" s="3"/>
      <c r="AC3612" s="3"/>
      <c r="AD3612" s="3"/>
      <c r="AE3612" s="3"/>
      <c r="AF3612" s="3"/>
      <c r="AG3612" s="3"/>
      <c r="AH3612" s="3"/>
      <c r="AI3612" s="3"/>
      <c r="AJ3612" s="3"/>
      <c r="AK3612" s="3"/>
      <c r="AL3612" s="3"/>
      <c r="AM3612" s="3"/>
      <c r="AN3612" s="3"/>
      <c r="AO3612" s="3"/>
    </row>
    <row r="3613" spans="1:41" ht="15.75" customHeight="1" x14ac:dyDescent="0.25">
      <c r="A3613" s="3"/>
      <c r="B3613" s="3"/>
      <c r="C3613" s="3"/>
      <c r="D3613" s="3"/>
      <c r="E3613" s="3"/>
      <c r="F3613" s="3"/>
      <c r="G3613" s="3"/>
      <c r="H3613" s="3" t="s">
        <v>1855</v>
      </c>
      <c r="I3613" s="3" t="s">
        <v>1860</v>
      </c>
      <c r="J3613" s="3" t="s">
        <v>1863</v>
      </c>
      <c r="K3613" s="16" t="str">
        <f>Med</f>
        <v>HTM02 -01 B1 carcus test</v>
      </c>
      <c r="L3613" s="18" t="s">
        <v>2845</v>
      </c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3"/>
      <c r="AB3613" s="3"/>
      <c r="AC3613" s="3"/>
      <c r="AD3613" s="3"/>
      <c r="AE3613" s="3"/>
      <c r="AF3613" s="3"/>
      <c r="AG3613" s="3"/>
      <c r="AH3613" s="3"/>
      <c r="AI3613" s="3"/>
      <c r="AJ3613" s="3"/>
      <c r="AK3613" s="3"/>
      <c r="AL3613" s="3"/>
      <c r="AM3613" s="3"/>
      <c r="AN3613" s="3"/>
      <c r="AO3613" s="3"/>
    </row>
    <row r="3614" spans="1:41" ht="15.75" customHeight="1" x14ac:dyDescent="0.25">
      <c r="A3614" s="3"/>
      <c r="B3614" s="3"/>
      <c r="C3614" s="3"/>
      <c r="D3614" s="3"/>
      <c r="E3614" s="3"/>
      <c r="H3614" s="3" t="s">
        <v>1856</v>
      </c>
      <c r="I3614" s="3" t="s">
        <v>1861</v>
      </c>
      <c r="J3614" s="3" t="s">
        <v>1864</v>
      </c>
      <c r="K3614" s="16" t="str">
        <f>Med</f>
        <v>HTM02 -01 B1 carcus test</v>
      </c>
      <c r="L3614" s="18" t="s">
        <v>2845</v>
      </c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  <c r="AA3614" s="3"/>
      <c r="AB3614" s="3"/>
      <c r="AC3614" s="3"/>
      <c r="AD3614" s="3"/>
      <c r="AE3614" s="3"/>
      <c r="AF3614" s="3"/>
      <c r="AG3614" s="3"/>
      <c r="AH3614" s="3"/>
      <c r="AI3614" s="3"/>
      <c r="AJ3614" s="3"/>
      <c r="AK3614" s="3"/>
      <c r="AL3614" s="3"/>
      <c r="AM3614" s="3"/>
      <c r="AN3614" s="3"/>
      <c r="AO3614" s="3"/>
    </row>
    <row r="3615" spans="1:41" ht="15.75" customHeight="1" x14ac:dyDescent="0.25">
      <c r="A3615" s="3"/>
      <c r="B3615" s="3"/>
      <c r="C3615" s="3"/>
      <c r="D3615" s="3"/>
      <c r="E3615" s="3"/>
      <c r="H3615" s="3" t="s">
        <v>1857</v>
      </c>
      <c r="I3615" s="3" t="s">
        <v>421</v>
      </c>
      <c r="J3615" s="3" t="s">
        <v>1862</v>
      </c>
      <c r="K3615" s="16" t="str">
        <f>Med</f>
        <v>HTM02 -01 B1 carcus test</v>
      </c>
      <c r="L3615" s="18" t="s">
        <v>2845</v>
      </c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  <c r="AA3615" s="3"/>
      <c r="AB3615" s="3"/>
      <c r="AC3615" s="3"/>
      <c r="AD3615" s="3"/>
      <c r="AE3615" s="3"/>
      <c r="AF3615" s="3"/>
      <c r="AG3615" s="3"/>
      <c r="AH3615" s="3"/>
      <c r="AI3615" s="3"/>
      <c r="AJ3615" s="3"/>
      <c r="AK3615" s="3"/>
      <c r="AL3615" s="3"/>
      <c r="AM3615" s="3"/>
      <c r="AN3615" s="3"/>
      <c r="AO3615" s="3"/>
    </row>
    <row r="3616" spans="1:41" ht="15.75" hidden="1" customHeight="1" x14ac:dyDescent="0.25">
      <c r="A3616" s="3"/>
      <c r="B3616" s="3"/>
      <c r="C3616" s="3"/>
      <c r="D3616" s="3"/>
      <c r="E3616" s="3"/>
      <c r="H3616" s="3" t="s">
        <v>1858</v>
      </c>
      <c r="I3616" s="3" t="s">
        <v>1991</v>
      </c>
      <c r="J3616" s="3" t="s">
        <v>1873</v>
      </c>
      <c r="K3616" s="12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  <c r="AA3616" s="3"/>
      <c r="AB3616" s="3"/>
      <c r="AC3616" s="3"/>
      <c r="AD3616" s="3"/>
      <c r="AE3616" s="3"/>
      <c r="AF3616" s="3"/>
      <c r="AG3616" s="3"/>
      <c r="AH3616" s="3"/>
      <c r="AI3616" s="3"/>
      <c r="AJ3616" s="3"/>
      <c r="AK3616" s="3"/>
      <c r="AL3616" s="3"/>
      <c r="AM3616" s="3"/>
      <c r="AN3616" s="3"/>
      <c r="AO3616" s="3"/>
    </row>
    <row r="3617" spans="1:41" ht="15.75" hidden="1" customHeight="1" x14ac:dyDescent="0.25">
      <c r="A3617" s="3"/>
      <c r="B3617" s="3"/>
      <c r="C3617" s="3"/>
      <c r="D3617" s="3"/>
      <c r="E3617" s="3"/>
      <c r="H3617" s="3" t="s">
        <v>1859</v>
      </c>
      <c r="I3617" s="3" t="s">
        <v>1991</v>
      </c>
      <c r="J3617" s="3" t="s">
        <v>1873</v>
      </c>
      <c r="K3617" s="12"/>
      <c r="L3617" s="3"/>
      <c r="M3617" s="3"/>
      <c r="N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  <c r="AA3617" s="3"/>
      <c r="AB3617" s="3"/>
      <c r="AC3617" s="3"/>
      <c r="AD3617" s="3"/>
      <c r="AE3617" s="3"/>
      <c r="AF3617" s="3"/>
      <c r="AG3617" s="3"/>
      <c r="AH3617" s="3"/>
      <c r="AI3617" s="3"/>
      <c r="AJ3617" s="3"/>
      <c r="AK3617" s="3"/>
      <c r="AL3617" s="3"/>
      <c r="AM3617" s="3"/>
      <c r="AN3617" s="3"/>
      <c r="AO3617" s="3"/>
    </row>
    <row r="3618" spans="1:41" ht="15.75" hidden="1" customHeight="1" x14ac:dyDescent="0.25">
      <c r="A3618" s="3"/>
      <c r="B3618" s="3"/>
      <c r="C3618" s="3"/>
      <c r="D3618" s="3"/>
      <c r="E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  <c r="AA3618" s="3"/>
      <c r="AB3618" s="3"/>
      <c r="AC3618" s="3"/>
      <c r="AD3618" s="3"/>
      <c r="AE3618" s="3"/>
      <c r="AF3618" s="3"/>
      <c r="AG3618" s="3"/>
      <c r="AH3618" s="3"/>
      <c r="AI3618" s="3"/>
      <c r="AJ3618" s="3"/>
      <c r="AK3618" s="3"/>
      <c r="AL3618" s="3"/>
      <c r="AM3618" s="3"/>
      <c r="AN3618" s="3"/>
      <c r="AO3618" s="3"/>
    </row>
    <row r="3619" spans="1:41" ht="15.75" hidden="1" customHeight="1" x14ac:dyDescent="0.25">
      <c r="A3619" s="3"/>
      <c r="B3619" s="3"/>
      <c r="C3619" s="3"/>
      <c r="D3619" s="3"/>
      <c r="E3619" s="3"/>
      <c r="F3619" s="3" t="s">
        <v>1790</v>
      </c>
      <c r="G3619" s="3" t="s">
        <v>1791</v>
      </c>
      <c r="H3619" s="3" t="s">
        <v>1792</v>
      </c>
      <c r="I3619" s="3" t="s">
        <v>637</v>
      </c>
      <c r="J3619" s="3" t="s">
        <v>1822</v>
      </c>
      <c r="K3619" s="16" t="str">
        <f>Fan</f>
        <v xml:space="preserve">Fan Install QA Checklist </v>
      </c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  <c r="AA3619" s="3"/>
      <c r="AB3619" s="3"/>
      <c r="AC3619" s="3"/>
      <c r="AD3619" s="3"/>
      <c r="AE3619" s="3"/>
      <c r="AF3619" s="3"/>
      <c r="AG3619" s="3"/>
      <c r="AH3619" s="3"/>
      <c r="AI3619" s="3"/>
      <c r="AJ3619" s="3"/>
      <c r="AK3619" s="3"/>
      <c r="AL3619" s="3"/>
      <c r="AM3619" s="3"/>
      <c r="AN3619" s="3"/>
      <c r="AO3619" s="3"/>
    </row>
    <row r="3620" spans="1:41" ht="15.75" hidden="1" customHeight="1" x14ac:dyDescent="0.25">
      <c r="A3620" s="3"/>
      <c r="B3620" s="3"/>
      <c r="C3620" s="3"/>
      <c r="D3620" s="3"/>
      <c r="E3620" s="3"/>
      <c r="F3620" s="3"/>
      <c r="G3620" s="3"/>
      <c r="H3620" s="3" t="s">
        <v>1793</v>
      </c>
      <c r="I3620" s="3" t="s">
        <v>1798</v>
      </c>
      <c r="J3620" s="3" t="s">
        <v>1799</v>
      </c>
      <c r="K3620" s="16" t="str">
        <f>att</f>
        <v xml:space="preserve">Attenuator QA Checklist </v>
      </c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  <c r="AA3620" s="3"/>
      <c r="AB3620" s="3"/>
      <c r="AC3620" s="3"/>
      <c r="AD3620" s="3"/>
      <c r="AE3620" s="3"/>
      <c r="AF3620" s="3"/>
      <c r="AG3620" s="3"/>
      <c r="AH3620" s="3"/>
      <c r="AI3620" s="3"/>
      <c r="AJ3620" s="3"/>
      <c r="AK3620" s="3"/>
      <c r="AL3620" s="3"/>
      <c r="AM3620" s="3"/>
      <c r="AN3620" s="3"/>
      <c r="AO3620" s="3"/>
    </row>
    <row r="3621" spans="1:41" ht="15.75" hidden="1" customHeight="1" x14ac:dyDescent="0.25">
      <c r="A3621" s="3"/>
      <c r="B3621" s="3"/>
      <c r="C3621" s="3"/>
      <c r="D3621" s="3"/>
      <c r="E3621" s="3"/>
      <c r="F3621" s="3"/>
      <c r="G3621" s="3"/>
      <c r="H3621" s="3" t="s">
        <v>1794</v>
      </c>
      <c r="I3621" s="3" t="s">
        <v>1800</v>
      </c>
      <c r="J3621" s="3" t="s">
        <v>1801</v>
      </c>
      <c r="K3621" s="16" t="str">
        <f>att</f>
        <v xml:space="preserve">Attenuator QA Checklist </v>
      </c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  <c r="AA3621" s="3"/>
      <c r="AB3621" s="3"/>
      <c r="AC3621" s="3"/>
      <c r="AD3621" s="3"/>
      <c r="AE3621" s="3"/>
      <c r="AF3621" s="3"/>
      <c r="AG3621" s="3"/>
      <c r="AH3621" s="3"/>
      <c r="AI3621" s="3"/>
      <c r="AJ3621" s="3"/>
      <c r="AK3621" s="3"/>
      <c r="AL3621" s="3"/>
      <c r="AM3621" s="3"/>
      <c r="AN3621" s="3"/>
      <c r="AO3621" s="3"/>
    </row>
    <row r="3622" spans="1:41" ht="15.75" hidden="1" customHeight="1" x14ac:dyDescent="0.25">
      <c r="A3622" s="3"/>
      <c r="B3622" s="3"/>
      <c r="C3622" s="3"/>
      <c r="D3622" s="3"/>
      <c r="E3622" s="3"/>
      <c r="F3622" s="3"/>
      <c r="G3622" s="3"/>
      <c r="H3622" s="3" t="s">
        <v>1795</v>
      </c>
      <c r="I3622" s="3" t="s">
        <v>1797</v>
      </c>
      <c r="J3622" s="3" t="s">
        <v>1799</v>
      </c>
      <c r="K3622" s="16" t="str">
        <f>att</f>
        <v xml:space="preserve">Attenuator QA Checklist </v>
      </c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  <c r="AA3622" s="3"/>
      <c r="AB3622" s="3"/>
      <c r="AC3622" s="3"/>
      <c r="AD3622" s="3"/>
      <c r="AE3622" s="3"/>
      <c r="AF3622" s="3"/>
      <c r="AG3622" s="3"/>
      <c r="AH3622" s="3"/>
      <c r="AI3622" s="3"/>
      <c r="AJ3622" s="3"/>
      <c r="AK3622" s="3"/>
      <c r="AL3622" s="3"/>
      <c r="AM3622" s="3"/>
      <c r="AN3622" s="3"/>
      <c r="AO3622" s="3"/>
    </row>
    <row r="3623" spans="1:41" ht="15.75" hidden="1" customHeight="1" x14ac:dyDescent="0.25">
      <c r="A3623" s="3"/>
      <c r="B3623" s="3"/>
      <c r="C3623" s="3"/>
      <c r="D3623" s="3"/>
      <c r="E3623" s="3"/>
      <c r="F3623" s="3"/>
      <c r="G3623" s="3"/>
      <c r="H3623" s="3" t="s">
        <v>1796</v>
      </c>
      <c r="I3623" s="3" t="s">
        <v>1798</v>
      </c>
      <c r="J3623" s="3" t="s">
        <v>1799</v>
      </c>
      <c r="K3623" s="16" t="str">
        <f>att</f>
        <v xml:space="preserve">Attenuator QA Checklist </v>
      </c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  <c r="AA3623" s="3"/>
      <c r="AB3623" s="3"/>
      <c r="AC3623" s="3"/>
      <c r="AD3623" s="3"/>
      <c r="AE3623" s="3"/>
      <c r="AF3623" s="3"/>
      <c r="AG3623" s="3"/>
      <c r="AH3623" s="3"/>
      <c r="AI3623" s="3"/>
      <c r="AJ3623" s="3"/>
      <c r="AK3623" s="3"/>
      <c r="AL3623" s="3"/>
      <c r="AM3623" s="3"/>
      <c r="AN3623" s="3"/>
      <c r="AO3623" s="3"/>
    </row>
    <row r="3624" spans="1:41" ht="15.75" hidden="1" customHeight="1" x14ac:dyDescent="0.25">
      <c r="A3624" s="3"/>
      <c r="B3624" s="3"/>
      <c r="C3624" s="3"/>
      <c r="D3624" s="3"/>
      <c r="E3624" s="3"/>
      <c r="F3624" s="3"/>
      <c r="G3624" s="3"/>
      <c r="H3624" s="3" t="s">
        <v>1865</v>
      </c>
      <c r="I3624" s="3" t="s">
        <v>1991</v>
      </c>
      <c r="J3624" s="3" t="s">
        <v>1874</v>
      </c>
      <c r="K3624" s="12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  <c r="AA3624" s="3"/>
      <c r="AB3624" s="3"/>
      <c r="AC3624" s="3"/>
      <c r="AD3624" s="3"/>
      <c r="AE3624" s="3"/>
      <c r="AF3624" s="3"/>
      <c r="AG3624" s="3"/>
      <c r="AH3624" s="3"/>
      <c r="AI3624" s="3"/>
      <c r="AJ3624" s="3"/>
      <c r="AK3624" s="3"/>
      <c r="AL3624" s="3"/>
      <c r="AM3624" s="3"/>
      <c r="AN3624" s="3"/>
      <c r="AO3624" s="3"/>
    </row>
    <row r="3625" spans="1:41" ht="15.75" hidden="1" customHeight="1" x14ac:dyDescent="0.25">
      <c r="A3625" s="3"/>
      <c r="B3625" s="3"/>
      <c r="C3625" s="3"/>
      <c r="D3625" s="3"/>
      <c r="E3625" s="3"/>
      <c r="H3625" s="3" t="s">
        <v>1866</v>
      </c>
      <c r="I3625" s="3" t="s">
        <v>1991</v>
      </c>
      <c r="J3625" s="3" t="s">
        <v>1874</v>
      </c>
      <c r="K3625" s="12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  <c r="AA3625" s="3"/>
      <c r="AB3625" s="3"/>
      <c r="AC3625" s="3"/>
      <c r="AD3625" s="3"/>
      <c r="AE3625" s="3"/>
      <c r="AF3625" s="3"/>
      <c r="AG3625" s="3"/>
      <c r="AH3625" s="3"/>
      <c r="AI3625" s="3"/>
      <c r="AJ3625" s="3"/>
      <c r="AK3625" s="3"/>
      <c r="AL3625" s="3"/>
      <c r="AM3625" s="3"/>
      <c r="AN3625" s="3"/>
      <c r="AO3625" s="3"/>
    </row>
    <row r="3626" spans="1:41" ht="15.75" hidden="1" customHeight="1" x14ac:dyDescent="0.25">
      <c r="A3626" s="3"/>
      <c r="B3626" s="3"/>
      <c r="C3626" s="3"/>
      <c r="D3626" s="3"/>
      <c r="E3626" s="3"/>
      <c r="H3626" s="3" t="s">
        <v>1867</v>
      </c>
      <c r="I3626" s="3" t="s">
        <v>1991</v>
      </c>
      <c r="J3626" s="3" t="s">
        <v>1875</v>
      </c>
      <c r="K3626" s="12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  <c r="AA3626" s="3"/>
      <c r="AB3626" s="3"/>
      <c r="AC3626" s="3"/>
      <c r="AD3626" s="3"/>
      <c r="AE3626" s="3"/>
      <c r="AF3626" s="3"/>
      <c r="AG3626" s="3"/>
      <c r="AH3626" s="3"/>
      <c r="AI3626" s="3"/>
      <c r="AJ3626" s="3"/>
      <c r="AK3626" s="3"/>
      <c r="AL3626" s="3"/>
      <c r="AM3626" s="3"/>
      <c r="AN3626" s="3"/>
      <c r="AO3626" s="3"/>
    </row>
    <row r="3627" spans="1:41" ht="15.75" hidden="1" customHeight="1" x14ac:dyDescent="0.25">
      <c r="A3627" s="3"/>
      <c r="B3627" s="3"/>
      <c r="C3627" s="3"/>
      <c r="D3627" s="3"/>
      <c r="E3627" s="3"/>
      <c r="H3627" s="3" t="s">
        <v>1868</v>
      </c>
      <c r="I3627" s="3" t="s">
        <v>1991</v>
      </c>
      <c r="J3627" s="3" t="s">
        <v>1875</v>
      </c>
      <c r="K3627" s="12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  <c r="AA3627" s="3"/>
      <c r="AB3627" s="3"/>
      <c r="AC3627" s="3"/>
      <c r="AD3627" s="3"/>
      <c r="AE3627" s="3"/>
      <c r="AF3627" s="3"/>
      <c r="AG3627" s="3"/>
      <c r="AH3627" s="3"/>
      <c r="AI3627" s="3"/>
      <c r="AJ3627" s="3"/>
      <c r="AK3627" s="3"/>
      <c r="AL3627" s="3"/>
      <c r="AM3627" s="3"/>
      <c r="AN3627" s="3"/>
      <c r="AO3627" s="3"/>
    </row>
    <row r="3628" spans="1:41" ht="15.75" hidden="1" customHeight="1" x14ac:dyDescent="0.25">
      <c r="A3628" s="3"/>
      <c r="B3628" s="3"/>
      <c r="C3628" s="3"/>
      <c r="D3628" s="3"/>
      <c r="E3628" s="3"/>
      <c r="H3628" s="3" t="s">
        <v>1869</v>
      </c>
      <c r="I3628" s="3" t="s">
        <v>1991</v>
      </c>
      <c r="J3628" s="3" t="s">
        <v>1992</v>
      </c>
      <c r="K3628" s="12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  <c r="Z3628" s="3"/>
      <c r="AA3628" s="3"/>
      <c r="AB3628" s="3"/>
      <c r="AC3628" s="3"/>
      <c r="AD3628" s="3"/>
      <c r="AE3628" s="3"/>
      <c r="AF3628" s="3"/>
      <c r="AG3628" s="3"/>
      <c r="AH3628" s="3"/>
      <c r="AI3628" s="3"/>
      <c r="AJ3628" s="3"/>
      <c r="AK3628" s="3"/>
      <c r="AL3628" s="3"/>
      <c r="AM3628" s="3"/>
      <c r="AN3628" s="3"/>
      <c r="AO3628" s="3"/>
    </row>
    <row r="3629" spans="1:41" ht="15.75" customHeight="1" x14ac:dyDescent="0.25">
      <c r="A3629" s="3"/>
      <c r="B3629" s="3"/>
      <c r="C3629" s="3"/>
      <c r="D3629" s="3"/>
      <c r="E3629" s="3"/>
      <c r="H3629" s="3" t="s">
        <v>1870</v>
      </c>
      <c r="I3629" s="3" t="s">
        <v>421</v>
      </c>
      <c r="J3629" s="3" t="s">
        <v>1871</v>
      </c>
      <c r="K3629" s="16" t="str">
        <f>Med</f>
        <v>HTM02 -01 B1 carcus test</v>
      </c>
      <c r="L3629" s="18" t="s">
        <v>2845</v>
      </c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  <c r="AA3629" s="3"/>
      <c r="AB3629" s="3"/>
      <c r="AC3629" s="3"/>
      <c r="AD3629" s="3"/>
      <c r="AE3629" s="3"/>
      <c r="AF3629" s="3"/>
      <c r="AG3629" s="3"/>
      <c r="AH3629" s="3"/>
      <c r="AI3629" s="3"/>
      <c r="AJ3629" s="3"/>
      <c r="AK3629" s="3"/>
      <c r="AL3629" s="3"/>
      <c r="AM3629" s="3"/>
      <c r="AN3629" s="3"/>
      <c r="AO3629" s="3"/>
    </row>
    <row r="3630" spans="1:41" ht="15.75" hidden="1" customHeight="1" x14ac:dyDescent="0.25">
      <c r="A3630" s="3"/>
      <c r="B3630" s="3"/>
      <c r="C3630" s="3"/>
      <c r="D3630" s="3"/>
      <c r="E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  <c r="AA3630" s="3"/>
      <c r="AB3630" s="3"/>
      <c r="AC3630" s="3"/>
      <c r="AD3630" s="3"/>
      <c r="AE3630" s="3"/>
      <c r="AF3630" s="3"/>
      <c r="AG3630" s="3"/>
      <c r="AH3630" s="3"/>
      <c r="AI3630" s="3"/>
      <c r="AJ3630" s="3"/>
      <c r="AK3630" s="3"/>
      <c r="AL3630" s="3"/>
      <c r="AM3630" s="3"/>
      <c r="AN3630" s="3"/>
      <c r="AO3630" s="3"/>
    </row>
    <row r="3631" spans="1:41" ht="15.75" hidden="1" customHeight="1" x14ac:dyDescent="0.25">
      <c r="A3631" s="3"/>
      <c r="B3631" s="3"/>
      <c r="C3631" s="3"/>
      <c r="D3631" s="3"/>
      <c r="E3631" s="3"/>
      <c r="F3631" s="3" t="s">
        <v>1802</v>
      </c>
      <c r="G3631" s="3" t="s">
        <v>1901</v>
      </c>
      <c r="H3631" s="3" t="s">
        <v>135</v>
      </c>
      <c r="I3631" s="3" t="s">
        <v>1665</v>
      </c>
      <c r="J3631" s="3" t="s">
        <v>136</v>
      </c>
      <c r="K3631" s="16" t="str">
        <f>F</f>
        <v>Fire Damper QA Checklist</v>
      </c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  <c r="AA3631" s="3"/>
      <c r="AB3631" s="3"/>
      <c r="AC3631" s="3"/>
      <c r="AD3631" s="3"/>
      <c r="AE3631" s="3"/>
      <c r="AF3631" s="3"/>
      <c r="AG3631" s="3"/>
      <c r="AH3631" s="3"/>
      <c r="AI3631" s="3"/>
      <c r="AJ3631" s="3"/>
      <c r="AK3631" s="3"/>
      <c r="AL3631" s="3"/>
      <c r="AM3631" s="3"/>
      <c r="AN3631" s="3"/>
      <c r="AO3631" s="3"/>
    </row>
    <row r="3632" spans="1:41" ht="15.75" hidden="1" customHeight="1" x14ac:dyDescent="0.25">
      <c r="A3632" s="3"/>
      <c r="B3632" s="3"/>
      <c r="C3632" s="3"/>
      <c r="D3632" s="3"/>
      <c r="E3632" s="3"/>
      <c r="F3632" s="3"/>
      <c r="G3632" s="3"/>
      <c r="H3632" s="3" t="s">
        <v>135</v>
      </c>
      <c r="I3632" s="3" t="s">
        <v>795</v>
      </c>
      <c r="J3632" s="3" t="s">
        <v>136</v>
      </c>
      <c r="K3632" s="16" t="str">
        <f>F</f>
        <v>Fire Damper QA Checklist</v>
      </c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  <c r="AA3632" s="3"/>
      <c r="AB3632" s="3"/>
      <c r="AC3632" s="3"/>
      <c r="AD3632" s="3"/>
      <c r="AE3632" s="3"/>
      <c r="AF3632" s="3"/>
      <c r="AG3632" s="3"/>
      <c r="AH3632" s="3"/>
      <c r="AI3632" s="3"/>
      <c r="AJ3632" s="3"/>
      <c r="AK3632" s="3"/>
      <c r="AL3632" s="3"/>
      <c r="AM3632" s="3"/>
      <c r="AN3632" s="3"/>
      <c r="AO3632" s="3"/>
    </row>
    <row r="3633" spans="1:41" ht="15.75" hidden="1" customHeight="1" x14ac:dyDescent="0.25">
      <c r="A3633" s="3"/>
      <c r="B3633" s="3"/>
      <c r="C3633" s="3"/>
      <c r="D3633" s="3"/>
      <c r="E3633" s="3"/>
      <c r="F3633" s="3"/>
      <c r="G3633" s="3"/>
      <c r="H3633" s="3" t="s">
        <v>135</v>
      </c>
      <c r="I3633" s="3" t="s">
        <v>1816</v>
      </c>
      <c r="J3633" s="3" t="s">
        <v>136</v>
      </c>
      <c r="K3633" s="16" t="str">
        <f>F</f>
        <v>Fire Damper QA Checklist</v>
      </c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  <c r="AA3633" s="3"/>
      <c r="AB3633" s="3"/>
      <c r="AC3633" s="3"/>
      <c r="AD3633" s="3"/>
      <c r="AE3633" s="3"/>
      <c r="AF3633" s="3"/>
      <c r="AG3633" s="3"/>
      <c r="AH3633" s="3"/>
      <c r="AI3633" s="3"/>
      <c r="AJ3633" s="3"/>
      <c r="AK3633" s="3"/>
      <c r="AL3633" s="3"/>
      <c r="AM3633" s="3"/>
      <c r="AN3633" s="3"/>
      <c r="AO3633" s="3"/>
    </row>
    <row r="3634" spans="1:41" ht="15.75" hidden="1" customHeight="1" x14ac:dyDescent="0.25">
      <c r="A3634" s="3"/>
      <c r="B3634" s="3"/>
      <c r="C3634" s="3"/>
      <c r="D3634" s="3"/>
      <c r="E3634" s="3"/>
      <c r="F3634" s="3"/>
      <c r="G3634" s="3"/>
      <c r="H3634" s="3" t="s">
        <v>93</v>
      </c>
      <c r="I3634" s="3" t="s">
        <v>1817</v>
      </c>
      <c r="J3634" s="3" t="s">
        <v>94</v>
      </c>
      <c r="K3634" s="16" t="str">
        <f>S</f>
        <v xml:space="preserve">Smoke Damper QA Checklist </v>
      </c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  <c r="AA3634" s="3"/>
      <c r="AB3634" s="3"/>
      <c r="AC3634" s="3"/>
      <c r="AD3634" s="3"/>
      <c r="AE3634" s="3"/>
      <c r="AF3634" s="3"/>
      <c r="AG3634" s="3"/>
      <c r="AH3634" s="3"/>
      <c r="AI3634" s="3"/>
      <c r="AJ3634" s="3"/>
      <c r="AK3634" s="3"/>
      <c r="AL3634" s="3"/>
      <c r="AM3634" s="3"/>
      <c r="AN3634" s="3"/>
      <c r="AO3634" s="3"/>
    </row>
    <row r="3635" spans="1:41" ht="15.75" hidden="1" customHeight="1" x14ac:dyDescent="0.25">
      <c r="A3635" s="3"/>
      <c r="B3635" s="3"/>
      <c r="C3635" s="3"/>
      <c r="D3635" s="3"/>
      <c r="E3635" s="3"/>
      <c r="F3635" s="3"/>
      <c r="G3635" s="3"/>
      <c r="H3635" s="3" t="s">
        <v>93</v>
      </c>
      <c r="I3635" s="3" t="s">
        <v>1818</v>
      </c>
      <c r="J3635" s="3" t="s">
        <v>94</v>
      </c>
      <c r="K3635" s="16" t="str">
        <f>S</f>
        <v xml:space="preserve">Smoke Damper QA Checklist </v>
      </c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  <c r="AA3635" s="3"/>
      <c r="AB3635" s="3"/>
      <c r="AC3635" s="3"/>
      <c r="AD3635" s="3"/>
      <c r="AE3635" s="3"/>
      <c r="AF3635" s="3"/>
      <c r="AG3635" s="3"/>
      <c r="AH3635" s="3"/>
      <c r="AI3635" s="3"/>
      <c r="AJ3635" s="3"/>
      <c r="AK3635" s="3"/>
      <c r="AL3635" s="3"/>
      <c r="AM3635" s="3"/>
      <c r="AN3635" s="3"/>
      <c r="AO3635" s="3"/>
    </row>
    <row r="3636" spans="1:41" ht="15.75" hidden="1" customHeight="1" x14ac:dyDescent="0.25">
      <c r="A3636" s="3"/>
      <c r="B3636" s="3"/>
      <c r="C3636" s="3"/>
      <c r="D3636" s="3"/>
      <c r="E3636" s="3"/>
      <c r="F3636" s="3"/>
      <c r="G3636" s="3"/>
      <c r="H3636" s="3" t="s">
        <v>93</v>
      </c>
      <c r="I3636" s="3" t="s">
        <v>1819</v>
      </c>
      <c r="J3636" s="3" t="s">
        <v>94</v>
      </c>
      <c r="K3636" s="16" t="str">
        <f>S</f>
        <v xml:space="preserve">Smoke Damper QA Checklist </v>
      </c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  <c r="AA3636" s="3"/>
      <c r="AB3636" s="3"/>
      <c r="AC3636" s="3"/>
      <c r="AD3636" s="3"/>
      <c r="AE3636" s="3"/>
      <c r="AF3636" s="3"/>
      <c r="AG3636" s="3"/>
      <c r="AH3636" s="3"/>
      <c r="AI3636" s="3"/>
      <c r="AJ3636" s="3"/>
      <c r="AK3636" s="3"/>
      <c r="AL3636" s="3"/>
      <c r="AM3636" s="3"/>
      <c r="AN3636" s="3"/>
      <c r="AO3636" s="3"/>
    </row>
    <row r="3637" spans="1:41" ht="15.75" hidden="1" customHeight="1" x14ac:dyDescent="0.25">
      <c r="A3637" s="3"/>
      <c r="B3637" s="3"/>
      <c r="C3637" s="3"/>
      <c r="D3637" s="3"/>
      <c r="E3637" s="3"/>
      <c r="F3637" s="3"/>
      <c r="G3637" s="3"/>
      <c r="H3637" s="3" t="s">
        <v>1803</v>
      </c>
      <c r="I3637" s="3" t="s">
        <v>1786</v>
      </c>
      <c r="J3637" s="3" t="s">
        <v>1787</v>
      </c>
      <c r="K3637" s="16" t="str">
        <f>att</f>
        <v xml:space="preserve">Attenuator QA Checklist </v>
      </c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  <c r="AA3637" s="3"/>
      <c r="AB3637" s="3"/>
      <c r="AC3637" s="3"/>
      <c r="AD3637" s="3"/>
      <c r="AE3637" s="3"/>
      <c r="AF3637" s="3"/>
      <c r="AG3637" s="3"/>
      <c r="AH3637" s="3"/>
      <c r="AI3637" s="3"/>
      <c r="AJ3637" s="3"/>
      <c r="AK3637" s="3"/>
      <c r="AL3637" s="3"/>
      <c r="AM3637" s="3"/>
      <c r="AN3637" s="3"/>
      <c r="AO3637" s="3"/>
    </row>
    <row r="3638" spans="1:41" ht="15.75" hidden="1" customHeight="1" x14ac:dyDescent="0.25">
      <c r="A3638" s="3"/>
      <c r="B3638" s="3"/>
      <c r="C3638" s="3"/>
      <c r="D3638" s="3"/>
      <c r="E3638" s="3"/>
      <c r="F3638" s="3"/>
      <c r="G3638" s="3"/>
      <c r="H3638" s="3" t="s">
        <v>1804</v>
      </c>
      <c r="I3638" s="3" t="s">
        <v>1820</v>
      </c>
      <c r="J3638" s="3" t="s">
        <v>1821</v>
      </c>
      <c r="K3638" s="16" t="str">
        <f>Fan</f>
        <v xml:space="preserve">Fan Install QA Checklist </v>
      </c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  <c r="AA3638" s="3"/>
      <c r="AB3638" s="3"/>
      <c r="AC3638" s="3"/>
      <c r="AD3638" s="3"/>
      <c r="AE3638" s="3"/>
      <c r="AF3638" s="3"/>
      <c r="AG3638" s="3"/>
      <c r="AH3638" s="3"/>
      <c r="AI3638" s="3"/>
      <c r="AJ3638" s="3"/>
      <c r="AK3638" s="3"/>
      <c r="AL3638" s="3"/>
      <c r="AM3638" s="3"/>
      <c r="AN3638" s="3"/>
      <c r="AO3638" s="3"/>
    </row>
    <row r="3639" spans="1:41" ht="15.75" hidden="1" customHeight="1" x14ac:dyDescent="0.25">
      <c r="A3639" s="3"/>
      <c r="B3639" s="3"/>
      <c r="C3639" s="3"/>
      <c r="D3639" s="3"/>
      <c r="E3639" s="3"/>
      <c r="F3639" s="3"/>
      <c r="G3639" s="3"/>
      <c r="H3639" s="3" t="s">
        <v>1805</v>
      </c>
      <c r="I3639" s="3" t="s">
        <v>1833</v>
      </c>
      <c r="J3639" s="3" t="s">
        <v>1834</v>
      </c>
      <c r="K3639" s="16" t="s">
        <v>2652</v>
      </c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  <c r="AA3639" s="3"/>
      <c r="AB3639" s="3"/>
      <c r="AC3639" s="3"/>
      <c r="AD3639" s="3"/>
      <c r="AE3639" s="3"/>
      <c r="AF3639" s="3"/>
      <c r="AG3639" s="3"/>
      <c r="AH3639" s="3"/>
      <c r="AI3639" s="3"/>
      <c r="AJ3639" s="3"/>
      <c r="AK3639" s="3"/>
      <c r="AL3639" s="3"/>
      <c r="AM3639" s="3"/>
      <c r="AN3639" s="3"/>
      <c r="AO3639" s="3"/>
    </row>
    <row r="3640" spans="1:41" ht="15.75" hidden="1" customHeight="1" x14ac:dyDescent="0.25">
      <c r="A3640" s="3"/>
      <c r="B3640" s="3"/>
      <c r="C3640" s="3"/>
      <c r="D3640" s="3"/>
      <c r="E3640" s="3"/>
      <c r="F3640" s="3"/>
      <c r="G3640" s="3"/>
      <c r="H3640" s="3" t="s">
        <v>1814</v>
      </c>
      <c r="I3640" s="3" t="s">
        <v>1806</v>
      </c>
      <c r="J3640" s="3" t="s">
        <v>1787</v>
      </c>
      <c r="K3640" s="16" t="str">
        <f>att</f>
        <v xml:space="preserve">Attenuator QA Checklist </v>
      </c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  <c r="AA3640" s="3"/>
      <c r="AB3640" s="3"/>
      <c r="AC3640" s="3"/>
      <c r="AD3640" s="3"/>
      <c r="AE3640" s="3"/>
      <c r="AF3640" s="3"/>
      <c r="AG3640" s="3"/>
      <c r="AH3640" s="3"/>
      <c r="AI3640" s="3"/>
      <c r="AJ3640" s="3"/>
      <c r="AK3640" s="3"/>
      <c r="AL3640" s="3"/>
      <c r="AM3640" s="3"/>
      <c r="AN3640" s="3"/>
      <c r="AO3640" s="3"/>
    </row>
    <row r="3641" spans="1:41" ht="15.75" hidden="1" customHeight="1" x14ac:dyDescent="0.25">
      <c r="A3641" s="3"/>
      <c r="B3641" s="3"/>
      <c r="C3641" s="3"/>
      <c r="D3641" s="3"/>
      <c r="E3641" s="3"/>
      <c r="F3641" s="3"/>
      <c r="G3641" s="3"/>
      <c r="H3641" s="3" t="s">
        <v>1807</v>
      </c>
      <c r="I3641" s="3" t="s">
        <v>1831</v>
      </c>
      <c r="J3641" s="3" t="s">
        <v>1832</v>
      </c>
      <c r="K3641" s="16" t="str">
        <f>att</f>
        <v xml:space="preserve">Attenuator QA Checklist </v>
      </c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  <c r="AA3641" s="3"/>
      <c r="AB3641" s="3"/>
      <c r="AC3641" s="3"/>
      <c r="AD3641" s="3"/>
      <c r="AE3641" s="3"/>
      <c r="AF3641" s="3"/>
      <c r="AG3641" s="3"/>
      <c r="AH3641" s="3"/>
      <c r="AI3641" s="3"/>
      <c r="AJ3641" s="3"/>
      <c r="AK3641" s="3"/>
      <c r="AL3641" s="3"/>
      <c r="AM3641" s="3"/>
      <c r="AN3641" s="3"/>
      <c r="AO3641" s="3"/>
    </row>
    <row r="3642" spans="1:41" ht="15.75" hidden="1" customHeight="1" x14ac:dyDescent="0.25">
      <c r="A3642" s="3"/>
      <c r="B3642" s="3"/>
      <c r="C3642" s="3"/>
      <c r="D3642" s="3"/>
      <c r="E3642" s="3"/>
      <c r="F3642" s="3"/>
      <c r="G3642" s="3"/>
      <c r="H3642" s="3" t="s">
        <v>1808</v>
      </c>
      <c r="I3642" s="3" t="s">
        <v>1837</v>
      </c>
      <c r="J3642" s="3" t="s">
        <v>1838</v>
      </c>
      <c r="K3642" s="16" t="s">
        <v>2653</v>
      </c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  <c r="AA3642" s="3"/>
      <c r="AB3642" s="3"/>
      <c r="AC3642" s="3"/>
      <c r="AD3642" s="3"/>
      <c r="AE3642" s="3"/>
      <c r="AF3642" s="3"/>
      <c r="AG3642" s="3"/>
      <c r="AH3642" s="3"/>
      <c r="AI3642" s="3"/>
      <c r="AJ3642" s="3"/>
      <c r="AK3642" s="3"/>
      <c r="AL3642" s="3"/>
      <c r="AM3642" s="3"/>
      <c r="AN3642" s="3"/>
      <c r="AO3642" s="3"/>
    </row>
    <row r="3643" spans="1:41" ht="15.75" hidden="1" customHeight="1" x14ac:dyDescent="0.25">
      <c r="A3643" s="3"/>
      <c r="B3643" s="3"/>
      <c r="C3643" s="3"/>
      <c r="D3643" s="3"/>
      <c r="E3643" s="3"/>
      <c r="F3643" s="3"/>
      <c r="G3643" s="3"/>
      <c r="H3643" s="3" t="s">
        <v>1809</v>
      </c>
      <c r="I3643" s="3" t="s">
        <v>1837</v>
      </c>
      <c r="J3643" s="3" t="s">
        <v>1839</v>
      </c>
      <c r="K3643" s="16" t="str">
        <f>AHU</f>
        <v xml:space="preserve">AHU QA Check List </v>
      </c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  <c r="Z3643" s="3"/>
      <c r="AA3643" s="3"/>
      <c r="AB3643" s="3"/>
      <c r="AC3643" s="3"/>
      <c r="AD3643" s="3"/>
      <c r="AE3643" s="3"/>
      <c r="AF3643" s="3"/>
      <c r="AG3643" s="3"/>
      <c r="AH3643" s="3"/>
      <c r="AI3643" s="3"/>
      <c r="AJ3643" s="3"/>
      <c r="AK3643" s="3"/>
      <c r="AL3643" s="3"/>
      <c r="AM3643" s="3"/>
      <c r="AN3643" s="3"/>
      <c r="AO3643" s="3"/>
    </row>
    <row r="3644" spans="1:41" ht="15.75" hidden="1" customHeight="1" x14ac:dyDescent="0.25">
      <c r="A3644" s="3"/>
      <c r="B3644" s="3"/>
      <c r="C3644" s="3"/>
      <c r="D3644" s="3"/>
      <c r="E3644" s="3"/>
      <c r="F3644" s="3"/>
      <c r="G3644" s="3"/>
      <c r="H3644" s="3" t="s">
        <v>1810</v>
      </c>
      <c r="I3644" s="3" t="s">
        <v>1826</v>
      </c>
      <c r="J3644" s="3" t="s">
        <v>1827</v>
      </c>
      <c r="K3644" s="16" t="str">
        <f>att</f>
        <v xml:space="preserve">Attenuator QA Checklist </v>
      </c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  <c r="AA3644" s="3"/>
      <c r="AB3644" s="3"/>
      <c r="AC3644" s="3"/>
      <c r="AD3644" s="3"/>
      <c r="AE3644" s="3"/>
      <c r="AF3644" s="3"/>
      <c r="AG3644" s="3"/>
      <c r="AH3644" s="3"/>
      <c r="AI3644" s="3"/>
      <c r="AJ3644" s="3"/>
      <c r="AK3644" s="3"/>
      <c r="AL3644" s="3"/>
      <c r="AM3644" s="3"/>
      <c r="AN3644" s="3"/>
      <c r="AO3644" s="3"/>
    </row>
    <row r="3645" spans="1:41" ht="15.75" hidden="1" customHeight="1" x14ac:dyDescent="0.25">
      <c r="A3645" s="3"/>
      <c r="B3645" s="3"/>
      <c r="C3645" s="3"/>
      <c r="D3645" s="3"/>
      <c r="E3645" s="3"/>
      <c r="F3645" s="3"/>
      <c r="G3645" s="3"/>
      <c r="H3645" s="3" t="s">
        <v>1811</v>
      </c>
      <c r="I3645" s="3" t="s">
        <v>1830</v>
      </c>
      <c r="J3645" s="3" t="s">
        <v>1799</v>
      </c>
      <c r="K3645" s="16" t="str">
        <f>att</f>
        <v xml:space="preserve">Attenuator QA Checklist </v>
      </c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  <c r="AA3645" s="3"/>
      <c r="AB3645" s="3"/>
      <c r="AC3645" s="3"/>
      <c r="AD3645" s="3"/>
      <c r="AE3645" s="3"/>
      <c r="AF3645" s="3"/>
      <c r="AG3645" s="3"/>
      <c r="AH3645" s="3"/>
      <c r="AI3645" s="3"/>
      <c r="AJ3645" s="3"/>
      <c r="AK3645" s="3"/>
      <c r="AL3645" s="3"/>
      <c r="AM3645" s="3"/>
      <c r="AN3645" s="3"/>
      <c r="AO3645" s="3"/>
    </row>
    <row r="3646" spans="1:41" ht="15.75" hidden="1" customHeight="1" x14ac:dyDescent="0.25">
      <c r="A3646" s="3"/>
      <c r="B3646" s="3"/>
      <c r="C3646" s="3"/>
      <c r="D3646" s="3"/>
      <c r="E3646" s="3"/>
      <c r="F3646" s="3"/>
      <c r="G3646" s="3"/>
      <c r="H3646" s="3" t="s">
        <v>1812</v>
      </c>
      <c r="I3646" s="3" t="s">
        <v>1828</v>
      </c>
      <c r="J3646" s="3" t="s">
        <v>1829</v>
      </c>
      <c r="K3646" s="16" t="str">
        <f>att</f>
        <v xml:space="preserve">Attenuator QA Checklist </v>
      </c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  <c r="AA3646" s="3"/>
      <c r="AB3646" s="3"/>
      <c r="AC3646" s="3"/>
      <c r="AD3646" s="3"/>
      <c r="AE3646" s="3"/>
      <c r="AF3646" s="3"/>
      <c r="AG3646" s="3"/>
      <c r="AH3646" s="3"/>
      <c r="AI3646" s="3"/>
      <c r="AJ3646" s="3"/>
      <c r="AK3646" s="3"/>
      <c r="AL3646" s="3"/>
      <c r="AM3646" s="3"/>
      <c r="AN3646" s="3"/>
      <c r="AO3646" s="3"/>
    </row>
    <row r="3647" spans="1:41" ht="15.75" customHeight="1" x14ac:dyDescent="0.25">
      <c r="A3647" s="3"/>
      <c r="B3647" s="3"/>
      <c r="C3647" s="3"/>
      <c r="D3647" s="3"/>
      <c r="E3647" s="3"/>
      <c r="F3647" s="3"/>
      <c r="G3647" s="3"/>
      <c r="H3647" s="3" t="s">
        <v>1813</v>
      </c>
      <c r="I3647" s="3" t="s">
        <v>1836</v>
      </c>
      <c r="J3647" s="3" t="s">
        <v>1835</v>
      </c>
      <c r="L3647" s="18" t="str">
        <f>FLT</f>
        <v xml:space="preserve">Filters Template </v>
      </c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  <c r="AA3647" s="3"/>
      <c r="AB3647" s="3"/>
      <c r="AC3647" s="3"/>
      <c r="AD3647" s="3"/>
      <c r="AE3647" s="3"/>
      <c r="AF3647" s="3"/>
      <c r="AG3647" s="3"/>
      <c r="AH3647" s="3"/>
      <c r="AI3647" s="3"/>
      <c r="AJ3647" s="3"/>
      <c r="AK3647" s="3"/>
      <c r="AL3647" s="3"/>
      <c r="AM3647" s="3"/>
      <c r="AN3647" s="3"/>
      <c r="AO3647" s="3"/>
    </row>
    <row r="3648" spans="1:41" ht="15.75" hidden="1" customHeight="1" x14ac:dyDescent="0.25">
      <c r="A3648" s="3"/>
      <c r="B3648" s="3"/>
      <c r="C3648" s="3"/>
      <c r="D3648" s="3"/>
      <c r="E3648" s="3"/>
      <c r="F3648" s="3"/>
      <c r="G3648" s="3"/>
      <c r="H3648" s="3" t="s">
        <v>1815</v>
      </c>
      <c r="I3648" s="3" t="s">
        <v>637</v>
      </c>
      <c r="J3648" s="3" t="s">
        <v>1825</v>
      </c>
      <c r="K3648" s="16" t="str">
        <f>Fan</f>
        <v xml:space="preserve">Fan Install QA Checklist </v>
      </c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  <c r="AA3648" s="3"/>
      <c r="AB3648" s="3"/>
      <c r="AC3648" s="3"/>
      <c r="AD3648" s="3"/>
      <c r="AE3648" s="3"/>
      <c r="AF3648" s="3"/>
      <c r="AG3648" s="3"/>
      <c r="AH3648" s="3"/>
      <c r="AI3648" s="3"/>
      <c r="AJ3648" s="3"/>
      <c r="AK3648" s="3"/>
      <c r="AL3648" s="3"/>
      <c r="AM3648" s="3"/>
      <c r="AN3648" s="3"/>
      <c r="AO3648" s="3"/>
    </row>
    <row r="3649" spans="1:41" ht="15.75" hidden="1" customHeight="1" x14ac:dyDescent="0.25">
      <c r="A3649" s="3"/>
      <c r="B3649" s="3"/>
      <c r="C3649" s="3"/>
      <c r="D3649" s="3"/>
      <c r="E3649" s="3"/>
      <c r="F3649" s="3"/>
      <c r="G3649" s="3"/>
      <c r="H3649" s="3" t="s">
        <v>1840</v>
      </c>
      <c r="I3649" s="3" t="s">
        <v>1845</v>
      </c>
      <c r="J3649" s="3" t="s">
        <v>1850</v>
      </c>
      <c r="K3649" s="16" t="s">
        <v>2654</v>
      </c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  <c r="AA3649" s="3"/>
      <c r="AB3649" s="3"/>
      <c r="AC3649" s="3"/>
      <c r="AD3649" s="3"/>
      <c r="AE3649" s="3"/>
      <c r="AF3649" s="3"/>
      <c r="AG3649" s="3"/>
      <c r="AH3649" s="3"/>
      <c r="AI3649" s="3"/>
      <c r="AJ3649" s="3"/>
      <c r="AK3649" s="3"/>
      <c r="AL3649" s="3"/>
      <c r="AM3649" s="3"/>
      <c r="AN3649" s="3"/>
      <c r="AO3649" s="3"/>
    </row>
    <row r="3650" spans="1:41" ht="15.75" hidden="1" customHeight="1" x14ac:dyDescent="0.25">
      <c r="A3650" s="3"/>
      <c r="B3650" s="3"/>
      <c r="C3650" s="3"/>
      <c r="D3650" s="3"/>
      <c r="E3650" s="3"/>
      <c r="F3650" s="3"/>
      <c r="G3650" s="3"/>
      <c r="H3650" s="3" t="s">
        <v>1841</v>
      </c>
      <c r="I3650" s="3" t="s">
        <v>1846</v>
      </c>
      <c r="J3650" s="3" t="s">
        <v>1851</v>
      </c>
      <c r="K3650" s="16" t="s">
        <v>2654</v>
      </c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  <c r="AA3650" s="3"/>
      <c r="AB3650" s="3"/>
      <c r="AC3650" s="3"/>
      <c r="AD3650" s="3"/>
      <c r="AE3650" s="3"/>
      <c r="AF3650" s="3"/>
      <c r="AG3650" s="3"/>
      <c r="AH3650" s="3"/>
      <c r="AI3650" s="3"/>
      <c r="AJ3650" s="3"/>
      <c r="AK3650" s="3"/>
      <c r="AL3650" s="3"/>
      <c r="AM3650" s="3"/>
      <c r="AN3650" s="3"/>
      <c r="AO3650" s="3"/>
    </row>
    <row r="3651" spans="1:41" ht="15.75" hidden="1" customHeight="1" x14ac:dyDescent="0.25">
      <c r="A3651" s="3"/>
      <c r="B3651" s="3"/>
      <c r="C3651" s="3"/>
      <c r="D3651" s="3"/>
      <c r="E3651" s="3"/>
      <c r="F3651" s="3"/>
      <c r="G3651" s="3"/>
      <c r="H3651" s="3" t="s">
        <v>1842</v>
      </c>
      <c r="I3651" s="3" t="s">
        <v>1847</v>
      </c>
      <c r="J3651" s="3" t="s">
        <v>1852</v>
      </c>
      <c r="K3651" s="16" t="s">
        <v>2654</v>
      </c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  <c r="AA3651" s="3"/>
      <c r="AB3651" s="3"/>
      <c r="AC3651" s="3"/>
      <c r="AD3651" s="3"/>
      <c r="AE3651" s="3"/>
      <c r="AF3651" s="3"/>
      <c r="AG3651" s="3"/>
      <c r="AH3651" s="3"/>
      <c r="AI3651" s="3"/>
      <c r="AJ3651" s="3"/>
      <c r="AK3651" s="3"/>
      <c r="AL3651" s="3"/>
      <c r="AM3651" s="3"/>
      <c r="AN3651" s="3"/>
      <c r="AO3651" s="3"/>
    </row>
    <row r="3652" spans="1:41" ht="15.75" hidden="1" customHeight="1" x14ac:dyDescent="0.25">
      <c r="A3652" s="3"/>
      <c r="B3652" s="3"/>
      <c r="C3652" s="3"/>
      <c r="D3652" s="3"/>
      <c r="E3652" s="3"/>
      <c r="F3652" s="3"/>
      <c r="G3652" s="3"/>
      <c r="H3652" s="3" t="s">
        <v>1843</v>
      </c>
      <c r="I3652" s="3" t="s">
        <v>1848</v>
      </c>
      <c r="J3652" s="3" t="s">
        <v>1853</v>
      </c>
      <c r="K3652" s="16" t="s">
        <v>2654</v>
      </c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  <c r="AA3652" s="3"/>
      <c r="AB3652" s="3"/>
      <c r="AC3652" s="3"/>
      <c r="AD3652" s="3"/>
      <c r="AE3652" s="3"/>
      <c r="AF3652" s="3"/>
      <c r="AG3652" s="3"/>
      <c r="AH3652" s="3"/>
      <c r="AI3652" s="3"/>
      <c r="AJ3652" s="3"/>
      <c r="AK3652" s="3"/>
      <c r="AL3652" s="3"/>
      <c r="AM3652" s="3"/>
      <c r="AN3652" s="3"/>
      <c r="AO3652" s="3"/>
    </row>
    <row r="3653" spans="1:41" ht="15.75" hidden="1" customHeight="1" x14ac:dyDescent="0.25">
      <c r="A3653" s="3"/>
      <c r="B3653" s="3"/>
      <c r="C3653" s="3"/>
      <c r="D3653" s="3"/>
      <c r="E3653" s="3"/>
      <c r="F3653" s="3"/>
      <c r="G3653" s="3"/>
      <c r="H3653" s="3" t="s">
        <v>1844</v>
      </c>
      <c r="I3653" s="3" t="s">
        <v>1849</v>
      </c>
      <c r="J3653" s="3" t="s">
        <v>1854</v>
      </c>
      <c r="K3653" s="16" t="s">
        <v>2654</v>
      </c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  <c r="AA3653" s="3"/>
      <c r="AB3653" s="3"/>
      <c r="AC3653" s="3"/>
      <c r="AD3653" s="3"/>
      <c r="AE3653" s="3"/>
      <c r="AF3653" s="3"/>
      <c r="AG3653" s="3"/>
      <c r="AH3653" s="3"/>
      <c r="AI3653" s="3"/>
      <c r="AJ3653" s="3"/>
      <c r="AK3653" s="3"/>
      <c r="AL3653" s="3"/>
      <c r="AM3653" s="3"/>
      <c r="AN3653" s="3"/>
      <c r="AO3653" s="3"/>
    </row>
    <row r="3654" spans="1:41" ht="15.75" hidden="1" customHeight="1" x14ac:dyDescent="0.25">
      <c r="A3654" s="3"/>
      <c r="B3654" s="3"/>
      <c r="C3654" s="3"/>
      <c r="D3654" s="3"/>
      <c r="E3654" s="3"/>
      <c r="F3654" s="3"/>
      <c r="G3654" s="3"/>
      <c r="H3654" s="3" t="s">
        <v>2677</v>
      </c>
      <c r="I3654" s="3" t="s">
        <v>2678</v>
      </c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  <c r="AA3654" s="3"/>
      <c r="AB3654" s="3"/>
      <c r="AC3654" s="3"/>
      <c r="AD3654" s="3"/>
      <c r="AE3654" s="3"/>
      <c r="AF3654" s="3"/>
      <c r="AG3654" s="3"/>
      <c r="AH3654" s="3"/>
      <c r="AI3654" s="3"/>
      <c r="AJ3654" s="3"/>
      <c r="AK3654" s="3"/>
      <c r="AL3654" s="3"/>
      <c r="AM3654" s="3"/>
      <c r="AN3654" s="3"/>
      <c r="AO3654" s="3"/>
    </row>
    <row r="3655" spans="1:41" ht="15.75" hidden="1" customHeight="1" x14ac:dyDescent="0.25"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  <c r="AA3655" s="3"/>
      <c r="AB3655" s="3"/>
      <c r="AC3655" s="3"/>
      <c r="AD3655" s="3"/>
      <c r="AE3655" s="3"/>
      <c r="AF3655" s="3"/>
      <c r="AG3655" s="3"/>
      <c r="AH3655" s="3"/>
      <c r="AI3655" s="3"/>
      <c r="AJ3655" s="3"/>
      <c r="AK3655" s="3"/>
      <c r="AL3655" s="3"/>
      <c r="AM3655" s="3"/>
      <c r="AN3655" s="3"/>
      <c r="AO3655" s="3"/>
    </row>
    <row r="3656" spans="1:41" ht="15.75" hidden="1" customHeight="1" x14ac:dyDescent="0.25">
      <c r="A3656" s="3"/>
      <c r="B3656" s="3"/>
      <c r="C3656" s="3"/>
      <c r="D3656" s="3"/>
      <c r="E3656" s="3"/>
      <c r="F3656" s="3" t="s">
        <v>99</v>
      </c>
      <c r="G3656" s="3"/>
      <c r="H3656" s="3"/>
      <c r="I3656" s="3"/>
      <c r="J3656" s="3" t="s">
        <v>41</v>
      </c>
      <c r="K3656" s="16" t="str">
        <f>duct</f>
        <v xml:space="preserve">Steel Duct Install QA Checklist </v>
      </c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  <c r="AA3656" s="3"/>
      <c r="AB3656" s="3"/>
      <c r="AC3656" s="3"/>
      <c r="AD3656" s="3"/>
      <c r="AE3656" s="3"/>
      <c r="AF3656" s="3"/>
      <c r="AG3656" s="3"/>
      <c r="AH3656" s="3"/>
      <c r="AI3656" s="3"/>
      <c r="AJ3656" s="3"/>
      <c r="AK3656" s="3"/>
      <c r="AL3656" s="3"/>
      <c r="AM3656" s="3"/>
      <c r="AN3656" s="3"/>
      <c r="AO3656" s="3"/>
    </row>
    <row r="3657" spans="1:41" ht="15.75" hidden="1" customHeight="1" x14ac:dyDescent="0.25">
      <c r="A3657" s="3"/>
      <c r="B3657" s="3"/>
      <c r="C3657" s="3"/>
      <c r="D3657" s="3"/>
      <c r="E3657" s="3"/>
      <c r="F3657" s="3"/>
      <c r="G3657" s="3"/>
      <c r="H3657" s="3"/>
      <c r="I3657" s="3"/>
      <c r="J3657" s="3" t="s">
        <v>1872</v>
      </c>
      <c r="K3657" s="16" t="str">
        <f>pipe</f>
        <v xml:space="preserve">Steel Pipe QA Checklist </v>
      </c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  <c r="AA3657" s="3"/>
      <c r="AB3657" s="3"/>
      <c r="AC3657" s="3"/>
      <c r="AD3657" s="3"/>
      <c r="AE3657" s="3"/>
      <c r="AF3657" s="3"/>
      <c r="AG3657" s="3"/>
      <c r="AH3657" s="3"/>
      <c r="AI3657" s="3"/>
      <c r="AJ3657" s="3"/>
      <c r="AK3657" s="3"/>
      <c r="AL3657" s="3"/>
      <c r="AM3657" s="3"/>
      <c r="AN3657" s="3"/>
      <c r="AO3657" s="3"/>
    </row>
    <row r="3658" spans="1:41" ht="15.75" hidden="1" customHeight="1" x14ac:dyDescent="0.25">
      <c r="A3658" s="3"/>
      <c r="B3658" s="3"/>
      <c r="C3658" s="3"/>
      <c r="D3658" s="3"/>
      <c r="E3658" s="3"/>
      <c r="F3658" s="3"/>
      <c r="G3658" s="3"/>
      <c r="H3658" s="3"/>
      <c r="I3658" s="3"/>
      <c r="J3658" s="3" t="s">
        <v>872</v>
      </c>
      <c r="K3658" s="16" t="str">
        <f>pipe</f>
        <v xml:space="preserve">Steel Pipe QA Checklist </v>
      </c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  <c r="Z3658" s="3"/>
      <c r="AA3658" s="3"/>
      <c r="AB3658" s="3"/>
      <c r="AC3658" s="3"/>
      <c r="AD3658" s="3"/>
      <c r="AE3658" s="3"/>
      <c r="AF3658" s="3"/>
      <c r="AG3658" s="3"/>
      <c r="AH3658" s="3"/>
      <c r="AI3658" s="3"/>
      <c r="AJ3658" s="3"/>
      <c r="AK3658" s="3"/>
      <c r="AL3658" s="3"/>
      <c r="AM3658" s="3"/>
      <c r="AN3658" s="3"/>
      <c r="AO3658" s="3"/>
    </row>
    <row r="3659" spans="1:41" ht="15.75" hidden="1" customHeight="1" x14ac:dyDescent="0.25">
      <c r="A3659" s="3"/>
      <c r="B3659" s="3"/>
      <c r="C3659" s="3"/>
      <c r="D3659" s="3"/>
      <c r="E3659" s="3"/>
      <c r="F3659" s="3"/>
      <c r="G3659" s="3"/>
      <c r="H3659" s="3"/>
      <c r="I3659" s="3"/>
      <c r="J3659" s="3" t="s">
        <v>874</v>
      </c>
      <c r="K3659" s="16" t="str">
        <f>pvc</f>
        <v>PVC Pipework Install</v>
      </c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  <c r="AA3659" s="3"/>
      <c r="AB3659" s="3"/>
      <c r="AC3659" s="3"/>
      <c r="AD3659" s="3"/>
      <c r="AE3659" s="3"/>
      <c r="AF3659" s="3"/>
      <c r="AG3659" s="3"/>
      <c r="AH3659" s="3"/>
      <c r="AI3659" s="3"/>
      <c r="AJ3659" s="3"/>
      <c r="AK3659" s="3"/>
      <c r="AL3659" s="3"/>
      <c r="AM3659" s="3"/>
      <c r="AN3659" s="3"/>
      <c r="AO3659" s="3"/>
    </row>
    <row r="3660" spans="1:41" ht="15.75" customHeight="1" x14ac:dyDescent="0.25">
      <c r="A3660" s="3"/>
      <c r="B3660" s="3"/>
      <c r="C3660" s="3"/>
      <c r="D3660" s="3"/>
      <c r="E3660" s="3"/>
      <c r="F3660" s="3"/>
      <c r="G3660" s="3"/>
      <c r="H3660" s="3" t="s">
        <v>195</v>
      </c>
      <c r="I3660" s="3"/>
      <c r="J3660" s="3" t="s">
        <v>452</v>
      </c>
      <c r="K3660" s="16" t="str">
        <f t="shared" ref="K3660:K3666" si="15">Med</f>
        <v>HTM02 -01 B1 carcus test</v>
      </c>
      <c r="L3660" s="18" t="s">
        <v>2845</v>
      </c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  <c r="AA3660" s="3"/>
      <c r="AB3660" s="3"/>
      <c r="AC3660" s="3"/>
      <c r="AD3660" s="3"/>
      <c r="AE3660" s="3"/>
      <c r="AF3660" s="3"/>
      <c r="AG3660" s="3"/>
      <c r="AH3660" s="3"/>
      <c r="AI3660" s="3"/>
      <c r="AJ3660" s="3"/>
      <c r="AK3660" s="3"/>
      <c r="AL3660" s="3"/>
      <c r="AM3660" s="3"/>
      <c r="AN3660" s="3"/>
      <c r="AO3660" s="3"/>
    </row>
    <row r="3661" spans="1:41" ht="15.75" customHeight="1" x14ac:dyDescent="0.25">
      <c r="A3661" s="3"/>
      <c r="B3661" s="3"/>
      <c r="C3661" s="3"/>
      <c r="D3661" s="3"/>
      <c r="E3661" s="3"/>
      <c r="F3661" s="3"/>
      <c r="G3661" s="3"/>
      <c r="H3661" s="3" t="s">
        <v>199</v>
      </c>
      <c r="I3661" s="3"/>
      <c r="J3661" s="3" t="s">
        <v>520</v>
      </c>
      <c r="K3661" s="16" t="str">
        <f t="shared" si="15"/>
        <v>HTM02 -01 B1 carcus test</v>
      </c>
      <c r="L3661" s="18" t="s">
        <v>2845</v>
      </c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  <c r="AA3661" s="3"/>
      <c r="AB3661" s="3"/>
      <c r="AC3661" s="3"/>
      <c r="AD3661" s="3"/>
      <c r="AE3661" s="3"/>
      <c r="AF3661" s="3"/>
      <c r="AG3661" s="3"/>
      <c r="AH3661" s="3"/>
      <c r="AI3661" s="3"/>
      <c r="AJ3661" s="3"/>
      <c r="AK3661" s="3"/>
      <c r="AL3661" s="3"/>
      <c r="AM3661" s="3"/>
      <c r="AN3661" s="3"/>
      <c r="AO3661" s="3"/>
    </row>
    <row r="3662" spans="1:41" ht="15.75" customHeight="1" x14ac:dyDescent="0.25">
      <c r="A3662" s="3"/>
      <c r="B3662" s="3"/>
      <c r="C3662" s="3"/>
      <c r="D3662" s="3"/>
      <c r="E3662" s="3"/>
      <c r="F3662" s="3"/>
      <c r="G3662" s="3"/>
      <c r="H3662" s="3" t="s">
        <v>196</v>
      </c>
      <c r="I3662" s="3"/>
      <c r="J3662" s="3" t="s">
        <v>378</v>
      </c>
      <c r="K3662" s="16" t="str">
        <f t="shared" si="15"/>
        <v>HTM02 -01 B1 carcus test</v>
      </c>
      <c r="L3662" s="18" t="s">
        <v>2845</v>
      </c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  <c r="AA3662" s="3"/>
      <c r="AB3662" s="3"/>
      <c r="AC3662" s="3"/>
      <c r="AD3662" s="3"/>
      <c r="AE3662" s="3"/>
      <c r="AF3662" s="3"/>
      <c r="AG3662" s="3"/>
      <c r="AH3662" s="3"/>
      <c r="AI3662" s="3"/>
      <c r="AJ3662" s="3"/>
      <c r="AK3662" s="3"/>
      <c r="AL3662" s="3"/>
      <c r="AM3662" s="3"/>
      <c r="AN3662" s="3"/>
      <c r="AO3662" s="3"/>
    </row>
    <row r="3663" spans="1:41" ht="15.75" customHeight="1" x14ac:dyDescent="0.25">
      <c r="A3663" s="3"/>
      <c r="B3663" s="3"/>
      <c r="C3663" s="3"/>
      <c r="D3663" s="3"/>
      <c r="E3663" s="3"/>
      <c r="F3663" s="3"/>
      <c r="G3663" s="3"/>
      <c r="H3663" s="3" t="s">
        <v>1548</v>
      </c>
      <c r="I3663" s="3"/>
      <c r="J3663" s="3" t="s">
        <v>1595</v>
      </c>
      <c r="K3663" s="16" t="str">
        <f t="shared" si="15"/>
        <v>HTM02 -01 B1 carcus test</v>
      </c>
      <c r="L3663" s="18" t="s">
        <v>2845</v>
      </c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  <c r="AA3663" s="3"/>
      <c r="AB3663" s="3"/>
      <c r="AC3663" s="3"/>
      <c r="AD3663" s="3"/>
      <c r="AE3663" s="3"/>
      <c r="AF3663" s="3"/>
      <c r="AG3663" s="3"/>
      <c r="AH3663" s="3"/>
      <c r="AI3663" s="3"/>
      <c r="AJ3663" s="3"/>
      <c r="AK3663" s="3"/>
      <c r="AL3663" s="3"/>
      <c r="AM3663" s="3"/>
      <c r="AN3663" s="3"/>
      <c r="AO3663" s="3"/>
    </row>
    <row r="3664" spans="1:41" ht="15.75" customHeight="1" x14ac:dyDescent="0.25">
      <c r="A3664" s="3"/>
      <c r="B3664" s="3"/>
      <c r="C3664" s="3"/>
      <c r="D3664" s="3"/>
      <c r="E3664" s="3"/>
      <c r="F3664" s="3"/>
      <c r="G3664" s="3"/>
      <c r="H3664" s="3" t="s">
        <v>729</v>
      </c>
      <c r="I3664" s="3"/>
      <c r="J3664" s="3" t="s">
        <v>726</v>
      </c>
      <c r="K3664" s="16" t="str">
        <f t="shared" si="15"/>
        <v>HTM02 -01 B1 carcus test</v>
      </c>
      <c r="L3664" s="18" t="s">
        <v>2845</v>
      </c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  <c r="AA3664" s="3"/>
      <c r="AB3664" s="3"/>
      <c r="AC3664" s="3"/>
      <c r="AD3664" s="3"/>
      <c r="AE3664" s="3"/>
      <c r="AF3664" s="3"/>
      <c r="AG3664" s="3"/>
      <c r="AH3664" s="3"/>
      <c r="AI3664" s="3"/>
      <c r="AJ3664" s="3"/>
      <c r="AK3664" s="3"/>
      <c r="AL3664" s="3"/>
      <c r="AM3664" s="3"/>
      <c r="AN3664" s="3"/>
      <c r="AO3664" s="3"/>
    </row>
    <row r="3665" spans="1:41" ht="15.75" customHeight="1" x14ac:dyDescent="0.25">
      <c r="A3665" s="3"/>
      <c r="B3665" s="3"/>
      <c r="C3665" s="3"/>
      <c r="D3665" s="3"/>
      <c r="E3665" s="3"/>
      <c r="F3665" s="3"/>
      <c r="G3665" s="3"/>
      <c r="H3665" s="3" t="s">
        <v>1215</v>
      </c>
      <c r="I3665" s="3"/>
      <c r="J3665" s="3" t="s">
        <v>1216</v>
      </c>
      <c r="K3665" s="16" t="str">
        <f t="shared" si="15"/>
        <v>HTM02 -01 B1 carcus test</v>
      </c>
      <c r="L3665" s="18" t="s">
        <v>2845</v>
      </c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  <c r="AA3665" s="3"/>
      <c r="AB3665" s="3"/>
      <c r="AC3665" s="3"/>
      <c r="AD3665" s="3"/>
      <c r="AE3665" s="3"/>
      <c r="AF3665" s="3"/>
      <c r="AG3665" s="3"/>
      <c r="AH3665" s="3"/>
      <c r="AI3665" s="3"/>
      <c r="AJ3665" s="3"/>
      <c r="AK3665" s="3"/>
      <c r="AL3665" s="3"/>
      <c r="AM3665" s="3"/>
      <c r="AN3665" s="3"/>
      <c r="AO3665" s="3"/>
    </row>
    <row r="3666" spans="1:41" ht="15.75" customHeight="1" x14ac:dyDescent="0.25">
      <c r="A3666" s="3"/>
      <c r="B3666" s="3"/>
      <c r="C3666" s="3"/>
      <c r="D3666" s="3"/>
      <c r="E3666" s="3"/>
      <c r="F3666" s="3"/>
      <c r="G3666" s="3"/>
      <c r="H3666" s="3" t="s">
        <v>2093</v>
      </c>
      <c r="I3666" s="3"/>
      <c r="J3666" s="3" t="s">
        <v>2094</v>
      </c>
      <c r="K3666" s="16" t="str">
        <f t="shared" si="15"/>
        <v>HTM02 -01 B1 carcus test</v>
      </c>
      <c r="L3666" s="18" t="s">
        <v>2845</v>
      </c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  <c r="AA3666" s="3"/>
      <c r="AB3666" s="3"/>
      <c r="AC3666" s="3"/>
      <c r="AD3666" s="3"/>
      <c r="AE3666" s="3"/>
      <c r="AF3666" s="3"/>
      <c r="AG3666" s="3"/>
      <c r="AH3666" s="3"/>
      <c r="AI3666" s="3"/>
      <c r="AJ3666" s="3"/>
      <c r="AK3666" s="3"/>
      <c r="AL3666" s="3"/>
      <c r="AM3666" s="3"/>
      <c r="AN3666" s="3"/>
      <c r="AO3666" s="3"/>
    </row>
    <row r="3667" spans="1:41" ht="15.75" hidden="1" customHeight="1" x14ac:dyDescent="0.25">
      <c r="A3667" s="3"/>
      <c r="B3667" s="3"/>
      <c r="C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  <c r="AA3667" s="3"/>
      <c r="AB3667" s="3"/>
      <c r="AC3667" s="3"/>
      <c r="AD3667" s="3"/>
      <c r="AE3667" s="3"/>
      <c r="AF3667" s="3"/>
      <c r="AG3667" s="3"/>
      <c r="AH3667" s="3"/>
      <c r="AI3667" s="3"/>
      <c r="AJ3667" s="3"/>
      <c r="AK3667" s="3"/>
      <c r="AL3667" s="3"/>
      <c r="AM3667" s="3"/>
      <c r="AN3667" s="3"/>
      <c r="AO3667" s="3"/>
    </row>
    <row r="3668" spans="1:41" ht="15.75" hidden="1" customHeight="1" x14ac:dyDescent="0.25">
      <c r="A3668" s="3"/>
      <c r="B3668" s="3"/>
      <c r="C3668" s="3"/>
      <c r="D3668" s="3" t="s">
        <v>678</v>
      </c>
      <c r="E3668" s="3" t="s">
        <v>1876</v>
      </c>
      <c r="F3668" s="3"/>
      <c r="G3668" s="3"/>
      <c r="H3668" s="3"/>
      <c r="I3668" s="3"/>
      <c r="J3668" s="3" t="s">
        <v>1880</v>
      </c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  <c r="AA3668" s="3"/>
      <c r="AB3668" s="3"/>
      <c r="AC3668" s="3"/>
      <c r="AD3668" s="3"/>
      <c r="AE3668" s="3"/>
      <c r="AF3668" s="3"/>
      <c r="AG3668" s="3"/>
      <c r="AH3668" s="3"/>
      <c r="AI3668" s="3"/>
      <c r="AJ3668" s="3"/>
      <c r="AK3668" s="3"/>
      <c r="AL3668" s="3"/>
      <c r="AM3668" s="3"/>
      <c r="AN3668" s="3"/>
      <c r="AO3668" s="3"/>
    </row>
    <row r="3669" spans="1:41" ht="15.75" hidden="1" customHeight="1" x14ac:dyDescent="0.25">
      <c r="A3669" s="3"/>
      <c r="B3669" s="3"/>
      <c r="C3669" s="3"/>
      <c r="D3669" s="3"/>
      <c r="E3669" s="3" t="s">
        <v>1881</v>
      </c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  <c r="AA3669" s="3"/>
      <c r="AB3669" s="3"/>
      <c r="AC3669" s="3"/>
      <c r="AD3669" s="3"/>
      <c r="AE3669" s="3"/>
      <c r="AF3669" s="3"/>
      <c r="AG3669" s="3"/>
      <c r="AH3669" s="3"/>
      <c r="AI3669" s="3"/>
      <c r="AJ3669" s="3"/>
      <c r="AK3669" s="3"/>
      <c r="AL3669" s="3"/>
      <c r="AM3669" s="3"/>
      <c r="AN3669" s="3"/>
      <c r="AO3669" s="3"/>
    </row>
    <row r="3670" spans="1:41" ht="15.75" hidden="1" customHeight="1" x14ac:dyDescent="0.25">
      <c r="A3670" s="3"/>
      <c r="B3670" s="3"/>
      <c r="C3670" s="3"/>
      <c r="D3670" s="3"/>
      <c r="E3670" s="3" t="s">
        <v>1882</v>
      </c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  <c r="AA3670" s="3"/>
      <c r="AB3670" s="3"/>
      <c r="AC3670" s="3"/>
      <c r="AD3670" s="3"/>
      <c r="AE3670" s="3"/>
      <c r="AF3670" s="3"/>
      <c r="AG3670" s="3"/>
      <c r="AH3670" s="3"/>
      <c r="AI3670" s="3"/>
      <c r="AJ3670" s="3"/>
      <c r="AK3670" s="3"/>
      <c r="AL3670" s="3"/>
      <c r="AM3670" s="3"/>
      <c r="AN3670" s="3"/>
      <c r="AO3670" s="3"/>
    </row>
    <row r="3671" spans="1:41" ht="15.75" hidden="1" customHeight="1" x14ac:dyDescent="0.25">
      <c r="A3671" s="3"/>
      <c r="B3671" s="3"/>
      <c r="C3671" s="3"/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  <c r="AA3671" s="3"/>
      <c r="AB3671" s="3"/>
      <c r="AC3671" s="3"/>
      <c r="AD3671" s="3"/>
      <c r="AE3671" s="3"/>
      <c r="AF3671" s="3"/>
      <c r="AG3671" s="3"/>
      <c r="AH3671" s="3"/>
      <c r="AI3671" s="3"/>
      <c r="AJ3671" s="3"/>
      <c r="AK3671" s="3"/>
      <c r="AL3671" s="3"/>
      <c r="AM3671" s="3"/>
      <c r="AN3671" s="3"/>
      <c r="AO3671" s="3"/>
    </row>
    <row r="3672" spans="1:41" ht="15.75" hidden="1" customHeight="1" x14ac:dyDescent="0.25">
      <c r="A3672" s="3"/>
      <c r="B3672" s="3"/>
      <c r="C3672" s="3"/>
      <c r="D3672" s="3" t="s">
        <v>682</v>
      </c>
      <c r="E3672" s="3" t="s">
        <v>1994</v>
      </c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  <c r="AA3672" s="3"/>
      <c r="AB3672" s="3"/>
      <c r="AC3672" s="3"/>
      <c r="AD3672" s="3"/>
      <c r="AE3672" s="3"/>
      <c r="AF3672" s="3"/>
      <c r="AG3672" s="3"/>
      <c r="AH3672" s="3"/>
      <c r="AI3672" s="3"/>
      <c r="AJ3672" s="3"/>
      <c r="AK3672" s="3"/>
      <c r="AL3672" s="3"/>
      <c r="AM3672" s="3"/>
      <c r="AN3672" s="3"/>
      <c r="AO3672" s="3"/>
    </row>
    <row r="3673" spans="1:41" ht="15.75" hidden="1" customHeight="1" x14ac:dyDescent="0.25">
      <c r="A3673" s="3"/>
      <c r="B3673" s="3"/>
      <c r="C3673" s="3"/>
      <c r="D3673" s="3"/>
      <c r="E3673" s="3" t="s">
        <v>1995</v>
      </c>
      <c r="F3673" s="3" t="s">
        <v>1883</v>
      </c>
      <c r="G3673" s="3" t="s">
        <v>1900</v>
      </c>
      <c r="H3673" s="3" t="s">
        <v>1884</v>
      </c>
      <c r="I3673" s="3" t="s">
        <v>1891</v>
      </c>
      <c r="J3673" s="3" t="s">
        <v>1892</v>
      </c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  <c r="Z3673" s="3"/>
      <c r="AA3673" s="3"/>
      <c r="AB3673" s="3"/>
      <c r="AC3673" s="3"/>
      <c r="AD3673" s="3"/>
      <c r="AE3673" s="3"/>
      <c r="AF3673" s="3"/>
      <c r="AG3673" s="3"/>
      <c r="AH3673" s="3"/>
      <c r="AI3673" s="3"/>
      <c r="AJ3673" s="3"/>
      <c r="AK3673" s="3"/>
      <c r="AL3673" s="3"/>
      <c r="AM3673" s="3"/>
      <c r="AN3673" s="3"/>
      <c r="AO3673" s="3"/>
    </row>
    <row r="3674" spans="1:41" ht="15.75" hidden="1" customHeight="1" x14ac:dyDescent="0.25">
      <c r="A3674" s="3"/>
      <c r="B3674" s="3"/>
      <c r="C3674" s="3"/>
      <c r="D3674" s="3"/>
      <c r="E3674" s="3"/>
      <c r="F3674" s="3"/>
      <c r="G3674" s="3"/>
      <c r="H3674" s="3" t="s">
        <v>1885</v>
      </c>
      <c r="I3674" s="3" t="s">
        <v>1893</v>
      </c>
      <c r="J3674" s="3" t="s">
        <v>634</v>
      </c>
      <c r="K3674" s="16" t="str">
        <f>att</f>
        <v xml:space="preserve">Attenuator QA Checklist </v>
      </c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  <c r="AA3674" s="3"/>
      <c r="AB3674" s="3"/>
      <c r="AC3674" s="3"/>
      <c r="AD3674" s="3"/>
      <c r="AE3674" s="3"/>
      <c r="AF3674" s="3"/>
      <c r="AG3674" s="3"/>
      <c r="AH3674" s="3"/>
      <c r="AI3674" s="3"/>
      <c r="AJ3674" s="3"/>
      <c r="AK3674" s="3"/>
      <c r="AL3674" s="3"/>
      <c r="AM3674" s="3"/>
      <c r="AN3674" s="3"/>
      <c r="AO3674" s="3"/>
    </row>
    <row r="3675" spans="1:41" ht="15.75" customHeight="1" x14ac:dyDescent="0.25">
      <c r="A3675" s="3"/>
      <c r="B3675" s="3"/>
      <c r="C3675" s="3"/>
      <c r="D3675" s="3"/>
      <c r="E3675" s="3"/>
      <c r="F3675" s="3"/>
      <c r="G3675" s="3"/>
      <c r="H3675" s="3" t="s">
        <v>1886</v>
      </c>
      <c r="I3675" s="3" t="s">
        <v>1897</v>
      </c>
      <c r="J3675" s="3" t="s">
        <v>1898</v>
      </c>
      <c r="L3675" s="18" t="str">
        <f>FLT</f>
        <v xml:space="preserve">Filters Template </v>
      </c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  <c r="AA3675" s="3"/>
      <c r="AB3675" s="3"/>
      <c r="AC3675" s="3"/>
      <c r="AD3675" s="3"/>
      <c r="AE3675" s="3"/>
      <c r="AF3675" s="3"/>
      <c r="AG3675" s="3"/>
      <c r="AH3675" s="3"/>
      <c r="AI3675" s="3"/>
      <c r="AJ3675" s="3"/>
      <c r="AK3675" s="3"/>
      <c r="AL3675" s="3"/>
      <c r="AM3675" s="3"/>
      <c r="AN3675" s="3"/>
      <c r="AO3675" s="3"/>
    </row>
    <row r="3676" spans="1:41" ht="15.75" hidden="1" customHeight="1" x14ac:dyDescent="0.25">
      <c r="A3676" s="3"/>
      <c r="B3676" s="3"/>
      <c r="C3676" s="3"/>
      <c r="D3676" s="3"/>
      <c r="E3676" s="3"/>
      <c r="F3676" s="3"/>
      <c r="G3676" s="3"/>
      <c r="H3676" s="3" t="s">
        <v>1887</v>
      </c>
      <c r="I3676" s="3" t="s">
        <v>1894</v>
      </c>
      <c r="J3676" s="3" t="s">
        <v>634</v>
      </c>
      <c r="K3676" s="16" t="str">
        <f>att</f>
        <v xml:space="preserve">Attenuator QA Checklist </v>
      </c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  <c r="AA3676" s="3"/>
      <c r="AB3676" s="3"/>
      <c r="AC3676" s="3"/>
      <c r="AD3676" s="3"/>
      <c r="AE3676" s="3"/>
      <c r="AF3676" s="3"/>
      <c r="AG3676" s="3"/>
      <c r="AH3676" s="3"/>
      <c r="AI3676" s="3"/>
      <c r="AJ3676" s="3"/>
      <c r="AK3676" s="3"/>
      <c r="AL3676" s="3"/>
      <c r="AM3676" s="3"/>
      <c r="AN3676" s="3"/>
      <c r="AO3676" s="3"/>
    </row>
    <row r="3677" spans="1:41" ht="15.75" customHeight="1" x14ac:dyDescent="0.25">
      <c r="A3677" s="3"/>
      <c r="B3677" s="3"/>
      <c r="C3677" s="3"/>
      <c r="D3677" s="3"/>
      <c r="E3677" s="3"/>
      <c r="F3677" s="3"/>
      <c r="G3677" s="3"/>
      <c r="H3677" s="3" t="s">
        <v>1888</v>
      </c>
      <c r="I3677" s="3" t="s">
        <v>1895</v>
      </c>
      <c r="J3677" s="3" t="s">
        <v>1896</v>
      </c>
      <c r="L3677" s="18" t="str">
        <f>FLT</f>
        <v xml:space="preserve">Filters Template </v>
      </c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  <c r="AA3677" s="3"/>
      <c r="AB3677" s="3"/>
      <c r="AC3677" s="3"/>
      <c r="AD3677" s="3"/>
      <c r="AE3677" s="3"/>
      <c r="AF3677" s="3"/>
      <c r="AG3677" s="3"/>
      <c r="AH3677" s="3"/>
      <c r="AI3677" s="3"/>
      <c r="AJ3677" s="3"/>
      <c r="AK3677" s="3"/>
      <c r="AL3677" s="3"/>
      <c r="AM3677" s="3"/>
      <c r="AN3677" s="3"/>
      <c r="AO3677" s="3"/>
    </row>
    <row r="3678" spans="1:41" ht="15.75" hidden="1" customHeight="1" x14ac:dyDescent="0.25">
      <c r="A3678" s="3"/>
      <c r="B3678" s="3"/>
      <c r="C3678" s="3"/>
      <c r="D3678" s="3"/>
      <c r="E3678" s="3"/>
      <c r="F3678" s="3"/>
      <c r="G3678" s="3"/>
      <c r="H3678" s="3" t="s">
        <v>1889</v>
      </c>
      <c r="I3678" s="3" t="s">
        <v>1899</v>
      </c>
      <c r="J3678" s="3" t="s">
        <v>2401</v>
      </c>
      <c r="K3678" s="16" t="s">
        <v>2655</v>
      </c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  <c r="AA3678" s="3"/>
      <c r="AB3678" s="3"/>
      <c r="AC3678" s="3"/>
      <c r="AD3678" s="3"/>
      <c r="AE3678" s="3"/>
      <c r="AF3678" s="3"/>
      <c r="AG3678" s="3"/>
      <c r="AH3678" s="3"/>
      <c r="AI3678" s="3"/>
      <c r="AJ3678" s="3"/>
      <c r="AK3678" s="3"/>
      <c r="AL3678" s="3"/>
      <c r="AM3678" s="3"/>
      <c r="AN3678" s="3"/>
      <c r="AO3678" s="3"/>
    </row>
    <row r="3679" spans="1:41" ht="15.75" hidden="1" customHeight="1" x14ac:dyDescent="0.25">
      <c r="A3679" s="3"/>
      <c r="B3679" s="3"/>
      <c r="C3679" s="3"/>
      <c r="D3679" s="3"/>
      <c r="E3679" s="3"/>
      <c r="F3679" s="3"/>
      <c r="G3679" s="3"/>
      <c r="H3679" s="3" t="s">
        <v>1890</v>
      </c>
      <c r="I3679" s="3" t="s">
        <v>1899</v>
      </c>
      <c r="J3679" s="3" t="s">
        <v>2401</v>
      </c>
      <c r="K3679" s="16" t="str">
        <f>P</f>
        <v xml:space="preserve">Pump Install QA Checklist </v>
      </c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  <c r="AA3679" s="3"/>
      <c r="AB3679" s="3"/>
      <c r="AC3679" s="3"/>
      <c r="AD3679" s="3"/>
      <c r="AE3679" s="3"/>
      <c r="AF3679" s="3"/>
      <c r="AG3679" s="3"/>
      <c r="AH3679" s="3"/>
      <c r="AI3679" s="3"/>
      <c r="AJ3679" s="3"/>
      <c r="AK3679" s="3"/>
      <c r="AL3679" s="3"/>
      <c r="AM3679" s="3"/>
      <c r="AN3679" s="3"/>
      <c r="AO3679" s="3"/>
    </row>
    <row r="3680" spans="1:41" ht="15.75" hidden="1" customHeight="1" x14ac:dyDescent="0.25">
      <c r="A3680" s="3"/>
      <c r="B3680" s="3"/>
      <c r="C3680" s="3"/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3"/>
      <c r="AB3680" s="3"/>
      <c r="AC3680" s="3"/>
      <c r="AD3680" s="3"/>
      <c r="AE3680" s="3"/>
      <c r="AF3680" s="3"/>
      <c r="AG3680" s="3"/>
      <c r="AH3680" s="3"/>
      <c r="AI3680" s="3"/>
      <c r="AJ3680" s="3"/>
      <c r="AK3680" s="3"/>
      <c r="AL3680" s="3"/>
      <c r="AM3680" s="3"/>
      <c r="AN3680" s="3"/>
      <c r="AO3680" s="3"/>
    </row>
    <row r="3681" spans="1:41" ht="15.75" hidden="1" customHeight="1" x14ac:dyDescent="0.25">
      <c r="A3681" s="3"/>
      <c r="B3681" s="3"/>
      <c r="C3681" s="3"/>
      <c r="D3681" s="3"/>
      <c r="E3681" s="3"/>
      <c r="F3681" s="3" t="s">
        <v>1802</v>
      </c>
      <c r="G3681" s="3" t="s">
        <v>1901</v>
      </c>
      <c r="H3681" s="3" t="s">
        <v>1902</v>
      </c>
      <c r="I3681" s="3" t="s">
        <v>509</v>
      </c>
      <c r="J3681" s="3" t="s">
        <v>1953</v>
      </c>
      <c r="K3681" s="16" t="str">
        <f>Fan</f>
        <v xml:space="preserve">Fan Install QA Checklist </v>
      </c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3"/>
      <c r="AB3681" s="3"/>
      <c r="AC3681" s="3"/>
      <c r="AD3681" s="3"/>
      <c r="AE3681" s="3"/>
      <c r="AF3681" s="3"/>
      <c r="AG3681" s="3"/>
      <c r="AH3681" s="3"/>
      <c r="AI3681" s="3"/>
      <c r="AJ3681" s="3"/>
      <c r="AK3681" s="3"/>
      <c r="AL3681" s="3"/>
      <c r="AM3681" s="3"/>
      <c r="AN3681" s="3"/>
      <c r="AO3681" s="3"/>
    </row>
    <row r="3682" spans="1:41" ht="15.75" hidden="1" customHeight="1" x14ac:dyDescent="0.25">
      <c r="A3682" s="3"/>
      <c r="B3682" s="3"/>
      <c r="C3682" s="3"/>
      <c r="D3682" s="3"/>
      <c r="E3682" s="3"/>
      <c r="F3682" s="3"/>
      <c r="G3682" s="3"/>
      <c r="H3682" s="3" t="s">
        <v>1903</v>
      </c>
      <c r="I3682" s="3" t="s">
        <v>1934</v>
      </c>
      <c r="J3682" s="3" t="s">
        <v>1976</v>
      </c>
      <c r="K3682" s="16" t="str">
        <f>AHU</f>
        <v xml:space="preserve">AHU QA Check List </v>
      </c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  <c r="AA3682" s="3"/>
      <c r="AB3682" s="3"/>
      <c r="AC3682" s="3"/>
      <c r="AD3682" s="3"/>
      <c r="AE3682" s="3"/>
      <c r="AF3682" s="3"/>
      <c r="AG3682" s="3"/>
      <c r="AH3682" s="3"/>
      <c r="AI3682" s="3"/>
      <c r="AJ3682" s="3"/>
      <c r="AK3682" s="3"/>
      <c r="AL3682" s="3"/>
      <c r="AM3682" s="3"/>
      <c r="AN3682" s="3"/>
      <c r="AO3682" s="3"/>
    </row>
    <row r="3683" spans="1:41" ht="15.75" hidden="1" customHeight="1" x14ac:dyDescent="0.25">
      <c r="A3683" s="3"/>
      <c r="B3683" s="3"/>
      <c r="C3683" s="3"/>
      <c r="D3683" s="3"/>
      <c r="E3683" s="3"/>
      <c r="F3683" s="3"/>
      <c r="G3683" s="3"/>
      <c r="H3683" s="3" t="s">
        <v>1904</v>
      </c>
      <c r="I3683" s="3" t="s">
        <v>1939</v>
      </c>
      <c r="J3683" s="3" t="s">
        <v>1940</v>
      </c>
      <c r="K3683" s="16" t="str">
        <f>att</f>
        <v xml:space="preserve">Attenuator QA Checklist </v>
      </c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3"/>
      <c r="AB3683" s="3"/>
      <c r="AC3683" s="3"/>
      <c r="AD3683" s="3"/>
      <c r="AE3683" s="3"/>
      <c r="AF3683" s="3"/>
      <c r="AG3683" s="3"/>
      <c r="AH3683" s="3"/>
      <c r="AI3683" s="3"/>
      <c r="AJ3683" s="3"/>
      <c r="AK3683" s="3"/>
      <c r="AL3683" s="3"/>
      <c r="AM3683" s="3"/>
      <c r="AN3683" s="3"/>
      <c r="AO3683" s="3"/>
    </row>
    <row r="3684" spans="1:41" ht="15.75" hidden="1" customHeight="1" x14ac:dyDescent="0.25">
      <c r="A3684" s="3"/>
      <c r="B3684" s="3"/>
      <c r="C3684" s="3"/>
      <c r="D3684" s="3"/>
      <c r="E3684" s="3"/>
      <c r="F3684" s="3"/>
      <c r="G3684" s="3"/>
      <c r="H3684" s="3" t="s">
        <v>1905</v>
      </c>
      <c r="I3684" s="3" t="s">
        <v>1941</v>
      </c>
      <c r="J3684" s="3" t="s">
        <v>1963</v>
      </c>
      <c r="K3684" s="16" t="str">
        <f>att</f>
        <v xml:space="preserve">Attenuator QA Checklist </v>
      </c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3"/>
      <c r="AB3684" s="3"/>
      <c r="AC3684" s="3"/>
      <c r="AD3684" s="3"/>
      <c r="AE3684" s="3"/>
      <c r="AF3684" s="3"/>
      <c r="AG3684" s="3"/>
      <c r="AH3684" s="3"/>
      <c r="AI3684" s="3"/>
      <c r="AJ3684" s="3"/>
      <c r="AK3684" s="3"/>
      <c r="AL3684" s="3"/>
      <c r="AM3684" s="3"/>
      <c r="AN3684" s="3"/>
      <c r="AO3684" s="3"/>
    </row>
    <row r="3685" spans="1:41" ht="15.75" hidden="1" customHeight="1" x14ac:dyDescent="0.25">
      <c r="A3685" s="3"/>
      <c r="B3685" s="3"/>
      <c r="C3685" s="3"/>
      <c r="D3685" s="3"/>
      <c r="E3685" s="3"/>
      <c r="F3685" s="3"/>
      <c r="G3685" s="3"/>
      <c r="H3685" s="3" t="s">
        <v>1906</v>
      </c>
      <c r="I3685" s="3" t="s">
        <v>1942</v>
      </c>
      <c r="J3685" s="3" t="s">
        <v>1963</v>
      </c>
      <c r="K3685" s="16" t="str">
        <f>att</f>
        <v xml:space="preserve">Attenuator QA Checklist </v>
      </c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3"/>
      <c r="AB3685" s="3"/>
      <c r="AC3685" s="3"/>
      <c r="AD3685" s="3"/>
      <c r="AE3685" s="3"/>
      <c r="AF3685" s="3"/>
      <c r="AG3685" s="3"/>
      <c r="AH3685" s="3"/>
      <c r="AI3685" s="3"/>
      <c r="AJ3685" s="3"/>
      <c r="AK3685" s="3"/>
      <c r="AL3685" s="3"/>
      <c r="AM3685" s="3"/>
      <c r="AN3685" s="3"/>
      <c r="AO3685" s="3"/>
    </row>
    <row r="3686" spans="1:41" ht="15.75" hidden="1" customHeight="1" x14ac:dyDescent="0.25">
      <c r="A3686" s="3"/>
      <c r="B3686" s="3"/>
      <c r="C3686" s="3"/>
      <c r="D3686" s="3"/>
      <c r="E3686" s="3"/>
      <c r="F3686" s="3"/>
      <c r="G3686" s="3"/>
      <c r="H3686" s="3" t="s">
        <v>1907</v>
      </c>
      <c r="I3686" s="3" t="s">
        <v>1943</v>
      </c>
      <c r="J3686" s="3" t="s">
        <v>1964</v>
      </c>
      <c r="K3686" s="16" t="str">
        <f>att</f>
        <v xml:space="preserve">Attenuator QA Checklist </v>
      </c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3"/>
      <c r="AB3686" s="3"/>
      <c r="AC3686" s="3"/>
      <c r="AD3686" s="3"/>
      <c r="AE3686" s="3"/>
      <c r="AF3686" s="3"/>
      <c r="AG3686" s="3"/>
      <c r="AH3686" s="3"/>
      <c r="AI3686" s="3"/>
      <c r="AJ3686" s="3"/>
      <c r="AK3686" s="3"/>
      <c r="AL3686" s="3"/>
      <c r="AM3686" s="3"/>
      <c r="AN3686" s="3"/>
      <c r="AO3686" s="3"/>
    </row>
    <row r="3687" spans="1:41" ht="15.75" hidden="1" customHeight="1" x14ac:dyDescent="0.25">
      <c r="A3687" s="3"/>
      <c r="B3687" s="3"/>
      <c r="C3687" s="3"/>
      <c r="D3687" s="3"/>
      <c r="E3687" s="3"/>
      <c r="F3687" s="3"/>
      <c r="G3687" s="3"/>
      <c r="H3687" s="3" t="s">
        <v>1908</v>
      </c>
      <c r="I3687" s="3" t="s">
        <v>1944</v>
      </c>
      <c r="J3687" s="3" t="s">
        <v>1964</v>
      </c>
      <c r="K3687" s="16" t="str">
        <f>att</f>
        <v xml:space="preserve">Attenuator QA Checklist </v>
      </c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  <c r="AA3687" s="3"/>
      <c r="AB3687" s="3"/>
      <c r="AC3687" s="3"/>
      <c r="AD3687" s="3"/>
      <c r="AE3687" s="3"/>
      <c r="AF3687" s="3"/>
      <c r="AG3687" s="3"/>
      <c r="AH3687" s="3"/>
      <c r="AI3687" s="3"/>
      <c r="AJ3687" s="3"/>
      <c r="AK3687" s="3"/>
      <c r="AL3687" s="3"/>
      <c r="AM3687" s="3"/>
      <c r="AN3687" s="3"/>
      <c r="AO3687" s="3"/>
    </row>
    <row r="3688" spans="1:41" ht="15.75" hidden="1" customHeight="1" x14ac:dyDescent="0.25">
      <c r="A3688" s="3"/>
      <c r="B3688" s="3"/>
      <c r="C3688" s="3"/>
      <c r="D3688" s="3"/>
      <c r="E3688" s="3"/>
      <c r="F3688" s="3"/>
      <c r="G3688" s="3"/>
      <c r="H3688" s="3" t="s">
        <v>1909</v>
      </c>
      <c r="I3688" s="3" t="s">
        <v>509</v>
      </c>
      <c r="J3688" s="3" t="s">
        <v>1954</v>
      </c>
      <c r="K3688" s="16" t="str">
        <f>Fan</f>
        <v xml:space="preserve">Fan Install QA Checklist </v>
      </c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  <c r="Z3688" s="3"/>
      <c r="AA3688" s="3"/>
      <c r="AB3688" s="3"/>
      <c r="AC3688" s="3"/>
      <c r="AD3688" s="3"/>
      <c r="AE3688" s="3"/>
      <c r="AF3688" s="3"/>
      <c r="AG3688" s="3"/>
      <c r="AH3688" s="3"/>
      <c r="AI3688" s="3"/>
      <c r="AJ3688" s="3"/>
      <c r="AK3688" s="3"/>
      <c r="AL3688" s="3"/>
      <c r="AM3688" s="3"/>
      <c r="AN3688" s="3"/>
      <c r="AO3688" s="3"/>
    </row>
    <row r="3689" spans="1:41" ht="15.75" hidden="1" customHeight="1" x14ac:dyDescent="0.25">
      <c r="A3689" s="3"/>
      <c r="B3689" s="3"/>
      <c r="C3689" s="3"/>
      <c r="D3689" s="3"/>
      <c r="E3689" s="3"/>
      <c r="F3689" s="3"/>
      <c r="G3689" s="3"/>
      <c r="H3689" s="3" t="s">
        <v>1910</v>
      </c>
      <c r="I3689" s="3" t="s">
        <v>509</v>
      </c>
      <c r="J3689" s="3" t="s">
        <v>1955</v>
      </c>
      <c r="K3689" s="16" t="str">
        <f>Fan</f>
        <v xml:space="preserve">Fan Install QA Checklist </v>
      </c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  <c r="AA3689" s="3"/>
      <c r="AB3689" s="3"/>
      <c r="AC3689" s="3"/>
      <c r="AD3689" s="3"/>
      <c r="AE3689" s="3"/>
      <c r="AF3689" s="3"/>
      <c r="AG3689" s="3"/>
      <c r="AH3689" s="3"/>
      <c r="AI3689" s="3"/>
      <c r="AJ3689" s="3"/>
      <c r="AK3689" s="3"/>
      <c r="AL3689" s="3"/>
      <c r="AM3689" s="3"/>
      <c r="AN3689" s="3"/>
      <c r="AO3689" s="3"/>
    </row>
    <row r="3690" spans="1:41" ht="15.75" hidden="1" customHeight="1" x14ac:dyDescent="0.25">
      <c r="A3690" s="3"/>
      <c r="B3690" s="3"/>
      <c r="C3690" s="3"/>
      <c r="D3690" s="3"/>
      <c r="E3690" s="3"/>
      <c r="F3690" s="3"/>
      <c r="G3690" s="3"/>
      <c r="H3690" s="3" t="s">
        <v>1911</v>
      </c>
      <c r="I3690" s="3" t="s">
        <v>1949</v>
      </c>
      <c r="J3690" s="3" t="s">
        <v>1970</v>
      </c>
      <c r="K3690" s="16" t="str">
        <f>att</f>
        <v xml:space="preserve">Attenuator QA Checklist </v>
      </c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  <c r="AA3690" s="3"/>
      <c r="AB3690" s="3"/>
      <c r="AC3690" s="3"/>
      <c r="AD3690" s="3"/>
      <c r="AE3690" s="3"/>
      <c r="AF3690" s="3"/>
      <c r="AG3690" s="3"/>
      <c r="AH3690" s="3"/>
      <c r="AI3690" s="3"/>
      <c r="AJ3690" s="3"/>
      <c r="AK3690" s="3"/>
      <c r="AL3690" s="3"/>
      <c r="AM3690" s="3"/>
      <c r="AN3690" s="3"/>
      <c r="AO3690" s="3"/>
    </row>
    <row r="3691" spans="1:41" ht="15.75" hidden="1" customHeight="1" x14ac:dyDescent="0.25">
      <c r="A3691" s="3"/>
      <c r="B3691" s="3"/>
      <c r="C3691" s="3"/>
      <c r="D3691" s="3"/>
      <c r="E3691" s="3"/>
      <c r="F3691" s="3"/>
      <c r="G3691" s="3"/>
      <c r="H3691" s="3" t="s">
        <v>1912</v>
      </c>
      <c r="I3691" s="3" t="s">
        <v>1950</v>
      </c>
      <c r="J3691" s="3" t="s">
        <v>1971</v>
      </c>
      <c r="K3691" s="16" t="str">
        <f>att</f>
        <v xml:space="preserve">Attenuator QA Checklist </v>
      </c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  <c r="AA3691" s="3"/>
      <c r="AB3691" s="3"/>
      <c r="AC3691" s="3"/>
      <c r="AD3691" s="3"/>
      <c r="AE3691" s="3"/>
      <c r="AF3691" s="3"/>
      <c r="AG3691" s="3"/>
      <c r="AH3691" s="3"/>
      <c r="AI3691" s="3"/>
      <c r="AJ3691" s="3"/>
      <c r="AK3691" s="3"/>
      <c r="AL3691" s="3"/>
      <c r="AM3691" s="3"/>
      <c r="AN3691" s="3"/>
      <c r="AO3691" s="3"/>
    </row>
    <row r="3692" spans="1:41" ht="15.75" hidden="1" customHeight="1" x14ac:dyDescent="0.25">
      <c r="A3692" s="3"/>
      <c r="B3692" s="3"/>
      <c r="C3692" s="3"/>
      <c r="D3692" s="3"/>
      <c r="E3692" s="3"/>
      <c r="F3692" s="3"/>
      <c r="G3692" s="3"/>
      <c r="H3692" s="3" t="s">
        <v>1913</v>
      </c>
      <c r="I3692" s="3" t="s">
        <v>1951</v>
      </c>
      <c r="J3692" s="3" t="s">
        <v>1972</v>
      </c>
      <c r="K3692" s="16" t="str">
        <f>att</f>
        <v xml:space="preserve">Attenuator QA Checklist </v>
      </c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  <c r="AA3692" s="3"/>
      <c r="AB3692" s="3"/>
      <c r="AC3692" s="3"/>
      <c r="AD3692" s="3"/>
      <c r="AE3692" s="3"/>
      <c r="AF3692" s="3"/>
      <c r="AG3692" s="3"/>
      <c r="AH3692" s="3"/>
      <c r="AI3692" s="3"/>
      <c r="AJ3692" s="3"/>
      <c r="AK3692" s="3"/>
      <c r="AL3692" s="3"/>
      <c r="AM3692" s="3"/>
      <c r="AN3692" s="3"/>
      <c r="AO3692" s="3"/>
    </row>
    <row r="3693" spans="1:41" ht="15.75" hidden="1" customHeight="1" x14ac:dyDescent="0.25">
      <c r="A3693" s="3"/>
      <c r="B3693" s="3"/>
      <c r="C3693" s="3"/>
      <c r="D3693" s="3"/>
      <c r="E3693" s="3"/>
      <c r="F3693" s="3"/>
      <c r="G3693" s="3"/>
      <c r="H3693" s="3" t="s">
        <v>1914</v>
      </c>
      <c r="I3693" s="3" t="s">
        <v>2403</v>
      </c>
      <c r="J3693" s="3" t="s">
        <v>1956</v>
      </c>
      <c r="K3693" s="16" t="str">
        <f>Fan</f>
        <v xml:space="preserve">Fan Install QA Checklist </v>
      </c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  <c r="AA3693" s="3"/>
      <c r="AB3693" s="3"/>
      <c r="AC3693" s="3"/>
      <c r="AD3693" s="3"/>
      <c r="AE3693" s="3"/>
      <c r="AF3693" s="3"/>
      <c r="AG3693" s="3"/>
      <c r="AH3693" s="3"/>
      <c r="AI3693" s="3"/>
      <c r="AJ3693" s="3"/>
      <c r="AK3693" s="3"/>
      <c r="AL3693" s="3"/>
      <c r="AM3693" s="3"/>
      <c r="AN3693" s="3"/>
      <c r="AO3693" s="3"/>
    </row>
    <row r="3694" spans="1:41" ht="15.75" hidden="1" customHeight="1" x14ac:dyDescent="0.25">
      <c r="A3694" s="3"/>
      <c r="B3694" s="3"/>
      <c r="C3694" s="3"/>
      <c r="D3694" s="3"/>
      <c r="E3694" s="3"/>
      <c r="F3694" s="3"/>
      <c r="G3694" s="3"/>
      <c r="H3694" s="3" t="s">
        <v>1915</v>
      </c>
      <c r="I3694" s="3" t="s">
        <v>1950</v>
      </c>
      <c r="J3694" s="3" t="s">
        <v>1973</v>
      </c>
      <c r="K3694" s="16" t="str">
        <f>att</f>
        <v xml:space="preserve">Attenuator QA Checklist </v>
      </c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  <c r="AA3694" s="3"/>
      <c r="AB3694" s="3"/>
      <c r="AC3694" s="3"/>
      <c r="AD3694" s="3"/>
      <c r="AE3694" s="3"/>
      <c r="AF3694" s="3"/>
      <c r="AG3694" s="3"/>
      <c r="AH3694" s="3"/>
      <c r="AI3694" s="3"/>
      <c r="AJ3694" s="3"/>
      <c r="AK3694" s="3"/>
      <c r="AL3694" s="3"/>
      <c r="AM3694" s="3"/>
      <c r="AN3694" s="3"/>
      <c r="AO3694" s="3"/>
    </row>
    <row r="3695" spans="1:41" ht="15.75" hidden="1" customHeight="1" x14ac:dyDescent="0.25">
      <c r="A3695" s="3"/>
      <c r="B3695" s="3"/>
      <c r="C3695" s="3"/>
      <c r="D3695" s="3"/>
      <c r="E3695" s="3"/>
      <c r="F3695" s="3"/>
      <c r="G3695" s="3"/>
      <c r="H3695" s="3" t="s">
        <v>1916</v>
      </c>
      <c r="I3695" s="3" t="s">
        <v>1950</v>
      </c>
      <c r="J3695" s="3" t="s">
        <v>1973</v>
      </c>
      <c r="K3695" s="16" t="str">
        <f>att</f>
        <v xml:space="preserve">Attenuator QA Checklist </v>
      </c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  <c r="AA3695" s="3"/>
      <c r="AB3695" s="3"/>
      <c r="AC3695" s="3"/>
      <c r="AD3695" s="3"/>
      <c r="AE3695" s="3"/>
      <c r="AF3695" s="3"/>
      <c r="AG3695" s="3"/>
      <c r="AH3695" s="3"/>
      <c r="AI3695" s="3"/>
      <c r="AJ3695" s="3"/>
      <c r="AK3695" s="3"/>
      <c r="AL3695" s="3"/>
      <c r="AM3695" s="3"/>
      <c r="AN3695" s="3"/>
      <c r="AO3695" s="3"/>
    </row>
    <row r="3696" spans="1:41" ht="15.75" hidden="1" customHeight="1" x14ac:dyDescent="0.25">
      <c r="A3696" s="3"/>
      <c r="B3696" s="3"/>
      <c r="C3696" s="3"/>
      <c r="D3696" s="3"/>
      <c r="E3696" s="3"/>
      <c r="F3696" s="3"/>
      <c r="G3696" s="3"/>
      <c r="H3696" s="3" t="s">
        <v>1917</v>
      </c>
      <c r="I3696" s="3" t="s">
        <v>1935</v>
      </c>
      <c r="J3696" s="3" t="s">
        <v>1957</v>
      </c>
      <c r="K3696" s="16" t="str">
        <f>Fan</f>
        <v xml:space="preserve">Fan Install QA Checklist </v>
      </c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  <c r="AA3696" s="3"/>
      <c r="AB3696" s="3"/>
      <c r="AC3696" s="3"/>
      <c r="AD3696" s="3"/>
      <c r="AE3696" s="3"/>
      <c r="AF3696" s="3"/>
      <c r="AG3696" s="3"/>
      <c r="AH3696" s="3"/>
      <c r="AI3696" s="3"/>
      <c r="AJ3696" s="3"/>
      <c r="AK3696" s="3"/>
      <c r="AL3696" s="3"/>
      <c r="AM3696" s="3"/>
      <c r="AN3696" s="3"/>
      <c r="AO3696" s="3"/>
    </row>
    <row r="3697" spans="1:41" ht="15.75" hidden="1" customHeight="1" x14ac:dyDescent="0.25">
      <c r="A3697" s="3"/>
      <c r="B3697" s="3"/>
      <c r="C3697" s="3"/>
      <c r="D3697" s="3"/>
      <c r="E3697" s="3"/>
      <c r="F3697" s="3"/>
      <c r="G3697" s="3"/>
      <c r="H3697" s="3" t="s">
        <v>1918</v>
      </c>
      <c r="I3697" s="3" t="s">
        <v>1936</v>
      </c>
      <c r="J3697" s="3" t="s">
        <v>1958</v>
      </c>
      <c r="K3697" s="16" t="str">
        <f>Fan</f>
        <v xml:space="preserve">Fan Install QA Checklist </v>
      </c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  <c r="AA3697" s="3"/>
      <c r="AB3697" s="3"/>
      <c r="AC3697" s="3"/>
      <c r="AD3697" s="3"/>
      <c r="AE3697" s="3"/>
      <c r="AF3697" s="3"/>
      <c r="AG3697" s="3"/>
      <c r="AH3697" s="3"/>
      <c r="AI3697" s="3"/>
      <c r="AJ3697" s="3"/>
      <c r="AK3697" s="3"/>
      <c r="AL3697" s="3"/>
      <c r="AM3697" s="3"/>
      <c r="AN3697" s="3"/>
      <c r="AO3697" s="3"/>
    </row>
    <row r="3698" spans="1:41" ht="15.75" hidden="1" customHeight="1" x14ac:dyDescent="0.25">
      <c r="A3698" s="3"/>
      <c r="B3698" s="3"/>
      <c r="C3698" s="3"/>
      <c r="D3698" s="3"/>
      <c r="E3698" s="3"/>
      <c r="F3698" s="3"/>
      <c r="G3698" s="3"/>
      <c r="H3698" s="3" t="s">
        <v>1919</v>
      </c>
      <c r="I3698" s="3" t="s">
        <v>1952</v>
      </c>
      <c r="J3698" s="3" t="s">
        <v>1974</v>
      </c>
      <c r="K3698" s="16" t="str">
        <f>att</f>
        <v xml:space="preserve">Attenuator QA Checklist </v>
      </c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  <c r="AA3698" s="3"/>
      <c r="AB3698" s="3"/>
      <c r="AC3698" s="3"/>
      <c r="AD3698" s="3"/>
      <c r="AE3698" s="3"/>
      <c r="AF3698" s="3"/>
      <c r="AG3698" s="3"/>
      <c r="AH3698" s="3"/>
      <c r="AI3698" s="3"/>
      <c r="AJ3698" s="3"/>
      <c r="AK3698" s="3"/>
      <c r="AL3698" s="3"/>
      <c r="AM3698" s="3"/>
      <c r="AN3698" s="3"/>
      <c r="AO3698" s="3"/>
    </row>
    <row r="3699" spans="1:41" ht="15.75" hidden="1" customHeight="1" x14ac:dyDescent="0.25">
      <c r="A3699" s="3"/>
      <c r="B3699" s="3"/>
      <c r="C3699" s="3"/>
      <c r="D3699" s="3"/>
      <c r="E3699" s="3"/>
      <c r="F3699" s="3"/>
      <c r="G3699" s="3"/>
      <c r="H3699" s="3" t="s">
        <v>1920</v>
      </c>
      <c r="I3699" s="3" t="s">
        <v>1820</v>
      </c>
      <c r="J3699" s="3" t="s">
        <v>1959</v>
      </c>
      <c r="K3699" s="16" t="str">
        <f>Fan</f>
        <v xml:space="preserve">Fan Install QA Checklist </v>
      </c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  <c r="AA3699" s="3"/>
      <c r="AB3699" s="3"/>
      <c r="AC3699" s="3"/>
      <c r="AD3699" s="3"/>
      <c r="AE3699" s="3"/>
      <c r="AF3699" s="3"/>
      <c r="AG3699" s="3"/>
      <c r="AH3699" s="3"/>
      <c r="AI3699" s="3"/>
      <c r="AJ3699" s="3"/>
      <c r="AK3699" s="3"/>
      <c r="AL3699" s="3"/>
      <c r="AM3699" s="3"/>
      <c r="AN3699" s="3"/>
      <c r="AO3699" s="3"/>
    </row>
    <row r="3700" spans="1:41" ht="15.75" hidden="1" customHeight="1" x14ac:dyDescent="0.25">
      <c r="A3700" s="3"/>
      <c r="B3700" s="3"/>
      <c r="C3700" s="3"/>
      <c r="D3700" s="3"/>
      <c r="E3700" s="3"/>
      <c r="F3700" s="3"/>
      <c r="G3700" s="3"/>
      <c r="H3700" s="3" t="s">
        <v>1921</v>
      </c>
      <c r="I3700" s="3" t="s">
        <v>1806</v>
      </c>
      <c r="J3700" s="3" t="s">
        <v>1975</v>
      </c>
      <c r="K3700" s="16" t="str">
        <f>att</f>
        <v xml:space="preserve">Attenuator QA Checklist </v>
      </c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  <c r="AA3700" s="3"/>
      <c r="AB3700" s="3"/>
      <c r="AC3700" s="3"/>
      <c r="AD3700" s="3"/>
      <c r="AE3700" s="3"/>
      <c r="AF3700" s="3"/>
      <c r="AG3700" s="3"/>
      <c r="AH3700" s="3"/>
      <c r="AI3700" s="3"/>
      <c r="AJ3700" s="3"/>
      <c r="AK3700" s="3"/>
      <c r="AL3700" s="3"/>
      <c r="AM3700" s="3"/>
      <c r="AN3700" s="3"/>
      <c r="AO3700" s="3"/>
    </row>
    <row r="3701" spans="1:41" ht="15.75" hidden="1" customHeight="1" x14ac:dyDescent="0.25">
      <c r="A3701" s="3"/>
      <c r="B3701" s="3"/>
      <c r="C3701" s="3"/>
      <c r="D3701" s="3"/>
      <c r="E3701" s="3"/>
      <c r="F3701" s="3"/>
      <c r="G3701" s="3"/>
      <c r="H3701" s="3" t="s">
        <v>1922</v>
      </c>
      <c r="I3701" s="3" t="s">
        <v>1938</v>
      </c>
      <c r="J3701" s="3" t="s">
        <v>1960</v>
      </c>
      <c r="K3701" s="16" t="str">
        <f>Fan</f>
        <v xml:space="preserve">Fan Install QA Checklist </v>
      </c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  <c r="AA3701" s="3"/>
      <c r="AB3701" s="3"/>
      <c r="AC3701" s="3"/>
      <c r="AD3701" s="3"/>
      <c r="AE3701" s="3"/>
      <c r="AF3701" s="3"/>
      <c r="AG3701" s="3"/>
      <c r="AH3701" s="3"/>
      <c r="AI3701" s="3"/>
      <c r="AJ3701" s="3"/>
      <c r="AK3701" s="3"/>
      <c r="AL3701" s="3"/>
      <c r="AM3701" s="3"/>
      <c r="AN3701" s="3"/>
      <c r="AO3701" s="3"/>
    </row>
    <row r="3702" spans="1:41" ht="15.75" hidden="1" customHeight="1" x14ac:dyDescent="0.25">
      <c r="A3702" s="3"/>
      <c r="B3702" s="3"/>
      <c r="C3702" s="3"/>
      <c r="D3702" s="3"/>
      <c r="E3702" s="3"/>
      <c r="F3702" s="3"/>
      <c r="G3702" s="3"/>
      <c r="H3702" s="3" t="s">
        <v>1923</v>
      </c>
      <c r="I3702" s="3" t="s">
        <v>1820</v>
      </c>
      <c r="J3702" s="3" t="s">
        <v>1959</v>
      </c>
      <c r="K3702" s="16" t="str">
        <f>Fan</f>
        <v xml:space="preserve">Fan Install QA Checklist </v>
      </c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  <c r="AA3702" s="3"/>
      <c r="AB3702" s="3"/>
      <c r="AC3702" s="3"/>
      <c r="AD3702" s="3"/>
      <c r="AE3702" s="3"/>
      <c r="AF3702" s="3"/>
      <c r="AG3702" s="3"/>
      <c r="AH3702" s="3"/>
      <c r="AI3702" s="3"/>
      <c r="AJ3702" s="3"/>
      <c r="AK3702" s="3"/>
      <c r="AL3702" s="3"/>
      <c r="AM3702" s="3"/>
      <c r="AN3702" s="3"/>
      <c r="AO3702" s="3"/>
    </row>
    <row r="3703" spans="1:41" ht="15.75" hidden="1" customHeight="1" x14ac:dyDescent="0.25">
      <c r="A3703" s="3"/>
      <c r="B3703" s="3"/>
      <c r="C3703" s="3"/>
      <c r="D3703" s="3"/>
      <c r="E3703" s="3"/>
      <c r="F3703" s="3"/>
      <c r="G3703" s="3"/>
      <c r="H3703" s="3" t="s">
        <v>1924</v>
      </c>
      <c r="I3703" s="3" t="s">
        <v>1936</v>
      </c>
      <c r="J3703" s="3" t="s">
        <v>1958</v>
      </c>
      <c r="K3703" s="16" t="str">
        <f>Fan</f>
        <v xml:space="preserve">Fan Install QA Checklist </v>
      </c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  <c r="Z3703" s="3"/>
      <c r="AA3703" s="3"/>
      <c r="AB3703" s="3"/>
      <c r="AC3703" s="3"/>
      <c r="AD3703" s="3"/>
      <c r="AE3703" s="3"/>
      <c r="AF3703" s="3"/>
      <c r="AG3703" s="3"/>
      <c r="AH3703" s="3"/>
      <c r="AI3703" s="3"/>
      <c r="AJ3703" s="3"/>
      <c r="AK3703" s="3"/>
      <c r="AL3703" s="3"/>
      <c r="AM3703" s="3"/>
      <c r="AN3703" s="3"/>
      <c r="AO3703" s="3"/>
    </row>
    <row r="3704" spans="1:41" ht="15.75" hidden="1" customHeight="1" x14ac:dyDescent="0.25">
      <c r="A3704" s="3"/>
      <c r="B3704" s="3"/>
      <c r="C3704" s="3"/>
      <c r="D3704" s="3"/>
      <c r="E3704" s="3"/>
      <c r="F3704" s="3"/>
      <c r="G3704" s="3"/>
      <c r="H3704" s="3" t="s">
        <v>1925</v>
      </c>
      <c r="I3704" s="3" t="s">
        <v>509</v>
      </c>
      <c r="J3704" s="3" t="s">
        <v>1961</v>
      </c>
      <c r="K3704" s="16" t="str">
        <f>Fan</f>
        <v xml:space="preserve">Fan Install QA Checklist </v>
      </c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  <c r="AA3704" s="3"/>
      <c r="AB3704" s="3"/>
      <c r="AC3704" s="3"/>
      <c r="AD3704" s="3"/>
      <c r="AE3704" s="3"/>
      <c r="AF3704" s="3"/>
      <c r="AG3704" s="3"/>
      <c r="AH3704" s="3"/>
      <c r="AI3704" s="3"/>
      <c r="AJ3704" s="3"/>
      <c r="AK3704" s="3"/>
      <c r="AL3704" s="3"/>
      <c r="AM3704" s="3"/>
      <c r="AN3704" s="3"/>
      <c r="AO3704" s="3"/>
    </row>
    <row r="3705" spans="1:41" ht="15.75" hidden="1" customHeight="1" x14ac:dyDescent="0.25">
      <c r="A3705" s="3"/>
      <c r="B3705" s="3"/>
      <c r="C3705" s="3"/>
      <c r="D3705" s="3"/>
      <c r="E3705" s="3"/>
      <c r="F3705" s="3"/>
      <c r="G3705" s="3"/>
      <c r="H3705" s="3" t="s">
        <v>1926</v>
      </c>
      <c r="I3705" s="3" t="s">
        <v>1937</v>
      </c>
      <c r="J3705" s="3" t="s">
        <v>1962</v>
      </c>
      <c r="K3705" s="16" t="str">
        <f>Fan</f>
        <v xml:space="preserve">Fan Install QA Checklist </v>
      </c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  <c r="AA3705" s="3"/>
      <c r="AB3705" s="3"/>
      <c r="AC3705" s="3"/>
      <c r="AD3705" s="3"/>
      <c r="AE3705" s="3"/>
      <c r="AF3705" s="3"/>
      <c r="AG3705" s="3"/>
      <c r="AH3705" s="3"/>
      <c r="AI3705" s="3"/>
      <c r="AJ3705" s="3"/>
      <c r="AK3705" s="3"/>
      <c r="AL3705" s="3"/>
      <c r="AM3705" s="3"/>
      <c r="AN3705" s="3"/>
      <c r="AO3705" s="3"/>
    </row>
    <row r="3706" spans="1:41" ht="15.75" hidden="1" customHeight="1" x14ac:dyDescent="0.25">
      <c r="A3706" s="3"/>
      <c r="B3706" s="3"/>
      <c r="C3706" s="3"/>
      <c r="D3706" s="3"/>
      <c r="E3706" s="3"/>
      <c r="F3706" s="3"/>
      <c r="G3706" s="3"/>
      <c r="H3706" s="3" t="s">
        <v>1928</v>
      </c>
      <c r="I3706" s="3" t="s">
        <v>1945</v>
      </c>
      <c r="J3706" s="3" t="s">
        <v>1969</v>
      </c>
      <c r="K3706" s="16" t="str">
        <f>att</f>
        <v xml:space="preserve">Attenuator QA Checklist </v>
      </c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  <c r="AA3706" s="3"/>
      <c r="AB3706" s="3"/>
      <c r="AC3706" s="3"/>
      <c r="AD3706" s="3"/>
      <c r="AE3706" s="3"/>
      <c r="AF3706" s="3"/>
      <c r="AG3706" s="3"/>
      <c r="AH3706" s="3"/>
      <c r="AI3706" s="3"/>
      <c r="AJ3706" s="3"/>
      <c r="AK3706" s="3"/>
      <c r="AL3706" s="3"/>
      <c r="AM3706" s="3"/>
      <c r="AN3706" s="3"/>
      <c r="AO3706" s="3"/>
    </row>
    <row r="3707" spans="1:41" ht="15.75" hidden="1" customHeight="1" x14ac:dyDescent="0.25">
      <c r="A3707" s="3"/>
      <c r="B3707" s="3"/>
      <c r="C3707" s="3"/>
      <c r="D3707" s="3"/>
      <c r="E3707" s="3"/>
      <c r="F3707" s="3"/>
      <c r="G3707" s="3"/>
      <c r="H3707" s="3" t="s">
        <v>1929</v>
      </c>
      <c r="I3707" s="3" t="s">
        <v>1934</v>
      </c>
      <c r="J3707" s="3" t="s">
        <v>1839</v>
      </c>
      <c r="K3707" s="16" t="str">
        <f>AHU</f>
        <v xml:space="preserve">AHU QA Check List </v>
      </c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3"/>
      <c r="AB3707" s="3"/>
      <c r="AC3707" s="3"/>
      <c r="AD3707" s="3"/>
      <c r="AE3707" s="3"/>
      <c r="AF3707" s="3"/>
      <c r="AG3707" s="3"/>
      <c r="AH3707" s="3"/>
      <c r="AI3707" s="3"/>
      <c r="AJ3707" s="3"/>
      <c r="AK3707" s="3"/>
      <c r="AL3707" s="3"/>
      <c r="AM3707" s="3"/>
      <c r="AN3707" s="3"/>
      <c r="AO3707" s="3"/>
    </row>
    <row r="3708" spans="1:41" ht="15.75" hidden="1" customHeight="1" x14ac:dyDescent="0.25">
      <c r="A3708" s="3"/>
      <c r="B3708" s="3"/>
      <c r="C3708" s="3"/>
      <c r="D3708" s="3"/>
      <c r="E3708" s="3"/>
      <c r="F3708" s="3"/>
      <c r="G3708" s="3"/>
      <c r="H3708" s="3" t="s">
        <v>1930</v>
      </c>
      <c r="I3708" s="3" t="s">
        <v>1946</v>
      </c>
      <c r="J3708" s="3" t="s">
        <v>1965</v>
      </c>
      <c r="K3708" s="16" t="str">
        <f>att</f>
        <v xml:space="preserve">Attenuator QA Checklist </v>
      </c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3"/>
      <c r="AB3708" s="3"/>
      <c r="AC3708" s="3"/>
      <c r="AD3708" s="3"/>
      <c r="AE3708" s="3"/>
      <c r="AF3708" s="3"/>
      <c r="AG3708" s="3"/>
      <c r="AH3708" s="3"/>
      <c r="AI3708" s="3"/>
      <c r="AJ3708" s="3"/>
      <c r="AK3708" s="3"/>
      <c r="AL3708" s="3"/>
      <c r="AM3708" s="3"/>
      <c r="AN3708" s="3"/>
      <c r="AO3708" s="3"/>
    </row>
    <row r="3709" spans="1:41" ht="15.75" hidden="1" customHeight="1" x14ac:dyDescent="0.25">
      <c r="A3709" s="3"/>
      <c r="B3709" s="3"/>
      <c r="C3709" s="3"/>
      <c r="D3709" s="3"/>
      <c r="E3709" s="3"/>
      <c r="F3709" s="3"/>
      <c r="G3709" s="3"/>
      <c r="H3709" s="3" t="s">
        <v>1931</v>
      </c>
      <c r="I3709" s="3" t="s">
        <v>1946</v>
      </c>
      <c r="J3709" s="3" t="s">
        <v>1966</v>
      </c>
      <c r="K3709" s="16" t="str">
        <f>att</f>
        <v xml:space="preserve">Attenuator QA Checklist </v>
      </c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3"/>
      <c r="AB3709" s="3"/>
      <c r="AC3709" s="3"/>
      <c r="AD3709" s="3"/>
      <c r="AE3709" s="3"/>
      <c r="AF3709" s="3"/>
      <c r="AG3709" s="3"/>
      <c r="AH3709" s="3"/>
      <c r="AI3709" s="3"/>
      <c r="AJ3709" s="3"/>
      <c r="AK3709" s="3"/>
      <c r="AL3709" s="3"/>
      <c r="AM3709" s="3"/>
      <c r="AN3709" s="3"/>
      <c r="AO3709" s="3"/>
    </row>
    <row r="3710" spans="1:41" ht="15.75" hidden="1" customHeight="1" x14ac:dyDescent="0.25">
      <c r="A3710" s="3"/>
      <c r="B3710" s="3"/>
      <c r="C3710" s="3"/>
      <c r="D3710" s="3"/>
      <c r="E3710" s="3"/>
      <c r="F3710" s="3"/>
      <c r="G3710" s="3"/>
      <c r="H3710" s="3" t="s">
        <v>1932</v>
      </c>
      <c r="I3710" s="3" t="s">
        <v>1947</v>
      </c>
      <c r="J3710" s="3" t="s">
        <v>1967</v>
      </c>
      <c r="K3710" s="16" t="str">
        <f>att</f>
        <v xml:space="preserve">Attenuator QA Checklist </v>
      </c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3"/>
      <c r="AB3710" s="3"/>
      <c r="AC3710" s="3"/>
      <c r="AD3710" s="3"/>
      <c r="AE3710" s="3"/>
      <c r="AF3710" s="3"/>
      <c r="AG3710" s="3"/>
      <c r="AH3710" s="3"/>
      <c r="AI3710" s="3"/>
      <c r="AJ3710" s="3"/>
      <c r="AK3710" s="3"/>
      <c r="AL3710" s="3"/>
      <c r="AM3710" s="3"/>
      <c r="AN3710" s="3"/>
      <c r="AO3710" s="3"/>
    </row>
    <row r="3711" spans="1:41" ht="15.75" hidden="1" customHeight="1" x14ac:dyDescent="0.25">
      <c r="A3711" s="3"/>
      <c r="B3711" s="3"/>
      <c r="C3711" s="3"/>
      <c r="D3711" s="3"/>
      <c r="E3711" s="3"/>
      <c r="F3711" s="3"/>
      <c r="G3711" s="3"/>
      <c r="H3711" s="3" t="s">
        <v>1977</v>
      </c>
      <c r="I3711" s="3" t="s">
        <v>1846</v>
      </c>
      <c r="J3711" s="3" t="s">
        <v>1985</v>
      </c>
      <c r="K3711" s="16" t="s">
        <v>2654</v>
      </c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  <c r="AA3711" s="3"/>
      <c r="AB3711" s="3"/>
      <c r="AC3711" s="3"/>
      <c r="AD3711" s="3"/>
      <c r="AE3711" s="3"/>
      <c r="AF3711" s="3"/>
      <c r="AG3711" s="3"/>
      <c r="AH3711" s="3"/>
      <c r="AI3711" s="3"/>
      <c r="AJ3711" s="3"/>
      <c r="AK3711" s="3"/>
      <c r="AL3711" s="3"/>
      <c r="AM3711" s="3"/>
      <c r="AN3711" s="3"/>
      <c r="AO3711" s="3"/>
    </row>
    <row r="3712" spans="1:41" ht="15.75" hidden="1" customHeight="1" x14ac:dyDescent="0.25">
      <c r="A3712" s="3"/>
      <c r="B3712" s="3"/>
      <c r="C3712" s="3"/>
      <c r="D3712" s="3"/>
      <c r="E3712" s="3"/>
      <c r="F3712" s="3"/>
      <c r="G3712" s="3"/>
      <c r="H3712" s="3" t="s">
        <v>1978</v>
      </c>
      <c r="I3712" s="3" t="s">
        <v>1984</v>
      </c>
      <c r="J3712" s="3" t="s">
        <v>1986</v>
      </c>
      <c r="K3712" s="16" t="s">
        <v>2654</v>
      </c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3"/>
      <c r="AB3712" s="3"/>
      <c r="AC3712" s="3"/>
      <c r="AD3712" s="3"/>
      <c r="AE3712" s="3"/>
      <c r="AF3712" s="3"/>
      <c r="AG3712" s="3"/>
      <c r="AH3712" s="3"/>
      <c r="AI3712" s="3"/>
      <c r="AJ3712" s="3"/>
      <c r="AK3712" s="3"/>
      <c r="AL3712" s="3"/>
      <c r="AM3712" s="3"/>
      <c r="AN3712" s="3"/>
      <c r="AO3712" s="3"/>
    </row>
    <row r="3713" spans="1:41" ht="15.75" hidden="1" customHeight="1" x14ac:dyDescent="0.25">
      <c r="A3713" s="3"/>
      <c r="B3713" s="3"/>
      <c r="C3713" s="3"/>
      <c r="D3713" s="3"/>
      <c r="E3713" s="3"/>
      <c r="F3713" s="3"/>
      <c r="G3713" s="3"/>
      <c r="H3713" s="3" t="s">
        <v>1979</v>
      </c>
      <c r="I3713" s="3" t="s">
        <v>1987</v>
      </c>
      <c r="J3713" s="3" t="s">
        <v>1988</v>
      </c>
      <c r="K3713" s="12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3"/>
      <c r="AB3713" s="3"/>
      <c r="AC3713" s="3"/>
      <c r="AD3713" s="3"/>
      <c r="AE3713" s="3"/>
      <c r="AF3713" s="3"/>
      <c r="AG3713" s="3"/>
      <c r="AH3713" s="3"/>
      <c r="AI3713" s="3"/>
      <c r="AJ3713" s="3"/>
      <c r="AK3713" s="3"/>
      <c r="AL3713" s="3"/>
      <c r="AM3713" s="3"/>
      <c r="AN3713" s="3"/>
      <c r="AO3713" s="3"/>
    </row>
    <row r="3714" spans="1:41" ht="15.75" hidden="1" customHeight="1" x14ac:dyDescent="0.25">
      <c r="A3714" s="3"/>
      <c r="B3714" s="3"/>
      <c r="C3714" s="3"/>
      <c r="D3714" s="3"/>
      <c r="E3714" s="3"/>
      <c r="F3714" s="3"/>
      <c r="G3714" s="3"/>
      <c r="H3714" s="3" t="s">
        <v>1980</v>
      </c>
      <c r="I3714" s="3" t="s">
        <v>1987</v>
      </c>
      <c r="J3714" s="3" t="s">
        <v>1989</v>
      </c>
      <c r="K3714" s="12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3"/>
      <c r="AB3714" s="3"/>
      <c r="AC3714" s="3"/>
      <c r="AD3714" s="3"/>
      <c r="AE3714" s="3"/>
      <c r="AF3714" s="3"/>
      <c r="AG3714" s="3"/>
      <c r="AH3714" s="3"/>
      <c r="AI3714" s="3"/>
      <c r="AJ3714" s="3"/>
      <c r="AK3714" s="3"/>
      <c r="AL3714" s="3"/>
      <c r="AM3714" s="3"/>
      <c r="AN3714" s="3"/>
      <c r="AO3714" s="3"/>
    </row>
    <row r="3715" spans="1:41" ht="15.75" hidden="1" customHeight="1" x14ac:dyDescent="0.25">
      <c r="A3715" s="3"/>
      <c r="B3715" s="3"/>
      <c r="C3715" s="3"/>
      <c r="D3715" s="3"/>
      <c r="E3715" s="3"/>
      <c r="F3715" s="3"/>
      <c r="G3715" s="3"/>
      <c r="H3715" s="3" t="s">
        <v>1981</v>
      </c>
      <c r="I3715" s="3" t="s">
        <v>1990</v>
      </c>
      <c r="J3715" s="3" t="s">
        <v>2399</v>
      </c>
      <c r="K3715" s="16" t="str">
        <f>P</f>
        <v xml:space="preserve">Pump Install QA Checklist </v>
      </c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  <c r="AA3715" s="3"/>
      <c r="AB3715" s="3"/>
      <c r="AC3715" s="3"/>
      <c r="AD3715" s="3"/>
      <c r="AE3715" s="3"/>
      <c r="AF3715" s="3"/>
      <c r="AG3715" s="3"/>
      <c r="AH3715" s="3"/>
      <c r="AI3715" s="3"/>
      <c r="AJ3715" s="3"/>
      <c r="AK3715" s="3"/>
      <c r="AL3715" s="3"/>
      <c r="AM3715" s="3"/>
      <c r="AN3715" s="3"/>
      <c r="AO3715" s="3"/>
    </row>
    <row r="3716" spans="1:41" ht="15.75" hidden="1" customHeight="1" x14ac:dyDescent="0.25">
      <c r="A3716" s="3"/>
      <c r="B3716" s="3"/>
      <c r="C3716" s="3"/>
      <c r="D3716" s="3"/>
      <c r="E3716" s="3"/>
      <c r="F3716" s="3"/>
      <c r="G3716" s="3"/>
      <c r="H3716" s="3" t="s">
        <v>1982</v>
      </c>
      <c r="I3716" s="3" t="s">
        <v>1990</v>
      </c>
      <c r="J3716" s="3" t="s">
        <v>2400</v>
      </c>
      <c r="K3716" s="16" t="str">
        <f>P</f>
        <v xml:space="preserve">Pump Install QA Checklist </v>
      </c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3"/>
      <c r="AB3716" s="3"/>
      <c r="AC3716" s="3"/>
      <c r="AD3716" s="3"/>
      <c r="AE3716" s="3"/>
      <c r="AF3716" s="3"/>
      <c r="AG3716" s="3"/>
      <c r="AH3716" s="3"/>
      <c r="AI3716" s="3"/>
      <c r="AJ3716" s="3"/>
      <c r="AK3716" s="3"/>
      <c r="AL3716" s="3"/>
      <c r="AM3716" s="3"/>
      <c r="AN3716" s="3"/>
      <c r="AO3716" s="3"/>
    </row>
    <row r="3717" spans="1:41" ht="15.75" hidden="1" customHeight="1" x14ac:dyDescent="0.25">
      <c r="A3717" s="3"/>
      <c r="B3717" s="3"/>
      <c r="C3717" s="3"/>
      <c r="D3717" s="3"/>
      <c r="E3717" s="3"/>
      <c r="F3717" s="3"/>
      <c r="G3717" s="3"/>
      <c r="H3717" s="3" t="s">
        <v>1983</v>
      </c>
      <c r="I3717" s="3" t="s">
        <v>1990</v>
      </c>
      <c r="J3717" s="3" t="s">
        <v>2399</v>
      </c>
      <c r="K3717" s="16" t="str">
        <f>P</f>
        <v xml:space="preserve">Pump Install QA Checklist </v>
      </c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3"/>
      <c r="AB3717" s="3"/>
      <c r="AC3717" s="3"/>
      <c r="AD3717" s="3"/>
      <c r="AE3717" s="3"/>
      <c r="AF3717" s="3"/>
      <c r="AG3717" s="3"/>
      <c r="AH3717" s="3"/>
      <c r="AI3717" s="3"/>
      <c r="AJ3717" s="3"/>
      <c r="AK3717" s="3"/>
      <c r="AL3717" s="3"/>
      <c r="AM3717" s="3"/>
      <c r="AN3717" s="3"/>
      <c r="AO3717" s="3"/>
    </row>
    <row r="3718" spans="1:41" ht="15.75" hidden="1" customHeight="1" x14ac:dyDescent="0.25">
      <c r="A3718" s="3"/>
      <c r="B3718" s="3"/>
      <c r="C3718" s="3"/>
      <c r="D3718" s="3"/>
      <c r="E3718" s="3"/>
      <c r="F3718" s="3"/>
      <c r="G3718" s="3"/>
      <c r="H3718" s="3" t="s">
        <v>2660</v>
      </c>
      <c r="I3718" s="3" t="s">
        <v>2430</v>
      </c>
      <c r="J3718" s="3" t="s">
        <v>2661</v>
      </c>
      <c r="K3718" s="16" t="str">
        <f>att</f>
        <v xml:space="preserve">Attenuator QA Checklist </v>
      </c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3"/>
      <c r="AB3718" s="3"/>
      <c r="AC3718" s="3"/>
      <c r="AD3718" s="3"/>
      <c r="AE3718" s="3"/>
      <c r="AF3718" s="3"/>
      <c r="AG3718" s="3"/>
      <c r="AH3718" s="3"/>
      <c r="AI3718" s="3"/>
      <c r="AJ3718" s="3"/>
      <c r="AK3718" s="3"/>
      <c r="AL3718" s="3"/>
      <c r="AM3718" s="3"/>
      <c r="AN3718" s="3"/>
      <c r="AO3718" s="3"/>
    </row>
    <row r="3719" spans="1:41" ht="15.75" hidden="1" customHeight="1" x14ac:dyDescent="0.25">
      <c r="A3719" s="3"/>
      <c r="B3719" s="3"/>
      <c r="C3719" s="3"/>
      <c r="H3719" s="3" t="s">
        <v>2662</v>
      </c>
      <c r="I3719" s="3" t="s">
        <v>2430</v>
      </c>
      <c r="J3719" s="3" t="s">
        <v>1021</v>
      </c>
      <c r="K3719" s="16" t="str">
        <f>att</f>
        <v xml:space="preserve">Attenuator QA Checklist </v>
      </c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  <c r="AA3719" s="3"/>
      <c r="AB3719" s="3"/>
      <c r="AC3719" s="3"/>
      <c r="AD3719" s="3"/>
      <c r="AE3719" s="3"/>
      <c r="AF3719" s="3"/>
      <c r="AG3719" s="3"/>
      <c r="AH3719" s="3"/>
      <c r="AI3719" s="3"/>
      <c r="AJ3719" s="3"/>
      <c r="AK3719" s="3"/>
      <c r="AL3719" s="3"/>
      <c r="AM3719" s="3"/>
      <c r="AN3719" s="3"/>
      <c r="AO3719" s="3"/>
    </row>
    <row r="3720" spans="1:41" ht="15.75" hidden="1" customHeight="1" x14ac:dyDescent="0.25">
      <c r="A3720" s="3"/>
      <c r="B3720" s="3"/>
      <c r="C3720" s="3"/>
      <c r="H3720" s="3" t="s">
        <v>2663</v>
      </c>
      <c r="I3720" s="3" t="s">
        <v>1952</v>
      </c>
      <c r="J3720" s="3" t="s">
        <v>1974</v>
      </c>
      <c r="K3720" s="16" t="s">
        <v>2633</v>
      </c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  <c r="AA3720" s="3"/>
      <c r="AB3720" s="3"/>
      <c r="AC3720" s="3"/>
      <c r="AD3720" s="3"/>
      <c r="AE3720" s="3"/>
      <c r="AF3720" s="3"/>
      <c r="AG3720" s="3"/>
      <c r="AH3720" s="3"/>
      <c r="AI3720" s="3"/>
      <c r="AJ3720" s="3"/>
      <c r="AK3720" s="3"/>
      <c r="AL3720" s="3"/>
      <c r="AM3720" s="3"/>
      <c r="AN3720" s="3"/>
      <c r="AO3720" s="3"/>
    </row>
    <row r="3721" spans="1:41" ht="15.75" hidden="1" customHeight="1" x14ac:dyDescent="0.25">
      <c r="A3721" s="3"/>
      <c r="B3721" s="3"/>
      <c r="C3721" s="3"/>
      <c r="H3721" s="3" t="s">
        <v>2664</v>
      </c>
      <c r="I3721" s="3" t="s">
        <v>2665</v>
      </c>
      <c r="J3721" s="3" t="s">
        <v>1974</v>
      </c>
      <c r="K3721" s="16" t="s">
        <v>2633</v>
      </c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3"/>
      <c r="AB3721" s="3"/>
      <c r="AC3721" s="3"/>
      <c r="AD3721" s="3"/>
      <c r="AE3721" s="3"/>
      <c r="AF3721" s="3"/>
      <c r="AG3721" s="3"/>
      <c r="AH3721" s="3"/>
      <c r="AI3721" s="3"/>
      <c r="AJ3721" s="3"/>
      <c r="AK3721" s="3"/>
      <c r="AL3721" s="3"/>
      <c r="AM3721" s="3"/>
      <c r="AN3721" s="3"/>
      <c r="AO3721" s="3"/>
    </row>
    <row r="3722" spans="1:41" ht="15.75" hidden="1" customHeight="1" x14ac:dyDescent="0.25">
      <c r="A3722" s="3"/>
      <c r="B3722" s="3"/>
      <c r="C3722" s="3"/>
      <c r="H3722" s="3" t="s">
        <v>2679</v>
      </c>
      <c r="I3722" s="3" t="s">
        <v>1946</v>
      </c>
      <c r="J3722" s="3" t="s">
        <v>513</v>
      </c>
      <c r="K3722" s="16" t="str">
        <f t="shared" ref="K3722:K3728" si="16">att</f>
        <v xml:space="preserve">Attenuator QA Checklist </v>
      </c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3"/>
      <c r="AB3722" s="3"/>
      <c r="AC3722" s="3"/>
      <c r="AD3722" s="3"/>
      <c r="AE3722" s="3"/>
      <c r="AF3722" s="3"/>
      <c r="AG3722" s="3"/>
      <c r="AH3722" s="3"/>
      <c r="AI3722" s="3"/>
      <c r="AJ3722" s="3"/>
      <c r="AK3722" s="3"/>
      <c r="AL3722" s="3"/>
      <c r="AM3722" s="3"/>
      <c r="AN3722" s="3"/>
      <c r="AO3722" s="3"/>
    </row>
    <row r="3723" spans="1:41" ht="15.75" hidden="1" customHeight="1" x14ac:dyDescent="0.25">
      <c r="H3723" s="3" t="s">
        <v>2680</v>
      </c>
      <c r="I3723" s="3" t="s">
        <v>1946</v>
      </c>
      <c r="J3723" s="3" t="s">
        <v>2681</v>
      </c>
      <c r="K3723" s="16" t="str">
        <f t="shared" si="16"/>
        <v xml:space="preserve">Attenuator QA Checklist </v>
      </c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  <c r="AA3723" s="3"/>
      <c r="AB3723" s="3"/>
      <c r="AC3723" s="3"/>
      <c r="AD3723" s="3"/>
      <c r="AE3723" s="3"/>
      <c r="AF3723" s="3"/>
      <c r="AG3723" s="3"/>
      <c r="AH3723" s="3"/>
      <c r="AI3723" s="3"/>
      <c r="AJ3723" s="3"/>
      <c r="AK3723" s="3"/>
      <c r="AL3723" s="3"/>
      <c r="AM3723" s="3"/>
      <c r="AN3723" s="3"/>
      <c r="AO3723" s="3"/>
    </row>
    <row r="3724" spans="1:41" ht="15.75" hidden="1" customHeight="1" x14ac:dyDescent="0.25">
      <c r="H3724" s="3" t="s">
        <v>2684</v>
      </c>
      <c r="I3724" s="3" t="s">
        <v>2685</v>
      </c>
      <c r="J3724" s="3" t="s">
        <v>2686</v>
      </c>
      <c r="K3724" s="16" t="str">
        <f t="shared" si="16"/>
        <v xml:space="preserve">Attenuator QA Checklist </v>
      </c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  <c r="AA3724" s="3"/>
      <c r="AB3724" s="3"/>
      <c r="AC3724" s="3"/>
      <c r="AD3724" s="3"/>
      <c r="AE3724" s="3"/>
      <c r="AF3724" s="3"/>
      <c r="AG3724" s="3"/>
      <c r="AH3724" s="3"/>
      <c r="AI3724" s="3"/>
      <c r="AJ3724" s="3"/>
      <c r="AK3724" s="3"/>
      <c r="AL3724" s="3"/>
      <c r="AM3724" s="3"/>
      <c r="AN3724" s="3"/>
      <c r="AO3724" s="3"/>
    </row>
    <row r="3725" spans="1:41" ht="15.75" hidden="1" customHeight="1" x14ac:dyDescent="0.25">
      <c r="H3725" s="3" t="s">
        <v>2687</v>
      </c>
      <c r="I3725" s="3" t="s">
        <v>2429</v>
      </c>
      <c r="J3725" s="3" t="s">
        <v>865</v>
      </c>
      <c r="K3725" s="16" t="str">
        <f t="shared" si="16"/>
        <v xml:space="preserve">Attenuator QA Checklist </v>
      </c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  <c r="AA3725" s="3"/>
      <c r="AB3725" s="3"/>
      <c r="AC3725" s="3"/>
      <c r="AD3725" s="3"/>
      <c r="AE3725" s="3"/>
      <c r="AF3725" s="3"/>
      <c r="AG3725" s="3"/>
      <c r="AH3725" s="3"/>
      <c r="AI3725" s="3"/>
      <c r="AJ3725" s="3"/>
      <c r="AK3725" s="3"/>
      <c r="AL3725" s="3"/>
      <c r="AM3725" s="3"/>
      <c r="AN3725" s="3"/>
      <c r="AO3725" s="3"/>
    </row>
    <row r="3726" spans="1:41" ht="15.75" hidden="1" customHeight="1" x14ac:dyDescent="0.25">
      <c r="H3726" s="3" t="s">
        <v>2688</v>
      </c>
      <c r="I3726" s="3" t="s">
        <v>2689</v>
      </c>
      <c r="J3726" s="3" t="s">
        <v>2690</v>
      </c>
      <c r="K3726" s="16" t="str">
        <f t="shared" si="16"/>
        <v xml:space="preserve">Attenuator QA Checklist </v>
      </c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  <c r="AA3726" s="3"/>
      <c r="AB3726" s="3"/>
      <c r="AC3726" s="3"/>
      <c r="AD3726" s="3"/>
      <c r="AE3726" s="3"/>
      <c r="AF3726" s="3"/>
      <c r="AG3726" s="3"/>
      <c r="AH3726" s="3"/>
      <c r="AI3726" s="3"/>
      <c r="AJ3726" s="3"/>
      <c r="AK3726" s="3"/>
      <c r="AL3726" s="3"/>
      <c r="AM3726" s="3"/>
      <c r="AN3726" s="3"/>
      <c r="AO3726" s="3"/>
    </row>
    <row r="3727" spans="1:41" ht="15.75" hidden="1" customHeight="1" x14ac:dyDescent="0.25">
      <c r="H3727" s="3" t="s">
        <v>2691</v>
      </c>
      <c r="I3727" s="3" t="s">
        <v>635</v>
      </c>
      <c r="J3727" s="3" t="s">
        <v>2692</v>
      </c>
      <c r="K3727" s="16" t="str">
        <f t="shared" si="16"/>
        <v xml:space="preserve">Attenuator QA Checklist </v>
      </c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  <c r="AA3727" s="3"/>
      <c r="AB3727" s="3"/>
      <c r="AC3727" s="3"/>
      <c r="AD3727" s="3"/>
      <c r="AE3727" s="3"/>
      <c r="AF3727" s="3"/>
      <c r="AG3727" s="3"/>
      <c r="AH3727" s="3"/>
      <c r="AI3727" s="3"/>
      <c r="AJ3727" s="3"/>
      <c r="AK3727" s="3"/>
      <c r="AL3727" s="3"/>
      <c r="AM3727" s="3"/>
      <c r="AN3727" s="3"/>
      <c r="AO3727" s="3"/>
    </row>
    <row r="3728" spans="1:41" ht="15.75" hidden="1" customHeight="1" x14ac:dyDescent="0.25">
      <c r="H3728" s="3" t="s">
        <v>2693</v>
      </c>
      <c r="I3728" s="3" t="s">
        <v>2694</v>
      </c>
      <c r="J3728" s="3" t="s">
        <v>2695</v>
      </c>
      <c r="K3728" s="16" t="str">
        <f t="shared" si="16"/>
        <v xml:space="preserve">Attenuator QA Checklist </v>
      </c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  <c r="AA3728" s="3"/>
      <c r="AB3728" s="3"/>
      <c r="AC3728" s="3"/>
      <c r="AD3728" s="3"/>
      <c r="AE3728" s="3"/>
      <c r="AF3728" s="3"/>
      <c r="AG3728" s="3"/>
      <c r="AH3728" s="3"/>
      <c r="AI3728" s="3"/>
      <c r="AJ3728" s="3"/>
      <c r="AK3728" s="3"/>
      <c r="AL3728" s="3"/>
      <c r="AM3728" s="3"/>
      <c r="AN3728" s="3"/>
      <c r="AO3728" s="3"/>
    </row>
    <row r="3729" spans="1:41" ht="15.75" hidden="1" customHeight="1" x14ac:dyDescent="0.25">
      <c r="H3729" s="3" t="s">
        <v>2787</v>
      </c>
      <c r="I3729" s="3" t="s">
        <v>2785</v>
      </c>
      <c r="J3729" s="3" t="s">
        <v>2360</v>
      </c>
      <c r="K3729" s="16" t="s">
        <v>2633</v>
      </c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  <c r="AA3729" s="3"/>
      <c r="AB3729" s="3"/>
      <c r="AC3729" s="3"/>
      <c r="AD3729" s="3"/>
      <c r="AE3729" s="3"/>
      <c r="AF3729" s="3"/>
      <c r="AG3729" s="3"/>
      <c r="AH3729" s="3"/>
      <c r="AI3729" s="3"/>
      <c r="AJ3729" s="3"/>
      <c r="AK3729" s="3"/>
      <c r="AL3729" s="3"/>
      <c r="AM3729" s="3"/>
      <c r="AN3729" s="3"/>
      <c r="AO3729" s="3"/>
    </row>
    <row r="3730" spans="1:41" ht="15.75" hidden="1" customHeight="1" x14ac:dyDescent="0.25">
      <c r="H3730" s="3" t="s">
        <v>2802</v>
      </c>
      <c r="I3730" s="3" t="s">
        <v>2222</v>
      </c>
      <c r="J3730" s="3" t="s">
        <v>2360</v>
      </c>
      <c r="K3730" s="16" t="s">
        <v>2633</v>
      </c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  <c r="AA3730" s="3"/>
      <c r="AB3730" s="3"/>
      <c r="AC3730" s="3"/>
      <c r="AD3730" s="3"/>
      <c r="AE3730" s="3"/>
      <c r="AF3730" s="3"/>
      <c r="AG3730" s="3"/>
      <c r="AH3730" s="3"/>
      <c r="AI3730" s="3"/>
      <c r="AJ3730" s="3"/>
      <c r="AK3730" s="3"/>
      <c r="AL3730" s="3"/>
      <c r="AM3730" s="3"/>
      <c r="AN3730" s="3"/>
      <c r="AO3730" s="3"/>
    </row>
    <row r="3731" spans="1:41" ht="15.75" hidden="1" customHeight="1" x14ac:dyDescent="0.25"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3"/>
      <c r="AB3731" s="3"/>
      <c r="AC3731" s="3"/>
      <c r="AD3731" s="3"/>
      <c r="AE3731" s="3"/>
      <c r="AF3731" s="3"/>
      <c r="AG3731" s="3"/>
      <c r="AH3731" s="3"/>
      <c r="AI3731" s="3"/>
      <c r="AJ3731" s="3"/>
      <c r="AK3731" s="3"/>
      <c r="AL3731" s="3"/>
      <c r="AM3731" s="3"/>
      <c r="AN3731" s="3"/>
      <c r="AO3731" s="3"/>
    </row>
    <row r="3732" spans="1:41" ht="15.75" hidden="1" customHeight="1" x14ac:dyDescent="0.25">
      <c r="A3732" s="3"/>
      <c r="B3732" s="3"/>
      <c r="C3732" s="3"/>
      <c r="D3732" s="3"/>
      <c r="E3732" s="3"/>
      <c r="F3732" s="3" t="s">
        <v>189</v>
      </c>
      <c r="G3732" s="3"/>
      <c r="I3732" s="3"/>
      <c r="J3732" s="3" t="s">
        <v>41</v>
      </c>
      <c r="K3732" s="16" t="str">
        <f>duct</f>
        <v xml:space="preserve">Steel Duct Install QA Checklist </v>
      </c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3"/>
      <c r="AB3732" s="3"/>
      <c r="AC3732" s="3"/>
      <c r="AD3732" s="3"/>
      <c r="AE3732" s="3"/>
      <c r="AF3732" s="3"/>
      <c r="AG3732" s="3"/>
      <c r="AH3732" s="3"/>
      <c r="AI3732" s="3"/>
      <c r="AJ3732" s="3"/>
      <c r="AK3732" s="3"/>
      <c r="AL3732" s="3"/>
      <c r="AM3732" s="3"/>
      <c r="AN3732" s="3"/>
      <c r="AO3732" s="3"/>
    </row>
    <row r="3733" spans="1:41" ht="15.75" hidden="1" customHeight="1" x14ac:dyDescent="0.25">
      <c r="A3733" s="3"/>
      <c r="B3733" s="3"/>
      <c r="C3733" s="3"/>
      <c r="D3733" s="3"/>
      <c r="E3733" s="3"/>
      <c r="F3733" s="3"/>
      <c r="G3733" s="3"/>
      <c r="H3733" s="3"/>
      <c r="I3733" s="3"/>
      <c r="J3733" s="3" t="s">
        <v>871</v>
      </c>
      <c r="K3733" s="16" t="str">
        <f>pipe</f>
        <v xml:space="preserve">Steel Pipe QA Checklist </v>
      </c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3"/>
      <c r="AA3733" s="3"/>
      <c r="AB3733" s="3"/>
      <c r="AC3733" s="3"/>
      <c r="AD3733" s="3"/>
      <c r="AE3733" s="3"/>
      <c r="AF3733" s="3"/>
      <c r="AG3733" s="3"/>
      <c r="AH3733" s="3"/>
      <c r="AI3733" s="3"/>
      <c r="AJ3733" s="3"/>
      <c r="AK3733" s="3"/>
      <c r="AL3733" s="3"/>
      <c r="AM3733" s="3"/>
      <c r="AN3733" s="3"/>
      <c r="AO3733" s="3"/>
    </row>
    <row r="3734" spans="1:41" ht="15.75" hidden="1" customHeight="1" x14ac:dyDescent="0.25">
      <c r="A3734" s="3"/>
      <c r="B3734" s="3"/>
      <c r="C3734" s="3"/>
      <c r="D3734" s="3"/>
      <c r="E3734" s="3"/>
      <c r="F3734" s="3"/>
      <c r="G3734" s="3"/>
      <c r="H3734" s="3"/>
      <c r="I3734" s="3"/>
      <c r="J3734" s="3" t="s">
        <v>875</v>
      </c>
      <c r="K3734" s="16" t="str">
        <f>pipe</f>
        <v xml:space="preserve">Steel Pipe QA Checklist </v>
      </c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  <c r="AA3734" s="3"/>
      <c r="AB3734" s="3"/>
      <c r="AC3734" s="3"/>
      <c r="AD3734" s="3"/>
      <c r="AE3734" s="3"/>
      <c r="AF3734" s="3"/>
      <c r="AG3734" s="3"/>
      <c r="AH3734" s="3"/>
      <c r="AI3734" s="3"/>
      <c r="AJ3734" s="3"/>
      <c r="AK3734" s="3"/>
      <c r="AL3734" s="3"/>
      <c r="AM3734" s="3"/>
      <c r="AN3734" s="3"/>
      <c r="AO3734" s="3"/>
    </row>
    <row r="3735" spans="1:41" ht="15.75" hidden="1" customHeight="1" x14ac:dyDescent="0.25">
      <c r="D3735" s="3"/>
      <c r="E3735" s="3"/>
      <c r="F3735" s="3"/>
      <c r="G3735" s="3"/>
      <c r="H3735" s="3"/>
      <c r="I3735" s="3"/>
      <c r="J3735" s="3" t="s">
        <v>874</v>
      </c>
      <c r="K3735" s="16" t="str">
        <f>pvc</f>
        <v>PVC Pipework Install</v>
      </c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3"/>
      <c r="AB3735" s="3"/>
      <c r="AC3735" s="3"/>
      <c r="AD3735" s="3"/>
      <c r="AE3735" s="3"/>
      <c r="AF3735" s="3"/>
      <c r="AG3735" s="3"/>
      <c r="AH3735" s="3"/>
      <c r="AI3735" s="3"/>
      <c r="AJ3735" s="3"/>
      <c r="AK3735" s="3"/>
      <c r="AL3735" s="3"/>
      <c r="AM3735" s="3"/>
      <c r="AN3735" s="3"/>
      <c r="AO3735" s="3"/>
    </row>
    <row r="3736" spans="1:41" ht="15.75" hidden="1" customHeight="1" x14ac:dyDescent="0.25">
      <c r="A3736" s="3"/>
      <c r="B3736" s="3"/>
      <c r="C3736" s="3"/>
      <c r="D3736" s="3"/>
      <c r="E3736" s="3"/>
      <c r="F3736" s="3"/>
      <c r="G3736" s="3"/>
      <c r="H3736" s="3"/>
      <c r="I3736" s="3"/>
      <c r="J3736" s="3" t="s">
        <v>1993</v>
      </c>
      <c r="K3736" s="16" t="str">
        <f>pipe</f>
        <v xml:space="preserve">Steel Pipe QA Checklist </v>
      </c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  <c r="AA3736" s="3"/>
      <c r="AB3736" s="3"/>
      <c r="AC3736" s="3"/>
      <c r="AD3736" s="3"/>
      <c r="AE3736" s="3"/>
      <c r="AF3736" s="3"/>
      <c r="AG3736" s="3"/>
      <c r="AH3736" s="3"/>
      <c r="AI3736" s="3"/>
      <c r="AJ3736" s="3"/>
      <c r="AK3736" s="3"/>
      <c r="AL3736" s="3"/>
      <c r="AM3736" s="3"/>
      <c r="AN3736" s="3"/>
      <c r="AO3736" s="3"/>
    </row>
    <row r="3737" spans="1:41" ht="15.75" hidden="1" customHeight="1" x14ac:dyDescent="0.25">
      <c r="D3737" s="3"/>
      <c r="E3737" s="3"/>
      <c r="F3737" s="3"/>
      <c r="G3737" s="3"/>
      <c r="H3737" s="3"/>
      <c r="I3737" s="3"/>
      <c r="J3737" s="3" t="s">
        <v>2604</v>
      </c>
      <c r="K3737" s="12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  <c r="AA3737" s="3"/>
      <c r="AB3737" s="3"/>
      <c r="AC3737" s="3"/>
      <c r="AD3737" s="3"/>
      <c r="AE3737" s="3"/>
      <c r="AF3737" s="3"/>
      <c r="AG3737" s="3"/>
      <c r="AH3737" s="3"/>
      <c r="AI3737" s="3"/>
      <c r="AJ3737" s="3"/>
      <c r="AK3737" s="3"/>
      <c r="AL3737" s="3"/>
      <c r="AM3737" s="3"/>
      <c r="AN3737" s="3"/>
      <c r="AO3737" s="3"/>
    </row>
    <row r="3738" spans="1:41" ht="15.75" hidden="1" customHeight="1" x14ac:dyDescent="0.25">
      <c r="A3738" s="3"/>
      <c r="B3738" s="3"/>
      <c r="C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  <c r="AA3738" s="3"/>
      <c r="AB3738" s="3"/>
      <c r="AC3738" s="3"/>
      <c r="AD3738" s="3"/>
      <c r="AE3738" s="3"/>
      <c r="AF3738" s="3"/>
      <c r="AG3738" s="3"/>
      <c r="AH3738" s="3"/>
      <c r="AI3738" s="3"/>
      <c r="AJ3738" s="3"/>
      <c r="AK3738" s="3"/>
      <c r="AL3738" s="3"/>
      <c r="AM3738" s="3"/>
      <c r="AN3738" s="3"/>
      <c r="AO3738" s="3"/>
    </row>
    <row r="3739" spans="1:41" ht="15.75" hidden="1" customHeight="1" x14ac:dyDescent="0.25">
      <c r="A3739" s="3"/>
      <c r="B3739" s="3"/>
      <c r="C3739" s="3"/>
      <c r="D3739" s="3" t="s">
        <v>13</v>
      </c>
      <c r="E3739" s="3" t="s">
        <v>2095</v>
      </c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3"/>
      <c r="AB3739" s="3"/>
      <c r="AC3739" s="3"/>
      <c r="AD3739" s="3"/>
      <c r="AE3739" s="3"/>
      <c r="AF3739" s="3"/>
      <c r="AG3739" s="3"/>
      <c r="AH3739" s="3"/>
      <c r="AI3739" s="3"/>
      <c r="AJ3739" s="3"/>
      <c r="AK3739" s="3"/>
      <c r="AL3739" s="3"/>
      <c r="AM3739" s="3"/>
      <c r="AN3739" s="3"/>
      <c r="AO3739" s="3"/>
    </row>
    <row r="3740" spans="1:41" ht="15.75" hidden="1" customHeight="1" x14ac:dyDescent="0.25">
      <c r="A3740" s="3"/>
      <c r="B3740" s="3"/>
      <c r="C3740" s="3"/>
      <c r="D3740" s="3"/>
      <c r="E3740" s="3" t="s">
        <v>2096</v>
      </c>
      <c r="F3740" s="3" t="s">
        <v>2000</v>
      </c>
      <c r="G3740" s="3" t="s">
        <v>1996</v>
      </c>
      <c r="H3740" s="3" t="s">
        <v>135</v>
      </c>
      <c r="I3740" s="3" t="s">
        <v>564</v>
      </c>
      <c r="J3740" s="3" t="s">
        <v>177</v>
      </c>
      <c r="K3740" s="16" t="str">
        <f t="shared" ref="K3740:K3747" si="17">F</f>
        <v>Fire Damper QA Checklist</v>
      </c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3"/>
      <c r="AB3740" s="3"/>
      <c r="AC3740" s="3"/>
      <c r="AD3740" s="3"/>
      <c r="AE3740" s="3"/>
      <c r="AF3740" s="3"/>
      <c r="AG3740" s="3"/>
      <c r="AH3740" s="3"/>
      <c r="AI3740" s="3"/>
      <c r="AJ3740" s="3"/>
      <c r="AK3740" s="3"/>
      <c r="AL3740" s="3"/>
      <c r="AM3740" s="3"/>
      <c r="AN3740" s="3"/>
      <c r="AO3740" s="3"/>
    </row>
    <row r="3741" spans="1:41" ht="15.75" hidden="1" customHeight="1" x14ac:dyDescent="0.25">
      <c r="A3741" s="3"/>
      <c r="B3741" s="3"/>
      <c r="C3741" s="3"/>
      <c r="E3741" s="3" t="s">
        <v>1876</v>
      </c>
      <c r="H3741" s="3" t="s">
        <v>135</v>
      </c>
      <c r="I3741" s="3" t="s">
        <v>341</v>
      </c>
      <c r="J3741" s="3" t="s">
        <v>177</v>
      </c>
      <c r="K3741" s="16" t="str">
        <f t="shared" si="17"/>
        <v>Fire Damper QA Checklist</v>
      </c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  <c r="AA3741" s="3"/>
      <c r="AB3741" s="3"/>
      <c r="AC3741" s="3"/>
      <c r="AD3741" s="3"/>
      <c r="AE3741" s="3"/>
      <c r="AF3741" s="3"/>
      <c r="AG3741" s="3"/>
      <c r="AH3741" s="3"/>
      <c r="AI3741" s="3"/>
      <c r="AJ3741" s="3"/>
      <c r="AK3741" s="3"/>
      <c r="AL3741" s="3"/>
      <c r="AM3741" s="3"/>
      <c r="AN3741" s="3"/>
      <c r="AO3741" s="3"/>
    </row>
    <row r="3742" spans="1:41" ht="15.75" hidden="1" customHeight="1" x14ac:dyDescent="0.25">
      <c r="A3742" s="3"/>
      <c r="B3742" s="3"/>
      <c r="C3742" s="3"/>
      <c r="D3742" s="3"/>
      <c r="E3742" s="3"/>
      <c r="F3742" s="3"/>
      <c r="G3742" s="3"/>
      <c r="H3742" s="3" t="s">
        <v>135</v>
      </c>
      <c r="I3742" s="3" t="s">
        <v>564</v>
      </c>
      <c r="J3742" s="3" t="s">
        <v>177</v>
      </c>
      <c r="K3742" s="16" t="str">
        <f t="shared" si="17"/>
        <v>Fire Damper QA Checklist</v>
      </c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  <c r="AA3742" s="3"/>
      <c r="AB3742" s="3"/>
      <c r="AC3742" s="3"/>
      <c r="AD3742" s="3"/>
      <c r="AE3742" s="3"/>
      <c r="AF3742" s="3"/>
      <c r="AG3742" s="3"/>
      <c r="AH3742" s="3"/>
      <c r="AI3742" s="3"/>
      <c r="AJ3742" s="3"/>
      <c r="AK3742" s="3"/>
      <c r="AL3742" s="3"/>
      <c r="AM3742" s="3"/>
      <c r="AN3742" s="3"/>
      <c r="AO3742" s="3"/>
    </row>
    <row r="3743" spans="1:41" ht="15.75" hidden="1" customHeight="1" x14ac:dyDescent="0.25">
      <c r="A3743" s="3"/>
      <c r="B3743" s="3"/>
      <c r="C3743" s="3"/>
      <c r="H3743" s="3" t="s">
        <v>135</v>
      </c>
      <c r="I3743" s="3" t="s">
        <v>341</v>
      </c>
      <c r="J3743" s="3" t="s">
        <v>177</v>
      </c>
      <c r="K3743" s="16" t="str">
        <f t="shared" si="17"/>
        <v>Fire Damper QA Checklist</v>
      </c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  <c r="AA3743" s="3"/>
      <c r="AB3743" s="3"/>
      <c r="AC3743" s="3"/>
      <c r="AD3743" s="3"/>
      <c r="AE3743" s="3"/>
      <c r="AF3743" s="3"/>
      <c r="AG3743" s="3"/>
      <c r="AH3743" s="3"/>
      <c r="AI3743" s="3"/>
      <c r="AJ3743" s="3"/>
      <c r="AK3743" s="3"/>
      <c r="AL3743" s="3"/>
      <c r="AM3743" s="3"/>
      <c r="AN3743" s="3"/>
      <c r="AO3743" s="3"/>
    </row>
    <row r="3744" spans="1:41" ht="15.75" hidden="1" customHeight="1" x14ac:dyDescent="0.25">
      <c r="A3744" s="3"/>
      <c r="B3744" s="3"/>
      <c r="C3744" s="3"/>
      <c r="D3744" s="3"/>
      <c r="E3744" s="3"/>
      <c r="F3744" s="3"/>
      <c r="G3744" s="3"/>
      <c r="H3744" s="3" t="s">
        <v>135</v>
      </c>
      <c r="I3744" s="3" t="s">
        <v>1028</v>
      </c>
      <c r="J3744" s="3" t="s">
        <v>177</v>
      </c>
      <c r="K3744" s="16" t="str">
        <f t="shared" si="17"/>
        <v>Fire Damper QA Checklist</v>
      </c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  <c r="AA3744" s="3"/>
      <c r="AB3744" s="3"/>
      <c r="AC3744" s="3"/>
      <c r="AD3744" s="3"/>
      <c r="AE3744" s="3"/>
      <c r="AF3744" s="3"/>
      <c r="AG3744" s="3"/>
      <c r="AH3744" s="3"/>
      <c r="AI3744" s="3"/>
      <c r="AJ3744" s="3"/>
      <c r="AK3744" s="3"/>
      <c r="AL3744" s="3"/>
      <c r="AM3744" s="3"/>
      <c r="AN3744" s="3"/>
      <c r="AO3744" s="3"/>
    </row>
    <row r="3745" spans="1:41" ht="15.75" hidden="1" customHeight="1" x14ac:dyDescent="0.25">
      <c r="A3745" s="3"/>
      <c r="B3745" s="3"/>
      <c r="C3745" s="3"/>
      <c r="D3745" s="3"/>
      <c r="E3745" s="3"/>
      <c r="F3745" s="3"/>
      <c r="G3745" s="3"/>
      <c r="H3745" s="3" t="s">
        <v>135</v>
      </c>
      <c r="I3745" s="3" t="s">
        <v>2001</v>
      </c>
      <c r="J3745" s="3" t="s">
        <v>177</v>
      </c>
      <c r="K3745" s="16" t="str">
        <f t="shared" si="17"/>
        <v>Fire Damper QA Checklist</v>
      </c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  <c r="AA3745" s="3"/>
      <c r="AB3745" s="3"/>
      <c r="AC3745" s="3"/>
      <c r="AD3745" s="3"/>
      <c r="AE3745" s="3"/>
      <c r="AF3745" s="3"/>
      <c r="AG3745" s="3"/>
      <c r="AH3745" s="3"/>
      <c r="AI3745" s="3"/>
      <c r="AJ3745" s="3"/>
      <c r="AK3745" s="3"/>
      <c r="AL3745" s="3"/>
      <c r="AM3745" s="3"/>
      <c r="AN3745" s="3"/>
      <c r="AO3745" s="3"/>
    </row>
    <row r="3746" spans="1:41" ht="15.75" hidden="1" customHeight="1" x14ac:dyDescent="0.25">
      <c r="A3746" s="3"/>
      <c r="B3746" s="3"/>
      <c r="C3746" s="3"/>
      <c r="D3746" s="3"/>
      <c r="E3746" s="3"/>
      <c r="F3746" s="3"/>
      <c r="G3746" s="3"/>
      <c r="H3746" s="3" t="s">
        <v>135</v>
      </c>
      <c r="I3746" s="3" t="s">
        <v>2001</v>
      </c>
      <c r="J3746" s="3" t="s">
        <v>177</v>
      </c>
      <c r="K3746" s="16" t="str">
        <f t="shared" si="17"/>
        <v>Fire Damper QA Checklist</v>
      </c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  <c r="AA3746" s="3"/>
      <c r="AB3746" s="3"/>
      <c r="AC3746" s="3"/>
      <c r="AD3746" s="3"/>
      <c r="AE3746" s="3"/>
      <c r="AF3746" s="3"/>
      <c r="AG3746" s="3"/>
      <c r="AH3746" s="3"/>
      <c r="AI3746" s="3"/>
      <c r="AJ3746" s="3"/>
      <c r="AK3746" s="3"/>
      <c r="AL3746" s="3"/>
      <c r="AM3746" s="3"/>
      <c r="AN3746" s="3"/>
      <c r="AO3746" s="3"/>
    </row>
    <row r="3747" spans="1:41" ht="15.75" hidden="1" customHeight="1" x14ac:dyDescent="0.25">
      <c r="A3747" s="3"/>
      <c r="B3747" s="3"/>
      <c r="C3747" s="3"/>
      <c r="D3747" s="3"/>
      <c r="E3747" s="3"/>
      <c r="F3747" s="3"/>
      <c r="G3747" s="3"/>
      <c r="H3747" s="3" t="s">
        <v>135</v>
      </c>
      <c r="I3747" s="3" t="s">
        <v>2001</v>
      </c>
      <c r="J3747" s="3" t="s">
        <v>177</v>
      </c>
      <c r="K3747" s="16" t="str">
        <f t="shared" si="17"/>
        <v>Fire Damper QA Checklist</v>
      </c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  <c r="AA3747" s="3"/>
      <c r="AB3747" s="3"/>
      <c r="AC3747" s="3"/>
      <c r="AD3747" s="3"/>
      <c r="AE3747" s="3"/>
      <c r="AF3747" s="3"/>
      <c r="AG3747" s="3"/>
      <c r="AH3747" s="3"/>
      <c r="AI3747" s="3"/>
      <c r="AJ3747" s="3"/>
      <c r="AK3747" s="3"/>
      <c r="AL3747" s="3"/>
      <c r="AM3747" s="3"/>
      <c r="AN3747" s="3"/>
      <c r="AO3747" s="3"/>
    </row>
    <row r="3748" spans="1:41" ht="15.75" customHeight="1" x14ac:dyDescent="0.25">
      <c r="A3748" s="3"/>
      <c r="B3748" s="3"/>
      <c r="C3748" s="3"/>
      <c r="D3748" s="3"/>
      <c r="E3748" s="3"/>
      <c r="F3748" s="3"/>
      <c r="G3748" s="3"/>
      <c r="H3748" s="3" t="s">
        <v>1997</v>
      </c>
      <c r="I3748" s="3" t="s">
        <v>2004</v>
      </c>
      <c r="J3748" s="3" t="s">
        <v>2005</v>
      </c>
      <c r="L3748" s="18" t="str">
        <f>FLT</f>
        <v xml:space="preserve">Filters Template </v>
      </c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3"/>
      <c r="AA3748" s="3"/>
      <c r="AB3748" s="3"/>
      <c r="AC3748" s="3"/>
      <c r="AD3748" s="3"/>
      <c r="AE3748" s="3"/>
      <c r="AF3748" s="3"/>
      <c r="AG3748" s="3"/>
      <c r="AH3748" s="3"/>
      <c r="AI3748" s="3"/>
      <c r="AJ3748" s="3"/>
      <c r="AK3748" s="3"/>
      <c r="AL3748" s="3"/>
      <c r="AM3748" s="3"/>
      <c r="AN3748" s="3"/>
      <c r="AO3748" s="3"/>
    </row>
    <row r="3749" spans="1:41" ht="15.75" customHeight="1" x14ac:dyDescent="0.25">
      <c r="A3749" s="3"/>
      <c r="B3749" s="3"/>
      <c r="C3749" s="3"/>
      <c r="D3749" s="3"/>
      <c r="E3749" s="3"/>
      <c r="F3749" s="3"/>
      <c r="G3749" s="3"/>
      <c r="H3749" s="3" t="s">
        <v>1998</v>
      </c>
      <c r="I3749" s="3" t="s">
        <v>2004</v>
      </c>
      <c r="J3749" s="3" t="s">
        <v>2005</v>
      </c>
      <c r="L3749" s="18" t="str">
        <f>FLT</f>
        <v xml:space="preserve">Filters Template </v>
      </c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  <c r="AA3749" s="3"/>
      <c r="AB3749" s="3"/>
      <c r="AC3749" s="3"/>
      <c r="AD3749" s="3"/>
      <c r="AE3749" s="3"/>
      <c r="AF3749" s="3"/>
      <c r="AG3749" s="3"/>
      <c r="AH3749" s="3"/>
      <c r="AI3749" s="3"/>
      <c r="AJ3749" s="3"/>
      <c r="AK3749" s="3"/>
      <c r="AL3749" s="3"/>
      <c r="AM3749" s="3"/>
      <c r="AN3749" s="3"/>
      <c r="AO3749" s="3"/>
    </row>
    <row r="3750" spans="1:41" ht="15.75" customHeight="1" x14ac:dyDescent="0.25">
      <c r="A3750" s="3"/>
      <c r="B3750" s="3"/>
      <c r="C3750" s="3"/>
      <c r="D3750" s="3"/>
      <c r="E3750" s="3"/>
      <c r="F3750" s="3"/>
      <c r="G3750" s="3"/>
      <c r="H3750" s="3" t="s">
        <v>1927</v>
      </c>
      <c r="I3750" s="3" t="s">
        <v>2002</v>
      </c>
      <c r="J3750" s="3" t="s">
        <v>2003</v>
      </c>
      <c r="L3750" s="18" t="s">
        <v>2611</v>
      </c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3"/>
      <c r="AB3750" s="3"/>
      <c r="AC3750" s="3"/>
      <c r="AD3750" s="3"/>
      <c r="AE3750" s="3"/>
      <c r="AF3750" s="3"/>
      <c r="AG3750" s="3"/>
      <c r="AH3750" s="3"/>
      <c r="AI3750" s="3"/>
      <c r="AJ3750" s="3"/>
      <c r="AK3750" s="3"/>
      <c r="AL3750" s="3"/>
      <c r="AM3750" s="3"/>
      <c r="AN3750" s="3"/>
      <c r="AO3750" s="3"/>
    </row>
    <row r="3751" spans="1:41" ht="15.75" customHeight="1" x14ac:dyDescent="0.25">
      <c r="A3751" s="3"/>
      <c r="B3751" s="3"/>
      <c r="C3751" s="3"/>
      <c r="D3751" s="3"/>
      <c r="E3751" s="3"/>
      <c r="G3751" s="3"/>
      <c r="H3751" s="3" t="s">
        <v>1927</v>
      </c>
      <c r="I3751" s="3" t="s">
        <v>2002</v>
      </c>
      <c r="J3751" s="3" t="s">
        <v>2003</v>
      </c>
      <c r="L3751" s="18" t="s">
        <v>2611</v>
      </c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  <c r="AA3751" s="3"/>
      <c r="AB3751" s="3"/>
      <c r="AC3751" s="3"/>
      <c r="AD3751" s="3"/>
      <c r="AE3751" s="3"/>
      <c r="AF3751" s="3"/>
      <c r="AG3751" s="3"/>
      <c r="AH3751" s="3"/>
      <c r="AI3751" s="3"/>
      <c r="AJ3751" s="3"/>
      <c r="AK3751" s="3"/>
      <c r="AL3751" s="3"/>
      <c r="AM3751" s="3"/>
      <c r="AN3751" s="3"/>
      <c r="AO3751" s="3"/>
    </row>
    <row r="3752" spans="1:41" ht="15.75" hidden="1" customHeight="1" x14ac:dyDescent="0.25">
      <c r="A3752" s="3"/>
      <c r="B3752" s="3"/>
      <c r="C3752" s="3"/>
      <c r="D3752" s="3"/>
      <c r="E3752" s="3"/>
      <c r="F3752" s="3"/>
      <c r="G3752" s="3"/>
      <c r="H3752" s="3" t="s">
        <v>2091</v>
      </c>
      <c r="I3752" s="3" t="s">
        <v>2006</v>
      </c>
      <c r="J3752" s="3" t="s">
        <v>1974</v>
      </c>
      <c r="K3752" s="16" t="str">
        <f>att</f>
        <v xml:space="preserve">Attenuator QA Checklist </v>
      </c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3"/>
      <c r="AB3752" s="3"/>
      <c r="AC3752" s="3"/>
      <c r="AD3752" s="3"/>
      <c r="AE3752" s="3"/>
      <c r="AF3752" s="3"/>
      <c r="AG3752" s="3"/>
      <c r="AH3752" s="3"/>
      <c r="AI3752" s="3"/>
      <c r="AJ3752" s="3"/>
      <c r="AK3752" s="3"/>
      <c r="AL3752" s="3"/>
      <c r="AM3752" s="3"/>
      <c r="AN3752" s="3"/>
      <c r="AO3752" s="3"/>
    </row>
    <row r="3753" spans="1:41" ht="15.75" customHeight="1" x14ac:dyDescent="0.25">
      <c r="A3753" s="3"/>
      <c r="B3753" s="3"/>
      <c r="C3753" s="3"/>
      <c r="D3753" s="3"/>
      <c r="E3753" s="3"/>
      <c r="G3753" s="3"/>
      <c r="H3753" s="3" t="s">
        <v>2037</v>
      </c>
      <c r="I3753" s="3" t="s">
        <v>82</v>
      </c>
      <c r="J3753" s="3" t="s">
        <v>2039</v>
      </c>
      <c r="K3753" s="16" t="str">
        <f>FCU</f>
        <v xml:space="preserve">FCU Install QA Checklist </v>
      </c>
      <c r="L3753" s="18" t="str">
        <f>FCUA</f>
        <v xml:space="preserve">FCU Template </v>
      </c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  <c r="AA3753" s="3"/>
      <c r="AB3753" s="3"/>
      <c r="AC3753" s="3"/>
      <c r="AD3753" s="3"/>
      <c r="AE3753" s="3"/>
      <c r="AF3753" s="3"/>
      <c r="AG3753" s="3"/>
      <c r="AH3753" s="3"/>
      <c r="AI3753" s="3"/>
      <c r="AJ3753" s="3"/>
      <c r="AK3753" s="3"/>
      <c r="AL3753" s="3"/>
      <c r="AM3753" s="3"/>
      <c r="AN3753" s="3"/>
      <c r="AO3753" s="3"/>
    </row>
    <row r="3754" spans="1:41" ht="15.75" hidden="1" customHeight="1" x14ac:dyDescent="0.25">
      <c r="A3754" s="3"/>
      <c r="B3754" s="3"/>
      <c r="C3754" s="3"/>
      <c r="D3754" s="3"/>
      <c r="E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  <c r="AA3754" s="3"/>
      <c r="AB3754" s="3"/>
      <c r="AC3754" s="3"/>
      <c r="AD3754" s="3"/>
      <c r="AE3754" s="3"/>
      <c r="AF3754" s="3"/>
      <c r="AG3754" s="3"/>
      <c r="AH3754" s="3"/>
      <c r="AI3754" s="3"/>
      <c r="AJ3754" s="3"/>
      <c r="AK3754" s="3"/>
      <c r="AL3754" s="3"/>
      <c r="AM3754" s="3"/>
      <c r="AN3754" s="3"/>
      <c r="AO3754" s="3"/>
    </row>
    <row r="3755" spans="1:41" ht="15.75" hidden="1" customHeight="1" x14ac:dyDescent="0.25">
      <c r="A3755" s="3"/>
      <c r="B3755" s="3"/>
      <c r="C3755" s="3"/>
      <c r="D3755" s="3"/>
      <c r="E3755" s="3"/>
      <c r="F3755" s="3" t="s">
        <v>1999</v>
      </c>
      <c r="G3755" s="3" t="s">
        <v>1996</v>
      </c>
      <c r="H3755" s="3" t="s">
        <v>135</v>
      </c>
      <c r="I3755" s="3" t="s">
        <v>341</v>
      </c>
      <c r="J3755" s="3" t="s">
        <v>177</v>
      </c>
      <c r="K3755" s="16" t="str">
        <f t="shared" ref="K3755:K3760" si="18">F</f>
        <v>Fire Damper QA Checklist</v>
      </c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  <c r="AA3755" s="3"/>
      <c r="AB3755" s="3"/>
      <c r="AC3755" s="3"/>
      <c r="AD3755" s="3"/>
      <c r="AE3755" s="3"/>
      <c r="AF3755" s="3"/>
      <c r="AG3755" s="3"/>
      <c r="AH3755" s="3"/>
      <c r="AI3755" s="3"/>
      <c r="AJ3755" s="3"/>
      <c r="AK3755" s="3"/>
      <c r="AL3755" s="3"/>
      <c r="AM3755" s="3"/>
      <c r="AN3755" s="3"/>
      <c r="AO3755" s="3"/>
    </row>
    <row r="3756" spans="1:41" ht="15.75" hidden="1" customHeight="1" x14ac:dyDescent="0.25">
      <c r="A3756" s="3"/>
      <c r="B3756" s="3"/>
      <c r="C3756" s="3"/>
      <c r="D3756" s="3"/>
      <c r="E3756" s="3"/>
      <c r="F3756" s="3"/>
      <c r="G3756" s="3"/>
      <c r="H3756" s="3" t="s">
        <v>135</v>
      </c>
      <c r="I3756" s="3" t="s">
        <v>564</v>
      </c>
      <c r="J3756" s="3" t="s">
        <v>177</v>
      </c>
      <c r="K3756" s="16" t="str">
        <f t="shared" si="18"/>
        <v>Fire Damper QA Checklist</v>
      </c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  <c r="AA3756" s="3"/>
      <c r="AB3756" s="3"/>
      <c r="AC3756" s="3"/>
      <c r="AD3756" s="3"/>
      <c r="AE3756" s="3"/>
      <c r="AF3756" s="3"/>
      <c r="AG3756" s="3"/>
      <c r="AH3756" s="3"/>
      <c r="AI3756" s="3"/>
      <c r="AJ3756" s="3"/>
      <c r="AK3756" s="3"/>
      <c r="AL3756" s="3"/>
      <c r="AM3756" s="3"/>
      <c r="AN3756" s="3"/>
      <c r="AO3756" s="3"/>
    </row>
    <row r="3757" spans="1:41" ht="15.75" hidden="1" customHeight="1" x14ac:dyDescent="0.25">
      <c r="A3757" s="3"/>
      <c r="B3757" s="3"/>
      <c r="C3757" s="3"/>
      <c r="D3757" s="3"/>
      <c r="E3757" s="3"/>
      <c r="G3757" s="3"/>
      <c r="H3757" s="3" t="s">
        <v>135</v>
      </c>
      <c r="I3757" s="3" t="s">
        <v>2001</v>
      </c>
      <c r="J3757" s="3" t="s">
        <v>177</v>
      </c>
      <c r="K3757" s="16" t="str">
        <f t="shared" si="18"/>
        <v>Fire Damper QA Checklist</v>
      </c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  <c r="AA3757" s="3"/>
      <c r="AB3757" s="3"/>
      <c r="AC3757" s="3"/>
      <c r="AD3757" s="3"/>
      <c r="AE3757" s="3"/>
      <c r="AF3757" s="3"/>
      <c r="AG3757" s="3"/>
      <c r="AH3757" s="3"/>
      <c r="AI3757" s="3"/>
      <c r="AJ3757" s="3"/>
      <c r="AK3757" s="3"/>
      <c r="AL3757" s="3"/>
      <c r="AM3757" s="3"/>
      <c r="AN3757" s="3"/>
      <c r="AO3757" s="3"/>
    </row>
    <row r="3758" spans="1:41" ht="15.75" hidden="1" customHeight="1" x14ac:dyDescent="0.25">
      <c r="A3758" s="3"/>
      <c r="B3758" s="3"/>
      <c r="C3758" s="3"/>
      <c r="D3758" s="3"/>
      <c r="E3758" s="3"/>
      <c r="F3758" s="3"/>
      <c r="G3758" s="3"/>
      <c r="H3758" s="3" t="s">
        <v>135</v>
      </c>
      <c r="I3758" s="3" t="s">
        <v>2001</v>
      </c>
      <c r="J3758" s="3" t="s">
        <v>177</v>
      </c>
      <c r="K3758" s="16" t="str">
        <f t="shared" si="18"/>
        <v>Fire Damper QA Checklist</v>
      </c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  <c r="AA3758" s="3"/>
      <c r="AB3758" s="3"/>
      <c r="AC3758" s="3"/>
      <c r="AD3758" s="3"/>
      <c r="AE3758" s="3"/>
      <c r="AF3758" s="3"/>
      <c r="AG3758" s="3"/>
      <c r="AH3758" s="3"/>
      <c r="AI3758" s="3"/>
      <c r="AJ3758" s="3"/>
      <c r="AK3758" s="3"/>
      <c r="AL3758" s="3"/>
      <c r="AM3758" s="3"/>
      <c r="AN3758" s="3"/>
      <c r="AO3758" s="3"/>
    </row>
    <row r="3759" spans="1:41" ht="15.75" hidden="1" customHeight="1" x14ac:dyDescent="0.25">
      <c r="A3759" s="3"/>
      <c r="B3759" s="3"/>
      <c r="C3759" s="3"/>
      <c r="D3759" s="3"/>
      <c r="E3759" s="3"/>
      <c r="F3759" s="3"/>
      <c r="G3759" s="3"/>
      <c r="H3759" s="3" t="s">
        <v>135</v>
      </c>
      <c r="I3759" s="3" t="s">
        <v>619</v>
      </c>
      <c r="J3759" s="3" t="s">
        <v>177</v>
      </c>
      <c r="K3759" s="16" t="str">
        <f t="shared" si="18"/>
        <v>Fire Damper QA Checklist</v>
      </c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  <c r="AA3759" s="3"/>
      <c r="AB3759" s="3"/>
      <c r="AC3759" s="3"/>
      <c r="AD3759" s="3"/>
      <c r="AE3759" s="3"/>
      <c r="AF3759" s="3"/>
      <c r="AG3759" s="3"/>
      <c r="AH3759" s="3"/>
      <c r="AI3759" s="3"/>
      <c r="AJ3759" s="3"/>
      <c r="AK3759" s="3"/>
      <c r="AL3759" s="3"/>
      <c r="AM3759" s="3"/>
      <c r="AN3759" s="3"/>
      <c r="AO3759" s="3"/>
    </row>
    <row r="3760" spans="1:41" ht="15.75" hidden="1" customHeight="1" x14ac:dyDescent="0.25">
      <c r="A3760" s="3"/>
      <c r="B3760" s="3"/>
      <c r="C3760" s="3"/>
      <c r="D3760" s="3"/>
      <c r="E3760" s="3"/>
      <c r="F3760" s="3"/>
      <c r="G3760" s="3"/>
      <c r="H3760" s="3" t="s">
        <v>135</v>
      </c>
      <c r="I3760" s="3" t="s">
        <v>2007</v>
      </c>
      <c r="J3760" s="3" t="s">
        <v>177</v>
      </c>
      <c r="K3760" s="16" t="str">
        <f t="shared" si="18"/>
        <v>Fire Damper QA Checklist</v>
      </c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  <c r="AA3760" s="3"/>
      <c r="AB3760" s="3"/>
      <c r="AC3760" s="3"/>
      <c r="AD3760" s="3"/>
      <c r="AE3760" s="3"/>
      <c r="AF3760" s="3"/>
      <c r="AG3760" s="3"/>
      <c r="AH3760" s="3"/>
      <c r="AI3760" s="3"/>
      <c r="AJ3760" s="3"/>
      <c r="AK3760" s="3"/>
      <c r="AL3760" s="3"/>
      <c r="AM3760" s="3"/>
      <c r="AN3760" s="3"/>
      <c r="AO3760" s="3"/>
    </row>
    <row r="3761" spans="1:41" ht="15.75" customHeight="1" x14ac:dyDescent="0.25">
      <c r="A3761" s="3"/>
      <c r="B3761" s="3"/>
      <c r="C3761" s="3"/>
      <c r="D3761" s="3"/>
      <c r="E3761" s="3"/>
      <c r="F3761" s="3"/>
      <c r="G3761" s="3"/>
      <c r="H3761" s="3" t="s">
        <v>1927</v>
      </c>
      <c r="I3761" s="3" t="s">
        <v>2002</v>
      </c>
      <c r="J3761" s="3" t="s">
        <v>2003</v>
      </c>
      <c r="L3761" s="18" t="s">
        <v>2611</v>
      </c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  <c r="AA3761" s="3"/>
      <c r="AB3761" s="3"/>
      <c r="AC3761" s="3"/>
      <c r="AD3761" s="3"/>
      <c r="AE3761" s="3"/>
      <c r="AF3761" s="3"/>
      <c r="AG3761" s="3"/>
      <c r="AH3761" s="3"/>
      <c r="AI3761" s="3"/>
      <c r="AJ3761" s="3"/>
      <c r="AK3761" s="3"/>
      <c r="AL3761" s="3"/>
      <c r="AM3761" s="3"/>
      <c r="AN3761" s="3"/>
      <c r="AO3761" s="3"/>
    </row>
    <row r="3762" spans="1:41" ht="15.75" customHeight="1" x14ac:dyDescent="0.25">
      <c r="A3762" s="3"/>
      <c r="B3762" s="3"/>
      <c r="C3762" s="3"/>
      <c r="D3762" s="3"/>
      <c r="E3762" s="3"/>
      <c r="F3762" s="3"/>
      <c r="G3762" s="3"/>
      <c r="H3762" s="3" t="s">
        <v>1927</v>
      </c>
      <c r="I3762" s="3" t="s">
        <v>2002</v>
      </c>
      <c r="J3762" s="3" t="s">
        <v>2003</v>
      </c>
      <c r="L3762" s="18" t="s">
        <v>2611</v>
      </c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  <c r="AA3762" s="3"/>
      <c r="AB3762" s="3"/>
      <c r="AC3762" s="3"/>
      <c r="AD3762" s="3"/>
      <c r="AE3762" s="3"/>
      <c r="AF3762" s="3"/>
      <c r="AG3762" s="3"/>
      <c r="AH3762" s="3"/>
      <c r="AI3762" s="3"/>
      <c r="AJ3762" s="3"/>
      <c r="AK3762" s="3"/>
      <c r="AL3762" s="3"/>
      <c r="AM3762" s="3"/>
      <c r="AN3762" s="3"/>
      <c r="AO3762" s="3"/>
    </row>
    <row r="3763" spans="1:41" ht="15.75" customHeight="1" x14ac:dyDescent="0.25">
      <c r="A3763" s="3"/>
      <c r="B3763" s="3"/>
      <c r="C3763" s="3"/>
      <c r="D3763" s="3"/>
      <c r="E3763" s="3"/>
      <c r="F3763" s="3"/>
      <c r="G3763" s="3"/>
      <c r="H3763" s="3" t="s">
        <v>2008</v>
      </c>
      <c r="I3763" s="3" t="s">
        <v>2004</v>
      </c>
      <c r="J3763" s="3" t="s">
        <v>2005</v>
      </c>
      <c r="L3763" s="18" t="str">
        <f>FLT</f>
        <v xml:space="preserve">Filters Template </v>
      </c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3"/>
      <c r="AA3763" s="3"/>
      <c r="AB3763" s="3"/>
      <c r="AC3763" s="3"/>
      <c r="AD3763" s="3"/>
      <c r="AE3763" s="3"/>
      <c r="AF3763" s="3"/>
      <c r="AG3763" s="3"/>
      <c r="AH3763" s="3"/>
      <c r="AI3763" s="3"/>
      <c r="AJ3763" s="3"/>
      <c r="AK3763" s="3"/>
      <c r="AL3763" s="3"/>
      <c r="AM3763" s="3"/>
      <c r="AN3763" s="3"/>
      <c r="AO3763" s="3"/>
    </row>
    <row r="3764" spans="1:41" ht="15.75" customHeight="1" x14ac:dyDescent="0.25">
      <c r="A3764" s="3"/>
      <c r="B3764" s="3"/>
      <c r="C3764" s="3"/>
      <c r="D3764" s="3"/>
      <c r="E3764" s="3"/>
      <c r="F3764" s="3"/>
      <c r="G3764" s="3"/>
      <c r="H3764" s="3" t="s">
        <v>2009</v>
      </c>
      <c r="I3764" s="3" t="s">
        <v>2004</v>
      </c>
      <c r="J3764" s="3" t="s">
        <v>2005</v>
      </c>
      <c r="L3764" s="18" t="str">
        <f>FLT</f>
        <v xml:space="preserve">Filters Template </v>
      </c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  <c r="AA3764" s="3"/>
      <c r="AB3764" s="3"/>
      <c r="AC3764" s="3"/>
      <c r="AD3764" s="3"/>
      <c r="AE3764" s="3"/>
      <c r="AF3764" s="3"/>
      <c r="AG3764" s="3"/>
      <c r="AH3764" s="3"/>
      <c r="AI3764" s="3"/>
      <c r="AJ3764" s="3"/>
      <c r="AK3764" s="3"/>
      <c r="AL3764" s="3"/>
      <c r="AM3764" s="3"/>
      <c r="AN3764" s="3"/>
      <c r="AO3764" s="3"/>
    </row>
    <row r="3765" spans="1:41" ht="15.75" customHeight="1" x14ac:dyDescent="0.25">
      <c r="A3765" s="3"/>
      <c r="B3765" s="3"/>
      <c r="C3765" s="3"/>
      <c r="D3765" s="3"/>
      <c r="E3765" s="3"/>
      <c r="F3765" s="3"/>
      <c r="G3765" s="3"/>
      <c r="H3765" s="3" t="s">
        <v>2038</v>
      </c>
      <c r="I3765" s="3" t="s">
        <v>82</v>
      </c>
      <c r="J3765" s="3" t="s">
        <v>2039</v>
      </c>
      <c r="K3765" s="16" t="str">
        <f>FCU</f>
        <v xml:space="preserve">FCU Install QA Checklist </v>
      </c>
      <c r="L3765" s="18" t="str">
        <f>FCUA</f>
        <v xml:space="preserve">FCU Template </v>
      </c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  <c r="AA3765" s="3"/>
      <c r="AB3765" s="3"/>
      <c r="AC3765" s="3"/>
      <c r="AD3765" s="3"/>
      <c r="AE3765" s="3"/>
      <c r="AF3765" s="3"/>
      <c r="AG3765" s="3"/>
      <c r="AH3765" s="3"/>
      <c r="AI3765" s="3"/>
      <c r="AJ3765" s="3"/>
      <c r="AK3765" s="3"/>
      <c r="AL3765" s="3"/>
      <c r="AM3765" s="3"/>
      <c r="AN3765" s="3"/>
      <c r="AO3765" s="3"/>
    </row>
    <row r="3766" spans="1:41" ht="15.75" hidden="1" customHeight="1" x14ac:dyDescent="0.25">
      <c r="A3766" s="3"/>
      <c r="B3766" s="3"/>
      <c r="C3766" s="3"/>
      <c r="D3766" s="3"/>
      <c r="E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  <c r="AA3766" s="3"/>
      <c r="AB3766" s="3"/>
      <c r="AC3766" s="3"/>
      <c r="AD3766" s="3"/>
      <c r="AE3766" s="3"/>
      <c r="AF3766" s="3"/>
      <c r="AG3766" s="3"/>
      <c r="AH3766" s="3"/>
      <c r="AI3766" s="3"/>
      <c r="AJ3766" s="3"/>
      <c r="AK3766" s="3"/>
      <c r="AL3766" s="3"/>
      <c r="AM3766" s="3"/>
      <c r="AN3766" s="3"/>
      <c r="AO3766" s="3"/>
    </row>
    <row r="3767" spans="1:41" ht="15.75" customHeight="1" x14ac:dyDescent="0.25">
      <c r="A3767" s="3"/>
      <c r="B3767" s="3"/>
      <c r="C3767" s="3"/>
      <c r="D3767" s="3"/>
      <c r="E3767" s="3"/>
      <c r="F3767" s="3" t="s">
        <v>2010</v>
      </c>
      <c r="G3767" s="3" t="s">
        <v>2036</v>
      </c>
      <c r="H3767" s="3" t="s">
        <v>2011</v>
      </c>
      <c r="I3767" s="3" t="s">
        <v>2017</v>
      </c>
      <c r="J3767" s="2" t="s">
        <v>97</v>
      </c>
      <c r="L3767" s="18" t="str">
        <f t="shared" ref="L3767:L3772" si="19">ACU</f>
        <v xml:space="preserve">DX AC Unit Install </v>
      </c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  <c r="AA3767" s="3"/>
      <c r="AB3767" s="3"/>
      <c r="AC3767" s="3"/>
      <c r="AD3767" s="3"/>
      <c r="AE3767" s="3"/>
      <c r="AF3767" s="3"/>
      <c r="AG3767" s="3"/>
      <c r="AH3767" s="3"/>
      <c r="AI3767" s="3"/>
      <c r="AJ3767" s="3"/>
      <c r="AK3767" s="3"/>
      <c r="AL3767" s="3"/>
      <c r="AM3767" s="3"/>
      <c r="AN3767" s="3"/>
      <c r="AO3767" s="3"/>
    </row>
    <row r="3768" spans="1:41" ht="15.75" customHeight="1" x14ac:dyDescent="0.25">
      <c r="A3768" s="3"/>
      <c r="B3768" s="3"/>
      <c r="C3768" s="3"/>
      <c r="D3768" s="3"/>
      <c r="E3768" s="3"/>
      <c r="F3768" s="3"/>
      <c r="G3768" s="3"/>
      <c r="H3768" s="3" t="s">
        <v>2012</v>
      </c>
      <c r="I3768" s="3" t="s">
        <v>2017</v>
      </c>
      <c r="J3768" s="2" t="s">
        <v>97</v>
      </c>
      <c r="L3768" s="18" t="str">
        <f t="shared" si="19"/>
        <v xml:space="preserve">DX AC Unit Install </v>
      </c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  <c r="AA3768" s="3"/>
      <c r="AB3768" s="3"/>
      <c r="AC3768" s="3"/>
      <c r="AD3768" s="3"/>
      <c r="AE3768" s="3"/>
      <c r="AF3768" s="3"/>
      <c r="AG3768" s="3"/>
      <c r="AH3768" s="3"/>
      <c r="AI3768" s="3"/>
      <c r="AJ3768" s="3"/>
      <c r="AK3768" s="3"/>
      <c r="AL3768" s="3"/>
      <c r="AM3768" s="3"/>
      <c r="AN3768" s="3"/>
      <c r="AO3768" s="3"/>
    </row>
    <row r="3769" spans="1:41" ht="15.75" customHeight="1" x14ac:dyDescent="0.25">
      <c r="A3769" s="3"/>
      <c r="B3769" s="3"/>
      <c r="C3769" s="3"/>
      <c r="D3769" s="3"/>
      <c r="E3769" s="3"/>
      <c r="F3769" s="3"/>
      <c r="G3769" s="3"/>
      <c r="H3769" s="3" t="s">
        <v>2013</v>
      </c>
      <c r="I3769" s="3" t="s">
        <v>2017</v>
      </c>
      <c r="J3769" s="2" t="s">
        <v>97</v>
      </c>
      <c r="L3769" s="18" t="str">
        <f t="shared" si="19"/>
        <v xml:space="preserve">DX AC Unit Install </v>
      </c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  <c r="AA3769" s="3"/>
      <c r="AB3769" s="3"/>
      <c r="AC3769" s="3"/>
      <c r="AD3769" s="3"/>
      <c r="AE3769" s="3"/>
      <c r="AF3769" s="3"/>
      <c r="AG3769" s="3"/>
      <c r="AH3769" s="3"/>
      <c r="AI3769" s="3"/>
      <c r="AJ3769" s="3"/>
      <c r="AK3769" s="3"/>
      <c r="AL3769" s="3"/>
      <c r="AM3769" s="3"/>
      <c r="AN3769" s="3"/>
      <c r="AO3769" s="3"/>
    </row>
    <row r="3770" spans="1:41" ht="15.75" customHeight="1" x14ac:dyDescent="0.25">
      <c r="A3770" s="3"/>
      <c r="B3770" s="3"/>
      <c r="C3770" s="3"/>
      <c r="D3770" s="3"/>
      <c r="E3770" s="3"/>
      <c r="F3770" s="3"/>
      <c r="G3770" s="3"/>
      <c r="H3770" s="3" t="s">
        <v>2014</v>
      </c>
      <c r="I3770" s="3" t="s">
        <v>2018</v>
      </c>
      <c r="J3770" s="3" t="s">
        <v>2019</v>
      </c>
      <c r="L3770" s="18" t="str">
        <f t="shared" si="19"/>
        <v xml:space="preserve">DX AC Unit Install </v>
      </c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  <c r="AA3770" s="3"/>
      <c r="AB3770" s="3"/>
      <c r="AC3770" s="3"/>
      <c r="AD3770" s="3"/>
      <c r="AE3770" s="3"/>
      <c r="AF3770" s="3"/>
      <c r="AG3770" s="3"/>
      <c r="AH3770" s="3"/>
      <c r="AI3770" s="3"/>
      <c r="AJ3770" s="3"/>
      <c r="AK3770" s="3"/>
      <c r="AL3770" s="3"/>
      <c r="AM3770" s="3"/>
      <c r="AN3770" s="3"/>
      <c r="AO3770" s="3"/>
    </row>
    <row r="3771" spans="1:41" ht="15.75" customHeight="1" x14ac:dyDescent="0.25">
      <c r="A3771" s="3"/>
      <c r="B3771" s="3"/>
      <c r="C3771" s="3"/>
      <c r="D3771" s="3"/>
      <c r="E3771" s="3"/>
      <c r="F3771" s="3"/>
      <c r="G3771" s="3"/>
      <c r="H3771" s="3" t="s">
        <v>2015</v>
      </c>
      <c r="I3771" s="3" t="s">
        <v>2018</v>
      </c>
      <c r="J3771" s="3" t="s">
        <v>2019</v>
      </c>
      <c r="L3771" s="18" t="str">
        <f t="shared" si="19"/>
        <v xml:space="preserve">DX AC Unit Install </v>
      </c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  <c r="AA3771" s="3"/>
      <c r="AB3771" s="3"/>
      <c r="AC3771" s="3"/>
      <c r="AD3771" s="3"/>
      <c r="AE3771" s="3"/>
      <c r="AF3771" s="3"/>
      <c r="AG3771" s="3"/>
      <c r="AH3771" s="3"/>
      <c r="AI3771" s="3"/>
      <c r="AJ3771" s="3"/>
      <c r="AK3771" s="3"/>
      <c r="AL3771" s="3"/>
      <c r="AM3771" s="3"/>
      <c r="AN3771" s="3"/>
      <c r="AO3771" s="3"/>
    </row>
    <row r="3772" spans="1:41" ht="15.75" customHeight="1" x14ac:dyDescent="0.25">
      <c r="A3772" s="3"/>
      <c r="B3772" s="3"/>
      <c r="C3772" s="3"/>
      <c r="D3772" s="3"/>
      <c r="E3772" s="3"/>
      <c r="F3772" s="3"/>
      <c r="G3772" s="3"/>
      <c r="H3772" s="3" t="s">
        <v>2016</v>
      </c>
      <c r="I3772" s="3" t="s">
        <v>2018</v>
      </c>
      <c r="J3772" s="3" t="s">
        <v>2019</v>
      </c>
      <c r="L3772" s="18" t="str">
        <f t="shared" si="19"/>
        <v xml:space="preserve">DX AC Unit Install </v>
      </c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  <c r="AA3772" s="3"/>
      <c r="AB3772" s="3"/>
      <c r="AC3772" s="3"/>
      <c r="AD3772" s="3"/>
      <c r="AE3772" s="3"/>
      <c r="AF3772" s="3"/>
      <c r="AG3772" s="3"/>
      <c r="AH3772" s="3"/>
      <c r="AI3772" s="3"/>
      <c r="AJ3772" s="3"/>
      <c r="AK3772" s="3"/>
      <c r="AL3772" s="3"/>
      <c r="AM3772" s="3"/>
      <c r="AN3772" s="3"/>
      <c r="AO3772" s="3"/>
    </row>
    <row r="3773" spans="1:41" ht="15.75" hidden="1" customHeight="1" x14ac:dyDescent="0.25">
      <c r="A3773" s="3"/>
      <c r="B3773" s="3"/>
      <c r="C3773" s="3"/>
      <c r="D3773" s="3"/>
      <c r="E3773" s="3"/>
      <c r="F3773" s="3"/>
      <c r="G3773" s="3"/>
      <c r="H3773" s="3" t="s">
        <v>135</v>
      </c>
      <c r="I3773" s="3" t="s">
        <v>341</v>
      </c>
      <c r="J3773" s="3" t="s">
        <v>177</v>
      </c>
      <c r="K3773" s="16" t="str">
        <f>F</f>
        <v>Fire Damper QA Checklist</v>
      </c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  <c r="AA3773" s="3"/>
      <c r="AB3773" s="3"/>
      <c r="AC3773" s="3"/>
      <c r="AD3773" s="3"/>
      <c r="AE3773" s="3"/>
      <c r="AF3773" s="3"/>
      <c r="AG3773" s="3"/>
      <c r="AH3773" s="3"/>
      <c r="AI3773" s="3"/>
      <c r="AJ3773" s="3"/>
      <c r="AK3773" s="3"/>
      <c r="AL3773" s="3"/>
      <c r="AM3773" s="3"/>
      <c r="AN3773" s="3"/>
      <c r="AO3773" s="3"/>
    </row>
    <row r="3774" spans="1:41" ht="15.75" hidden="1" customHeight="1" x14ac:dyDescent="0.25">
      <c r="A3774" s="3"/>
      <c r="B3774" s="3"/>
      <c r="C3774" s="3"/>
      <c r="D3774" s="3"/>
      <c r="E3774" s="3"/>
      <c r="F3774" s="3"/>
      <c r="G3774" s="3"/>
      <c r="H3774" s="3" t="s">
        <v>135</v>
      </c>
      <c r="I3774" s="3" t="s">
        <v>341</v>
      </c>
      <c r="J3774" s="3" t="s">
        <v>177</v>
      </c>
      <c r="K3774" s="16" t="str">
        <f>F</f>
        <v>Fire Damper QA Checklist</v>
      </c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  <c r="AA3774" s="3"/>
      <c r="AB3774" s="3"/>
      <c r="AC3774" s="3"/>
      <c r="AD3774" s="3"/>
      <c r="AE3774" s="3"/>
      <c r="AF3774" s="3"/>
      <c r="AG3774" s="3"/>
      <c r="AH3774" s="3"/>
      <c r="AI3774" s="3"/>
      <c r="AJ3774" s="3"/>
      <c r="AK3774" s="3"/>
      <c r="AL3774" s="3"/>
      <c r="AM3774" s="3"/>
      <c r="AN3774" s="3"/>
      <c r="AO3774" s="3"/>
    </row>
    <row r="3775" spans="1:41" ht="15.75" hidden="1" customHeight="1" x14ac:dyDescent="0.25">
      <c r="A3775" s="3"/>
      <c r="B3775" s="3"/>
      <c r="C3775" s="3"/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  <c r="AA3775" s="3"/>
      <c r="AB3775" s="3"/>
      <c r="AC3775" s="3"/>
      <c r="AD3775" s="3"/>
      <c r="AE3775" s="3"/>
      <c r="AF3775" s="3"/>
      <c r="AG3775" s="3"/>
      <c r="AH3775" s="3"/>
      <c r="AI3775" s="3"/>
      <c r="AJ3775" s="3"/>
      <c r="AK3775" s="3"/>
      <c r="AL3775" s="3"/>
      <c r="AM3775" s="3"/>
      <c r="AN3775" s="3"/>
      <c r="AO3775" s="3"/>
    </row>
    <row r="3776" spans="1:41" ht="15.75" customHeight="1" x14ac:dyDescent="0.25">
      <c r="A3776" s="3"/>
      <c r="B3776" s="3"/>
      <c r="C3776" s="3"/>
      <c r="D3776" s="3"/>
      <c r="E3776" s="3"/>
      <c r="F3776" s="3" t="s">
        <v>2020</v>
      </c>
      <c r="G3776" s="3" t="s">
        <v>2036</v>
      </c>
      <c r="H3776" s="3" t="s">
        <v>2021</v>
      </c>
      <c r="I3776" s="3" t="s">
        <v>2017</v>
      </c>
      <c r="J3776" s="2" t="s">
        <v>97</v>
      </c>
      <c r="L3776" s="18" t="str">
        <f>ACU</f>
        <v xml:space="preserve">DX AC Unit Install </v>
      </c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  <c r="AA3776" s="3"/>
      <c r="AB3776" s="3"/>
      <c r="AC3776" s="3"/>
      <c r="AD3776" s="3"/>
      <c r="AE3776" s="3"/>
      <c r="AF3776" s="3"/>
      <c r="AG3776" s="3"/>
      <c r="AH3776" s="3"/>
      <c r="AI3776" s="3"/>
      <c r="AJ3776" s="3"/>
      <c r="AK3776" s="3"/>
      <c r="AL3776" s="3"/>
      <c r="AM3776" s="3"/>
      <c r="AN3776" s="3"/>
      <c r="AO3776" s="3"/>
    </row>
    <row r="3777" spans="1:41" ht="15.75" hidden="1" customHeight="1" x14ac:dyDescent="0.25">
      <c r="A3777" s="3"/>
      <c r="B3777" s="3"/>
      <c r="C3777" s="3"/>
      <c r="D3777" s="3"/>
      <c r="E3777" s="3"/>
      <c r="F3777" s="3"/>
      <c r="G3777" s="3"/>
      <c r="H3777" s="3" t="s">
        <v>135</v>
      </c>
      <c r="I3777" s="3" t="s">
        <v>739</v>
      </c>
      <c r="J3777" s="3" t="s">
        <v>177</v>
      </c>
      <c r="K3777" s="16" t="str">
        <f>F</f>
        <v>Fire Damper QA Checklist</v>
      </c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  <c r="AA3777" s="3"/>
      <c r="AB3777" s="3"/>
      <c r="AC3777" s="3"/>
      <c r="AD3777" s="3"/>
      <c r="AE3777" s="3"/>
      <c r="AF3777" s="3"/>
      <c r="AG3777" s="3"/>
      <c r="AH3777" s="3"/>
      <c r="AI3777" s="3"/>
      <c r="AJ3777" s="3"/>
      <c r="AK3777" s="3"/>
      <c r="AL3777" s="3"/>
      <c r="AM3777" s="3"/>
      <c r="AN3777" s="3"/>
      <c r="AO3777" s="3"/>
    </row>
    <row r="3778" spans="1:41" ht="15.75" hidden="1" customHeight="1" x14ac:dyDescent="0.25">
      <c r="A3778" s="3"/>
      <c r="B3778" s="3"/>
      <c r="C3778" s="3"/>
      <c r="D3778" s="3"/>
      <c r="E3778" s="3"/>
      <c r="F3778" s="3"/>
      <c r="G3778" s="3"/>
      <c r="H3778" s="3" t="s">
        <v>135</v>
      </c>
      <c r="I3778" s="3" t="s">
        <v>739</v>
      </c>
      <c r="J3778" s="3" t="s">
        <v>177</v>
      </c>
      <c r="K3778" s="16" t="str">
        <f>F</f>
        <v>Fire Damper QA Checklist</v>
      </c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3"/>
      <c r="AA3778" s="3"/>
      <c r="AB3778" s="3"/>
      <c r="AC3778" s="3"/>
      <c r="AD3778" s="3"/>
      <c r="AE3778" s="3"/>
      <c r="AF3778" s="3"/>
      <c r="AG3778" s="3"/>
      <c r="AH3778" s="3"/>
      <c r="AI3778" s="3"/>
      <c r="AJ3778" s="3"/>
      <c r="AK3778" s="3"/>
      <c r="AL3778" s="3"/>
      <c r="AM3778" s="3"/>
      <c r="AN3778" s="3"/>
      <c r="AO3778" s="3"/>
    </row>
    <row r="3779" spans="1:41" ht="15.75" customHeight="1" x14ac:dyDescent="0.25">
      <c r="A3779" s="3"/>
      <c r="B3779" s="3"/>
      <c r="C3779" s="3"/>
      <c r="D3779" s="3"/>
      <c r="E3779" s="3"/>
      <c r="H3779" s="3" t="s">
        <v>2025</v>
      </c>
      <c r="I3779" s="3" t="s">
        <v>2028</v>
      </c>
      <c r="J3779" s="3" t="s">
        <v>111</v>
      </c>
      <c r="L3779" s="18" t="s">
        <v>2611</v>
      </c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  <c r="AA3779" s="3"/>
      <c r="AB3779" s="3"/>
      <c r="AC3779" s="3"/>
      <c r="AD3779" s="3"/>
      <c r="AE3779" s="3"/>
      <c r="AF3779" s="3"/>
      <c r="AG3779" s="3"/>
      <c r="AH3779" s="3"/>
      <c r="AI3779" s="3"/>
      <c r="AJ3779" s="3"/>
      <c r="AK3779" s="3"/>
      <c r="AL3779" s="3"/>
      <c r="AM3779" s="3"/>
      <c r="AN3779" s="3"/>
      <c r="AO3779" s="3"/>
    </row>
    <row r="3780" spans="1:41" ht="15.75" customHeight="1" x14ac:dyDescent="0.25">
      <c r="A3780" s="3"/>
      <c r="B3780" s="3"/>
      <c r="C3780" s="3"/>
      <c r="D3780" s="3"/>
      <c r="E3780" s="3"/>
      <c r="H3780" s="3" t="s">
        <v>2026</v>
      </c>
      <c r="I3780" s="3" t="s">
        <v>2027</v>
      </c>
      <c r="J3780" s="3" t="s">
        <v>114</v>
      </c>
      <c r="L3780" s="18" t="s">
        <v>2611</v>
      </c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  <c r="AC3780" s="3"/>
      <c r="AD3780" s="3"/>
      <c r="AE3780" s="3"/>
      <c r="AF3780" s="3"/>
      <c r="AG3780" s="3"/>
      <c r="AH3780" s="3"/>
      <c r="AI3780" s="3"/>
      <c r="AJ3780" s="3"/>
      <c r="AK3780" s="3"/>
      <c r="AL3780" s="3"/>
      <c r="AM3780" s="3"/>
      <c r="AN3780" s="3"/>
      <c r="AO3780" s="3"/>
    </row>
    <row r="3781" spans="1:41" ht="15.75" customHeight="1" x14ac:dyDescent="0.25">
      <c r="A3781" s="3"/>
      <c r="B3781" s="3"/>
      <c r="C3781" s="3"/>
      <c r="D3781" s="3"/>
      <c r="E3781" s="3"/>
      <c r="H3781" s="3" t="s">
        <v>2818</v>
      </c>
      <c r="I3781" s="3" t="s">
        <v>83</v>
      </c>
      <c r="J3781" s="3" t="s">
        <v>2819</v>
      </c>
      <c r="K3781" s="16" t="str">
        <f>FCU</f>
        <v xml:space="preserve">FCU Install QA Checklist </v>
      </c>
      <c r="L3781" s="18" t="str">
        <f>FCUA</f>
        <v xml:space="preserve">FCU Template </v>
      </c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  <c r="AA3781" s="3"/>
      <c r="AB3781" s="3"/>
      <c r="AC3781" s="3"/>
      <c r="AD3781" s="3"/>
      <c r="AE3781" s="3"/>
      <c r="AF3781" s="3"/>
      <c r="AG3781" s="3"/>
      <c r="AH3781" s="3"/>
      <c r="AI3781" s="3"/>
      <c r="AJ3781" s="3"/>
      <c r="AK3781" s="3"/>
      <c r="AL3781" s="3"/>
      <c r="AM3781" s="3"/>
      <c r="AN3781" s="3"/>
      <c r="AO3781" s="3"/>
    </row>
    <row r="3782" spans="1:41" ht="15.75" hidden="1" customHeight="1" x14ac:dyDescent="0.25">
      <c r="A3782" s="3"/>
      <c r="B3782" s="3"/>
      <c r="C3782" s="3"/>
      <c r="D3782" s="3"/>
      <c r="E3782" s="3"/>
      <c r="F3782" s="3"/>
      <c r="G3782" s="3"/>
      <c r="H3782" s="3"/>
      <c r="I3782" s="3"/>
      <c r="J3782" s="3"/>
      <c r="K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  <c r="AA3782" s="3"/>
      <c r="AB3782" s="3"/>
      <c r="AC3782" s="3"/>
      <c r="AD3782" s="3"/>
      <c r="AE3782" s="3"/>
      <c r="AF3782" s="3"/>
      <c r="AG3782" s="3"/>
      <c r="AH3782" s="3"/>
      <c r="AI3782" s="3"/>
      <c r="AJ3782" s="3"/>
      <c r="AK3782" s="3"/>
      <c r="AL3782" s="3"/>
      <c r="AM3782" s="3"/>
      <c r="AN3782" s="3"/>
      <c r="AO3782" s="3"/>
    </row>
    <row r="3783" spans="1:41" ht="15.75" hidden="1" customHeight="1" x14ac:dyDescent="0.25">
      <c r="A3783" s="3"/>
      <c r="B3783" s="3"/>
      <c r="C3783" s="3"/>
      <c r="D3783" s="3"/>
      <c r="E3783" s="3"/>
      <c r="F3783" s="3" t="s">
        <v>2024</v>
      </c>
      <c r="G3783" s="3" t="s">
        <v>1901</v>
      </c>
      <c r="H3783" s="3" t="s">
        <v>2022</v>
      </c>
      <c r="I3783" s="3" t="s">
        <v>1934</v>
      </c>
      <c r="J3783" s="3" t="s">
        <v>2023</v>
      </c>
      <c r="K3783" s="16" t="str">
        <f>AHU</f>
        <v xml:space="preserve">AHU QA Check List </v>
      </c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  <c r="AA3783" s="3"/>
      <c r="AB3783" s="3"/>
      <c r="AC3783" s="3"/>
      <c r="AD3783" s="3"/>
      <c r="AE3783" s="3"/>
      <c r="AF3783" s="3"/>
      <c r="AG3783" s="3"/>
      <c r="AH3783" s="3"/>
      <c r="AI3783" s="3"/>
      <c r="AJ3783" s="3"/>
      <c r="AK3783" s="3"/>
      <c r="AL3783" s="3"/>
      <c r="AM3783" s="3"/>
      <c r="AN3783" s="3"/>
      <c r="AO3783" s="3"/>
    </row>
    <row r="3784" spans="1:41" ht="15.75" hidden="1" customHeight="1" x14ac:dyDescent="0.25">
      <c r="A3784" s="3"/>
      <c r="B3784" s="3"/>
      <c r="C3784" s="3"/>
      <c r="D3784" s="3"/>
      <c r="E3784" s="3"/>
      <c r="F3784" s="3"/>
      <c r="G3784" s="3"/>
      <c r="H3784" s="3" t="s">
        <v>2029</v>
      </c>
      <c r="I3784" s="3" t="s">
        <v>2044</v>
      </c>
      <c r="J3784" s="3" t="s">
        <v>1968</v>
      </c>
      <c r="K3784" s="16" t="str">
        <f>att</f>
        <v xml:space="preserve">Attenuator QA Checklist </v>
      </c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  <c r="AA3784" s="3"/>
      <c r="AB3784" s="3"/>
      <c r="AC3784" s="3"/>
      <c r="AD3784" s="3"/>
      <c r="AE3784" s="3"/>
      <c r="AF3784" s="3"/>
      <c r="AG3784" s="3"/>
      <c r="AH3784" s="3"/>
      <c r="AI3784" s="3"/>
      <c r="AJ3784" s="3"/>
      <c r="AK3784" s="3"/>
      <c r="AL3784" s="3"/>
      <c r="AM3784" s="3"/>
      <c r="AN3784" s="3"/>
      <c r="AO3784" s="3"/>
    </row>
    <row r="3785" spans="1:41" ht="15.75" hidden="1" customHeight="1" x14ac:dyDescent="0.25">
      <c r="A3785" s="3"/>
      <c r="B3785" s="3"/>
      <c r="C3785" s="3"/>
      <c r="D3785" s="3"/>
      <c r="E3785" s="3"/>
      <c r="F3785" s="3"/>
      <c r="G3785" s="3"/>
      <c r="H3785" s="3" t="s">
        <v>2030</v>
      </c>
      <c r="I3785" s="3" t="s">
        <v>2403</v>
      </c>
      <c r="J3785" s="3" t="s">
        <v>2052</v>
      </c>
      <c r="K3785" s="16" t="str">
        <f>Fan</f>
        <v xml:space="preserve">Fan Install QA Checklist </v>
      </c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  <c r="AA3785" s="3"/>
      <c r="AB3785" s="3"/>
      <c r="AC3785" s="3"/>
      <c r="AD3785" s="3"/>
      <c r="AE3785" s="3"/>
      <c r="AF3785" s="3"/>
      <c r="AG3785" s="3"/>
      <c r="AH3785" s="3"/>
      <c r="AI3785" s="3"/>
      <c r="AJ3785" s="3"/>
      <c r="AK3785" s="3"/>
      <c r="AL3785" s="3"/>
      <c r="AM3785" s="3"/>
      <c r="AN3785" s="3"/>
      <c r="AO3785" s="3"/>
    </row>
    <row r="3786" spans="1:41" ht="15.75" hidden="1" customHeight="1" x14ac:dyDescent="0.25">
      <c r="A3786" s="3"/>
      <c r="B3786" s="3"/>
      <c r="C3786" s="3"/>
      <c r="D3786" s="3"/>
      <c r="E3786" s="3"/>
      <c r="F3786" s="3"/>
      <c r="G3786" s="3"/>
      <c r="H3786" s="3" t="s">
        <v>2031</v>
      </c>
      <c r="I3786" s="3" t="s">
        <v>1806</v>
      </c>
      <c r="J3786" s="3" t="s">
        <v>2045</v>
      </c>
      <c r="K3786" s="16" t="str">
        <f>att</f>
        <v xml:space="preserve">Attenuator QA Checklist </v>
      </c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  <c r="AA3786" s="3"/>
      <c r="AB3786" s="3"/>
      <c r="AC3786" s="3"/>
      <c r="AD3786" s="3"/>
      <c r="AE3786" s="3"/>
      <c r="AF3786" s="3"/>
      <c r="AG3786" s="3"/>
      <c r="AH3786" s="3"/>
      <c r="AI3786" s="3"/>
      <c r="AJ3786" s="3"/>
      <c r="AK3786" s="3"/>
      <c r="AL3786" s="3"/>
      <c r="AM3786" s="3"/>
      <c r="AN3786" s="3"/>
      <c r="AO3786" s="3"/>
    </row>
    <row r="3787" spans="1:41" ht="15.75" hidden="1" customHeight="1" x14ac:dyDescent="0.25">
      <c r="A3787" s="3"/>
      <c r="B3787" s="3"/>
      <c r="C3787" s="3"/>
      <c r="D3787" s="3"/>
      <c r="E3787" s="3"/>
      <c r="F3787" s="3"/>
      <c r="G3787" s="3"/>
      <c r="H3787" s="3" t="s">
        <v>2032</v>
      </c>
      <c r="I3787" s="13"/>
      <c r="J3787" s="13"/>
      <c r="K3787" s="16" t="str">
        <f>att</f>
        <v xml:space="preserve">Attenuator QA Checklist </v>
      </c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  <c r="AA3787" s="3"/>
      <c r="AB3787" s="3"/>
      <c r="AC3787" s="3"/>
      <c r="AD3787" s="3"/>
      <c r="AE3787" s="3"/>
      <c r="AF3787" s="3"/>
      <c r="AG3787" s="3"/>
      <c r="AH3787" s="3"/>
      <c r="AI3787" s="3"/>
      <c r="AJ3787" s="3"/>
      <c r="AK3787" s="3"/>
      <c r="AL3787" s="3"/>
      <c r="AM3787" s="3"/>
      <c r="AN3787" s="3"/>
      <c r="AO3787" s="3"/>
    </row>
    <row r="3788" spans="1:41" ht="15.75" hidden="1" customHeight="1" x14ac:dyDescent="0.25">
      <c r="A3788" s="3"/>
      <c r="B3788" s="3"/>
      <c r="C3788" s="3"/>
      <c r="D3788" s="3"/>
      <c r="E3788" s="3"/>
      <c r="F3788" s="3"/>
      <c r="G3788" s="3"/>
      <c r="H3788" s="3" t="s">
        <v>2033</v>
      </c>
      <c r="I3788" s="3" t="s">
        <v>82</v>
      </c>
      <c r="J3788" s="3" t="s">
        <v>2051</v>
      </c>
      <c r="K3788" s="16" t="str">
        <f>FCU</f>
        <v xml:space="preserve">FCU Install QA Checklist </v>
      </c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  <c r="AA3788" s="3"/>
      <c r="AB3788" s="3"/>
      <c r="AC3788" s="3"/>
      <c r="AD3788" s="3"/>
      <c r="AE3788" s="3"/>
      <c r="AF3788" s="3"/>
      <c r="AG3788" s="3"/>
      <c r="AH3788" s="3"/>
      <c r="AI3788" s="3"/>
      <c r="AJ3788" s="3"/>
      <c r="AK3788" s="3"/>
      <c r="AL3788" s="3"/>
      <c r="AM3788" s="3"/>
      <c r="AN3788" s="3"/>
      <c r="AO3788" s="3"/>
    </row>
    <row r="3789" spans="1:41" ht="15.75" hidden="1" customHeight="1" x14ac:dyDescent="0.25">
      <c r="A3789" s="3"/>
      <c r="B3789" s="3"/>
      <c r="C3789" s="3"/>
      <c r="D3789" s="3"/>
      <c r="E3789" s="3"/>
      <c r="F3789" s="3"/>
      <c r="G3789" s="3"/>
      <c r="H3789" s="3" t="s">
        <v>2034</v>
      </c>
      <c r="I3789" s="3" t="s">
        <v>2046</v>
      </c>
      <c r="J3789" s="3" t="s">
        <v>2047</v>
      </c>
      <c r="K3789" s="16" t="str">
        <f>att</f>
        <v xml:space="preserve">Attenuator QA Checklist </v>
      </c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  <c r="AA3789" s="3"/>
      <c r="AB3789" s="3"/>
      <c r="AC3789" s="3"/>
      <c r="AD3789" s="3"/>
      <c r="AE3789" s="3"/>
      <c r="AF3789" s="3"/>
      <c r="AG3789" s="3"/>
      <c r="AH3789" s="3"/>
      <c r="AI3789" s="3"/>
      <c r="AJ3789" s="3"/>
      <c r="AK3789" s="3"/>
      <c r="AL3789" s="3"/>
      <c r="AM3789" s="3"/>
      <c r="AN3789" s="3"/>
      <c r="AO3789" s="3"/>
    </row>
    <row r="3790" spans="1:41" ht="15.75" hidden="1" customHeight="1" x14ac:dyDescent="0.25">
      <c r="A3790" s="3"/>
      <c r="B3790" s="3"/>
      <c r="C3790" s="3"/>
      <c r="D3790" s="3"/>
      <c r="E3790" s="3"/>
      <c r="F3790" s="3"/>
      <c r="G3790" s="3"/>
      <c r="H3790" s="3" t="s">
        <v>2035</v>
      </c>
      <c r="I3790" s="3" t="s">
        <v>2053</v>
      </c>
      <c r="J3790" s="3" t="s">
        <v>2054</v>
      </c>
      <c r="K3790" s="16" t="str">
        <f>Fan</f>
        <v xml:space="preserve">Fan Install QA Checklist </v>
      </c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  <c r="AA3790" s="3"/>
      <c r="AB3790" s="3"/>
      <c r="AC3790" s="3"/>
      <c r="AD3790" s="3"/>
      <c r="AE3790" s="3"/>
      <c r="AF3790" s="3"/>
      <c r="AG3790" s="3"/>
      <c r="AH3790" s="3"/>
      <c r="AI3790" s="3"/>
      <c r="AJ3790" s="3"/>
      <c r="AK3790" s="3"/>
      <c r="AL3790" s="3"/>
      <c r="AM3790" s="3"/>
      <c r="AN3790" s="3"/>
      <c r="AO3790" s="3"/>
    </row>
    <row r="3791" spans="1:41" ht="15.75" hidden="1" customHeight="1" x14ac:dyDescent="0.25">
      <c r="A3791" s="3"/>
      <c r="B3791" s="3"/>
      <c r="C3791" s="3"/>
      <c r="D3791" s="3"/>
      <c r="E3791" s="3"/>
      <c r="F3791" s="3"/>
      <c r="G3791" s="3"/>
      <c r="H3791" s="3" t="s">
        <v>2040</v>
      </c>
      <c r="I3791" s="3" t="s">
        <v>509</v>
      </c>
      <c r="J3791" s="3" t="s">
        <v>2055</v>
      </c>
      <c r="K3791" s="16" t="str">
        <f>Fan</f>
        <v xml:space="preserve">Fan Install QA Checklist </v>
      </c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  <c r="AA3791" s="3"/>
      <c r="AB3791" s="3"/>
      <c r="AC3791" s="3"/>
      <c r="AD3791" s="3"/>
      <c r="AE3791" s="3"/>
      <c r="AF3791" s="3"/>
      <c r="AG3791" s="3"/>
      <c r="AH3791" s="3"/>
      <c r="AI3791" s="3"/>
      <c r="AJ3791" s="3"/>
      <c r="AK3791" s="3"/>
      <c r="AL3791" s="3"/>
      <c r="AM3791" s="3"/>
      <c r="AN3791" s="3"/>
      <c r="AO3791" s="3"/>
    </row>
    <row r="3792" spans="1:41" ht="15.75" hidden="1" customHeight="1" x14ac:dyDescent="0.25">
      <c r="A3792" s="3"/>
      <c r="B3792" s="3"/>
      <c r="C3792" s="3"/>
      <c r="D3792" s="3"/>
      <c r="E3792" s="3"/>
      <c r="F3792" s="3"/>
      <c r="G3792" s="3"/>
      <c r="H3792" s="3" t="s">
        <v>2041</v>
      </c>
      <c r="I3792" s="3" t="s">
        <v>2048</v>
      </c>
      <c r="J3792" s="3" t="s">
        <v>1970</v>
      </c>
      <c r="K3792" s="16" t="str">
        <f>att</f>
        <v xml:space="preserve">Attenuator QA Checklist </v>
      </c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  <c r="AA3792" s="3"/>
      <c r="AB3792" s="3"/>
      <c r="AC3792" s="3"/>
      <c r="AD3792" s="3"/>
      <c r="AE3792" s="3"/>
      <c r="AF3792" s="3"/>
      <c r="AG3792" s="3"/>
      <c r="AH3792" s="3"/>
      <c r="AI3792" s="3"/>
      <c r="AJ3792" s="3"/>
      <c r="AK3792" s="3"/>
      <c r="AL3792" s="3"/>
      <c r="AM3792" s="3"/>
      <c r="AN3792" s="3"/>
      <c r="AO3792" s="3"/>
    </row>
    <row r="3793" spans="1:41" ht="15.75" hidden="1" customHeight="1" x14ac:dyDescent="0.25">
      <c r="A3793" s="3"/>
      <c r="B3793" s="3"/>
      <c r="C3793" s="3"/>
      <c r="D3793" s="3"/>
      <c r="E3793" s="3"/>
      <c r="F3793" s="3"/>
      <c r="G3793" s="3"/>
      <c r="H3793" s="3" t="s">
        <v>2042</v>
      </c>
      <c r="I3793" s="3" t="s">
        <v>2049</v>
      </c>
      <c r="J3793" s="3" t="s">
        <v>1970</v>
      </c>
      <c r="K3793" s="16" t="str">
        <f>att</f>
        <v xml:space="preserve">Attenuator QA Checklist </v>
      </c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3"/>
      <c r="AA3793" s="3"/>
      <c r="AB3793" s="3"/>
      <c r="AC3793" s="3"/>
      <c r="AD3793" s="3"/>
      <c r="AE3793" s="3"/>
      <c r="AF3793" s="3"/>
      <c r="AG3793" s="3"/>
      <c r="AH3793" s="3"/>
      <c r="AI3793" s="3"/>
      <c r="AJ3793" s="3"/>
      <c r="AK3793" s="3"/>
      <c r="AL3793" s="3"/>
      <c r="AM3793" s="3"/>
      <c r="AN3793" s="3"/>
      <c r="AO3793" s="3"/>
    </row>
    <row r="3794" spans="1:41" ht="15.75" hidden="1" customHeight="1" x14ac:dyDescent="0.25">
      <c r="A3794" s="3"/>
      <c r="B3794" s="3"/>
      <c r="C3794" s="3"/>
      <c r="D3794" s="3"/>
      <c r="E3794" s="3"/>
      <c r="F3794" s="3"/>
      <c r="G3794" s="3"/>
      <c r="H3794" s="3" t="s">
        <v>2043</v>
      </c>
      <c r="I3794" s="3" t="s">
        <v>2050</v>
      </c>
      <c r="J3794" s="3" t="s">
        <v>1971</v>
      </c>
      <c r="K3794" s="16" t="str">
        <f>att</f>
        <v xml:space="preserve">Attenuator QA Checklist </v>
      </c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  <c r="AA3794" s="3"/>
      <c r="AB3794" s="3"/>
      <c r="AC3794" s="3"/>
      <c r="AD3794" s="3"/>
      <c r="AE3794" s="3"/>
      <c r="AF3794" s="3"/>
      <c r="AG3794" s="3"/>
      <c r="AH3794" s="3"/>
      <c r="AI3794" s="3"/>
      <c r="AJ3794" s="3"/>
      <c r="AK3794" s="3"/>
      <c r="AL3794" s="3"/>
      <c r="AM3794" s="3"/>
      <c r="AN3794" s="3"/>
      <c r="AO3794" s="3"/>
    </row>
    <row r="3795" spans="1:41" ht="15.75" hidden="1" customHeight="1" x14ac:dyDescent="0.25">
      <c r="A3795" s="3"/>
      <c r="B3795" s="3"/>
      <c r="C3795" s="3"/>
      <c r="D3795" s="3"/>
      <c r="E3795" s="3"/>
      <c r="F3795" s="3"/>
      <c r="G3795" s="3"/>
      <c r="H3795" s="3" t="s">
        <v>2056</v>
      </c>
      <c r="I3795" s="3" t="s">
        <v>2057</v>
      </c>
      <c r="J3795" s="3" t="s">
        <v>2058</v>
      </c>
      <c r="K3795" s="16" t="str">
        <f>Fan</f>
        <v xml:space="preserve">Fan Install QA Checklist </v>
      </c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  <c r="AA3795" s="3"/>
      <c r="AB3795" s="3"/>
      <c r="AC3795" s="3"/>
      <c r="AD3795" s="3"/>
      <c r="AE3795" s="3"/>
      <c r="AF3795" s="3"/>
      <c r="AG3795" s="3"/>
      <c r="AH3795" s="3"/>
      <c r="AI3795" s="3"/>
      <c r="AJ3795" s="3"/>
      <c r="AK3795" s="3"/>
      <c r="AL3795" s="3"/>
      <c r="AM3795" s="3"/>
      <c r="AN3795" s="3"/>
      <c r="AO3795" s="3"/>
    </row>
    <row r="3796" spans="1:41" ht="15.75" hidden="1" customHeight="1" x14ac:dyDescent="0.25">
      <c r="A3796" s="3"/>
      <c r="B3796" s="3"/>
      <c r="C3796" s="3"/>
      <c r="D3796" s="3"/>
      <c r="E3796" s="3"/>
      <c r="F3796" s="3"/>
      <c r="G3796" s="3"/>
      <c r="H3796" s="3" t="s">
        <v>2059</v>
      </c>
      <c r="I3796" s="3" t="s">
        <v>2060</v>
      </c>
      <c r="J3796" s="3" t="s">
        <v>2061</v>
      </c>
      <c r="K3796" s="16" t="str">
        <f>att</f>
        <v xml:space="preserve">Attenuator QA Checklist </v>
      </c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  <c r="AA3796" s="3"/>
      <c r="AB3796" s="3"/>
      <c r="AC3796" s="3"/>
      <c r="AD3796" s="3"/>
      <c r="AE3796" s="3"/>
      <c r="AF3796" s="3"/>
      <c r="AG3796" s="3"/>
      <c r="AH3796" s="3"/>
      <c r="AI3796" s="3"/>
      <c r="AJ3796" s="3"/>
      <c r="AK3796" s="3"/>
      <c r="AL3796" s="3"/>
      <c r="AM3796" s="3"/>
      <c r="AN3796" s="3"/>
      <c r="AO3796" s="3"/>
    </row>
    <row r="3797" spans="1:41" ht="15.75" hidden="1" customHeight="1" x14ac:dyDescent="0.25">
      <c r="A3797" s="3"/>
      <c r="B3797" s="3"/>
      <c r="C3797" s="3"/>
      <c r="D3797" s="3"/>
      <c r="E3797" s="3"/>
      <c r="F3797" s="3"/>
      <c r="G3797" s="3"/>
      <c r="H3797" s="3" t="s">
        <v>2062</v>
      </c>
      <c r="I3797" s="3" t="s">
        <v>2063</v>
      </c>
      <c r="J3797" s="3" t="s">
        <v>2064</v>
      </c>
      <c r="K3797" s="16" t="str">
        <f>att</f>
        <v xml:space="preserve">Attenuator QA Checklist </v>
      </c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  <c r="AA3797" s="3"/>
      <c r="AB3797" s="3"/>
      <c r="AC3797" s="3"/>
      <c r="AD3797" s="3"/>
      <c r="AE3797" s="3"/>
      <c r="AF3797" s="3"/>
      <c r="AG3797" s="3"/>
      <c r="AH3797" s="3"/>
      <c r="AI3797" s="3"/>
      <c r="AJ3797" s="3"/>
      <c r="AK3797" s="3"/>
      <c r="AL3797" s="3"/>
      <c r="AM3797" s="3"/>
      <c r="AN3797" s="3"/>
      <c r="AO3797" s="3"/>
    </row>
    <row r="3798" spans="1:41" ht="15.75" hidden="1" customHeight="1" x14ac:dyDescent="0.25">
      <c r="A3798" s="3"/>
      <c r="B3798" s="3"/>
      <c r="C3798" s="3"/>
      <c r="D3798" s="3"/>
      <c r="E3798" s="3"/>
      <c r="F3798" s="3"/>
      <c r="G3798" s="3"/>
      <c r="H3798" s="3" t="s">
        <v>2065</v>
      </c>
      <c r="I3798" s="3" t="s">
        <v>2861</v>
      </c>
      <c r="J3798" s="3" t="s">
        <v>2066</v>
      </c>
      <c r="K3798" s="16" t="str">
        <f>Fan</f>
        <v xml:space="preserve">Fan Install QA Checklist </v>
      </c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  <c r="AA3798" s="3"/>
      <c r="AB3798" s="3"/>
      <c r="AC3798" s="3"/>
      <c r="AD3798" s="3"/>
      <c r="AE3798" s="3"/>
      <c r="AF3798" s="3"/>
      <c r="AG3798" s="3"/>
      <c r="AH3798" s="3"/>
      <c r="AI3798" s="3"/>
      <c r="AJ3798" s="3"/>
      <c r="AK3798" s="3"/>
      <c r="AL3798" s="3"/>
      <c r="AM3798" s="3"/>
      <c r="AN3798" s="3"/>
      <c r="AO3798" s="3"/>
    </row>
    <row r="3799" spans="1:41" ht="15.75" hidden="1" customHeight="1" x14ac:dyDescent="0.25">
      <c r="A3799" s="3"/>
      <c r="B3799" s="3"/>
      <c r="C3799" s="3"/>
      <c r="D3799" s="3"/>
      <c r="E3799" s="3"/>
      <c r="F3799" s="3"/>
      <c r="G3799" s="3"/>
      <c r="H3799" s="3" t="s">
        <v>2067</v>
      </c>
      <c r="I3799" s="3" t="s">
        <v>2068</v>
      </c>
      <c r="J3799" s="3" t="s">
        <v>1021</v>
      </c>
      <c r="K3799" s="16" t="str">
        <f>att</f>
        <v xml:space="preserve">Attenuator QA Checklist </v>
      </c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  <c r="AA3799" s="3"/>
      <c r="AB3799" s="3"/>
      <c r="AC3799" s="3"/>
      <c r="AD3799" s="3"/>
      <c r="AE3799" s="3"/>
      <c r="AF3799" s="3"/>
      <c r="AG3799" s="3"/>
      <c r="AH3799" s="3"/>
      <c r="AI3799" s="3"/>
      <c r="AJ3799" s="3"/>
      <c r="AK3799" s="3"/>
      <c r="AL3799" s="3"/>
      <c r="AM3799" s="3"/>
      <c r="AN3799" s="3"/>
      <c r="AO3799" s="3"/>
    </row>
    <row r="3800" spans="1:41" ht="15.75" hidden="1" customHeight="1" x14ac:dyDescent="0.25">
      <c r="A3800" s="3"/>
      <c r="B3800" s="3"/>
      <c r="C3800" s="3"/>
      <c r="D3800" s="3"/>
      <c r="E3800" s="3"/>
      <c r="F3800" s="3"/>
      <c r="G3800" s="3"/>
      <c r="H3800" s="3" t="s">
        <v>2069</v>
      </c>
      <c r="I3800" s="3" t="s">
        <v>2070</v>
      </c>
      <c r="J3800" s="3" t="s">
        <v>1021</v>
      </c>
      <c r="K3800" s="16" t="str">
        <f>att</f>
        <v xml:space="preserve">Attenuator QA Checklist </v>
      </c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  <c r="AA3800" s="3"/>
      <c r="AB3800" s="3"/>
      <c r="AC3800" s="3"/>
      <c r="AD3800" s="3"/>
      <c r="AE3800" s="3"/>
      <c r="AF3800" s="3"/>
      <c r="AG3800" s="3"/>
      <c r="AH3800" s="3"/>
      <c r="AI3800" s="3"/>
      <c r="AJ3800" s="3"/>
      <c r="AK3800" s="3"/>
      <c r="AL3800" s="3"/>
      <c r="AM3800" s="3"/>
      <c r="AN3800" s="3"/>
      <c r="AO3800" s="3"/>
    </row>
    <row r="3801" spans="1:41" ht="15.75" hidden="1" customHeight="1" x14ac:dyDescent="0.25">
      <c r="A3801" s="3"/>
      <c r="B3801" s="3"/>
      <c r="C3801" s="3"/>
      <c r="D3801" s="3"/>
      <c r="E3801" s="3"/>
      <c r="F3801" s="3"/>
      <c r="G3801" s="3"/>
      <c r="H3801" s="3" t="s">
        <v>2071</v>
      </c>
      <c r="I3801" s="3" t="s">
        <v>1937</v>
      </c>
      <c r="J3801" s="3" t="s">
        <v>2072</v>
      </c>
      <c r="K3801" s="16" t="str">
        <f>Fan</f>
        <v xml:space="preserve">Fan Install QA Checklist </v>
      </c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  <c r="AA3801" s="3"/>
      <c r="AB3801" s="3"/>
      <c r="AC3801" s="3"/>
      <c r="AD3801" s="3"/>
      <c r="AE3801" s="3"/>
      <c r="AF3801" s="3"/>
      <c r="AG3801" s="3"/>
      <c r="AH3801" s="3"/>
      <c r="AI3801" s="3"/>
      <c r="AJ3801" s="3"/>
      <c r="AK3801" s="3"/>
      <c r="AL3801" s="3"/>
      <c r="AM3801" s="3"/>
      <c r="AN3801" s="3"/>
      <c r="AO3801" s="3"/>
    </row>
    <row r="3802" spans="1:41" ht="15.75" hidden="1" customHeight="1" x14ac:dyDescent="0.25">
      <c r="A3802" s="3"/>
      <c r="B3802" s="3"/>
      <c r="C3802" s="3"/>
      <c r="D3802" s="3"/>
      <c r="E3802" s="3"/>
      <c r="F3802" s="3"/>
      <c r="G3802" s="3"/>
      <c r="H3802" s="3" t="s">
        <v>2073</v>
      </c>
      <c r="I3802" s="3" t="s">
        <v>1798</v>
      </c>
      <c r="J3802" s="3" t="s">
        <v>2074</v>
      </c>
      <c r="K3802" s="16" t="str">
        <f>att</f>
        <v xml:space="preserve">Attenuator QA Checklist </v>
      </c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  <c r="AA3802" s="3"/>
      <c r="AB3802" s="3"/>
      <c r="AC3802" s="3"/>
      <c r="AD3802" s="3"/>
      <c r="AE3802" s="3"/>
      <c r="AF3802" s="3"/>
      <c r="AG3802" s="3"/>
      <c r="AH3802" s="3"/>
      <c r="AI3802" s="3"/>
      <c r="AJ3802" s="3"/>
      <c r="AK3802" s="3"/>
      <c r="AL3802" s="3"/>
      <c r="AM3802" s="3"/>
      <c r="AN3802" s="3"/>
      <c r="AO3802" s="3"/>
    </row>
    <row r="3803" spans="1:41" ht="15.75" hidden="1" customHeight="1" x14ac:dyDescent="0.25">
      <c r="A3803" s="3"/>
      <c r="B3803" s="3"/>
      <c r="C3803" s="3"/>
      <c r="D3803" s="3"/>
      <c r="E3803" s="3"/>
      <c r="F3803" s="3"/>
      <c r="G3803" s="3"/>
      <c r="H3803" s="3" t="s">
        <v>2075</v>
      </c>
      <c r="I3803" s="3" t="s">
        <v>1798</v>
      </c>
      <c r="J3803" s="3" t="s">
        <v>2076</v>
      </c>
      <c r="K3803" s="16" t="str">
        <f>att</f>
        <v xml:space="preserve">Attenuator QA Checklist </v>
      </c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  <c r="AA3803" s="3"/>
      <c r="AB3803" s="3"/>
      <c r="AC3803" s="3"/>
      <c r="AD3803" s="3"/>
      <c r="AE3803" s="3"/>
      <c r="AF3803" s="3"/>
      <c r="AG3803" s="3"/>
      <c r="AH3803" s="3"/>
      <c r="AI3803" s="3"/>
      <c r="AJ3803" s="3"/>
      <c r="AK3803" s="3"/>
      <c r="AL3803" s="3"/>
      <c r="AM3803" s="3"/>
      <c r="AN3803" s="3"/>
      <c r="AO3803" s="3"/>
    </row>
    <row r="3804" spans="1:41" ht="15.75" hidden="1" customHeight="1" x14ac:dyDescent="0.25">
      <c r="A3804" s="3"/>
      <c r="B3804" s="3"/>
      <c r="C3804" s="3"/>
      <c r="D3804" s="3"/>
      <c r="E3804" s="3"/>
      <c r="F3804" s="3"/>
      <c r="G3804" s="3"/>
      <c r="H3804" s="3" t="s">
        <v>2077</v>
      </c>
      <c r="I3804" s="3" t="s">
        <v>2080</v>
      </c>
      <c r="J3804" s="3" t="s">
        <v>2081</v>
      </c>
      <c r="K3804" s="16" t="str">
        <f>att</f>
        <v xml:space="preserve">Attenuator QA Checklist </v>
      </c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  <c r="AA3804" s="3"/>
      <c r="AB3804" s="3"/>
      <c r="AC3804" s="3"/>
      <c r="AD3804" s="3"/>
      <c r="AE3804" s="3"/>
      <c r="AF3804" s="3"/>
      <c r="AG3804" s="3"/>
      <c r="AH3804" s="3"/>
      <c r="AI3804" s="3"/>
      <c r="AJ3804" s="3"/>
      <c r="AK3804" s="3"/>
      <c r="AL3804" s="3"/>
      <c r="AM3804" s="3"/>
      <c r="AN3804" s="3"/>
      <c r="AO3804" s="3"/>
    </row>
    <row r="3805" spans="1:41" ht="15.75" hidden="1" customHeight="1" x14ac:dyDescent="0.25">
      <c r="A3805" s="3"/>
      <c r="B3805" s="3"/>
      <c r="C3805" s="3"/>
      <c r="D3805" s="3"/>
      <c r="E3805" s="3"/>
      <c r="F3805" s="3"/>
      <c r="G3805" s="3"/>
      <c r="H3805" s="3" t="s">
        <v>2078</v>
      </c>
      <c r="I3805" s="3" t="s">
        <v>509</v>
      </c>
      <c r="J3805" s="3" t="s">
        <v>2083</v>
      </c>
      <c r="K3805" s="16" t="str">
        <f>Fan</f>
        <v xml:space="preserve">Fan Install QA Checklist </v>
      </c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  <c r="AA3805" s="3"/>
      <c r="AB3805" s="3"/>
      <c r="AC3805" s="3"/>
      <c r="AD3805" s="3"/>
      <c r="AE3805" s="3"/>
      <c r="AF3805" s="3"/>
      <c r="AG3805" s="3"/>
      <c r="AH3805" s="3"/>
      <c r="AI3805" s="3"/>
      <c r="AJ3805" s="3"/>
      <c r="AK3805" s="3"/>
      <c r="AL3805" s="3"/>
      <c r="AM3805" s="3"/>
      <c r="AN3805" s="3"/>
      <c r="AO3805" s="3"/>
    </row>
    <row r="3806" spans="1:41" ht="15.75" hidden="1" customHeight="1" x14ac:dyDescent="0.25">
      <c r="A3806" s="3"/>
      <c r="B3806" s="3"/>
      <c r="C3806" s="3"/>
      <c r="D3806" s="3"/>
      <c r="E3806" s="3"/>
      <c r="F3806" s="3"/>
      <c r="G3806" s="3"/>
      <c r="H3806" s="3" t="s">
        <v>2079</v>
      </c>
      <c r="I3806" s="3" t="s">
        <v>2082</v>
      </c>
      <c r="J3806" s="3" t="s">
        <v>1971</v>
      </c>
      <c r="K3806" s="16" t="str">
        <f>att</f>
        <v xml:space="preserve">Attenuator QA Checklist </v>
      </c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  <c r="AA3806" s="3"/>
      <c r="AB3806" s="3"/>
      <c r="AC3806" s="3"/>
      <c r="AD3806" s="3"/>
      <c r="AE3806" s="3"/>
      <c r="AF3806" s="3"/>
      <c r="AG3806" s="3"/>
      <c r="AH3806" s="3"/>
      <c r="AI3806" s="3"/>
      <c r="AJ3806" s="3"/>
      <c r="AK3806" s="3"/>
      <c r="AL3806" s="3"/>
      <c r="AM3806" s="3"/>
      <c r="AN3806" s="3"/>
      <c r="AO3806" s="3"/>
    </row>
    <row r="3807" spans="1:41" ht="15.75" hidden="1" customHeight="1" x14ac:dyDescent="0.25">
      <c r="A3807" s="3"/>
      <c r="B3807" s="3"/>
      <c r="C3807" s="3"/>
      <c r="D3807" s="3"/>
      <c r="E3807" s="3"/>
      <c r="F3807" s="3"/>
      <c r="G3807" s="3"/>
      <c r="H3807" s="3" t="s">
        <v>1933</v>
      </c>
      <c r="I3807" s="3" t="s">
        <v>1948</v>
      </c>
      <c r="J3807" s="3" t="s">
        <v>1968</v>
      </c>
      <c r="K3807" s="16" t="str">
        <f>att</f>
        <v xml:space="preserve">Attenuator QA Checklist </v>
      </c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  <c r="AA3807" s="3"/>
      <c r="AB3807" s="3"/>
      <c r="AC3807" s="3"/>
      <c r="AD3807" s="3"/>
      <c r="AE3807" s="3"/>
      <c r="AF3807" s="3"/>
      <c r="AG3807" s="3"/>
      <c r="AH3807" s="3"/>
      <c r="AI3807" s="3"/>
      <c r="AJ3807" s="3"/>
      <c r="AK3807" s="3"/>
      <c r="AL3807" s="3"/>
      <c r="AM3807" s="3"/>
      <c r="AN3807" s="3"/>
      <c r="AO3807" s="3"/>
    </row>
    <row r="3808" spans="1:41" ht="15.75" hidden="1" customHeight="1" x14ac:dyDescent="0.25">
      <c r="A3808" s="3"/>
      <c r="B3808" s="3"/>
      <c r="C3808" s="3"/>
      <c r="D3808" s="3"/>
      <c r="E3808" s="3"/>
      <c r="F3808" s="3"/>
      <c r="G3808" s="3"/>
      <c r="H3808" s="3" t="s">
        <v>2084</v>
      </c>
      <c r="I3808" s="3" t="s">
        <v>2085</v>
      </c>
      <c r="J3808" s="3" t="s">
        <v>2086</v>
      </c>
      <c r="K3808" s="16" t="str">
        <f>Fan</f>
        <v xml:space="preserve">Fan Install QA Checklist </v>
      </c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3"/>
      <c r="AA3808" s="3"/>
      <c r="AB3808" s="3"/>
      <c r="AC3808" s="3"/>
      <c r="AD3808" s="3"/>
      <c r="AE3808" s="3"/>
      <c r="AF3808" s="3"/>
      <c r="AG3808" s="3"/>
      <c r="AH3808" s="3"/>
      <c r="AI3808" s="3"/>
      <c r="AJ3808" s="3"/>
      <c r="AK3808" s="3"/>
      <c r="AL3808" s="3"/>
      <c r="AM3808" s="3"/>
      <c r="AN3808" s="3"/>
      <c r="AO3808" s="3"/>
    </row>
    <row r="3809" spans="1:41" ht="15.75" hidden="1" customHeight="1" x14ac:dyDescent="0.25">
      <c r="A3809" s="3"/>
      <c r="B3809" s="3"/>
      <c r="C3809" s="3"/>
      <c r="D3809" s="3"/>
      <c r="E3809" s="3"/>
      <c r="F3809" s="3"/>
      <c r="G3809" s="3"/>
      <c r="H3809" s="3" t="s">
        <v>2087</v>
      </c>
      <c r="I3809" s="3" t="s">
        <v>2063</v>
      </c>
      <c r="J3809" s="3" t="s">
        <v>538</v>
      </c>
      <c r="K3809" s="16" t="str">
        <f>att</f>
        <v xml:space="preserve">Attenuator QA Checklist </v>
      </c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  <c r="AA3809" s="3"/>
      <c r="AB3809" s="3"/>
      <c r="AC3809" s="3"/>
      <c r="AD3809" s="3"/>
      <c r="AE3809" s="3"/>
      <c r="AF3809" s="3"/>
      <c r="AG3809" s="3"/>
      <c r="AH3809" s="3"/>
      <c r="AI3809" s="3"/>
      <c r="AJ3809" s="3"/>
      <c r="AK3809" s="3"/>
      <c r="AL3809" s="3"/>
      <c r="AM3809" s="3"/>
      <c r="AN3809" s="3"/>
      <c r="AO3809" s="3"/>
    </row>
    <row r="3810" spans="1:41" ht="15.75" hidden="1" customHeight="1" x14ac:dyDescent="0.25">
      <c r="A3810" s="3"/>
      <c r="B3810" s="3"/>
      <c r="C3810" s="3"/>
      <c r="D3810" s="3"/>
      <c r="E3810" s="3"/>
      <c r="F3810" s="3"/>
      <c r="G3810" s="3"/>
      <c r="H3810" s="3" t="s">
        <v>2088</v>
      </c>
      <c r="I3810" s="3" t="s">
        <v>2063</v>
      </c>
      <c r="J3810" s="3" t="s">
        <v>538</v>
      </c>
      <c r="K3810" s="16" t="str">
        <f>att</f>
        <v xml:space="preserve">Attenuator QA Checklist </v>
      </c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  <c r="AA3810" s="3"/>
      <c r="AB3810" s="3"/>
      <c r="AC3810" s="3"/>
      <c r="AD3810" s="3"/>
      <c r="AE3810" s="3"/>
      <c r="AF3810" s="3"/>
      <c r="AG3810" s="3"/>
      <c r="AH3810" s="3"/>
      <c r="AI3810" s="3"/>
      <c r="AJ3810" s="3"/>
      <c r="AK3810" s="3"/>
      <c r="AL3810" s="3"/>
      <c r="AM3810" s="3"/>
      <c r="AN3810" s="3"/>
      <c r="AO3810" s="3"/>
    </row>
    <row r="3811" spans="1:41" ht="15.75" hidden="1" customHeight="1" x14ac:dyDescent="0.25">
      <c r="A3811" s="3"/>
      <c r="B3811" s="3"/>
      <c r="C3811" s="3"/>
      <c r="D3811" s="3"/>
      <c r="E3811" s="3"/>
      <c r="F3811" s="3"/>
      <c r="G3811" s="3"/>
      <c r="H3811" s="3" t="s">
        <v>2089</v>
      </c>
      <c r="I3811" s="3" t="s">
        <v>2090</v>
      </c>
      <c r="J3811" s="3" t="s">
        <v>1801</v>
      </c>
      <c r="K3811" s="16" t="str">
        <f>att</f>
        <v xml:space="preserve">Attenuator QA Checklist </v>
      </c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  <c r="AA3811" s="3"/>
      <c r="AB3811" s="3"/>
      <c r="AC3811" s="3"/>
      <c r="AD3811" s="3"/>
      <c r="AE3811" s="3"/>
      <c r="AF3811" s="3"/>
      <c r="AG3811" s="3"/>
      <c r="AH3811" s="3"/>
      <c r="AI3811" s="3"/>
      <c r="AJ3811" s="3"/>
      <c r="AK3811" s="3"/>
      <c r="AL3811" s="3"/>
      <c r="AM3811" s="3"/>
      <c r="AN3811" s="3"/>
      <c r="AO3811" s="3"/>
    </row>
    <row r="3812" spans="1:41" ht="15.75" hidden="1" customHeight="1" x14ac:dyDescent="0.25">
      <c r="A3812" s="3"/>
      <c r="B3812" s="3"/>
      <c r="C3812" s="3"/>
      <c r="D3812" s="3"/>
      <c r="E3812" s="3"/>
      <c r="F3812" s="3"/>
      <c r="G3812" s="3"/>
      <c r="H3812" s="3" t="s">
        <v>2682</v>
      </c>
      <c r="I3812" s="3" t="s">
        <v>2683</v>
      </c>
      <c r="J3812" s="3" t="s">
        <v>1829</v>
      </c>
      <c r="K3812" s="16" t="str">
        <f>att</f>
        <v xml:space="preserve">Attenuator QA Checklist </v>
      </c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  <c r="AA3812" s="3"/>
      <c r="AB3812" s="3"/>
      <c r="AC3812" s="3"/>
      <c r="AD3812" s="3"/>
      <c r="AE3812" s="3"/>
      <c r="AF3812" s="3"/>
      <c r="AG3812" s="3"/>
      <c r="AH3812" s="3"/>
      <c r="AI3812" s="3"/>
      <c r="AJ3812" s="3"/>
      <c r="AK3812" s="3"/>
      <c r="AL3812" s="3"/>
      <c r="AM3812" s="3"/>
      <c r="AN3812" s="3"/>
      <c r="AO3812" s="3"/>
    </row>
    <row r="3813" spans="1:41" ht="15.75" hidden="1" customHeight="1" x14ac:dyDescent="0.25">
      <c r="A3813" s="3"/>
      <c r="B3813" s="3"/>
      <c r="C3813" s="3"/>
      <c r="D3813" s="3"/>
      <c r="E3813" s="3"/>
      <c r="F3813" s="3"/>
      <c r="G3813" s="3"/>
      <c r="H3813" s="3" t="s">
        <v>2734</v>
      </c>
      <c r="I3813" s="3" t="s">
        <v>2063</v>
      </c>
      <c r="J3813" s="3" t="s">
        <v>2064</v>
      </c>
      <c r="K3813" s="16" t="s">
        <v>2633</v>
      </c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  <c r="AA3813" s="3"/>
      <c r="AB3813" s="3"/>
      <c r="AC3813" s="3"/>
      <c r="AD3813" s="3"/>
      <c r="AE3813" s="3"/>
      <c r="AF3813" s="3"/>
      <c r="AG3813" s="3"/>
      <c r="AH3813" s="3"/>
      <c r="AI3813" s="3"/>
      <c r="AJ3813" s="3"/>
      <c r="AK3813" s="3"/>
      <c r="AL3813" s="3"/>
      <c r="AM3813" s="3"/>
      <c r="AN3813" s="3"/>
      <c r="AO3813" s="3"/>
    </row>
    <row r="3814" spans="1:41" ht="15.75" hidden="1" customHeight="1" x14ac:dyDescent="0.25">
      <c r="A3814" s="3"/>
      <c r="B3814" s="3"/>
      <c r="C3814" s="3"/>
      <c r="D3814" s="3"/>
      <c r="E3814" s="3"/>
      <c r="F3814" s="3"/>
      <c r="G3814" s="3"/>
      <c r="H3814" s="3" t="s">
        <v>2735</v>
      </c>
      <c r="I3814" s="3" t="s">
        <v>2736</v>
      </c>
      <c r="J3814" s="3" t="s">
        <v>2061</v>
      </c>
      <c r="K3814" s="16" t="s">
        <v>2633</v>
      </c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  <c r="AA3814" s="3"/>
      <c r="AB3814" s="3"/>
      <c r="AC3814" s="3"/>
      <c r="AD3814" s="3"/>
      <c r="AE3814" s="3"/>
      <c r="AF3814" s="3"/>
      <c r="AG3814" s="3"/>
      <c r="AH3814" s="3"/>
      <c r="AI3814" s="3"/>
      <c r="AJ3814" s="3"/>
      <c r="AK3814" s="3"/>
      <c r="AL3814" s="3"/>
      <c r="AM3814" s="3"/>
      <c r="AN3814" s="3"/>
      <c r="AO3814" s="3"/>
    </row>
    <row r="3815" spans="1:41" ht="15.75" hidden="1" customHeight="1" x14ac:dyDescent="0.25">
      <c r="A3815" s="3"/>
      <c r="B3815" s="3"/>
      <c r="C3815" s="3"/>
      <c r="D3815" s="3"/>
      <c r="E3815" s="3"/>
      <c r="F3815" s="3"/>
      <c r="G3815" s="3"/>
      <c r="H3815" s="3" t="s">
        <v>2738</v>
      </c>
      <c r="I3815" s="3" t="s">
        <v>2739</v>
      </c>
      <c r="J3815" s="3" t="s">
        <v>2047</v>
      </c>
      <c r="K3815" s="16" t="str">
        <f>att</f>
        <v xml:space="preserve">Attenuator QA Checklist </v>
      </c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  <c r="AA3815" s="3"/>
      <c r="AB3815" s="3"/>
      <c r="AC3815" s="3"/>
      <c r="AD3815" s="3"/>
      <c r="AE3815" s="3"/>
      <c r="AF3815" s="3"/>
      <c r="AG3815" s="3"/>
      <c r="AH3815" s="3"/>
      <c r="AI3815" s="3"/>
      <c r="AJ3815" s="3"/>
      <c r="AK3815" s="3"/>
      <c r="AL3815" s="3"/>
      <c r="AM3815" s="3"/>
      <c r="AN3815" s="3"/>
      <c r="AO3815" s="3"/>
    </row>
    <row r="3816" spans="1:41" ht="15.75" hidden="1" customHeight="1" x14ac:dyDescent="0.25">
      <c r="A3816" s="3"/>
      <c r="B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  <c r="AA3816" s="3"/>
      <c r="AB3816" s="3"/>
      <c r="AC3816" s="3"/>
      <c r="AD3816" s="3"/>
      <c r="AE3816" s="3"/>
      <c r="AF3816" s="3"/>
      <c r="AG3816" s="3"/>
      <c r="AH3816" s="3"/>
      <c r="AI3816" s="3"/>
      <c r="AJ3816" s="3"/>
      <c r="AK3816" s="3"/>
      <c r="AL3816" s="3"/>
      <c r="AM3816" s="3"/>
      <c r="AN3816" s="3"/>
      <c r="AO3816" s="3"/>
    </row>
    <row r="3817" spans="1:41" ht="15.75" hidden="1" customHeight="1" x14ac:dyDescent="0.25">
      <c r="A3817" s="3"/>
      <c r="B3817" s="3"/>
      <c r="C3817" s="3"/>
      <c r="D3817" s="3"/>
      <c r="E3817" s="3"/>
      <c r="F3817" s="3" t="s">
        <v>99</v>
      </c>
      <c r="G3817" s="3"/>
      <c r="H3817" s="3"/>
      <c r="I3817" s="3"/>
      <c r="J3817" s="3" t="s">
        <v>2092</v>
      </c>
      <c r="K3817" s="16" t="str">
        <f>duct</f>
        <v xml:space="preserve">Steel Duct Install QA Checklist </v>
      </c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  <c r="AA3817" s="3"/>
      <c r="AB3817" s="3"/>
      <c r="AC3817" s="3"/>
      <c r="AD3817" s="3"/>
      <c r="AE3817" s="3"/>
      <c r="AF3817" s="3"/>
      <c r="AG3817" s="3"/>
      <c r="AH3817" s="3"/>
      <c r="AI3817" s="3"/>
      <c r="AJ3817" s="3"/>
      <c r="AK3817" s="3"/>
      <c r="AL3817" s="3"/>
      <c r="AM3817" s="3"/>
      <c r="AN3817" s="3"/>
      <c r="AO3817" s="3"/>
    </row>
    <row r="3818" spans="1:41" ht="15.75" hidden="1" customHeight="1" x14ac:dyDescent="0.25">
      <c r="A3818" s="3"/>
      <c r="B3818" s="3"/>
      <c r="C3818" s="3"/>
      <c r="D3818" s="3"/>
      <c r="E3818" s="3"/>
      <c r="F3818" s="3"/>
      <c r="G3818" s="3"/>
      <c r="H3818" s="3"/>
      <c r="I3818" s="3"/>
      <c r="J3818" s="3" t="s">
        <v>1677</v>
      </c>
      <c r="K3818" s="16" t="str">
        <f>pipe</f>
        <v xml:space="preserve">Steel Pipe QA Checklist </v>
      </c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  <c r="AA3818" s="3"/>
      <c r="AB3818" s="3"/>
      <c r="AC3818" s="3"/>
      <c r="AD3818" s="3"/>
      <c r="AE3818" s="3"/>
      <c r="AF3818" s="3"/>
      <c r="AG3818" s="3"/>
      <c r="AH3818" s="3"/>
      <c r="AI3818" s="3"/>
      <c r="AJ3818" s="3"/>
      <c r="AK3818" s="3"/>
      <c r="AL3818" s="3"/>
      <c r="AM3818" s="3"/>
      <c r="AN3818" s="3"/>
      <c r="AO3818" s="3"/>
    </row>
    <row r="3819" spans="1:41" ht="15.75" hidden="1" customHeight="1" x14ac:dyDescent="0.25">
      <c r="A3819" s="3"/>
      <c r="B3819" s="3"/>
      <c r="C3819" s="3"/>
      <c r="D3819" s="3"/>
      <c r="E3819" s="3"/>
      <c r="F3819" s="3"/>
      <c r="G3819" s="3"/>
      <c r="H3819" s="3"/>
      <c r="I3819" s="3"/>
      <c r="J3819" s="3" t="s">
        <v>875</v>
      </c>
      <c r="K3819" s="16" t="str">
        <f>pipe</f>
        <v xml:space="preserve">Steel Pipe QA Checklist </v>
      </c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  <c r="AA3819" s="3"/>
      <c r="AB3819" s="3"/>
      <c r="AC3819" s="3"/>
      <c r="AD3819" s="3"/>
      <c r="AE3819" s="3"/>
      <c r="AF3819" s="3"/>
      <c r="AG3819" s="3"/>
      <c r="AH3819" s="3"/>
      <c r="AI3819" s="3"/>
      <c r="AJ3819" s="3"/>
      <c r="AK3819" s="3"/>
      <c r="AL3819" s="3"/>
      <c r="AM3819" s="3"/>
      <c r="AN3819" s="3"/>
      <c r="AO3819" s="3"/>
    </row>
    <row r="3820" spans="1:41" ht="15.75" hidden="1" customHeight="1" x14ac:dyDescent="0.25">
      <c r="A3820" s="3"/>
      <c r="B3820" s="3"/>
      <c r="C3820" s="3"/>
      <c r="D3820" s="3"/>
      <c r="E3820" s="3"/>
      <c r="F3820" s="3"/>
      <c r="G3820" s="3"/>
      <c r="H3820" s="3"/>
      <c r="I3820" s="3"/>
      <c r="J3820" s="3" t="s">
        <v>874</v>
      </c>
      <c r="K3820" s="16" t="str">
        <f>pvc</f>
        <v>PVC Pipework Install</v>
      </c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  <c r="AA3820" s="3"/>
      <c r="AB3820" s="3"/>
      <c r="AC3820" s="3"/>
      <c r="AD3820" s="3"/>
      <c r="AE3820" s="3"/>
      <c r="AF3820" s="3"/>
      <c r="AG3820" s="3"/>
      <c r="AH3820" s="3"/>
      <c r="AI3820" s="3"/>
      <c r="AJ3820" s="3"/>
      <c r="AK3820" s="3"/>
      <c r="AL3820" s="3"/>
      <c r="AM3820" s="3"/>
      <c r="AN3820" s="3"/>
      <c r="AO3820" s="3"/>
    </row>
    <row r="3821" spans="1:41" ht="15.75" customHeight="1" x14ac:dyDescent="0.25">
      <c r="A3821" s="3"/>
      <c r="B3821" s="3"/>
      <c r="C3821" s="3"/>
      <c r="D3821" s="3"/>
      <c r="E3821" s="3"/>
      <c r="F3821" s="3"/>
      <c r="G3821" s="3"/>
      <c r="H3821" s="3" t="s">
        <v>1215</v>
      </c>
      <c r="I3821" s="3"/>
      <c r="J3821" s="3" t="s">
        <v>1292</v>
      </c>
      <c r="K3821" s="16" t="str">
        <f>CA</f>
        <v>HTM02 -01 B1 carcus test</v>
      </c>
      <c r="L3821" s="18" t="s">
        <v>2845</v>
      </c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  <c r="AA3821" s="3"/>
      <c r="AB3821" s="3"/>
      <c r="AC3821" s="3"/>
      <c r="AD3821" s="3"/>
      <c r="AE3821" s="3"/>
      <c r="AF3821" s="3"/>
      <c r="AG3821" s="3"/>
      <c r="AH3821" s="3"/>
      <c r="AI3821" s="3"/>
      <c r="AJ3821" s="3"/>
      <c r="AK3821" s="3"/>
      <c r="AL3821" s="3"/>
      <c r="AM3821" s="3"/>
      <c r="AN3821" s="3"/>
      <c r="AO3821" s="3"/>
    </row>
    <row r="3822" spans="1:41" ht="15.75" customHeight="1" x14ac:dyDescent="0.25">
      <c r="A3822" s="3"/>
      <c r="B3822" s="3"/>
      <c r="C3822" s="3"/>
      <c r="D3822" s="3"/>
      <c r="E3822" s="3"/>
      <c r="F3822" s="3"/>
      <c r="G3822" s="3"/>
      <c r="H3822" s="3" t="s">
        <v>729</v>
      </c>
      <c r="I3822" s="3"/>
      <c r="J3822" s="3" t="s">
        <v>773</v>
      </c>
      <c r="K3822" s="16" t="str">
        <f t="shared" ref="K3822:K3827" si="20">Med</f>
        <v>HTM02 -01 B1 carcus test</v>
      </c>
      <c r="L3822" s="18" t="s">
        <v>2845</v>
      </c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  <c r="AA3822" s="3"/>
      <c r="AB3822" s="3"/>
      <c r="AC3822" s="3"/>
      <c r="AD3822" s="3"/>
      <c r="AE3822" s="3"/>
      <c r="AF3822" s="3"/>
      <c r="AG3822" s="3"/>
      <c r="AH3822" s="3"/>
      <c r="AI3822" s="3"/>
      <c r="AJ3822" s="3"/>
      <c r="AK3822" s="3"/>
      <c r="AL3822" s="3"/>
      <c r="AM3822" s="3"/>
      <c r="AN3822" s="3"/>
      <c r="AO3822" s="3"/>
    </row>
    <row r="3823" spans="1:41" ht="15.75" customHeight="1" x14ac:dyDescent="0.25">
      <c r="A3823" s="3"/>
      <c r="B3823" s="3"/>
      <c r="C3823" s="3"/>
      <c r="D3823" s="3"/>
      <c r="E3823" s="3"/>
      <c r="F3823" s="3"/>
      <c r="G3823" s="3"/>
      <c r="H3823" s="3" t="s">
        <v>1548</v>
      </c>
      <c r="I3823" s="3"/>
      <c r="J3823" s="3" t="s">
        <v>1683</v>
      </c>
      <c r="K3823" s="16" t="str">
        <f t="shared" si="20"/>
        <v>HTM02 -01 B1 carcus test</v>
      </c>
      <c r="L3823" s="18" t="s">
        <v>2845</v>
      </c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3"/>
      <c r="AA3823" s="3"/>
      <c r="AB3823" s="3"/>
      <c r="AC3823" s="3"/>
      <c r="AD3823" s="3"/>
      <c r="AE3823" s="3"/>
      <c r="AF3823" s="3"/>
      <c r="AG3823" s="3"/>
      <c r="AH3823" s="3"/>
      <c r="AI3823" s="3"/>
      <c r="AJ3823" s="3"/>
      <c r="AK3823" s="3"/>
      <c r="AL3823" s="3"/>
      <c r="AM3823" s="3"/>
      <c r="AN3823" s="3"/>
      <c r="AO3823" s="3"/>
    </row>
    <row r="3824" spans="1:41" ht="15.75" customHeight="1" x14ac:dyDescent="0.25">
      <c r="A3824" s="3"/>
      <c r="B3824" s="3"/>
      <c r="C3824" s="3"/>
      <c r="D3824" s="3"/>
      <c r="E3824" s="3"/>
      <c r="F3824" s="3"/>
      <c r="G3824" s="3"/>
      <c r="H3824" s="3" t="s">
        <v>196</v>
      </c>
      <c r="I3824" s="3"/>
      <c r="J3824" s="3" t="s">
        <v>378</v>
      </c>
      <c r="K3824" s="16" t="str">
        <f t="shared" si="20"/>
        <v>HTM02 -01 B1 carcus test</v>
      </c>
      <c r="L3824" s="18" t="s">
        <v>2845</v>
      </c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  <c r="AA3824" s="3"/>
      <c r="AB3824" s="3"/>
      <c r="AC3824" s="3"/>
      <c r="AD3824" s="3"/>
      <c r="AE3824" s="3"/>
      <c r="AF3824" s="3"/>
      <c r="AG3824" s="3"/>
      <c r="AH3824" s="3"/>
      <c r="AI3824" s="3"/>
      <c r="AJ3824" s="3"/>
      <c r="AK3824" s="3"/>
      <c r="AL3824" s="3"/>
      <c r="AM3824" s="3"/>
      <c r="AN3824" s="3"/>
      <c r="AO3824" s="3"/>
    </row>
    <row r="3825" spans="1:41" ht="15.75" customHeight="1" x14ac:dyDescent="0.25">
      <c r="A3825" s="3"/>
      <c r="B3825" s="3"/>
      <c r="C3825" s="3"/>
      <c r="D3825" s="3"/>
      <c r="E3825" s="3"/>
      <c r="F3825" s="3"/>
      <c r="G3825" s="3"/>
      <c r="H3825" s="3" t="s">
        <v>199</v>
      </c>
      <c r="I3825" s="3"/>
      <c r="J3825" s="3" t="s">
        <v>520</v>
      </c>
      <c r="K3825" s="16" t="str">
        <f t="shared" si="20"/>
        <v>HTM02 -01 B1 carcus test</v>
      </c>
      <c r="L3825" s="18" t="s">
        <v>2845</v>
      </c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  <c r="AA3825" s="3"/>
      <c r="AB3825" s="3"/>
      <c r="AC3825" s="3"/>
      <c r="AD3825" s="3"/>
      <c r="AE3825" s="3"/>
      <c r="AF3825" s="3"/>
      <c r="AG3825" s="3"/>
      <c r="AH3825" s="3"/>
      <c r="AI3825" s="3"/>
      <c r="AJ3825" s="3"/>
      <c r="AK3825" s="3"/>
      <c r="AL3825" s="3"/>
      <c r="AM3825" s="3"/>
      <c r="AN3825" s="3"/>
      <c r="AO3825" s="3"/>
    </row>
    <row r="3826" spans="1:41" ht="15.75" customHeight="1" x14ac:dyDescent="0.25">
      <c r="A3826" s="3"/>
      <c r="B3826" s="3"/>
      <c r="C3826" s="3"/>
      <c r="D3826" s="3"/>
      <c r="E3826" s="3"/>
      <c r="F3826" s="3"/>
      <c r="G3826" s="3"/>
      <c r="H3826" s="3" t="s">
        <v>195</v>
      </c>
      <c r="I3826" s="3"/>
      <c r="J3826" s="3" t="s">
        <v>452</v>
      </c>
      <c r="K3826" s="16" t="str">
        <f t="shared" si="20"/>
        <v>HTM02 -01 B1 carcus test</v>
      </c>
      <c r="L3826" s="18" t="s">
        <v>2845</v>
      </c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  <c r="AA3826" s="3"/>
      <c r="AB3826" s="3"/>
      <c r="AC3826" s="3"/>
      <c r="AD3826" s="3"/>
      <c r="AE3826" s="3"/>
      <c r="AF3826" s="3"/>
      <c r="AG3826" s="3"/>
      <c r="AH3826" s="3"/>
      <c r="AI3826" s="3"/>
      <c r="AJ3826" s="3"/>
      <c r="AK3826" s="3"/>
      <c r="AL3826" s="3"/>
      <c r="AM3826" s="3"/>
      <c r="AN3826" s="3"/>
      <c r="AO3826" s="3"/>
    </row>
    <row r="3827" spans="1:41" ht="15.75" customHeight="1" x14ac:dyDescent="0.25">
      <c r="A3827" s="3"/>
      <c r="B3827" s="3"/>
      <c r="C3827" s="3"/>
      <c r="D3827" s="3"/>
      <c r="E3827" s="3"/>
      <c r="F3827" s="3"/>
      <c r="G3827" s="3"/>
      <c r="H3827" s="3" t="s">
        <v>2093</v>
      </c>
      <c r="I3827" s="3"/>
      <c r="J3827" s="3" t="s">
        <v>452</v>
      </c>
      <c r="K3827" s="16" t="str">
        <f t="shared" si="20"/>
        <v>HTM02 -01 B1 carcus test</v>
      </c>
      <c r="L3827" s="18" t="s">
        <v>2845</v>
      </c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  <c r="AA3827" s="3"/>
      <c r="AB3827" s="3"/>
      <c r="AC3827" s="3"/>
      <c r="AD3827" s="3"/>
      <c r="AE3827" s="3"/>
      <c r="AF3827" s="3"/>
      <c r="AG3827" s="3"/>
      <c r="AH3827" s="3"/>
      <c r="AI3827" s="3"/>
      <c r="AJ3827" s="3"/>
      <c r="AK3827" s="3"/>
      <c r="AL3827" s="3"/>
      <c r="AM3827" s="3"/>
      <c r="AN3827" s="3"/>
      <c r="AO3827" s="3"/>
    </row>
    <row r="3828" spans="1:41" ht="15.75" hidden="1" customHeight="1" x14ac:dyDescent="0.25">
      <c r="A3828" s="3"/>
      <c r="B3828" s="3"/>
      <c r="C3828" s="3"/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  <c r="AA3828" s="3"/>
      <c r="AB3828" s="3"/>
      <c r="AC3828" s="3"/>
      <c r="AD3828" s="3"/>
      <c r="AE3828" s="3"/>
      <c r="AF3828" s="3"/>
      <c r="AG3828" s="3"/>
      <c r="AH3828" s="3"/>
      <c r="AI3828" s="3"/>
      <c r="AJ3828" s="3"/>
      <c r="AK3828" s="3"/>
      <c r="AL3828" s="3"/>
      <c r="AM3828" s="3"/>
      <c r="AN3828" s="3"/>
      <c r="AO3828" s="3"/>
    </row>
    <row r="3829" spans="1:41" ht="15.75" hidden="1" customHeight="1" x14ac:dyDescent="0.25">
      <c r="A3829" s="3"/>
      <c r="B3829" s="3"/>
      <c r="C3829" s="3"/>
      <c r="D3829" s="3" t="s">
        <v>774</v>
      </c>
      <c r="E3829" s="3" t="s">
        <v>2252</v>
      </c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  <c r="AA3829" s="3"/>
      <c r="AB3829" s="3"/>
      <c r="AC3829" s="3"/>
      <c r="AD3829" s="3"/>
      <c r="AE3829" s="3"/>
      <c r="AF3829" s="3"/>
      <c r="AG3829" s="3"/>
      <c r="AH3829" s="3"/>
      <c r="AI3829" s="3"/>
      <c r="AJ3829" s="3"/>
      <c r="AK3829" s="3"/>
      <c r="AL3829" s="3"/>
      <c r="AM3829" s="3"/>
      <c r="AN3829" s="3"/>
      <c r="AO3829" s="3"/>
    </row>
    <row r="3830" spans="1:41" ht="15.75" customHeight="1" x14ac:dyDescent="0.25">
      <c r="A3830" s="3"/>
      <c r="B3830" s="3"/>
      <c r="C3830" s="3"/>
      <c r="D3830" s="3"/>
      <c r="E3830" s="3" t="s">
        <v>2253</v>
      </c>
      <c r="F3830" s="3" t="s">
        <v>1802</v>
      </c>
      <c r="G3830" s="3" t="s">
        <v>2185</v>
      </c>
      <c r="H3830" s="3" t="s">
        <v>2122</v>
      </c>
      <c r="I3830" s="3" t="s">
        <v>2129</v>
      </c>
      <c r="J3830" s="3" t="s">
        <v>2130</v>
      </c>
      <c r="L3830" s="18" t="s">
        <v>2611</v>
      </c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  <c r="AA3830" s="3"/>
      <c r="AB3830" s="3"/>
      <c r="AC3830" s="3"/>
      <c r="AD3830" s="3"/>
      <c r="AE3830" s="3"/>
      <c r="AF3830" s="3"/>
      <c r="AG3830" s="3"/>
      <c r="AH3830" s="3"/>
      <c r="AI3830" s="3"/>
      <c r="AJ3830" s="3"/>
      <c r="AK3830" s="3"/>
      <c r="AL3830" s="3"/>
      <c r="AM3830" s="3"/>
      <c r="AN3830" s="3"/>
      <c r="AO3830" s="3"/>
    </row>
    <row r="3831" spans="1:41" ht="15.75" hidden="1" customHeight="1" x14ac:dyDescent="0.25">
      <c r="A3831" s="3"/>
      <c r="B3831" s="3"/>
      <c r="C3831" s="3"/>
      <c r="D3831" s="3"/>
      <c r="E3831" s="3" t="s">
        <v>2254</v>
      </c>
      <c r="F3831" s="3"/>
      <c r="G3831" s="3"/>
      <c r="H3831" s="3" t="s">
        <v>2186</v>
      </c>
      <c r="I3831" s="3" t="s">
        <v>509</v>
      </c>
      <c r="J3831" s="3" t="s">
        <v>2230</v>
      </c>
      <c r="K3831" s="16" t="str">
        <f>Fan</f>
        <v xml:space="preserve">Fan Install QA Checklist </v>
      </c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  <c r="AA3831" s="3"/>
      <c r="AB3831" s="3"/>
      <c r="AC3831" s="3"/>
      <c r="AD3831" s="3"/>
      <c r="AE3831" s="3"/>
      <c r="AF3831" s="3"/>
      <c r="AG3831" s="3"/>
      <c r="AH3831" s="3"/>
      <c r="AI3831" s="3"/>
      <c r="AJ3831" s="3"/>
      <c r="AK3831" s="3"/>
      <c r="AL3831" s="3"/>
      <c r="AM3831" s="3"/>
      <c r="AN3831" s="3"/>
      <c r="AO3831" s="3"/>
    </row>
    <row r="3832" spans="1:41" ht="15.75" hidden="1" customHeight="1" x14ac:dyDescent="0.25">
      <c r="A3832" s="3"/>
      <c r="B3832" s="3"/>
      <c r="C3832" s="3"/>
      <c r="D3832" s="3"/>
      <c r="E3832" s="3"/>
      <c r="F3832" s="3"/>
      <c r="G3832" s="3"/>
      <c r="H3832" s="3" t="s">
        <v>2187</v>
      </c>
      <c r="I3832" s="3" t="s">
        <v>2134</v>
      </c>
      <c r="J3832" s="3" t="s">
        <v>2213</v>
      </c>
      <c r="K3832" s="16" t="str">
        <f>att</f>
        <v xml:space="preserve">Attenuator QA Checklist </v>
      </c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  <c r="AA3832" s="3"/>
      <c r="AB3832" s="3"/>
      <c r="AC3832" s="3"/>
      <c r="AD3832" s="3"/>
      <c r="AE3832" s="3"/>
      <c r="AF3832" s="3"/>
      <c r="AG3832" s="3"/>
      <c r="AH3832" s="3"/>
      <c r="AI3832" s="3"/>
      <c r="AJ3832" s="3"/>
      <c r="AK3832" s="3"/>
      <c r="AL3832" s="3"/>
      <c r="AM3832" s="3"/>
      <c r="AN3832" s="3"/>
      <c r="AO3832" s="3"/>
    </row>
    <row r="3833" spans="1:41" ht="15.75" hidden="1" customHeight="1" x14ac:dyDescent="0.25">
      <c r="A3833" s="3"/>
      <c r="B3833" s="3"/>
      <c r="C3833" s="3"/>
      <c r="D3833" s="3"/>
      <c r="E3833" s="3"/>
      <c r="F3833" s="3"/>
      <c r="G3833" s="3"/>
      <c r="H3833" s="3" t="s">
        <v>2188</v>
      </c>
      <c r="I3833" s="3" t="s">
        <v>2134</v>
      </c>
      <c r="J3833" s="3" t="s">
        <v>1964</v>
      </c>
      <c r="K3833" s="16" t="str">
        <f>att</f>
        <v xml:space="preserve">Attenuator QA Checklist </v>
      </c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  <c r="AA3833" s="3"/>
      <c r="AB3833" s="3"/>
      <c r="AC3833" s="3"/>
      <c r="AD3833" s="3"/>
      <c r="AE3833" s="3"/>
      <c r="AF3833" s="3"/>
      <c r="AG3833" s="3"/>
      <c r="AH3833" s="3"/>
      <c r="AI3833" s="3"/>
      <c r="AJ3833" s="3"/>
      <c r="AK3833" s="3"/>
      <c r="AL3833" s="3"/>
      <c r="AM3833" s="3"/>
      <c r="AN3833" s="3"/>
      <c r="AO3833" s="3"/>
    </row>
    <row r="3834" spans="1:41" ht="15.75" hidden="1" customHeight="1" x14ac:dyDescent="0.25">
      <c r="A3834" s="3"/>
      <c r="B3834" s="3"/>
      <c r="C3834" s="3"/>
      <c r="D3834" s="3"/>
      <c r="E3834" s="3"/>
      <c r="F3834" s="3"/>
      <c r="G3834" s="3"/>
      <c r="H3834" s="8" t="s">
        <v>2189</v>
      </c>
      <c r="I3834" s="3" t="s">
        <v>1781</v>
      </c>
      <c r="J3834" s="3" t="s">
        <v>2232</v>
      </c>
      <c r="K3834" s="16" t="str">
        <f>Fan</f>
        <v xml:space="preserve">Fan Install QA Checklist </v>
      </c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  <c r="AA3834" s="3"/>
      <c r="AB3834" s="3"/>
      <c r="AC3834" s="3"/>
      <c r="AD3834" s="3"/>
      <c r="AE3834" s="3"/>
      <c r="AF3834" s="3"/>
      <c r="AG3834" s="3"/>
      <c r="AH3834" s="3"/>
      <c r="AI3834" s="3"/>
      <c r="AJ3834" s="3"/>
      <c r="AK3834" s="3"/>
      <c r="AL3834" s="3"/>
      <c r="AM3834" s="3"/>
      <c r="AN3834" s="3"/>
      <c r="AO3834" s="3"/>
    </row>
    <row r="3835" spans="1:41" ht="15.75" hidden="1" customHeight="1" x14ac:dyDescent="0.25">
      <c r="A3835" s="3"/>
      <c r="B3835" s="3"/>
      <c r="C3835" s="3"/>
      <c r="D3835" s="3"/>
      <c r="E3835" s="3"/>
      <c r="F3835" s="3"/>
      <c r="G3835" s="3"/>
      <c r="H3835" s="8" t="s">
        <v>2231</v>
      </c>
      <c r="I3835" s="3" t="s">
        <v>1781</v>
      </c>
      <c r="J3835" s="3" t="s">
        <v>2232</v>
      </c>
      <c r="K3835" s="16" t="str">
        <f>Fan</f>
        <v xml:space="preserve">Fan Install QA Checklist </v>
      </c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  <c r="AA3835" s="3"/>
      <c r="AB3835" s="3"/>
      <c r="AC3835" s="3"/>
      <c r="AD3835" s="3"/>
      <c r="AE3835" s="3"/>
      <c r="AF3835" s="3"/>
      <c r="AG3835" s="3"/>
      <c r="AH3835" s="3"/>
      <c r="AI3835" s="3"/>
      <c r="AJ3835" s="3"/>
      <c r="AK3835" s="3"/>
      <c r="AL3835" s="3"/>
      <c r="AM3835" s="3"/>
      <c r="AN3835" s="3"/>
      <c r="AO3835" s="3"/>
    </row>
    <row r="3836" spans="1:41" ht="15.75" customHeight="1" x14ac:dyDescent="0.25">
      <c r="A3836" s="3"/>
      <c r="B3836" s="3"/>
      <c r="C3836" s="3"/>
      <c r="D3836" s="3"/>
      <c r="E3836" s="3"/>
      <c r="F3836" s="3"/>
      <c r="G3836" s="3"/>
      <c r="H3836" s="3" t="s">
        <v>2190</v>
      </c>
      <c r="I3836" s="3" t="s">
        <v>2191</v>
      </c>
      <c r="J3836" s="3" t="s">
        <v>2192</v>
      </c>
      <c r="K3836" s="16" t="str">
        <f>FCU</f>
        <v xml:space="preserve">FCU Install QA Checklist </v>
      </c>
      <c r="L3836" s="18" t="str">
        <f>FCUA</f>
        <v xml:space="preserve">FCU Template </v>
      </c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  <c r="AA3836" s="3"/>
      <c r="AB3836" s="3"/>
      <c r="AC3836" s="3"/>
      <c r="AD3836" s="3"/>
      <c r="AE3836" s="3"/>
      <c r="AF3836" s="3"/>
      <c r="AG3836" s="3"/>
      <c r="AH3836" s="3"/>
      <c r="AI3836" s="3"/>
      <c r="AJ3836" s="3"/>
      <c r="AK3836" s="3"/>
      <c r="AL3836" s="3"/>
      <c r="AM3836" s="3"/>
      <c r="AN3836" s="3"/>
      <c r="AO3836" s="3"/>
    </row>
    <row r="3837" spans="1:41" ht="15.75" hidden="1" customHeight="1" x14ac:dyDescent="0.25">
      <c r="A3837" s="3"/>
      <c r="B3837" s="3"/>
      <c r="C3837" s="3"/>
      <c r="D3837" s="3"/>
      <c r="E3837" s="3"/>
      <c r="F3837" s="3"/>
      <c r="G3837" s="3"/>
      <c r="H3837" s="3" t="s">
        <v>2193</v>
      </c>
      <c r="I3837" s="3" t="s">
        <v>1934</v>
      </c>
      <c r="J3837" s="3" t="s">
        <v>2023</v>
      </c>
      <c r="K3837" s="16" t="str">
        <f>AHU</f>
        <v xml:space="preserve">AHU QA Check List </v>
      </c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  <c r="AA3837" s="3"/>
      <c r="AB3837" s="3"/>
      <c r="AC3837" s="3"/>
      <c r="AD3837" s="3"/>
      <c r="AE3837" s="3"/>
      <c r="AF3837" s="3"/>
      <c r="AG3837" s="3"/>
      <c r="AH3837" s="3"/>
      <c r="AI3837" s="3"/>
      <c r="AJ3837" s="3"/>
      <c r="AK3837" s="3"/>
      <c r="AL3837" s="3"/>
      <c r="AM3837" s="3"/>
      <c r="AN3837" s="3"/>
      <c r="AO3837" s="3"/>
    </row>
    <row r="3838" spans="1:41" ht="15.75" hidden="1" customHeight="1" x14ac:dyDescent="0.25">
      <c r="A3838" s="3"/>
      <c r="B3838" s="3"/>
      <c r="C3838" s="3"/>
      <c r="D3838" s="3"/>
      <c r="E3838" s="3"/>
      <c r="F3838" s="3"/>
      <c r="G3838" s="3"/>
      <c r="H3838" s="3" t="s">
        <v>2194</v>
      </c>
      <c r="I3838" s="3" t="s">
        <v>1934</v>
      </c>
      <c r="J3838" s="3" t="s">
        <v>2023</v>
      </c>
      <c r="K3838" s="16" t="str">
        <f>AHU</f>
        <v xml:space="preserve">AHU QA Check List </v>
      </c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3"/>
      <c r="AA3838" s="3"/>
      <c r="AB3838" s="3"/>
      <c r="AC3838" s="3"/>
      <c r="AD3838" s="3"/>
      <c r="AE3838" s="3"/>
      <c r="AF3838" s="3"/>
      <c r="AG3838" s="3"/>
      <c r="AH3838" s="3"/>
      <c r="AI3838" s="3"/>
      <c r="AJ3838" s="3"/>
      <c r="AK3838" s="3"/>
      <c r="AL3838" s="3"/>
      <c r="AM3838" s="3"/>
      <c r="AN3838" s="3"/>
      <c r="AO3838" s="3"/>
    </row>
    <row r="3839" spans="1:41" ht="15.75" hidden="1" customHeight="1" x14ac:dyDescent="0.25">
      <c r="A3839" s="3"/>
      <c r="B3839" s="3"/>
      <c r="C3839" s="3"/>
      <c r="D3839" s="3"/>
      <c r="E3839" s="3"/>
      <c r="F3839" s="3"/>
      <c r="G3839" s="3"/>
      <c r="H3839" s="3" t="s">
        <v>2195</v>
      </c>
      <c r="I3839" s="3" t="s">
        <v>2214</v>
      </c>
      <c r="J3839" s="3" t="s">
        <v>2221</v>
      </c>
      <c r="K3839" s="16" t="str">
        <f>att</f>
        <v xml:space="preserve">Attenuator QA Checklist </v>
      </c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  <c r="AA3839" s="3"/>
      <c r="AB3839" s="3"/>
      <c r="AC3839" s="3"/>
      <c r="AD3839" s="3"/>
      <c r="AE3839" s="3"/>
      <c r="AF3839" s="3"/>
      <c r="AG3839" s="3"/>
      <c r="AH3839" s="3"/>
      <c r="AI3839" s="3"/>
      <c r="AJ3839" s="3"/>
      <c r="AK3839" s="3"/>
      <c r="AL3839" s="3"/>
      <c r="AM3839" s="3"/>
      <c r="AN3839" s="3"/>
      <c r="AO3839" s="3"/>
    </row>
    <row r="3840" spans="1:41" ht="15.75" hidden="1" customHeight="1" x14ac:dyDescent="0.25">
      <c r="A3840" s="3"/>
      <c r="B3840" s="3"/>
      <c r="C3840" s="3"/>
      <c r="D3840" s="3"/>
      <c r="E3840" s="3"/>
      <c r="F3840" s="3"/>
      <c r="G3840" s="3"/>
      <c r="H3840" s="3" t="s">
        <v>2196</v>
      </c>
      <c r="I3840" s="3" t="s">
        <v>2215</v>
      </c>
      <c r="J3840" s="3" t="s">
        <v>2219</v>
      </c>
      <c r="K3840" s="16" t="str">
        <f>att</f>
        <v xml:space="preserve">Attenuator QA Checklist </v>
      </c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  <c r="AA3840" s="3"/>
      <c r="AB3840" s="3"/>
      <c r="AC3840" s="3"/>
      <c r="AD3840" s="3"/>
      <c r="AE3840" s="3"/>
      <c r="AF3840" s="3"/>
      <c r="AG3840" s="3"/>
      <c r="AH3840" s="3"/>
      <c r="AI3840" s="3"/>
      <c r="AJ3840" s="3"/>
      <c r="AK3840" s="3"/>
      <c r="AL3840" s="3"/>
      <c r="AM3840" s="3"/>
      <c r="AN3840" s="3"/>
      <c r="AO3840" s="3"/>
    </row>
    <row r="3841" spans="1:41" ht="15.75" hidden="1" customHeight="1" x14ac:dyDescent="0.25">
      <c r="A3841" s="3"/>
      <c r="B3841" s="3"/>
      <c r="C3841" s="3"/>
      <c r="D3841" s="3"/>
      <c r="E3841" s="3"/>
      <c r="F3841" s="3"/>
      <c r="G3841" s="3"/>
      <c r="H3841" s="3" t="s">
        <v>2197</v>
      </c>
      <c r="I3841" s="3" t="s">
        <v>2216</v>
      </c>
      <c r="J3841" s="3" t="s">
        <v>2220</v>
      </c>
      <c r="K3841" s="16" t="str">
        <f>att</f>
        <v xml:space="preserve">Attenuator QA Checklist </v>
      </c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  <c r="AA3841" s="3"/>
      <c r="AB3841" s="3"/>
      <c r="AC3841" s="3"/>
      <c r="AD3841" s="3"/>
      <c r="AE3841" s="3"/>
      <c r="AF3841" s="3"/>
      <c r="AG3841" s="3"/>
      <c r="AH3841" s="3"/>
      <c r="AI3841" s="3"/>
      <c r="AJ3841" s="3"/>
      <c r="AK3841" s="3"/>
      <c r="AL3841" s="3"/>
      <c r="AM3841" s="3"/>
      <c r="AN3841" s="3"/>
      <c r="AO3841" s="3"/>
    </row>
    <row r="3842" spans="1:41" ht="15.75" hidden="1" customHeight="1" x14ac:dyDescent="0.25">
      <c r="A3842" s="3"/>
      <c r="B3842" s="3"/>
      <c r="C3842" s="3"/>
      <c r="D3842" s="3"/>
      <c r="E3842" s="3"/>
      <c r="F3842" s="3"/>
      <c r="G3842" s="3"/>
      <c r="H3842" s="3" t="s">
        <v>2198</v>
      </c>
      <c r="I3842" s="3" t="s">
        <v>2217</v>
      </c>
      <c r="J3842" s="3" t="s">
        <v>2218</v>
      </c>
      <c r="K3842" s="16" t="str">
        <f>att</f>
        <v xml:space="preserve">Attenuator QA Checklist </v>
      </c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  <c r="AA3842" s="3"/>
      <c r="AB3842" s="3"/>
      <c r="AC3842" s="3"/>
      <c r="AD3842" s="3"/>
      <c r="AE3842" s="3"/>
      <c r="AF3842" s="3"/>
      <c r="AG3842" s="3"/>
      <c r="AH3842" s="3"/>
      <c r="AI3842" s="3"/>
      <c r="AJ3842" s="3"/>
      <c r="AK3842" s="3"/>
      <c r="AL3842" s="3"/>
      <c r="AM3842" s="3"/>
      <c r="AN3842" s="3"/>
      <c r="AO3842" s="3"/>
    </row>
    <row r="3843" spans="1:41" ht="15.75" hidden="1" customHeight="1" x14ac:dyDescent="0.25">
      <c r="A3843" s="3"/>
      <c r="B3843" s="3"/>
      <c r="C3843" s="3"/>
      <c r="D3843" s="3"/>
      <c r="E3843" s="3"/>
      <c r="F3843" s="3"/>
      <c r="G3843" s="3"/>
      <c r="H3843" s="3" t="s">
        <v>2199</v>
      </c>
      <c r="I3843" s="3" t="s">
        <v>509</v>
      </c>
      <c r="J3843" s="3" t="s">
        <v>2233</v>
      </c>
      <c r="K3843" s="16" t="str">
        <f>Fan</f>
        <v xml:space="preserve">Fan Install QA Checklist </v>
      </c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  <c r="AA3843" s="3"/>
      <c r="AB3843" s="3"/>
      <c r="AC3843" s="3"/>
      <c r="AD3843" s="3"/>
      <c r="AE3843" s="3"/>
      <c r="AF3843" s="3"/>
      <c r="AG3843" s="3"/>
      <c r="AH3843" s="3"/>
      <c r="AI3843" s="3"/>
      <c r="AJ3843" s="3"/>
      <c r="AK3843" s="3"/>
      <c r="AL3843" s="3"/>
      <c r="AM3843" s="3"/>
      <c r="AN3843" s="3"/>
      <c r="AO3843" s="3"/>
    </row>
    <row r="3844" spans="1:41" ht="15.75" hidden="1" customHeight="1" x14ac:dyDescent="0.25">
      <c r="A3844" s="3"/>
      <c r="B3844" s="3"/>
      <c r="C3844" s="3"/>
      <c r="D3844" s="3"/>
      <c r="E3844" s="3"/>
      <c r="F3844" s="3"/>
      <c r="G3844" s="3"/>
      <c r="H3844" s="3" t="s">
        <v>2200</v>
      </c>
      <c r="I3844" s="3" t="s">
        <v>2222</v>
      </c>
      <c r="J3844" s="3" t="s">
        <v>609</v>
      </c>
      <c r="K3844" s="16" t="str">
        <f>att</f>
        <v xml:space="preserve">Attenuator QA Checklist </v>
      </c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  <c r="AA3844" s="3"/>
      <c r="AB3844" s="3"/>
      <c r="AC3844" s="3"/>
      <c r="AD3844" s="3"/>
      <c r="AE3844" s="3"/>
      <c r="AF3844" s="3"/>
      <c r="AG3844" s="3"/>
      <c r="AH3844" s="3"/>
      <c r="AI3844" s="3"/>
      <c r="AJ3844" s="3"/>
      <c r="AK3844" s="3"/>
      <c r="AL3844" s="3"/>
      <c r="AM3844" s="3"/>
      <c r="AN3844" s="3"/>
      <c r="AO3844" s="3"/>
    </row>
    <row r="3845" spans="1:41" ht="15.75" hidden="1" customHeight="1" x14ac:dyDescent="0.25">
      <c r="A3845" s="3"/>
      <c r="B3845" s="3"/>
      <c r="C3845" s="3"/>
      <c r="D3845" s="3"/>
      <c r="E3845" s="3"/>
      <c r="F3845" s="3"/>
      <c r="G3845" s="3"/>
      <c r="H3845" s="3" t="s">
        <v>2201</v>
      </c>
      <c r="I3845" s="3" t="s">
        <v>1934</v>
      </c>
      <c r="J3845" s="3" t="s">
        <v>2023</v>
      </c>
      <c r="K3845" s="16" t="str">
        <f>AHU</f>
        <v xml:space="preserve">AHU QA Check List </v>
      </c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  <c r="AA3845" s="3"/>
      <c r="AB3845" s="3"/>
      <c r="AC3845" s="3"/>
      <c r="AD3845" s="3"/>
      <c r="AE3845" s="3"/>
      <c r="AF3845" s="3"/>
      <c r="AG3845" s="3"/>
      <c r="AH3845" s="3"/>
      <c r="AI3845" s="3"/>
      <c r="AJ3845" s="3"/>
      <c r="AK3845" s="3"/>
      <c r="AL3845" s="3"/>
      <c r="AM3845" s="3"/>
      <c r="AN3845" s="3"/>
      <c r="AO3845" s="3"/>
    </row>
    <row r="3846" spans="1:41" ht="15.75" hidden="1" customHeight="1" x14ac:dyDescent="0.25">
      <c r="A3846" s="3"/>
      <c r="B3846" s="3"/>
      <c r="C3846" s="3"/>
      <c r="D3846" s="3"/>
      <c r="E3846" s="3"/>
      <c r="F3846" s="3"/>
      <c r="G3846" s="3"/>
      <c r="H3846" s="3" t="s">
        <v>2202</v>
      </c>
      <c r="I3846" s="3" t="s">
        <v>1934</v>
      </c>
      <c r="J3846" s="3" t="s">
        <v>2023</v>
      </c>
      <c r="K3846" s="16" t="str">
        <f>AHU</f>
        <v xml:space="preserve">AHU QA Check List </v>
      </c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  <c r="AA3846" s="3"/>
      <c r="AB3846" s="3"/>
      <c r="AC3846" s="3"/>
      <c r="AD3846" s="3"/>
      <c r="AE3846" s="3"/>
      <c r="AF3846" s="3"/>
      <c r="AG3846" s="3"/>
      <c r="AH3846" s="3"/>
      <c r="AI3846" s="3"/>
      <c r="AJ3846" s="3"/>
      <c r="AK3846" s="3"/>
      <c r="AL3846" s="3"/>
      <c r="AM3846" s="3"/>
      <c r="AN3846" s="3"/>
      <c r="AO3846" s="3"/>
    </row>
    <row r="3847" spans="1:41" ht="15.75" hidden="1" customHeight="1" x14ac:dyDescent="0.25">
      <c r="A3847" s="3"/>
      <c r="B3847" s="3"/>
      <c r="C3847" s="3"/>
      <c r="D3847" s="3"/>
      <c r="E3847" s="3"/>
      <c r="F3847" s="3"/>
      <c r="G3847" s="3"/>
      <c r="H3847" s="3" t="s">
        <v>2203</v>
      </c>
      <c r="I3847" s="3" t="s">
        <v>2224</v>
      </c>
      <c r="J3847" s="3" t="s">
        <v>2218</v>
      </c>
      <c r="K3847" s="16" t="str">
        <f>att</f>
        <v xml:space="preserve">Attenuator QA Checklist </v>
      </c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  <c r="AA3847" s="3"/>
      <c r="AB3847" s="3"/>
      <c r="AC3847" s="3"/>
      <c r="AD3847" s="3"/>
      <c r="AE3847" s="3"/>
      <c r="AF3847" s="3"/>
      <c r="AG3847" s="3"/>
      <c r="AH3847" s="3"/>
      <c r="AI3847" s="3"/>
      <c r="AJ3847" s="3"/>
      <c r="AK3847" s="3"/>
      <c r="AL3847" s="3"/>
      <c r="AM3847" s="3"/>
      <c r="AN3847" s="3"/>
      <c r="AO3847" s="3"/>
    </row>
    <row r="3848" spans="1:41" ht="15.75" hidden="1" customHeight="1" x14ac:dyDescent="0.25">
      <c r="A3848" s="3"/>
      <c r="B3848" s="3"/>
      <c r="C3848" s="3"/>
      <c r="D3848" s="3"/>
      <c r="E3848" s="3"/>
      <c r="F3848" s="3"/>
      <c r="G3848" s="3"/>
      <c r="H3848" s="3" t="s">
        <v>2204</v>
      </c>
      <c r="I3848" s="3" t="s">
        <v>2223</v>
      </c>
      <c r="J3848" s="3" t="s">
        <v>2226</v>
      </c>
      <c r="K3848" s="16" t="str">
        <f>att</f>
        <v xml:space="preserve">Attenuator QA Checklist </v>
      </c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  <c r="AA3848" s="3"/>
      <c r="AB3848" s="3"/>
      <c r="AC3848" s="3"/>
      <c r="AD3848" s="3"/>
      <c r="AE3848" s="3"/>
      <c r="AF3848" s="3"/>
      <c r="AG3848" s="3"/>
      <c r="AH3848" s="3"/>
      <c r="AI3848" s="3"/>
      <c r="AJ3848" s="3"/>
      <c r="AK3848" s="3"/>
      <c r="AL3848" s="3"/>
      <c r="AM3848" s="3"/>
      <c r="AN3848" s="3"/>
      <c r="AO3848" s="3"/>
    </row>
    <row r="3849" spans="1:41" ht="15.75" hidden="1" customHeight="1" x14ac:dyDescent="0.25">
      <c r="A3849" s="3"/>
      <c r="B3849" s="3"/>
      <c r="C3849" s="3"/>
      <c r="D3849" s="3"/>
      <c r="E3849" s="3"/>
      <c r="F3849" s="3"/>
      <c r="G3849" s="3"/>
      <c r="H3849" s="3" t="s">
        <v>2205</v>
      </c>
      <c r="I3849" s="3" t="s">
        <v>2225</v>
      </c>
      <c r="J3849" s="3" t="s">
        <v>2227</v>
      </c>
      <c r="K3849" s="16" t="str">
        <f>att</f>
        <v xml:space="preserve">Attenuator QA Checklist </v>
      </c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  <c r="AA3849" s="3"/>
      <c r="AB3849" s="3"/>
      <c r="AC3849" s="3"/>
      <c r="AD3849" s="3"/>
      <c r="AE3849" s="3"/>
      <c r="AF3849" s="3"/>
      <c r="AG3849" s="3"/>
      <c r="AH3849" s="3"/>
      <c r="AI3849" s="3"/>
      <c r="AJ3849" s="3"/>
      <c r="AK3849" s="3"/>
      <c r="AL3849" s="3"/>
      <c r="AM3849" s="3"/>
      <c r="AN3849" s="3"/>
      <c r="AO3849" s="3"/>
    </row>
    <row r="3850" spans="1:41" ht="15.75" hidden="1" customHeight="1" x14ac:dyDescent="0.25">
      <c r="A3850" s="3"/>
      <c r="B3850" s="3"/>
      <c r="C3850" s="3"/>
      <c r="D3850" s="3"/>
      <c r="E3850" s="3"/>
      <c r="F3850" s="3"/>
      <c r="G3850" s="3"/>
      <c r="H3850" s="3" t="s">
        <v>2206</v>
      </c>
      <c r="I3850" s="3" t="s">
        <v>1798</v>
      </c>
      <c r="J3850" s="3" t="s">
        <v>2227</v>
      </c>
      <c r="K3850" s="16" t="str">
        <f>att</f>
        <v xml:space="preserve">Attenuator QA Checklist </v>
      </c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  <c r="AA3850" s="3"/>
      <c r="AB3850" s="3"/>
      <c r="AC3850" s="3"/>
      <c r="AD3850" s="3"/>
      <c r="AE3850" s="3"/>
      <c r="AF3850" s="3"/>
      <c r="AG3850" s="3"/>
      <c r="AH3850" s="3"/>
      <c r="AI3850" s="3"/>
      <c r="AJ3850" s="3"/>
      <c r="AK3850" s="3"/>
      <c r="AL3850" s="3"/>
      <c r="AM3850" s="3"/>
      <c r="AN3850" s="3"/>
      <c r="AO3850" s="3"/>
    </row>
    <row r="3851" spans="1:41" ht="15.75" hidden="1" customHeight="1" x14ac:dyDescent="0.25">
      <c r="A3851" s="3"/>
      <c r="B3851" s="3"/>
      <c r="C3851" s="3"/>
      <c r="D3851" s="3"/>
      <c r="E3851" s="3"/>
      <c r="F3851" s="3"/>
      <c r="G3851" s="3"/>
      <c r="H3851" s="3" t="s">
        <v>2207</v>
      </c>
      <c r="I3851" s="3" t="s">
        <v>1934</v>
      </c>
      <c r="J3851" s="3" t="s">
        <v>2234</v>
      </c>
      <c r="K3851" s="16" t="str">
        <f>AHU</f>
        <v xml:space="preserve">AHU QA Check List </v>
      </c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  <c r="AA3851" s="3"/>
      <c r="AB3851" s="3"/>
      <c r="AC3851" s="3"/>
      <c r="AD3851" s="3"/>
      <c r="AE3851" s="3"/>
      <c r="AF3851" s="3"/>
      <c r="AG3851" s="3"/>
      <c r="AH3851" s="3"/>
      <c r="AI3851" s="3"/>
      <c r="AJ3851" s="3"/>
      <c r="AK3851" s="3"/>
      <c r="AL3851" s="3"/>
      <c r="AM3851" s="3"/>
      <c r="AN3851" s="3"/>
      <c r="AO3851" s="3"/>
    </row>
    <row r="3852" spans="1:41" ht="15.75" hidden="1" customHeight="1" x14ac:dyDescent="0.25">
      <c r="A3852" s="3"/>
      <c r="B3852" s="3"/>
      <c r="C3852" s="3"/>
      <c r="D3852" s="3"/>
      <c r="E3852" s="3"/>
      <c r="F3852" s="3"/>
      <c r="G3852" s="3"/>
      <c r="H3852" s="3" t="s">
        <v>2208</v>
      </c>
      <c r="I3852" s="3" t="s">
        <v>2235</v>
      </c>
      <c r="J3852" s="3" t="s">
        <v>2240</v>
      </c>
      <c r="K3852" s="16" t="s">
        <v>2654</v>
      </c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  <c r="AA3852" s="3"/>
      <c r="AB3852" s="3"/>
      <c r="AC3852" s="3"/>
      <c r="AD3852" s="3"/>
      <c r="AE3852" s="3"/>
      <c r="AF3852" s="3"/>
      <c r="AG3852" s="3"/>
      <c r="AH3852" s="3"/>
      <c r="AI3852" s="3"/>
      <c r="AJ3852" s="3"/>
      <c r="AK3852" s="3"/>
      <c r="AL3852" s="3"/>
      <c r="AM3852" s="3"/>
      <c r="AN3852" s="3"/>
      <c r="AO3852" s="3"/>
    </row>
    <row r="3853" spans="1:41" ht="15.75" hidden="1" customHeight="1" x14ac:dyDescent="0.25">
      <c r="A3853" s="3"/>
      <c r="B3853" s="3"/>
      <c r="C3853" s="3"/>
      <c r="D3853" s="3"/>
      <c r="E3853" s="3"/>
      <c r="F3853" s="3"/>
      <c r="G3853" s="3"/>
      <c r="H3853" s="3" t="s">
        <v>2209</v>
      </c>
      <c r="I3853" s="3" t="s">
        <v>2236</v>
      </c>
      <c r="J3853" s="3" t="s">
        <v>2241</v>
      </c>
      <c r="K3853" s="16" t="s">
        <v>2654</v>
      </c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3"/>
      <c r="AA3853" s="3"/>
      <c r="AB3853" s="3"/>
      <c r="AC3853" s="3"/>
      <c r="AD3853" s="3"/>
      <c r="AE3853" s="3"/>
      <c r="AF3853" s="3"/>
      <c r="AG3853" s="3"/>
      <c r="AH3853" s="3"/>
      <c r="AI3853" s="3"/>
      <c r="AJ3853" s="3"/>
      <c r="AK3853" s="3"/>
      <c r="AL3853" s="3"/>
      <c r="AM3853" s="3"/>
      <c r="AN3853" s="3"/>
      <c r="AO3853" s="3"/>
    </row>
    <row r="3854" spans="1:41" ht="15.75" hidden="1" customHeight="1" x14ac:dyDescent="0.25">
      <c r="A3854" s="3"/>
      <c r="B3854" s="3"/>
      <c r="C3854" s="3"/>
      <c r="D3854" s="3"/>
      <c r="E3854" s="3"/>
      <c r="F3854" s="3"/>
      <c r="G3854" s="3"/>
      <c r="H3854" s="3" t="s">
        <v>2210</v>
      </c>
      <c r="I3854" s="3" t="s">
        <v>2237</v>
      </c>
      <c r="J3854" s="3" t="s">
        <v>2242</v>
      </c>
      <c r="K3854" s="16" t="s">
        <v>2654</v>
      </c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  <c r="AA3854" s="3"/>
      <c r="AB3854" s="3"/>
      <c r="AC3854" s="3"/>
      <c r="AD3854" s="3"/>
      <c r="AE3854" s="3"/>
      <c r="AF3854" s="3"/>
      <c r="AG3854" s="3"/>
      <c r="AH3854" s="3"/>
      <c r="AI3854" s="3"/>
      <c r="AJ3854" s="3"/>
      <c r="AK3854" s="3"/>
      <c r="AL3854" s="3"/>
      <c r="AM3854" s="3"/>
      <c r="AN3854" s="3"/>
      <c r="AO3854" s="3"/>
    </row>
    <row r="3855" spans="1:41" ht="15.75" hidden="1" customHeight="1" x14ac:dyDescent="0.25">
      <c r="A3855" s="3"/>
      <c r="B3855" s="3"/>
      <c r="C3855" s="3"/>
      <c r="D3855" s="3"/>
      <c r="E3855" s="3"/>
      <c r="F3855" s="3"/>
      <c r="G3855" s="3"/>
      <c r="H3855" s="3" t="s">
        <v>135</v>
      </c>
      <c r="I3855" s="3" t="s">
        <v>2212</v>
      </c>
      <c r="J3855" s="3" t="s">
        <v>177</v>
      </c>
      <c r="K3855" s="16" t="str">
        <f>F</f>
        <v>Fire Damper QA Checklist</v>
      </c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  <c r="AA3855" s="3"/>
      <c r="AB3855" s="3"/>
      <c r="AC3855" s="3"/>
      <c r="AD3855" s="3"/>
      <c r="AE3855" s="3"/>
      <c r="AF3855" s="3"/>
      <c r="AG3855" s="3"/>
      <c r="AH3855" s="3"/>
      <c r="AI3855" s="3"/>
      <c r="AJ3855" s="3"/>
      <c r="AK3855" s="3"/>
      <c r="AL3855" s="3"/>
      <c r="AM3855" s="3"/>
      <c r="AN3855" s="3"/>
      <c r="AO3855" s="3"/>
    </row>
    <row r="3856" spans="1:41" ht="15.75" hidden="1" customHeight="1" x14ac:dyDescent="0.25">
      <c r="A3856" s="3"/>
      <c r="B3856" s="3"/>
      <c r="C3856" s="3"/>
      <c r="D3856" s="3"/>
      <c r="E3856" s="3"/>
      <c r="F3856" s="3"/>
      <c r="G3856" s="3"/>
      <c r="H3856" s="3" t="s">
        <v>2211</v>
      </c>
      <c r="I3856" s="3" t="s">
        <v>2228</v>
      </c>
      <c r="J3856" s="3" t="s">
        <v>2229</v>
      </c>
      <c r="K3856" s="16" t="str">
        <f>att</f>
        <v xml:space="preserve">Attenuator QA Checklist </v>
      </c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  <c r="AA3856" s="3"/>
      <c r="AB3856" s="3"/>
      <c r="AC3856" s="3"/>
      <c r="AD3856" s="3"/>
      <c r="AE3856" s="3"/>
      <c r="AF3856" s="3"/>
      <c r="AG3856" s="3"/>
      <c r="AH3856" s="3"/>
      <c r="AI3856" s="3"/>
      <c r="AJ3856" s="3"/>
      <c r="AK3856" s="3"/>
      <c r="AL3856" s="3"/>
      <c r="AM3856" s="3"/>
      <c r="AN3856" s="3"/>
      <c r="AO3856" s="3"/>
    </row>
    <row r="3857" spans="1:41" ht="15.75" hidden="1" customHeight="1" x14ac:dyDescent="0.25">
      <c r="A3857" s="3"/>
      <c r="B3857" s="3"/>
      <c r="C3857" s="3"/>
      <c r="D3857" s="3"/>
      <c r="E3857" s="3"/>
      <c r="F3857" s="3"/>
      <c r="G3857" s="3"/>
      <c r="H3857" s="3" t="s">
        <v>135</v>
      </c>
      <c r="I3857" s="3" t="s">
        <v>1007</v>
      </c>
      <c r="J3857" s="3" t="s">
        <v>177</v>
      </c>
      <c r="K3857" s="16" t="str">
        <f>F</f>
        <v>Fire Damper QA Checklist</v>
      </c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  <c r="AA3857" s="3"/>
      <c r="AB3857" s="3"/>
      <c r="AC3857" s="3"/>
      <c r="AD3857" s="3"/>
      <c r="AE3857" s="3"/>
      <c r="AF3857" s="3"/>
      <c r="AG3857" s="3"/>
      <c r="AH3857" s="3"/>
      <c r="AI3857" s="3"/>
      <c r="AJ3857" s="3"/>
      <c r="AK3857" s="3"/>
      <c r="AL3857" s="3"/>
      <c r="AM3857" s="3"/>
      <c r="AN3857" s="3"/>
      <c r="AO3857" s="3"/>
    </row>
    <row r="3858" spans="1:41" ht="15.75" hidden="1" customHeight="1" x14ac:dyDescent="0.25">
      <c r="A3858" s="3"/>
      <c r="B3858" s="3"/>
      <c r="C3858" s="3"/>
      <c r="D3858" s="3"/>
      <c r="E3858" s="3"/>
      <c r="F3858" s="3"/>
      <c r="G3858" s="3"/>
      <c r="H3858" s="3" t="s">
        <v>135</v>
      </c>
      <c r="I3858" s="3" t="s">
        <v>1007</v>
      </c>
      <c r="J3858" s="3" t="s">
        <v>177</v>
      </c>
      <c r="K3858" s="16" t="str">
        <f>F</f>
        <v>Fire Damper QA Checklist</v>
      </c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  <c r="AA3858" s="3"/>
      <c r="AB3858" s="3"/>
      <c r="AC3858" s="3"/>
      <c r="AD3858" s="3"/>
      <c r="AE3858" s="3"/>
      <c r="AF3858" s="3"/>
      <c r="AG3858" s="3"/>
      <c r="AH3858" s="3"/>
      <c r="AI3858" s="3"/>
      <c r="AJ3858" s="3"/>
      <c r="AK3858" s="3"/>
      <c r="AL3858" s="3"/>
      <c r="AM3858" s="3"/>
      <c r="AN3858" s="3"/>
      <c r="AO3858" s="3"/>
    </row>
    <row r="3859" spans="1:41" ht="15.75" hidden="1" customHeight="1" x14ac:dyDescent="0.25">
      <c r="A3859" s="3"/>
      <c r="B3859" s="3"/>
      <c r="C3859" s="3"/>
      <c r="D3859" s="3"/>
      <c r="E3859" s="3"/>
      <c r="F3859" s="3"/>
      <c r="G3859" s="3"/>
      <c r="H3859" s="3" t="s">
        <v>2843</v>
      </c>
      <c r="I3859" s="3" t="s">
        <v>2238</v>
      </c>
      <c r="J3859" s="3" t="s">
        <v>2239</v>
      </c>
      <c r="K3859" s="16" t="s">
        <v>2656</v>
      </c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  <c r="AA3859" s="3"/>
      <c r="AB3859" s="3"/>
      <c r="AC3859" s="3"/>
      <c r="AD3859" s="3"/>
      <c r="AE3859" s="3"/>
      <c r="AF3859" s="3"/>
      <c r="AG3859" s="3"/>
      <c r="AH3859" s="3"/>
      <c r="AI3859" s="3"/>
      <c r="AJ3859" s="3"/>
      <c r="AK3859" s="3"/>
      <c r="AL3859" s="3"/>
      <c r="AM3859" s="3"/>
      <c r="AN3859" s="3"/>
      <c r="AO3859" s="3"/>
    </row>
    <row r="3860" spans="1:41" ht="15.75" hidden="1" customHeight="1" x14ac:dyDescent="0.25">
      <c r="A3860" s="3"/>
      <c r="B3860" s="3"/>
      <c r="C3860" s="3"/>
      <c r="D3860" s="3"/>
      <c r="E3860" s="3"/>
      <c r="F3860" s="3"/>
      <c r="G3860" s="3"/>
      <c r="H3860" s="3" t="s">
        <v>2844</v>
      </c>
      <c r="I3860" s="3" t="s">
        <v>2238</v>
      </c>
      <c r="J3860" s="3" t="s">
        <v>2239</v>
      </c>
      <c r="K3860" s="16" t="s">
        <v>2657</v>
      </c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  <c r="AA3860" s="3"/>
      <c r="AB3860" s="3"/>
      <c r="AC3860" s="3"/>
      <c r="AD3860" s="3"/>
      <c r="AE3860" s="3"/>
      <c r="AF3860" s="3"/>
      <c r="AG3860" s="3"/>
      <c r="AH3860" s="3"/>
      <c r="AI3860" s="3"/>
      <c r="AJ3860" s="3"/>
      <c r="AK3860" s="3"/>
      <c r="AL3860" s="3"/>
      <c r="AM3860" s="3"/>
      <c r="AN3860" s="3"/>
      <c r="AO3860" s="3"/>
    </row>
    <row r="3861" spans="1:41" ht="15.75" customHeight="1" x14ac:dyDescent="0.25">
      <c r="A3861" s="3"/>
      <c r="B3861" s="3"/>
      <c r="C3861" s="3"/>
      <c r="D3861" s="3"/>
      <c r="E3861" s="3"/>
      <c r="F3861" s="3"/>
      <c r="G3861" s="3"/>
      <c r="H3861" s="3" t="s">
        <v>2243</v>
      </c>
      <c r="I3861" s="3" t="s">
        <v>2244</v>
      </c>
      <c r="J3861" s="3" t="s">
        <v>2245</v>
      </c>
      <c r="K3861" s="16" t="str">
        <f>Med</f>
        <v>HTM02 -01 B1 carcus test</v>
      </c>
      <c r="L3861" s="18" t="s">
        <v>2845</v>
      </c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  <c r="AA3861" s="3"/>
      <c r="AB3861" s="3"/>
      <c r="AC3861" s="3"/>
      <c r="AD3861" s="3"/>
      <c r="AE3861" s="3"/>
      <c r="AF3861" s="3"/>
      <c r="AG3861" s="3"/>
      <c r="AH3861" s="3"/>
      <c r="AI3861" s="3"/>
      <c r="AJ3861" s="3"/>
      <c r="AK3861" s="3"/>
      <c r="AL3861" s="3"/>
      <c r="AM3861" s="3"/>
      <c r="AN3861" s="3"/>
      <c r="AO3861" s="3"/>
    </row>
    <row r="3862" spans="1:41" ht="15.75" hidden="1" customHeight="1" x14ac:dyDescent="0.25">
      <c r="A3862" s="3"/>
      <c r="B3862" s="3"/>
      <c r="C3862" s="3"/>
      <c r="D3862" s="3"/>
      <c r="E3862" s="3"/>
      <c r="H3862" s="3" t="s">
        <v>135</v>
      </c>
      <c r="I3862" s="3" t="s">
        <v>281</v>
      </c>
      <c r="J3862" s="3" t="s">
        <v>177</v>
      </c>
      <c r="K3862" s="16" t="str">
        <f t="shared" ref="K3862:K3867" si="21">F</f>
        <v>Fire Damper QA Checklist</v>
      </c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  <c r="AA3862" s="3"/>
      <c r="AB3862" s="3"/>
      <c r="AC3862" s="3"/>
      <c r="AD3862" s="3"/>
      <c r="AE3862" s="3"/>
      <c r="AF3862" s="3"/>
      <c r="AG3862" s="3"/>
      <c r="AH3862" s="3"/>
      <c r="AI3862" s="3"/>
      <c r="AJ3862" s="3"/>
      <c r="AK3862" s="3"/>
      <c r="AL3862" s="3"/>
      <c r="AM3862" s="3"/>
      <c r="AN3862" s="3"/>
      <c r="AO3862" s="3"/>
    </row>
    <row r="3863" spans="1:41" ht="15.75" hidden="1" customHeight="1" x14ac:dyDescent="0.25">
      <c r="A3863" s="3"/>
      <c r="B3863" s="3"/>
      <c r="C3863" s="3"/>
      <c r="D3863" s="3"/>
      <c r="E3863" s="3"/>
      <c r="H3863" s="3" t="s">
        <v>135</v>
      </c>
      <c r="I3863" s="3" t="s">
        <v>2246</v>
      </c>
      <c r="J3863" s="3" t="s">
        <v>177</v>
      </c>
      <c r="K3863" s="16" t="str">
        <f t="shared" si="21"/>
        <v>Fire Damper QA Checklist</v>
      </c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  <c r="AA3863" s="3"/>
      <c r="AB3863" s="3"/>
      <c r="AC3863" s="3"/>
      <c r="AD3863" s="3"/>
      <c r="AE3863" s="3"/>
      <c r="AF3863" s="3"/>
      <c r="AG3863" s="3"/>
      <c r="AH3863" s="3"/>
      <c r="AI3863" s="3"/>
      <c r="AJ3863" s="3"/>
      <c r="AK3863" s="3"/>
      <c r="AL3863" s="3"/>
      <c r="AM3863" s="3"/>
      <c r="AN3863" s="3"/>
      <c r="AO3863" s="3"/>
    </row>
    <row r="3864" spans="1:41" ht="15.75" hidden="1" customHeight="1" x14ac:dyDescent="0.25">
      <c r="A3864" s="3"/>
      <c r="B3864" s="3"/>
      <c r="C3864" s="3"/>
      <c r="D3864" s="3"/>
      <c r="E3864" s="3"/>
      <c r="H3864" s="3" t="s">
        <v>135</v>
      </c>
      <c r="I3864" s="3" t="s">
        <v>279</v>
      </c>
      <c r="J3864" s="3" t="s">
        <v>177</v>
      </c>
      <c r="K3864" s="16" t="str">
        <f t="shared" si="21"/>
        <v>Fire Damper QA Checklist</v>
      </c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  <c r="AA3864" s="3"/>
      <c r="AB3864" s="3"/>
      <c r="AC3864" s="3"/>
      <c r="AD3864" s="3"/>
      <c r="AE3864" s="3"/>
      <c r="AF3864" s="3"/>
      <c r="AG3864" s="3"/>
      <c r="AH3864" s="3"/>
      <c r="AI3864" s="3"/>
      <c r="AJ3864" s="3"/>
      <c r="AK3864" s="3"/>
      <c r="AL3864" s="3"/>
      <c r="AM3864" s="3"/>
      <c r="AN3864" s="3"/>
      <c r="AO3864" s="3"/>
    </row>
    <row r="3865" spans="1:41" ht="15.75" hidden="1" customHeight="1" x14ac:dyDescent="0.25">
      <c r="A3865" s="3"/>
      <c r="B3865" s="3"/>
      <c r="C3865" s="3"/>
      <c r="D3865" s="3"/>
      <c r="E3865" s="3"/>
      <c r="H3865" s="3" t="s">
        <v>135</v>
      </c>
      <c r="I3865" s="3" t="s">
        <v>279</v>
      </c>
      <c r="J3865" s="3" t="s">
        <v>177</v>
      </c>
      <c r="K3865" s="16" t="str">
        <f t="shared" si="21"/>
        <v>Fire Damper QA Checklist</v>
      </c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  <c r="AA3865" s="3"/>
      <c r="AB3865" s="3"/>
      <c r="AC3865" s="3"/>
      <c r="AD3865" s="3"/>
      <c r="AE3865" s="3"/>
      <c r="AF3865" s="3"/>
      <c r="AG3865" s="3"/>
      <c r="AH3865" s="3"/>
      <c r="AI3865" s="3"/>
      <c r="AJ3865" s="3"/>
      <c r="AK3865" s="3"/>
      <c r="AL3865" s="3"/>
      <c r="AM3865" s="3"/>
      <c r="AN3865" s="3"/>
      <c r="AO3865" s="3"/>
    </row>
    <row r="3866" spans="1:41" ht="15.75" hidden="1" customHeight="1" x14ac:dyDescent="0.25">
      <c r="A3866" s="3"/>
      <c r="B3866" s="3"/>
      <c r="C3866" s="3"/>
      <c r="D3866" s="3"/>
      <c r="E3866" s="3"/>
      <c r="H3866" s="3" t="s">
        <v>135</v>
      </c>
      <c r="I3866" s="3" t="s">
        <v>2247</v>
      </c>
      <c r="J3866" s="3" t="s">
        <v>177</v>
      </c>
      <c r="K3866" s="16" t="str">
        <f t="shared" si="21"/>
        <v>Fire Damper QA Checklist</v>
      </c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  <c r="AA3866" s="3"/>
      <c r="AB3866" s="3"/>
      <c r="AC3866" s="3"/>
      <c r="AD3866" s="3"/>
      <c r="AE3866" s="3"/>
      <c r="AF3866" s="3"/>
      <c r="AG3866" s="3"/>
      <c r="AH3866" s="3"/>
      <c r="AI3866" s="3"/>
      <c r="AJ3866" s="3"/>
      <c r="AK3866" s="3"/>
      <c r="AL3866" s="3"/>
      <c r="AM3866" s="3"/>
      <c r="AN3866" s="3"/>
      <c r="AO3866" s="3"/>
    </row>
    <row r="3867" spans="1:41" ht="15.75" hidden="1" customHeight="1" x14ac:dyDescent="0.25">
      <c r="A3867" s="3"/>
      <c r="B3867" s="3"/>
      <c r="C3867" s="3"/>
      <c r="D3867" s="3"/>
      <c r="E3867" s="3"/>
      <c r="H3867" s="3" t="s">
        <v>135</v>
      </c>
      <c r="I3867" s="3" t="s">
        <v>2248</v>
      </c>
      <c r="J3867" s="3" t="s">
        <v>177</v>
      </c>
      <c r="K3867" s="16" t="str">
        <f t="shared" si="21"/>
        <v>Fire Damper QA Checklist</v>
      </c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  <c r="AA3867" s="3"/>
      <c r="AB3867" s="3"/>
      <c r="AC3867" s="3"/>
      <c r="AD3867" s="3"/>
      <c r="AE3867" s="3"/>
      <c r="AF3867" s="3"/>
      <c r="AG3867" s="3"/>
      <c r="AH3867" s="3"/>
      <c r="AI3867" s="3"/>
      <c r="AJ3867" s="3"/>
      <c r="AK3867" s="3"/>
      <c r="AL3867" s="3"/>
      <c r="AM3867" s="3"/>
      <c r="AN3867" s="3"/>
      <c r="AO3867" s="3"/>
    </row>
    <row r="3868" spans="1:41" ht="15.75" hidden="1" customHeight="1" x14ac:dyDescent="0.25">
      <c r="A3868" s="3"/>
      <c r="B3868" s="3"/>
      <c r="C3868" s="3"/>
      <c r="D3868" s="3"/>
      <c r="E3868" s="3"/>
      <c r="H3868" s="3" t="s">
        <v>2249</v>
      </c>
      <c r="I3868" s="3" t="s">
        <v>2250</v>
      </c>
      <c r="J3868" s="3" t="s">
        <v>2251</v>
      </c>
      <c r="K3868" s="16" t="str">
        <f t="shared" ref="K3868:K3874" si="22">att</f>
        <v xml:space="preserve">Attenuator QA Checklist </v>
      </c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3"/>
      <c r="AA3868" s="3"/>
      <c r="AB3868" s="3"/>
      <c r="AC3868" s="3"/>
      <c r="AD3868" s="3"/>
      <c r="AE3868" s="3"/>
      <c r="AF3868" s="3"/>
      <c r="AG3868" s="3"/>
      <c r="AH3868" s="3"/>
      <c r="AI3868" s="3"/>
      <c r="AJ3868" s="3"/>
      <c r="AK3868" s="3"/>
      <c r="AL3868" s="3"/>
      <c r="AM3868" s="3"/>
      <c r="AN3868" s="3"/>
      <c r="AO3868" s="3"/>
    </row>
    <row r="3869" spans="1:41" ht="15.75" hidden="1" customHeight="1" x14ac:dyDescent="0.25">
      <c r="A3869" s="3"/>
      <c r="B3869" s="3"/>
      <c r="C3869" s="3"/>
      <c r="D3869" s="3"/>
      <c r="E3869" s="3"/>
      <c r="H3869" s="3" t="s">
        <v>2255</v>
      </c>
      <c r="I3869" s="3" t="s">
        <v>2256</v>
      </c>
      <c r="J3869" s="3" t="s">
        <v>2257</v>
      </c>
      <c r="K3869" s="16" t="str">
        <f t="shared" si="22"/>
        <v xml:space="preserve">Attenuator QA Checklist </v>
      </c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  <c r="AA3869" s="3"/>
      <c r="AB3869" s="3"/>
      <c r="AC3869" s="3"/>
      <c r="AD3869" s="3"/>
      <c r="AE3869" s="3"/>
      <c r="AF3869" s="3"/>
      <c r="AG3869" s="3"/>
      <c r="AH3869" s="3"/>
      <c r="AI3869" s="3"/>
      <c r="AJ3869" s="3"/>
      <c r="AK3869" s="3"/>
      <c r="AL3869" s="3"/>
      <c r="AM3869" s="3"/>
      <c r="AN3869" s="3"/>
      <c r="AO3869" s="3"/>
    </row>
    <row r="3870" spans="1:41" ht="15.75" hidden="1" customHeight="1" x14ac:dyDescent="0.25">
      <c r="A3870" s="3"/>
      <c r="B3870" s="3"/>
      <c r="C3870" s="3"/>
      <c r="H3870" s="3" t="s">
        <v>2258</v>
      </c>
      <c r="I3870" s="3" t="s">
        <v>2259</v>
      </c>
      <c r="J3870" s="3" t="s">
        <v>1975</v>
      </c>
      <c r="K3870" s="16" t="str">
        <f t="shared" si="22"/>
        <v xml:space="preserve">Attenuator QA Checklist </v>
      </c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  <c r="AA3870" s="3"/>
      <c r="AB3870" s="3"/>
      <c r="AC3870" s="3"/>
      <c r="AD3870" s="3"/>
      <c r="AE3870" s="3"/>
      <c r="AF3870" s="3"/>
      <c r="AG3870" s="3"/>
      <c r="AH3870" s="3"/>
      <c r="AI3870" s="3"/>
      <c r="AJ3870" s="3"/>
      <c r="AK3870" s="3"/>
      <c r="AL3870" s="3"/>
      <c r="AM3870" s="3"/>
      <c r="AN3870" s="3"/>
      <c r="AO3870" s="3"/>
    </row>
    <row r="3871" spans="1:41" ht="15.75" hidden="1" customHeight="1" x14ac:dyDescent="0.25">
      <c r="A3871" s="3"/>
      <c r="B3871" s="3"/>
      <c r="C3871" s="3"/>
      <c r="H3871" s="3" t="s">
        <v>2671</v>
      </c>
      <c r="I3871" s="3" t="s">
        <v>2672</v>
      </c>
      <c r="J3871" s="3" t="s">
        <v>1972</v>
      </c>
      <c r="K3871" s="16" t="str">
        <f t="shared" si="22"/>
        <v xml:space="preserve">Attenuator QA Checklist </v>
      </c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  <c r="AA3871" s="3"/>
      <c r="AB3871" s="3"/>
      <c r="AC3871" s="3"/>
      <c r="AD3871" s="3"/>
      <c r="AE3871" s="3"/>
      <c r="AF3871" s="3"/>
      <c r="AG3871" s="3"/>
      <c r="AH3871" s="3"/>
      <c r="AI3871" s="3"/>
      <c r="AJ3871" s="3"/>
      <c r="AK3871" s="3"/>
      <c r="AL3871" s="3"/>
      <c r="AM3871" s="3"/>
      <c r="AN3871" s="3"/>
      <c r="AO3871" s="3"/>
    </row>
    <row r="3872" spans="1:41" ht="15.75" hidden="1" customHeight="1" x14ac:dyDescent="0.25">
      <c r="A3872" s="3"/>
      <c r="B3872" s="3"/>
      <c r="C3872" s="3"/>
      <c r="H3872" s="3" t="s">
        <v>2696</v>
      </c>
      <c r="I3872" s="3" t="s">
        <v>2697</v>
      </c>
      <c r="J3872" s="3" t="s">
        <v>2227</v>
      </c>
      <c r="K3872" s="16" t="str">
        <f t="shared" si="22"/>
        <v xml:space="preserve">Attenuator QA Checklist </v>
      </c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  <c r="AA3872" s="3"/>
      <c r="AB3872" s="3"/>
      <c r="AC3872" s="3"/>
      <c r="AD3872" s="3"/>
      <c r="AE3872" s="3"/>
      <c r="AF3872" s="3"/>
      <c r="AG3872" s="3"/>
      <c r="AH3872" s="3"/>
      <c r="AI3872" s="3"/>
      <c r="AJ3872" s="3"/>
      <c r="AK3872" s="3"/>
      <c r="AL3872" s="3"/>
      <c r="AM3872" s="3"/>
      <c r="AN3872" s="3"/>
      <c r="AO3872" s="3"/>
    </row>
    <row r="3873" spans="1:41" ht="15.75" hidden="1" customHeight="1" x14ac:dyDescent="0.25">
      <c r="A3873" s="3"/>
      <c r="B3873" s="3"/>
      <c r="C3873" s="3"/>
      <c r="H3873" s="3" t="s">
        <v>2698</v>
      </c>
      <c r="I3873" s="3" t="s">
        <v>2699</v>
      </c>
      <c r="J3873" s="3" t="s">
        <v>2251</v>
      </c>
      <c r="K3873" s="16" t="str">
        <f t="shared" si="22"/>
        <v xml:space="preserve">Attenuator QA Checklist </v>
      </c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  <c r="AA3873" s="3"/>
      <c r="AB3873" s="3"/>
      <c r="AC3873" s="3"/>
      <c r="AD3873" s="3"/>
      <c r="AE3873" s="3"/>
      <c r="AF3873" s="3"/>
      <c r="AG3873" s="3"/>
      <c r="AH3873" s="3"/>
      <c r="AI3873" s="3"/>
      <c r="AJ3873" s="3"/>
      <c r="AK3873" s="3"/>
      <c r="AL3873" s="3"/>
      <c r="AM3873" s="3"/>
      <c r="AN3873" s="3"/>
      <c r="AO3873" s="3"/>
    </row>
    <row r="3874" spans="1:41" ht="15.75" hidden="1" customHeight="1" x14ac:dyDescent="0.25">
      <c r="A3874" s="3"/>
      <c r="B3874" s="3"/>
      <c r="C3874" s="3"/>
      <c r="H3874" s="3" t="s">
        <v>2700</v>
      </c>
      <c r="I3874" s="3" t="s">
        <v>2701</v>
      </c>
      <c r="J3874" s="3" t="s">
        <v>2226</v>
      </c>
      <c r="K3874" s="16" t="str">
        <f t="shared" si="22"/>
        <v xml:space="preserve">Attenuator QA Checklist </v>
      </c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  <c r="AA3874" s="3"/>
      <c r="AB3874" s="3"/>
      <c r="AC3874" s="3"/>
      <c r="AD3874" s="3"/>
      <c r="AE3874" s="3"/>
      <c r="AF3874" s="3"/>
      <c r="AG3874" s="3"/>
      <c r="AH3874" s="3"/>
      <c r="AI3874" s="3"/>
      <c r="AJ3874" s="3"/>
      <c r="AK3874" s="3"/>
      <c r="AL3874" s="3"/>
      <c r="AM3874" s="3"/>
      <c r="AN3874" s="3"/>
      <c r="AO3874" s="3"/>
    </row>
    <row r="3875" spans="1:41" ht="15.75" hidden="1" customHeight="1" x14ac:dyDescent="0.25">
      <c r="A3875" s="3"/>
      <c r="B3875" s="3"/>
      <c r="C3875" s="3"/>
      <c r="H3875" s="3" t="s">
        <v>2702</v>
      </c>
      <c r="I3875" s="3" t="s">
        <v>2703</v>
      </c>
      <c r="J3875" s="3" t="s">
        <v>2219</v>
      </c>
      <c r="K3875" s="16" t="s">
        <v>2633</v>
      </c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  <c r="AA3875" s="3"/>
      <c r="AB3875" s="3"/>
      <c r="AC3875" s="3"/>
      <c r="AD3875" s="3"/>
      <c r="AE3875" s="3"/>
      <c r="AF3875" s="3"/>
      <c r="AG3875" s="3"/>
      <c r="AH3875" s="3"/>
      <c r="AI3875" s="3"/>
      <c r="AJ3875" s="3"/>
      <c r="AK3875" s="3"/>
      <c r="AL3875" s="3"/>
      <c r="AM3875" s="3"/>
      <c r="AN3875" s="3"/>
      <c r="AO3875" s="3"/>
    </row>
    <row r="3876" spans="1:41" ht="15.75" hidden="1" customHeight="1" x14ac:dyDescent="0.25">
      <c r="A3876" s="3"/>
      <c r="B3876" s="3"/>
      <c r="C3876" s="3"/>
      <c r="H3876" s="3" t="s">
        <v>2704</v>
      </c>
      <c r="I3876" s="3" t="s">
        <v>2705</v>
      </c>
      <c r="J3876" s="3" t="s">
        <v>2221</v>
      </c>
      <c r="K3876" s="16" t="s">
        <v>2633</v>
      </c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  <c r="AA3876" s="3"/>
      <c r="AB3876" s="3"/>
      <c r="AC3876" s="3"/>
      <c r="AD3876" s="3"/>
      <c r="AE3876" s="3"/>
      <c r="AF3876" s="3"/>
      <c r="AG3876" s="3"/>
      <c r="AH3876" s="3"/>
      <c r="AI3876" s="3"/>
      <c r="AJ3876" s="3"/>
      <c r="AK3876" s="3"/>
      <c r="AL3876" s="3"/>
      <c r="AM3876" s="3"/>
      <c r="AN3876" s="3"/>
      <c r="AO3876" s="3"/>
    </row>
    <row r="3877" spans="1:41" ht="15.75" hidden="1" customHeight="1" x14ac:dyDescent="0.25">
      <c r="A3877" s="3"/>
      <c r="B3877" s="3"/>
      <c r="C3877" s="3"/>
      <c r="H3877" s="3" t="s">
        <v>2706</v>
      </c>
      <c r="I3877" s="3" t="s">
        <v>1786</v>
      </c>
      <c r="J3877" s="3" t="s">
        <v>2707</v>
      </c>
      <c r="K3877" s="16" t="s">
        <v>2633</v>
      </c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  <c r="AA3877" s="3"/>
      <c r="AB3877" s="3"/>
      <c r="AC3877" s="3"/>
      <c r="AD3877" s="3"/>
      <c r="AE3877" s="3"/>
      <c r="AF3877" s="3"/>
      <c r="AG3877" s="3"/>
      <c r="AH3877" s="3"/>
      <c r="AI3877" s="3"/>
      <c r="AJ3877" s="3"/>
      <c r="AK3877" s="3"/>
      <c r="AL3877" s="3"/>
      <c r="AM3877" s="3"/>
      <c r="AN3877" s="3"/>
      <c r="AO3877" s="3"/>
    </row>
    <row r="3878" spans="1:41" ht="15.75" hidden="1" customHeight="1" x14ac:dyDescent="0.25">
      <c r="A3878" s="3"/>
      <c r="B3878" s="3"/>
      <c r="C3878" s="3"/>
      <c r="H3878" s="3" t="s">
        <v>2737</v>
      </c>
      <c r="I3878" s="3" t="s">
        <v>2134</v>
      </c>
      <c r="J3878" s="3" t="s">
        <v>1964</v>
      </c>
      <c r="K3878" s="16" t="str">
        <f>att</f>
        <v xml:space="preserve">Attenuator QA Checklist </v>
      </c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  <c r="AA3878" s="3"/>
      <c r="AB3878" s="3"/>
      <c r="AC3878" s="3"/>
      <c r="AD3878" s="3"/>
      <c r="AE3878" s="3"/>
      <c r="AF3878" s="3"/>
      <c r="AG3878" s="3"/>
      <c r="AH3878" s="3"/>
      <c r="AI3878" s="3"/>
      <c r="AJ3878" s="3"/>
      <c r="AK3878" s="3"/>
      <c r="AL3878" s="3"/>
      <c r="AM3878" s="3"/>
      <c r="AN3878" s="3"/>
      <c r="AO3878" s="3"/>
    </row>
    <row r="3879" spans="1:41" ht="15.75" hidden="1" customHeight="1" x14ac:dyDescent="0.25">
      <c r="A3879" s="3"/>
      <c r="B3879" s="3"/>
      <c r="C3879" s="3"/>
      <c r="H3879" s="3" t="s">
        <v>2742</v>
      </c>
      <c r="I3879" s="3" t="s">
        <v>2063</v>
      </c>
      <c r="J3879" s="3" t="s">
        <v>2744</v>
      </c>
      <c r="K3879" s="16" t="str">
        <f>att</f>
        <v xml:space="preserve">Attenuator QA Checklist </v>
      </c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  <c r="AA3879" s="3"/>
      <c r="AB3879" s="3"/>
      <c r="AC3879" s="3"/>
      <c r="AD3879" s="3"/>
      <c r="AE3879" s="3"/>
      <c r="AF3879" s="3"/>
      <c r="AG3879" s="3"/>
      <c r="AH3879" s="3"/>
      <c r="AI3879" s="3"/>
      <c r="AJ3879" s="3"/>
      <c r="AK3879" s="3"/>
      <c r="AL3879" s="3"/>
      <c r="AM3879" s="3"/>
      <c r="AN3879" s="3"/>
      <c r="AO3879" s="3"/>
    </row>
    <row r="3880" spans="1:41" ht="15.75" hidden="1" customHeight="1" x14ac:dyDescent="0.25">
      <c r="A3880" s="3"/>
      <c r="B3880" s="3"/>
      <c r="C3880" s="3"/>
      <c r="H3880" s="3" t="s">
        <v>2743</v>
      </c>
      <c r="I3880" s="3" t="s">
        <v>2063</v>
      </c>
      <c r="J3880" s="3" t="s">
        <v>2744</v>
      </c>
      <c r="K3880" s="16" t="str">
        <f>att</f>
        <v xml:space="preserve">Attenuator QA Checklist </v>
      </c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  <c r="AA3880" s="3"/>
      <c r="AB3880" s="3"/>
      <c r="AC3880" s="3"/>
      <c r="AD3880" s="3"/>
      <c r="AE3880" s="3"/>
      <c r="AF3880" s="3"/>
      <c r="AG3880" s="3"/>
      <c r="AH3880" s="3"/>
      <c r="AI3880" s="3"/>
      <c r="AJ3880" s="3"/>
      <c r="AK3880" s="3"/>
      <c r="AL3880" s="3"/>
      <c r="AM3880" s="3"/>
      <c r="AN3880" s="3"/>
      <c r="AO3880" s="3"/>
    </row>
    <row r="3881" spans="1:41" ht="15.75" hidden="1" customHeight="1" x14ac:dyDescent="0.25">
      <c r="A3881" s="3"/>
      <c r="B3881" s="3"/>
      <c r="C3881" s="3"/>
      <c r="H3881" s="3" t="s">
        <v>2745</v>
      </c>
      <c r="I3881" s="3" t="s">
        <v>2746</v>
      </c>
      <c r="J3881" s="3" t="s">
        <v>1966</v>
      </c>
      <c r="K3881" s="16" t="str">
        <f>att</f>
        <v xml:space="preserve">Attenuator QA Checklist </v>
      </c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  <c r="AA3881" s="3"/>
      <c r="AB3881" s="3"/>
      <c r="AC3881" s="3"/>
      <c r="AD3881" s="3"/>
      <c r="AE3881" s="3"/>
      <c r="AF3881" s="3"/>
      <c r="AG3881" s="3"/>
      <c r="AH3881" s="3"/>
      <c r="AI3881" s="3"/>
      <c r="AJ3881" s="3"/>
      <c r="AK3881" s="3"/>
      <c r="AL3881" s="3"/>
      <c r="AM3881" s="3"/>
      <c r="AN3881" s="3"/>
      <c r="AO3881" s="3"/>
    </row>
    <row r="3882" spans="1:41" ht="15.75" hidden="1" customHeight="1" x14ac:dyDescent="0.25">
      <c r="A3882" s="3"/>
      <c r="B3882" s="3"/>
      <c r="C3882" s="3"/>
      <c r="H3882" s="3" t="s">
        <v>2748</v>
      </c>
      <c r="I3882" s="3" t="s">
        <v>2063</v>
      </c>
      <c r="J3882" s="3" t="s">
        <v>2744</v>
      </c>
      <c r="K3882" s="16" t="str">
        <f>att</f>
        <v xml:space="preserve">Attenuator QA Checklist </v>
      </c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  <c r="AA3882" s="3"/>
      <c r="AB3882" s="3"/>
      <c r="AC3882" s="3"/>
      <c r="AD3882" s="3"/>
      <c r="AE3882" s="3"/>
      <c r="AF3882" s="3"/>
      <c r="AG3882" s="3"/>
      <c r="AH3882" s="3"/>
      <c r="AI3882" s="3"/>
      <c r="AJ3882" s="3"/>
      <c r="AK3882" s="3"/>
      <c r="AL3882" s="3"/>
      <c r="AM3882" s="3"/>
      <c r="AN3882" s="3"/>
      <c r="AO3882" s="3"/>
    </row>
    <row r="3883" spans="1:41" ht="15.75" hidden="1" customHeight="1" x14ac:dyDescent="0.25">
      <c r="A3883" s="3"/>
      <c r="B3883" s="3"/>
      <c r="C3883" s="3"/>
      <c r="H3883" s="3" t="s">
        <v>2786</v>
      </c>
      <c r="I3883" s="3" t="s">
        <v>2785</v>
      </c>
      <c r="J3883" s="3" t="s">
        <v>609</v>
      </c>
      <c r="K3883" s="16" t="s">
        <v>2633</v>
      </c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  <c r="Z3883" s="3"/>
      <c r="AA3883" s="3"/>
      <c r="AB3883" s="3"/>
      <c r="AC3883" s="3"/>
      <c r="AD3883" s="3"/>
      <c r="AE3883" s="3"/>
      <c r="AF3883" s="3"/>
      <c r="AG3883" s="3"/>
      <c r="AH3883" s="3"/>
      <c r="AI3883" s="3"/>
      <c r="AJ3883" s="3"/>
      <c r="AK3883" s="3"/>
      <c r="AL3883" s="3"/>
      <c r="AM3883" s="3"/>
      <c r="AN3883" s="3"/>
      <c r="AO3883" s="3"/>
    </row>
    <row r="3884" spans="1:41" ht="15.75" hidden="1" customHeight="1" x14ac:dyDescent="0.25">
      <c r="A3884" s="3"/>
      <c r="B3884" s="3"/>
      <c r="C3884" s="3"/>
      <c r="H3884" s="3" t="s">
        <v>2810</v>
      </c>
      <c r="I3884" s="3" t="s">
        <v>2286</v>
      </c>
      <c r="J3884" s="3" t="s">
        <v>2815</v>
      </c>
      <c r="K3884" s="16" t="s">
        <v>2654</v>
      </c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  <c r="AA3884" s="3"/>
      <c r="AB3884" s="3"/>
      <c r="AC3884" s="3"/>
      <c r="AD3884" s="3"/>
      <c r="AE3884" s="3"/>
      <c r="AF3884" s="3"/>
      <c r="AG3884" s="3"/>
      <c r="AH3884" s="3"/>
      <c r="AI3884" s="3"/>
      <c r="AJ3884" s="3"/>
      <c r="AK3884" s="3"/>
      <c r="AL3884" s="3"/>
      <c r="AM3884" s="3"/>
      <c r="AN3884" s="3"/>
      <c r="AO3884" s="3"/>
    </row>
    <row r="3885" spans="1:41" ht="15.75" hidden="1" customHeight="1" x14ac:dyDescent="0.25">
      <c r="A3885" s="3"/>
      <c r="B3885" s="3"/>
      <c r="C3885" s="3"/>
      <c r="H3885" s="3" t="s">
        <v>2811</v>
      </c>
      <c r="I3885" s="3" t="s">
        <v>2286</v>
      </c>
      <c r="J3885" s="3" t="s">
        <v>2815</v>
      </c>
      <c r="K3885" s="16" t="s">
        <v>2654</v>
      </c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  <c r="AA3885" s="3"/>
      <c r="AB3885" s="3"/>
      <c r="AC3885" s="3"/>
      <c r="AD3885" s="3"/>
      <c r="AE3885" s="3"/>
      <c r="AF3885" s="3"/>
      <c r="AG3885" s="3"/>
      <c r="AH3885" s="3"/>
      <c r="AI3885" s="3"/>
      <c r="AJ3885" s="3"/>
      <c r="AK3885" s="3"/>
      <c r="AL3885" s="3"/>
      <c r="AM3885" s="3"/>
      <c r="AN3885" s="3"/>
      <c r="AO3885" s="3"/>
    </row>
    <row r="3886" spans="1:41" ht="15.75" hidden="1" customHeight="1" x14ac:dyDescent="0.25">
      <c r="A3886" s="3"/>
      <c r="B3886" s="3"/>
      <c r="C3886" s="3"/>
      <c r="H3886" s="3" t="s">
        <v>2812</v>
      </c>
      <c r="I3886" s="3" t="s">
        <v>2286</v>
      </c>
      <c r="J3886" s="3" t="s">
        <v>2815</v>
      </c>
      <c r="K3886" s="16" t="s">
        <v>2654</v>
      </c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  <c r="AA3886" s="3"/>
      <c r="AB3886" s="3"/>
      <c r="AC3886" s="3"/>
      <c r="AD3886" s="3"/>
      <c r="AE3886" s="3"/>
      <c r="AF3886" s="3"/>
      <c r="AG3886" s="3"/>
      <c r="AH3886" s="3"/>
      <c r="AI3886" s="3"/>
      <c r="AJ3886" s="3"/>
      <c r="AK3886" s="3"/>
      <c r="AL3886" s="3"/>
      <c r="AM3886" s="3"/>
      <c r="AN3886" s="3"/>
      <c r="AO3886" s="3"/>
    </row>
    <row r="3887" spans="1:41" ht="15.75" hidden="1" customHeight="1" x14ac:dyDescent="0.25">
      <c r="A3887" s="3"/>
      <c r="B3887" s="3"/>
      <c r="C3887" s="3"/>
      <c r="H3887" s="3" t="s">
        <v>2813</v>
      </c>
      <c r="I3887" s="3" t="s">
        <v>2814</v>
      </c>
      <c r="J3887" s="3" t="s">
        <v>2816</v>
      </c>
      <c r="K3887" s="16" t="s">
        <v>2654</v>
      </c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  <c r="AA3887" s="3"/>
      <c r="AB3887" s="3"/>
      <c r="AC3887" s="3"/>
      <c r="AD3887" s="3"/>
      <c r="AE3887" s="3"/>
      <c r="AF3887" s="3"/>
      <c r="AG3887" s="3"/>
      <c r="AH3887" s="3"/>
      <c r="AI3887" s="3"/>
      <c r="AJ3887" s="3"/>
      <c r="AK3887" s="3"/>
      <c r="AL3887" s="3"/>
      <c r="AM3887" s="3"/>
      <c r="AN3887" s="3"/>
      <c r="AO3887" s="3"/>
    </row>
    <row r="3888" spans="1:41" ht="15.75" customHeight="1" x14ac:dyDescent="0.25">
      <c r="A3888" s="3"/>
      <c r="B3888" s="3"/>
      <c r="C3888" s="3"/>
      <c r="H3888" s="3" t="s">
        <v>2817</v>
      </c>
      <c r="I3888" s="3" t="s">
        <v>2141</v>
      </c>
      <c r="J3888" s="3" t="s">
        <v>2142</v>
      </c>
      <c r="L3888" s="18" t="str">
        <f>FLT</f>
        <v xml:space="preserve">Filters Template </v>
      </c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  <c r="AA3888" s="3"/>
      <c r="AB3888" s="3"/>
      <c r="AC3888" s="3"/>
      <c r="AD3888" s="3"/>
      <c r="AE3888" s="3"/>
      <c r="AF3888" s="3"/>
      <c r="AG3888" s="3"/>
      <c r="AH3888" s="3"/>
      <c r="AI3888" s="3"/>
      <c r="AJ3888" s="3"/>
      <c r="AK3888" s="3"/>
      <c r="AL3888" s="3"/>
      <c r="AM3888" s="3"/>
      <c r="AN3888" s="3"/>
      <c r="AO3888" s="3"/>
    </row>
    <row r="3889" spans="1:41" ht="15.75" hidden="1" customHeight="1" x14ac:dyDescent="0.25">
      <c r="A3889" s="3"/>
      <c r="B3889" s="3"/>
      <c r="C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  <c r="AA3889" s="3"/>
      <c r="AB3889" s="3"/>
      <c r="AC3889" s="3"/>
      <c r="AD3889" s="3"/>
      <c r="AE3889" s="3"/>
      <c r="AF3889" s="3"/>
      <c r="AG3889" s="3"/>
      <c r="AH3889" s="3"/>
      <c r="AI3889" s="3"/>
      <c r="AJ3889" s="3"/>
      <c r="AK3889" s="3"/>
      <c r="AL3889" s="3"/>
      <c r="AM3889" s="3"/>
      <c r="AN3889" s="3"/>
      <c r="AO3889" s="3"/>
    </row>
    <row r="3890" spans="1:41" ht="15.75" hidden="1" customHeight="1" x14ac:dyDescent="0.25">
      <c r="A3890" s="3"/>
      <c r="B3890" s="3"/>
      <c r="C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  <c r="AA3890" s="3"/>
      <c r="AB3890" s="3"/>
      <c r="AC3890" s="3"/>
      <c r="AD3890" s="3"/>
      <c r="AE3890" s="3"/>
      <c r="AF3890" s="3"/>
      <c r="AG3890" s="3"/>
      <c r="AH3890" s="3"/>
      <c r="AI3890" s="3"/>
      <c r="AJ3890" s="3"/>
      <c r="AK3890" s="3"/>
      <c r="AL3890" s="3"/>
      <c r="AM3890" s="3"/>
      <c r="AN3890" s="3"/>
      <c r="AO3890" s="3"/>
    </row>
    <row r="3891" spans="1:41" ht="15.75" hidden="1" customHeight="1" x14ac:dyDescent="0.25">
      <c r="A3891" s="3"/>
      <c r="B3891" s="3"/>
      <c r="C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  <c r="AA3891" s="3"/>
      <c r="AB3891" s="3"/>
      <c r="AC3891" s="3"/>
      <c r="AD3891" s="3"/>
      <c r="AE3891" s="3"/>
      <c r="AF3891" s="3"/>
      <c r="AG3891" s="3"/>
      <c r="AH3891" s="3"/>
      <c r="AI3891" s="3"/>
      <c r="AJ3891" s="3"/>
      <c r="AK3891" s="3"/>
      <c r="AL3891" s="3"/>
      <c r="AM3891" s="3"/>
      <c r="AN3891" s="3"/>
      <c r="AO3891" s="3"/>
    </row>
    <row r="3892" spans="1:41" ht="15.75" hidden="1" customHeight="1" x14ac:dyDescent="0.25">
      <c r="A3892" s="3"/>
      <c r="B3892" s="3"/>
      <c r="C3892" s="3"/>
      <c r="D3892" s="3"/>
      <c r="E3892" s="3"/>
      <c r="F3892" s="3" t="s">
        <v>99</v>
      </c>
      <c r="G3892" s="3"/>
      <c r="H3892" s="3"/>
      <c r="I3892" s="3"/>
      <c r="J3892" s="3" t="s">
        <v>41</v>
      </c>
      <c r="K3892" s="16" t="str">
        <f>duct</f>
        <v xml:space="preserve">Steel Duct Install QA Checklist </v>
      </c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  <c r="AA3892" s="3"/>
      <c r="AB3892" s="3"/>
      <c r="AC3892" s="3"/>
      <c r="AD3892" s="3"/>
      <c r="AE3892" s="3"/>
      <c r="AF3892" s="3"/>
      <c r="AG3892" s="3"/>
      <c r="AH3892" s="3"/>
      <c r="AI3892" s="3"/>
      <c r="AJ3892" s="3"/>
      <c r="AK3892" s="3"/>
      <c r="AL3892" s="3"/>
      <c r="AM3892" s="3"/>
      <c r="AN3892" s="3"/>
      <c r="AO3892" s="3"/>
    </row>
    <row r="3893" spans="1:41" ht="15.75" hidden="1" customHeight="1" x14ac:dyDescent="0.25">
      <c r="A3893" s="3"/>
      <c r="B3893" s="3"/>
      <c r="C3893" s="3"/>
      <c r="D3893" s="3"/>
      <c r="E3893" s="3"/>
      <c r="F3893" s="3"/>
      <c r="G3893" s="3"/>
      <c r="H3893" s="3"/>
      <c r="I3893" s="3"/>
      <c r="J3893" s="3" t="s">
        <v>87</v>
      </c>
      <c r="K3893" s="16" t="str">
        <f>flex</f>
        <v xml:space="preserve">Flexi Duct QA Cecklist </v>
      </c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  <c r="AA3893" s="3"/>
      <c r="AB3893" s="3"/>
      <c r="AC3893" s="3"/>
      <c r="AD3893" s="3"/>
      <c r="AE3893" s="3"/>
      <c r="AF3893" s="3"/>
      <c r="AG3893" s="3"/>
      <c r="AH3893" s="3"/>
      <c r="AI3893" s="3"/>
      <c r="AJ3893" s="3"/>
      <c r="AK3893" s="3"/>
      <c r="AL3893" s="3"/>
      <c r="AM3893" s="3"/>
      <c r="AN3893" s="3"/>
      <c r="AO3893" s="3"/>
    </row>
    <row r="3894" spans="1:41" ht="15.75" hidden="1" customHeight="1" x14ac:dyDescent="0.25">
      <c r="A3894" s="3"/>
      <c r="B3894" s="3"/>
      <c r="C3894" s="3"/>
      <c r="D3894" s="3"/>
      <c r="E3894" s="3"/>
      <c r="F3894" s="3"/>
      <c r="G3894" s="3"/>
      <c r="H3894" s="3"/>
      <c r="I3894" s="3"/>
      <c r="J3894" s="3" t="s">
        <v>1677</v>
      </c>
      <c r="K3894" s="16" t="str">
        <f>pipe</f>
        <v xml:space="preserve">Steel Pipe QA Checklist </v>
      </c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  <c r="AA3894" s="3"/>
      <c r="AB3894" s="3"/>
      <c r="AC3894" s="3"/>
      <c r="AD3894" s="3"/>
      <c r="AE3894" s="3"/>
      <c r="AF3894" s="3"/>
      <c r="AG3894" s="3"/>
      <c r="AH3894" s="3"/>
      <c r="AI3894" s="3"/>
      <c r="AJ3894" s="3"/>
      <c r="AK3894" s="3"/>
      <c r="AL3894" s="3"/>
      <c r="AM3894" s="3"/>
      <c r="AN3894" s="3"/>
      <c r="AO3894" s="3"/>
    </row>
    <row r="3895" spans="1:41" ht="15.75" hidden="1" customHeight="1" x14ac:dyDescent="0.25">
      <c r="A3895" s="3"/>
      <c r="B3895" s="3"/>
      <c r="C3895" s="3"/>
      <c r="D3895" s="3"/>
      <c r="E3895" s="3"/>
      <c r="F3895" s="3"/>
      <c r="G3895" s="3"/>
      <c r="H3895" s="3"/>
      <c r="I3895" s="3"/>
      <c r="J3895" s="3" t="s">
        <v>875</v>
      </c>
      <c r="K3895" s="16" t="str">
        <f>pipe</f>
        <v xml:space="preserve">Steel Pipe QA Checklist </v>
      </c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  <c r="AA3895" s="3"/>
      <c r="AB3895" s="3"/>
      <c r="AC3895" s="3"/>
      <c r="AD3895" s="3"/>
      <c r="AE3895" s="3"/>
      <c r="AF3895" s="3"/>
      <c r="AG3895" s="3"/>
      <c r="AH3895" s="3"/>
      <c r="AI3895" s="3"/>
      <c r="AJ3895" s="3"/>
      <c r="AK3895" s="3"/>
      <c r="AL3895" s="3"/>
      <c r="AM3895" s="3"/>
      <c r="AN3895" s="3"/>
      <c r="AO3895" s="3"/>
    </row>
    <row r="3896" spans="1:41" ht="15.75" hidden="1" customHeight="1" x14ac:dyDescent="0.25">
      <c r="A3896" s="3"/>
      <c r="B3896" s="3"/>
      <c r="C3896" s="3"/>
      <c r="D3896" s="3"/>
      <c r="E3896" s="3"/>
      <c r="F3896" s="3"/>
      <c r="G3896" s="3"/>
      <c r="H3896" s="3"/>
      <c r="I3896" s="3"/>
      <c r="J3896" s="3" t="s">
        <v>873</v>
      </c>
      <c r="K3896" s="16" t="str">
        <f>pvc</f>
        <v>PVC Pipework Install</v>
      </c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  <c r="AA3896" s="3"/>
      <c r="AB3896" s="3"/>
      <c r="AC3896" s="3"/>
      <c r="AD3896" s="3"/>
      <c r="AE3896" s="3"/>
      <c r="AF3896" s="3"/>
      <c r="AG3896" s="3"/>
      <c r="AH3896" s="3"/>
      <c r="AI3896" s="3"/>
      <c r="AJ3896" s="3"/>
      <c r="AK3896" s="3"/>
      <c r="AL3896" s="3"/>
      <c r="AM3896" s="3"/>
      <c r="AN3896" s="3"/>
      <c r="AO3896" s="3"/>
    </row>
    <row r="3897" spans="1:41" ht="15.75" hidden="1" customHeight="1" x14ac:dyDescent="0.25">
      <c r="A3897" s="3"/>
      <c r="B3897" s="3"/>
      <c r="C3897" s="3"/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  <c r="AA3897" s="3"/>
      <c r="AB3897" s="3"/>
      <c r="AC3897" s="3"/>
      <c r="AD3897" s="3"/>
      <c r="AE3897" s="3"/>
      <c r="AF3897" s="3"/>
      <c r="AG3897" s="3"/>
      <c r="AH3897" s="3"/>
      <c r="AI3897" s="3"/>
      <c r="AJ3897" s="3"/>
      <c r="AK3897" s="3"/>
      <c r="AL3897" s="3"/>
      <c r="AM3897" s="3"/>
      <c r="AN3897" s="3"/>
      <c r="AO3897" s="3"/>
    </row>
    <row r="3898" spans="1:41" ht="15.75" hidden="1" customHeight="1" x14ac:dyDescent="0.25">
      <c r="A3898" s="3"/>
      <c r="B3898" s="3"/>
      <c r="C3898" s="3"/>
      <c r="D3898" s="3" t="s">
        <v>15</v>
      </c>
      <c r="E3898" s="3" t="s">
        <v>2296</v>
      </c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3"/>
      <c r="AA3898" s="3"/>
      <c r="AB3898" s="3"/>
      <c r="AC3898" s="3"/>
      <c r="AD3898" s="3"/>
      <c r="AE3898" s="3"/>
      <c r="AF3898" s="3"/>
      <c r="AG3898" s="3"/>
      <c r="AH3898" s="3"/>
      <c r="AI3898" s="3"/>
      <c r="AJ3898" s="3"/>
      <c r="AK3898" s="3"/>
      <c r="AL3898" s="3"/>
      <c r="AM3898" s="3"/>
      <c r="AN3898" s="3"/>
      <c r="AO3898" s="3"/>
    </row>
    <row r="3899" spans="1:41" ht="15.75" hidden="1" customHeight="1" x14ac:dyDescent="0.25">
      <c r="A3899" s="3"/>
      <c r="B3899" s="3"/>
      <c r="C3899" s="3"/>
      <c r="D3899" s="3"/>
      <c r="E3899" s="3" t="s">
        <v>2297</v>
      </c>
      <c r="F3899" s="3" t="s">
        <v>2121</v>
      </c>
      <c r="G3899" s="3" t="s">
        <v>1996</v>
      </c>
      <c r="H3899" s="3" t="s">
        <v>135</v>
      </c>
      <c r="I3899" s="3" t="s">
        <v>2126</v>
      </c>
      <c r="J3899" s="3" t="s">
        <v>177</v>
      </c>
      <c r="K3899" s="16" t="str">
        <f>F</f>
        <v>Fire Damper QA Checklist</v>
      </c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  <c r="AA3899" s="3"/>
      <c r="AB3899" s="3"/>
      <c r="AC3899" s="3"/>
      <c r="AD3899" s="3"/>
      <c r="AE3899" s="3"/>
      <c r="AF3899" s="3"/>
      <c r="AG3899" s="3"/>
      <c r="AH3899" s="3"/>
      <c r="AI3899" s="3"/>
      <c r="AJ3899" s="3"/>
      <c r="AK3899" s="3"/>
      <c r="AL3899" s="3"/>
      <c r="AM3899" s="3"/>
      <c r="AN3899" s="3"/>
      <c r="AO3899" s="3"/>
    </row>
    <row r="3900" spans="1:41" ht="15.75" hidden="1" customHeight="1" x14ac:dyDescent="0.25">
      <c r="A3900" s="3"/>
      <c r="B3900" s="3"/>
      <c r="C3900" s="3"/>
      <c r="D3900" s="3"/>
      <c r="E3900" s="3"/>
      <c r="F3900" s="3"/>
      <c r="G3900" s="3"/>
      <c r="H3900" s="3" t="s">
        <v>135</v>
      </c>
      <c r="I3900" s="3" t="s">
        <v>2127</v>
      </c>
      <c r="J3900" s="3" t="s">
        <v>177</v>
      </c>
      <c r="K3900" s="16" t="str">
        <f>F</f>
        <v>Fire Damper QA Checklist</v>
      </c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  <c r="AA3900" s="3"/>
      <c r="AB3900" s="3"/>
      <c r="AC3900" s="3"/>
      <c r="AD3900" s="3"/>
      <c r="AE3900" s="3"/>
      <c r="AF3900" s="3"/>
      <c r="AG3900" s="3"/>
      <c r="AH3900" s="3"/>
      <c r="AI3900" s="3"/>
      <c r="AJ3900" s="3"/>
      <c r="AK3900" s="3"/>
      <c r="AL3900" s="3"/>
      <c r="AM3900" s="3"/>
      <c r="AN3900" s="3"/>
      <c r="AO3900" s="3"/>
    </row>
    <row r="3901" spans="1:41" ht="15.75" hidden="1" customHeight="1" x14ac:dyDescent="0.25">
      <c r="A3901" s="3"/>
      <c r="B3901" s="3"/>
      <c r="C3901" s="3"/>
      <c r="D3901" s="3"/>
      <c r="E3901" s="3"/>
      <c r="F3901" s="3"/>
      <c r="G3901" s="3"/>
      <c r="H3901" s="3" t="s">
        <v>135</v>
      </c>
      <c r="I3901" s="3" t="s">
        <v>2127</v>
      </c>
      <c r="J3901" s="3" t="s">
        <v>177</v>
      </c>
      <c r="K3901" s="16" t="str">
        <f>F</f>
        <v>Fire Damper QA Checklist</v>
      </c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  <c r="AA3901" s="3"/>
      <c r="AB3901" s="3"/>
      <c r="AC3901" s="3"/>
      <c r="AD3901" s="3"/>
      <c r="AE3901" s="3"/>
      <c r="AF3901" s="3"/>
      <c r="AG3901" s="3"/>
      <c r="AH3901" s="3"/>
      <c r="AI3901" s="3"/>
      <c r="AJ3901" s="3"/>
      <c r="AK3901" s="3"/>
      <c r="AL3901" s="3"/>
      <c r="AM3901" s="3"/>
      <c r="AN3901" s="3"/>
      <c r="AO3901" s="3"/>
    </row>
    <row r="3902" spans="1:41" ht="15.75" hidden="1" customHeight="1" x14ac:dyDescent="0.25">
      <c r="A3902" s="3"/>
      <c r="B3902" s="3"/>
      <c r="C3902" s="3"/>
      <c r="D3902" s="3"/>
      <c r="E3902" s="3"/>
      <c r="F3902" s="3"/>
      <c r="G3902" s="3"/>
      <c r="H3902" s="3" t="s">
        <v>135</v>
      </c>
      <c r="I3902" s="3" t="s">
        <v>2131</v>
      </c>
      <c r="J3902" s="3" t="s">
        <v>177</v>
      </c>
      <c r="K3902" s="16" t="str">
        <f>F</f>
        <v>Fire Damper QA Checklist</v>
      </c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  <c r="AA3902" s="3"/>
      <c r="AB3902" s="3"/>
      <c r="AC3902" s="3"/>
      <c r="AD3902" s="3"/>
      <c r="AE3902" s="3"/>
      <c r="AF3902" s="3"/>
      <c r="AG3902" s="3"/>
      <c r="AH3902" s="3"/>
      <c r="AI3902" s="3"/>
      <c r="AJ3902" s="3"/>
      <c r="AK3902" s="3"/>
      <c r="AL3902" s="3"/>
      <c r="AM3902" s="3"/>
      <c r="AN3902" s="3"/>
      <c r="AO3902" s="3"/>
    </row>
    <row r="3903" spans="1:41" ht="15.75" customHeight="1" x14ac:dyDescent="0.25">
      <c r="A3903" s="3"/>
      <c r="B3903" s="3"/>
      <c r="C3903" s="3"/>
      <c r="D3903" s="3"/>
      <c r="E3903" s="3"/>
      <c r="F3903" s="3"/>
      <c r="G3903" s="3"/>
      <c r="H3903" s="3" t="s">
        <v>2122</v>
      </c>
      <c r="I3903" s="3" t="s">
        <v>2129</v>
      </c>
      <c r="J3903" s="3" t="s">
        <v>2130</v>
      </c>
      <c r="L3903" s="18" t="s">
        <v>2611</v>
      </c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  <c r="AA3903" s="3"/>
      <c r="AB3903" s="3"/>
      <c r="AC3903" s="3"/>
      <c r="AD3903" s="3"/>
      <c r="AE3903" s="3"/>
      <c r="AF3903" s="3"/>
      <c r="AG3903" s="3"/>
      <c r="AH3903" s="3"/>
      <c r="AI3903" s="3"/>
      <c r="AJ3903" s="3"/>
      <c r="AK3903" s="3"/>
      <c r="AL3903" s="3"/>
      <c r="AM3903" s="3"/>
      <c r="AN3903" s="3"/>
      <c r="AO3903" s="3"/>
    </row>
    <row r="3904" spans="1:41" ht="15.75" hidden="1" customHeight="1" x14ac:dyDescent="0.25">
      <c r="A3904" s="3"/>
      <c r="B3904" s="3"/>
      <c r="C3904" s="3"/>
      <c r="D3904" s="3"/>
      <c r="E3904" s="3"/>
      <c r="F3904" s="3"/>
      <c r="G3904" s="3"/>
      <c r="H3904" s="3" t="s">
        <v>135</v>
      </c>
      <c r="I3904" s="3" t="s">
        <v>2128</v>
      </c>
      <c r="J3904" s="3" t="s">
        <v>177</v>
      </c>
      <c r="K3904" s="16" t="str">
        <f>F</f>
        <v>Fire Damper QA Checklist</v>
      </c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  <c r="AA3904" s="3"/>
      <c r="AB3904" s="3"/>
      <c r="AC3904" s="3"/>
      <c r="AD3904" s="3"/>
      <c r="AE3904" s="3"/>
      <c r="AF3904" s="3"/>
      <c r="AG3904" s="3"/>
      <c r="AH3904" s="3"/>
      <c r="AI3904" s="3"/>
      <c r="AJ3904" s="3"/>
      <c r="AK3904" s="3"/>
      <c r="AL3904" s="3"/>
      <c r="AM3904" s="3"/>
      <c r="AN3904" s="3"/>
      <c r="AO3904" s="3"/>
    </row>
    <row r="3905" spans="1:41" ht="15.75" hidden="1" customHeight="1" x14ac:dyDescent="0.25">
      <c r="A3905" s="3"/>
      <c r="B3905" s="3"/>
      <c r="C3905" s="3"/>
      <c r="D3905" s="3"/>
      <c r="E3905" s="3"/>
      <c r="F3905" s="3"/>
      <c r="G3905" s="3"/>
      <c r="H3905" s="3" t="s">
        <v>135</v>
      </c>
      <c r="I3905" s="3" t="s">
        <v>2128</v>
      </c>
      <c r="J3905" s="3" t="s">
        <v>177</v>
      </c>
      <c r="K3905" s="16" t="str">
        <f>F</f>
        <v>Fire Damper QA Checklist</v>
      </c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  <c r="AA3905" s="3"/>
      <c r="AB3905" s="3"/>
      <c r="AC3905" s="3"/>
      <c r="AD3905" s="3"/>
      <c r="AE3905" s="3"/>
      <c r="AF3905" s="3"/>
      <c r="AG3905" s="3"/>
      <c r="AH3905" s="3"/>
      <c r="AI3905" s="3"/>
      <c r="AJ3905" s="3"/>
      <c r="AK3905" s="3"/>
      <c r="AL3905" s="3"/>
      <c r="AM3905" s="3"/>
      <c r="AN3905" s="3"/>
      <c r="AO3905" s="3"/>
    </row>
    <row r="3906" spans="1:41" ht="15.75" hidden="1" customHeight="1" x14ac:dyDescent="0.25">
      <c r="A3906" s="3"/>
      <c r="B3906" s="3"/>
      <c r="C3906" s="3"/>
      <c r="D3906" s="3"/>
      <c r="E3906" s="3"/>
      <c r="F3906" s="3"/>
      <c r="G3906" s="3"/>
      <c r="H3906" s="3" t="s">
        <v>135</v>
      </c>
      <c r="I3906" s="3" t="s">
        <v>2127</v>
      </c>
      <c r="J3906" s="3" t="s">
        <v>177</v>
      </c>
      <c r="K3906" s="16" t="str">
        <f>F</f>
        <v>Fire Damper QA Checklist</v>
      </c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  <c r="AA3906" s="3"/>
      <c r="AB3906" s="3"/>
      <c r="AC3906" s="3"/>
      <c r="AD3906" s="3"/>
      <c r="AE3906" s="3"/>
      <c r="AF3906" s="3"/>
      <c r="AG3906" s="3"/>
      <c r="AH3906" s="3"/>
      <c r="AI3906" s="3"/>
      <c r="AJ3906" s="3"/>
      <c r="AK3906" s="3"/>
      <c r="AL3906" s="3"/>
      <c r="AM3906" s="3"/>
      <c r="AN3906" s="3"/>
      <c r="AO3906" s="3"/>
    </row>
    <row r="3907" spans="1:41" ht="15.75" hidden="1" customHeight="1" x14ac:dyDescent="0.25">
      <c r="A3907" s="3"/>
      <c r="B3907" s="3"/>
      <c r="C3907" s="3"/>
      <c r="D3907" s="3"/>
      <c r="E3907" s="3"/>
      <c r="F3907" s="3"/>
      <c r="G3907" s="3"/>
      <c r="H3907" s="3" t="s">
        <v>135</v>
      </c>
      <c r="I3907" s="3" t="s">
        <v>2133</v>
      </c>
      <c r="J3907" s="3" t="s">
        <v>177</v>
      </c>
      <c r="K3907" s="16" t="str">
        <f>F</f>
        <v>Fire Damper QA Checklist</v>
      </c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  <c r="AA3907" s="3"/>
      <c r="AB3907" s="3"/>
      <c r="AC3907" s="3"/>
      <c r="AD3907" s="3"/>
      <c r="AE3907" s="3"/>
      <c r="AF3907" s="3"/>
      <c r="AG3907" s="3"/>
      <c r="AH3907" s="3"/>
      <c r="AI3907" s="3"/>
      <c r="AJ3907" s="3"/>
      <c r="AK3907" s="3"/>
      <c r="AL3907" s="3"/>
      <c r="AM3907" s="3"/>
      <c r="AN3907" s="3"/>
      <c r="AO3907" s="3"/>
    </row>
    <row r="3908" spans="1:41" ht="15.75" hidden="1" customHeight="1" x14ac:dyDescent="0.25">
      <c r="A3908" s="3"/>
      <c r="B3908" s="3"/>
      <c r="C3908" s="3"/>
      <c r="D3908" s="3"/>
      <c r="E3908" s="3"/>
      <c r="F3908" s="3"/>
      <c r="G3908" s="3"/>
      <c r="H3908" s="3" t="s">
        <v>135</v>
      </c>
      <c r="I3908" s="3" t="s">
        <v>2131</v>
      </c>
      <c r="J3908" s="3" t="s">
        <v>177</v>
      </c>
      <c r="K3908" s="16" t="str">
        <f>F</f>
        <v>Fire Damper QA Checklist</v>
      </c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  <c r="AA3908" s="3"/>
      <c r="AB3908" s="3"/>
      <c r="AC3908" s="3"/>
      <c r="AD3908" s="3"/>
      <c r="AE3908" s="3"/>
      <c r="AF3908" s="3"/>
      <c r="AG3908" s="3"/>
      <c r="AH3908" s="3"/>
      <c r="AI3908" s="3"/>
      <c r="AJ3908" s="3"/>
      <c r="AK3908" s="3"/>
      <c r="AL3908" s="3"/>
      <c r="AM3908" s="3"/>
      <c r="AN3908" s="3"/>
      <c r="AO3908" s="3"/>
    </row>
    <row r="3909" spans="1:41" ht="15.75" customHeight="1" x14ac:dyDescent="0.25">
      <c r="A3909" s="3"/>
      <c r="B3909" s="3"/>
      <c r="C3909" s="3"/>
      <c r="D3909" s="3"/>
      <c r="E3909" s="3"/>
      <c r="F3909" s="3"/>
      <c r="G3909" s="3"/>
      <c r="H3909" s="3" t="s">
        <v>2123</v>
      </c>
      <c r="I3909" s="3" t="s">
        <v>2132</v>
      </c>
      <c r="J3909" s="3" t="s">
        <v>2130</v>
      </c>
      <c r="L3909" s="18" t="s">
        <v>2611</v>
      </c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  <c r="Z3909" s="3"/>
      <c r="AA3909" s="3"/>
      <c r="AB3909" s="3"/>
      <c r="AC3909" s="3"/>
      <c r="AD3909" s="3"/>
      <c r="AE3909" s="3"/>
      <c r="AF3909" s="3"/>
      <c r="AG3909" s="3"/>
      <c r="AH3909" s="3"/>
      <c r="AI3909" s="3"/>
      <c r="AJ3909" s="3"/>
      <c r="AK3909" s="3"/>
      <c r="AL3909" s="3"/>
      <c r="AM3909" s="3"/>
      <c r="AN3909" s="3"/>
      <c r="AO3909" s="3"/>
    </row>
    <row r="3910" spans="1:41" ht="15.75" hidden="1" customHeight="1" x14ac:dyDescent="0.25">
      <c r="A3910" s="3"/>
      <c r="B3910" s="3"/>
      <c r="C3910" s="3"/>
      <c r="D3910" s="3"/>
      <c r="E3910" s="3"/>
      <c r="F3910" s="3"/>
      <c r="G3910" s="3"/>
      <c r="H3910" s="3" t="s">
        <v>2124</v>
      </c>
      <c r="I3910" s="3" t="s">
        <v>2134</v>
      </c>
      <c r="J3910" s="3" t="s">
        <v>1964</v>
      </c>
      <c r="K3910" s="16" t="str">
        <f>att</f>
        <v xml:space="preserve">Attenuator QA Checklist </v>
      </c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  <c r="Z3910" s="3"/>
      <c r="AA3910" s="3"/>
      <c r="AB3910" s="3"/>
      <c r="AC3910" s="3"/>
      <c r="AD3910" s="3"/>
      <c r="AE3910" s="3"/>
      <c r="AF3910" s="3"/>
      <c r="AG3910" s="3"/>
      <c r="AH3910" s="3"/>
      <c r="AI3910" s="3"/>
      <c r="AJ3910" s="3"/>
      <c r="AK3910" s="3"/>
      <c r="AL3910" s="3"/>
      <c r="AM3910" s="3"/>
      <c r="AN3910" s="3"/>
      <c r="AO3910" s="3"/>
    </row>
    <row r="3911" spans="1:41" ht="15.75" hidden="1" customHeight="1" x14ac:dyDescent="0.25">
      <c r="A3911" s="3"/>
      <c r="B3911" s="3"/>
      <c r="C3911" s="3"/>
      <c r="D3911" s="3"/>
      <c r="E3911" s="3"/>
      <c r="F3911" s="3"/>
      <c r="G3911" s="3"/>
      <c r="H3911" s="3" t="s">
        <v>2125</v>
      </c>
      <c r="I3911" s="3" t="s">
        <v>2134</v>
      </c>
      <c r="J3911" s="3" t="s">
        <v>2135</v>
      </c>
      <c r="K3911" s="16" t="str">
        <f>att</f>
        <v xml:space="preserve">Attenuator QA Checklist </v>
      </c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  <c r="Z3911" s="3"/>
      <c r="AA3911" s="3"/>
      <c r="AB3911" s="3"/>
      <c r="AC3911" s="3"/>
      <c r="AD3911" s="3"/>
      <c r="AE3911" s="3"/>
      <c r="AF3911" s="3"/>
      <c r="AG3911" s="3"/>
      <c r="AH3911" s="3"/>
      <c r="AI3911" s="3"/>
      <c r="AJ3911" s="3"/>
      <c r="AK3911" s="3"/>
      <c r="AL3911" s="3"/>
      <c r="AM3911" s="3"/>
      <c r="AN3911" s="3"/>
      <c r="AO3911" s="3"/>
    </row>
    <row r="3912" spans="1:41" ht="15.75" customHeight="1" x14ac:dyDescent="0.25">
      <c r="A3912" s="3"/>
      <c r="B3912" s="3"/>
      <c r="C3912" s="3"/>
      <c r="D3912" s="3"/>
      <c r="E3912" s="3"/>
      <c r="F3912" s="3"/>
      <c r="G3912" s="3"/>
      <c r="H3912" s="3" t="s">
        <v>2140</v>
      </c>
      <c r="I3912" s="3" t="s">
        <v>502</v>
      </c>
      <c r="J3912" s="3" t="s">
        <v>2143</v>
      </c>
      <c r="L3912" s="18" t="str">
        <f>FLT</f>
        <v xml:space="preserve">Filters Template </v>
      </c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  <c r="Z3912" s="3"/>
      <c r="AA3912" s="3"/>
      <c r="AB3912" s="3"/>
      <c r="AC3912" s="3"/>
      <c r="AD3912" s="3"/>
      <c r="AE3912" s="3"/>
      <c r="AF3912" s="3"/>
      <c r="AG3912" s="3"/>
      <c r="AH3912" s="3"/>
      <c r="AI3912" s="3"/>
      <c r="AJ3912" s="3"/>
      <c r="AK3912" s="3"/>
      <c r="AL3912" s="3"/>
      <c r="AM3912" s="3"/>
      <c r="AN3912" s="3"/>
      <c r="AO3912" s="3"/>
    </row>
    <row r="3913" spans="1:41" ht="15.75" hidden="1" customHeight="1" x14ac:dyDescent="0.25">
      <c r="A3913" s="3"/>
      <c r="B3913" s="3"/>
      <c r="C3913" s="3"/>
      <c r="D3913" s="3"/>
      <c r="E3913" s="3"/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  <c r="Z3913" s="3"/>
      <c r="AA3913" s="3"/>
      <c r="AB3913" s="3"/>
      <c r="AC3913" s="3"/>
      <c r="AD3913" s="3"/>
      <c r="AE3913" s="3"/>
      <c r="AF3913" s="3"/>
      <c r="AG3913" s="3"/>
      <c r="AH3913" s="3"/>
      <c r="AI3913" s="3"/>
      <c r="AJ3913" s="3"/>
      <c r="AK3913" s="3"/>
      <c r="AL3913" s="3"/>
      <c r="AM3913" s="3"/>
      <c r="AN3913" s="3"/>
      <c r="AO3913" s="3"/>
    </row>
    <row r="3914" spans="1:41" ht="15.75" hidden="1" customHeight="1" x14ac:dyDescent="0.25">
      <c r="A3914" s="3"/>
      <c r="B3914" s="3"/>
      <c r="C3914" s="3"/>
      <c r="D3914" s="3"/>
      <c r="E3914" s="3"/>
      <c r="F3914" s="3" t="s">
        <v>2136</v>
      </c>
      <c r="G3914" s="3" t="s">
        <v>1996</v>
      </c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  <c r="Z3914" s="3"/>
      <c r="AA3914" s="3"/>
      <c r="AB3914" s="3"/>
      <c r="AC3914" s="3"/>
      <c r="AD3914" s="3"/>
      <c r="AE3914" s="3"/>
      <c r="AF3914" s="3"/>
      <c r="AG3914" s="3"/>
      <c r="AH3914" s="3"/>
      <c r="AI3914" s="3"/>
      <c r="AJ3914" s="3"/>
      <c r="AK3914" s="3"/>
      <c r="AL3914" s="3"/>
      <c r="AM3914" s="3"/>
      <c r="AN3914" s="3"/>
      <c r="AO3914" s="3"/>
    </row>
    <row r="3915" spans="1:41" ht="15.75" customHeight="1" x14ac:dyDescent="0.25">
      <c r="A3915" s="3"/>
      <c r="B3915" s="3"/>
      <c r="C3915" s="3"/>
      <c r="D3915" s="3"/>
      <c r="E3915" s="3"/>
      <c r="F3915" s="3"/>
      <c r="G3915" s="3"/>
      <c r="H3915" s="3" t="s">
        <v>2123</v>
      </c>
      <c r="I3915" s="3" t="s">
        <v>2132</v>
      </c>
      <c r="J3915" s="3" t="s">
        <v>2130</v>
      </c>
      <c r="K3915" s="3"/>
      <c r="L3915" s="18" t="s">
        <v>2611</v>
      </c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  <c r="Z3915" s="3"/>
      <c r="AA3915" s="3"/>
      <c r="AB3915" s="3"/>
      <c r="AC3915" s="3"/>
      <c r="AD3915" s="3"/>
      <c r="AE3915" s="3"/>
      <c r="AF3915" s="3"/>
      <c r="AG3915" s="3"/>
      <c r="AH3915" s="3"/>
      <c r="AI3915" s="3"/>
      <c r="AJ3915" s="3"/>
      <c r="AK3915" s="3"/>
      <c r="AL3915" s="3"/>
      <c r="AM3915" s="3"/>
      <c r="AN3915" s="3"/>
      <c r="AO3915" s="3"/>
    </row>
    <row r="3916" spans="1:41" ht="15.75" hidden="1" customHeight="1" x14ac:dyDescent="0.25">
      <c r="A3916" s="3"/>
      <c r="B3916" s="3"/>
      <c r="C3916" s="3"/>
      <c r="D3916" s="3"/>
      <c r="E3916" s="3"/>
      <c r="F3916" s="3"/>
      <c r="G3916" s="3"/>
      <c r="H3916" s="3" t="s">
        <v>135</v>
      </c>
      <c r="I3916" s="3" t="s">
        <v>2137</v>
      </c>
      <c r="J3916" s="3" t="s">
        <v>177</v>
      </c>
      <c r="K3916" s="16" t="str">
        <f>F</f>
        <v>Fire Damper QA Checklist</v>
      </c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  <c r="Z3916" s="3"/>
      <c r="AA3916" s="3"/>
      <c r="AB3916" s="3"/>
      <c r="AC3916" s="3"/>
      <c r="AD3916" s="3"/>
      <c r="AE3916" s="3"/>
      <c r="AF3916" s="3"/>
      <c r="AG3916" s="3"/>
      <c r="AH3916" s="3"/>
      <c r="AI3916" s="3"/>
      <c r="AJ3916" s="3"/>
      <c r="AK3916" s="3"/>
      <c r="AL3916" s="3"/>
      <c r="AM3916" s="3"/>
      <c r="AN3916" s="3"/>
      <c r="AO3916" s="3"/>
    </row>
    <row r="3917" spans="1:41" ht="15.75" hidden="1" customHeight="1" x14ac:dyDescent="0.25">
      <c r="A3917" s="3"/>
      <c r="B3917" s="3"/>
      <c r="C3917" s="3"/>
      <c r="D3917" s="3"/>
      <c r="E3917" s="3"/>
      <c r="F3917" s="3"/>
      <c r="G3917" s="3"/>
      <c r="H3917" s="3" t="s">
        <v>135</v>
      </c>
      <c r="I3917" s="3" t="s">
        <v>2133</v>
      </c>
      <c r="J3917" s="3" t="s">
        <v>177</v>
      </c>
      <c r="K3917" s="16" t="str">
        <f>F</f>
        <v>Fire Damper QA Checklist</v>
      </c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  <c r="Z3917" s="3"/>
      <c r="AA3917" s="3"/>
      <c r="AB3917" s="3"/>
      <c r="AC3917" s="3"/>
      <c r="AD3917" s="3"/>
      <c r="AE3917" s="3"/>
      <c r="AF3917" s="3"/>
      <c r="AG3917" s="3"/>
      <c r="AH3917" s="3"/>
      <c r="AI3917" s="3"/>
      <c r="AJ3917" s="3"/>
      <c r="AK3917" s="3"/>
      <c r="AL3917" s="3"/>
      <c r="AM3917" s="3"/>
      <c r="AN3917" s="3"/>
      <c r="AO3917" s="3"/>
    </row>
    <row r="3918" spans="1:41" ht="15.75" hidden="1" customHeight="1" x14ac:dyDescent="0.25">
      <c r="A3918" s="3"/>
      <c r="B3918" s="3"/>
      <c r="C3918" s="3"/>
      <c r="D3918" s="3"/>
      <c r="E3918" s="3"/>
      <c r="F3918" s="3"/>
      <c r="G3918" s="3"/>
      <c r="H3918" s="3" t="s">
        <v>135</v>
      </c>
      <c r="I3918" s="3" t="s">
        <v>2127</v>
      </c>
      <c r="J3918" s="3" t="s">
        <v>177</v>
      </c>
      <c r="K3918" s="16" t="str">
        <f>F</f>
        <v>Fire Damper QA Checklist</v>
      </c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  <c r="Z3918" s="3"/>
      <c r="AA3918" s="3"/>
      <c r="AB3918" s="3"/>
      <c r="AC3918" s="3"/>
      <c r="AD3918" s="3"/>
      <c r="AE3918" s="3"/>
      <c r="AF3918" s="3"/>
      <c r="AG3918" s="3"/>
      <c r="AH3918" s="3"/>
      <c r="AI3918" s="3"/>
      <c r="AJ3918" s="3"/>
      <c r="AK3918" s="3"/>
      <c r="AL3918" s="3"/>
      <c r="AM3918" s="3"/>
      <c r="AN3918" s="3"/>
      <c r="AO3918" s="3"/>
    </row>
    <row r="3919" spans="1:41" ht="15.75" hidden="1" customHeight="1" x14ac:dyDescent="0.25">
      <c r="A3919" s="3"/>
      <c r="B3919" s="3"/>
      <c r="C3919" s="3"/>
      <c r="D3919" s="3"/>
      <c r="E3919" s="3"/>
      <c r="F3919" s="3"/>
      <c r="G3919" s="3"/>
      <c r="H3919" s="3" t="s">
        <v>135</v>
      </c>
      <c r="I3919" s="3" t="s">
        <v>2131</v>
      </c>
      <c r="J3919" s="3" t="s">
        <v>177</v>
      </c>
      <c r="K3919" s="16" t="str">
        <f>F</f>
        <v>Fire Damper QA Checklist</v>
      </c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  <c r="Z3919" s="3"/>
      <c r="AA3919" s="3"/>
      <c r="AB3919" s="3"/>
      <c r="AC3919" s="3"/>
      <c r="AD3919" s="3"/>
      <c r="AE3919" s="3"/>
      <c r="AF3919" s="3"/>
      <c r="AG3919" s="3"/>
      <c r="AH3919" s="3"/>
      <c r="AI3919" s="3"/>
      <c r="AJ3919" s="3"/>
      <c r="AK3919" s="3"/>
      <c r="AL3919" s="3"/>
      <c r="AM3919" s="3"/>
      <c r="AN3919" s="3"/>
      <c r="AO3919" s="3"/>
    </row>
    <row r="3920" spans="1:41" ht="15.75" customHeight="1" x14ac:dyDescent="0.25">
      <c r="A3920" s="3"/>
      <c r="B3920" s="3"/>
      <c r="C3920" s="3"/>
      <c r="D3920" s="3"/>
      <c r="E3920" s="3"/>
      <c r="F3920" s="3"/>
      <c r="G3920" s="3"/>
      <c r="H3920" s="3" t="s">
        <v>2138</v>
      </c>
      <c r="I3920" s="3" t="s">
        <v>2141</v>
      </c>
      <c r="J3920" s="3" t="s">
        <v>2142</v>
      </c>
      <c r="L3920" s="18" t="str">
        <f>FLT</f>
        <v xml:space="preserve">Filters Template </v>
      </c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  <c r="Z3920" s="3"/>
      <c r="AA3920" s="3"/>
      <c r="AB3920" s="3"/>
      <c r="AC3920" s="3"/>
      <c r="AD3920" s="3"/>
      <c r="AE3920" s="3"/>
      <c r="AF3920" s="3"/>
      <c r="AG3920" s="3"/>
      <c r="AH3920" s="3"/>
      <c r="AI3920" s="3"/>
      <c r="AJ3920" s="3"/>
      <c r="AK3920" s="3"/>
      <c r="AL3920" s="3"/>
      <c r="AM3920" s="3"/>
      <c r="AN3920" s="3"/>
      <c r="AO3920" s="3"/>
    </row>
    <row r="3921" spans="1:41" ht="15.75" customHeight="1" x14ac:dyDescent="0.25">
      <c r="A3921" s="3"/>
      <c r="B3921" s="3"/>
      <c r="C3921" s="3"/>
      <c r="D3921" s="3"/>
      <c r="E3921" s="3"/>
      <c r="F3921" s="3"/>
      <c r="G3921" s="3"/>
      <c r="H3921" s="3" t="s">
        <v>2139</v>
      </c>
      <c r="I3921" s="3" t="s">
        <v>502</v>
      </c>
      <c r="J3921" s="3" t="s">
        <v>2143</v>
      </c>
      <c r="L3921" s="18" t="str">
        <f>FLT</f>
        <v xml:space="preserve">Filters Template </v>
      </c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  <c r="Z3921" s="3"/>
      <c r="AA3921" s="3"/>
      <c r="AB3921" s="3"/>
      <c r="AC3921" s="3"/>
      <c r="AD3921" s="3"/>
      <c r="AE3921" s="3"/>
      <c r="AF3921" s="3"/>
      <c r="AG3921" s="3"/>
      <c r="AH3921" s="3"/>
      <c r="AI3921" s="3"/>
      <c r="AJ3921" s="3"/>
      <c r="AK3921" s="3"/>
      <c r="AL3921" s="3"/>
      <c r="AM3921" s="3"/>
      <c r="AN3921" s="3"/>
      <c r="AO3921" s="3"/>
    </row>
    <row r="3922" spans="1:41" ht="15.75" hidden="1" customHeight="1" x14ac:dyDescent="0.25">
      <c r="A3922" s="3"/>
      <c r="B3922" s="3"/>
      <c r="C3922" s="3"/>
      <c r="D3922" s="3"/>
      <c r="E3922" s="3"/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  <c r="Z3922" s="3"/>
      <c r="AA3922" s="3"/>
      <c r="AB3922" s="3"/>
      <c r="AC3922" s="3"/>
      <c r="AD3922" s="3"/>
      <c r="AE3922" s="3"/>
      <c r="AF3922" s="3"/>
      <c r="AG3922" s="3"/>
      <c r="AH3922" s="3"/>
      <c r="AI3922" s="3"/>
      <c r="AJ3922" s="3"/>
      <c r="AK3922" s="3"/>
      <c r="AL3922" s="3"/>
      <c r="AM3922" s="3"/>
      <c r="AN3922" s="3"/>
      <c r="AO3922" s="3"/>
    </row>
    <row r="3923" spans="1:41" ht="15.75" customHeight="1" x14ac:dyDescent="0.25">
      <c r="A3923" s="3"/>
      <c r="B3923" s="3"/>
      <c r="C3923" s="3"/>
      <c r="D3923" s="3"/>
      <c r="E3923" s="3"/>
      <c r="F3923" s="3" t="s">
        <v>2144</v>
      </c>
      <c r="G3923" s="3" t="s">
        <v>2145</v>
      </c>
      <c r="H3923" s="3" t="s">
        <v>2146</v>
      </c>
      <c r="I3923" s="3" t="s">
        <v>2152</v>
      </c>
      <c r="J3923" s="3" t="s">
        <v>2156</v>
      </c>
      <c r="L3923" s="18" t="s">
        <v>2666</v>
      </c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  <c r="Z3923" s="3"/>
      <c r="AA3923" s="3"/>
      <c r="AB3923" s="3"/>
      <c r="AC3923" s="3"/>
      <c r="AD3923" s="3"/>
      <c r="AE3923" s="3"/>
      <c r="AF3923" s="3"/>
      <c r="AG3923" s="3"/>
      <c r="AH3923" s="3"/>
      <c r="AI3923" s="3"/>
      <c r="AJ3923" s="3"/>
      <c r="AK3923" s="3"/>
      <c r="AL3923" s="3"/>
      <c r="AM3923" s="3"/>
      <c r="AN3923" s="3"/>
      <c r="AO3923" s="3"/>
    </row>
    <row r="3924" spans="1:41" ht="15.75" customHeight="1" x14ac:dyDescent="0.25">
      <c r="A3924" s="3"/>
      <c r="B3924" s="3"/>
      <c r="C3924" s="3"/>
      <c r="D3924" s="3"/>
      <c r="E3924" s="3"/>
      <c r="F3924" s="3"/>
      <c r="G3924" s="3"/>
      <c r="H3924" s="3" t="s">
        <v>2147</v>
      </c>
      <c r="I3924" s="3" t="s">
        <v>2152</v>
      </c>
      <c r="J3924" s="3" t="s">
        <v>2156</v>
      </c>
      <c r="L3924" s="18" t="str">
        <f>HUM</f>
        <v xml:space="preserve">Humidifier Install Template </v>
      </c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  <c r="Y3924" s="3"/>
      <c r="Z3924" s="3"/>
      <c r="AA3924" s="3"/>
      <c r="AB3924" s="3"/>
      <c r="AC3924" s="3"/>
      <c r="AD3924" s="3"/>
      <c r="AE3924" s="3"/>
      <c r="AF3924" s="3"/>
      <c r="AG3924" s="3"/>
      <c r="AH3924" s="3"/>
      <c r="AI3924" s="3"/>
      <c r="AJ3924" s="3"/>
      <c r="AK3924" s="3"/>
      <c r="AL3924" s="3"/>
      <c r="AM3924" s="3"/>
      <c r="AN3924" s="3"/>
      <c r="AO3924" s="3"/>
    </row>
    <row r="3925" spans="1:41" ht="15.75" customHeight="1" x14ac:dyDescent="0.25">
      <c r="A3925" s="3"/>
      <c r="B3925" s="3"/>
      <c r="C3925" s="3"/>
      <c r="D3925" s="3"/>
      <c r="E3925" s="3"/>
      <c r="F3925" s="3"/>
      <c r="G3925" s="3"/>
      <c r="H3925" s="3" t="s">
        <v>2148</v>
      </c>
      <c r="I3925" s="3" t="s">
        <v>2152</v>
      </c>
      <c r="J3925" s="3" t="s">
        <v>2156</v>
      </c>
      <c r="L3925" s="18" t="str">
        <f>HUM</f>
        <v xml:space="preserve">Humidifier Install Template </v>
      </c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  <c r="Z3925" s="3"/>
      <c r="AA3925" s="3"/>
      <c r="AB3925" s="3"/>
      <c r="AC3925" s="3"/>
      <c r="AD3925" s="3"/>
      <c r="AE3925" s="3"/>
      <c r="AF3925" s="3"/>
      <c r="AG3925" s="3"/>
      <c r="AH3925" s="3"/>
      <c r="AI3925" s="3"/>
      <c r="AJ3925" s="3"/>
      <c r="AK3925" s="3"/>
      <c r="AL3925" s="3"/>
      <c r="AM3925" s="3"/>
      <c r="AN3925" s="3"/>
      <c r="AO3925" s="3"/>
    </row>
    <row r="3926" spans="1:41" ht="15.75" customHeight="1" x14ac:dyDescent="0.25">
      <c r="A3926" s="3"/>
      <c r="B3926" s="3"/>
      <c r="C3926" s="3"/>
      <c r="D3926" s="3"/>
      <c r="E3926" s="3"/>
      <c r="F3926" s="3"/>
      <c r="G3926" s="3"/>
      <c r="H3926" s="3" t="s">
        <v>2149</v>
      </c>
      <c r="I3926" s="3" t="s">
        <v>2153</v>
      </c>
      <c r="J3926" s="3" t="s">
        <v>2157</v>
      </c>
      <c r="L3926" s="18" t="str">
        <f>HUM</f>
        <v xml:space="preserve">Humidifier Install Template </v>
      </c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  <c r="Z3926" s="3"/>
      <c r="AA3926" s="3"/>
      <c r="AB3926" s="3"/>
      <c r="AC3926" s="3"/>
      <c r="AD3926" s="3"/>
      <c r="AE3926" s="3"/>
      <c r="AF3926" s="3"/>
      <c r="AG3926" s="3"/>
      <c r="AH3926" s="3"/>
      <c r="AI3926" s="3"/>
      <c r="AJ3926" s="3"/>
      <c r="AK3926" s="3"/>
      <c r="AL3926" s="3"/>
      <c r="AM3926" s="3"/>
      <c r="AN3926" s="3"/>
      <c r="AO3926" s="3"/>
    </row>
    <row r="3927" spans="1:41" ht="15.75" customHeight="1" x14ac:dyDescent="0.25">
      <c r="A3927" s="3"/>
      <c r="B3927" s="3"/>
      <c r="C3927" s="3"/>
      <c r="D3927" s="3"/>
      <c r="E3927" s="3"/>
      <c r="F3927" s="3"/>
      <c r="G3927" s="3"/>
      <c r="H3927" s="3" t="s">
        <v>2150</v>
      </c>
      <c r="I3927" s="3" t="s">
        <v>2132</v>
      </c>
      <c r="J3927" s="3" t="s">
        <v>2155</v>
      </c>
      <c r="K3927" s="3"/>
      <c r="L3927" s="18" t="s">
        <v>2611</v>
      </c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  <c r="Z3927" s="3"/>
      <c r="AA3927" s="3"/>
      <c r="AB3927" s="3"/>
      <c r="AC3927" s="3"/>
      <c r="AD3927" s="3"/>
      <c r="AE3927" s="3"/>
      <c r="AF3927" s="3"/>
      <c r="AG3927" s="3"/>
      <c r="AH3927" s="3"/>
      <c r="AI3927" s="3"/>
      <c r="AJ3927" s="3"/>
      <c r="AK3927" s="3"/>
      <c r="AL3927" s="3"/>
      <c r="AM3927" s="3"/>
      <c r="AN3927" s="3"/>
      <c r="AO3927" s="3"/>
    </row>
    <row r="3928" spans="1:41" ht="15.75" customHeight="1" x14ac:dyDescent="0.25">
      <c r="A3928" s="3"/>
      <c r="B3928" s="3"/>
      <c r="C3928" s="3"/>
      <c r="D3928" s="3"/>
      <c r="E3928" s="3"/>
      <c r="F3928" s="3"/>
      <c r="G3928" s="3"/>
      <c r="H3928" s="3" t="s">
        <v>2151</v>
      </c>
      <c r="I3928" s="3" t="s">
        <v>2154</v>
      </c>
      <c r="J3928" s="3" t="s">
        <v>109</v>
      </c>
      <c r="K3928" s="3"/>
      <c r="L3928" s="18" t="s">
        <v>2611</v>
      </c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  <c r="Z3928" s="3"/>
      <c r="AA3928" s="3"/>
      <c r="AB3928" s="3"/>
      <c r="AC3928" s="3"/>
      <c r="AD3928" s="3"/>
      <c r="AE3928" s="3"/>
      <c r="AF3928" s="3"/>
      <c r="AG3928" s="3"/>
      <c r="AH3928" s="3"/>
      <c r="AI3928" s="3"/>
      <c r="AJ3928" s="3"/>
      <c r="AK3928" s="3"/>
      <c r="AL3928" s="3"/>
      <c r="AM3928" s="3"/>
      <c r="AN3928" s="3"/>
      <c r="AO3928" s="3"/>
    </row>
    <row r="3929" spans="1:41" ht="15.75" hidden="1" customHeight="1" x14ac:dyDescent="0.25">
      <c r="A3929" s="3"/>
      <c r="B3929" s="3"/>
      <c r="C3929" s="3"/>
      <c r="D3929" s="3"/>
      <c r="E3929" s="3"/>
      <c r="F3929" s="3"/>
      <c r="G3929" s="3"/>
      <c r="H3929" s="3" t="s">
        <v>135</v>
      </c>
      <c r="I3929" s="3" t="s">
        <v>2133</v>
      </c>
      <c r="J3929" s="3" t="s">
        <v>177</v>
      </c>
      <c r="K3929" s="16" t="str">
        <f>F</f>
        <v>Fire Damper QA Checklist</v>
      </c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  <c r="Z3929" s="3"/>
      <c r="AA3929" s="3"/>
      <c r="AB3929" s="3"/>
      <c r="AC3929" s="3"/>
      <c r="AD3929" s="3"/>
      <c r="AE3929" s="3"/>
      <c r="AF3929" s="3"/>
      <c r="AG3929" s="3"/>
      <c r="AH3929" s="3"/>
      <c r="AI3929" s="3"/>
      <c r="AJ3929" s="3"/>
      <c r="AK3929" s="3"/>
      <c r="AL3929" s="3"/>
      <c r="AM3929" s="3"/>
      <c r="AN3929" s="3"/>
      <c r="AO3929" s="3"/>
    </row>
    <row r="3930" spans="1:41" ht="15.75" hidden="1" customHeight="1" x14ac:dyDescent="0.25">
      <c r="A3930" s="3"/>
      <c r="B3930" s="3"/>
      <c r="C3930" s="3"/>
      <c r="D3930" s="3"/>
      <c r="E3930" s="3"/>
      <c r="F3930" s="3"/>
      <c r="G3930" s="3"/>
      <c r="H3930" s="3" t="s">
        <v>135</v>
      </c>
      <c r="I3930" s="3" t="s">
        <v>2133</v>
      </c>
      <c r="J3930" s="3" t="s">
        <v>177</v>
      </c>
      <c r="K3930" s="16" t="str">
        <f>F</f>
        <v>Fire Damper QA Checklist</v>
      </c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  <c r="Z3930" s="3"/>
      <c r="AA3930" s="3"/>
      <c r="AB3930" s="3"/>
      <c r="AC3930" s="3"/>
      <c r="AD3930" s="3"/>
      <c r="AE3930" s="3"/>
      <c r="AF3930" s="3"/>
      <c r="AG3930" s="3"/>
      <c r="AH3930" s="3"/>
      <c r="AI3930" s="3"/>
      <c r="AJ3930" s="3"/>
      <c r="AK3930" s="3"/>
      <c r="AL3930" s="3"/>
      <c r="AM3930" s="3"/>
      <c r="AN3930" s="3"/>
      <c r="AO3930" s="3"/>
    </row>
    <row r="3931" spans="1:41" ht="15.75" hidden="1" customHeight="1" x14ac:dyDescent="0.25">
      <c r="A3931" s="3"/>
      <c r="B3931" s="3"/>
      <c r="C3931" s="3"/>
      <c r="D3931" s="3"/>
      <c r="E3931" s="3"/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  <c r="Z3931" s="3"/>
      <c r="AA3931" s="3"/>
      <c r="AB3931" s="3"/>
      <c r="AC3931" s="3"/>
      <c r="AD3931" s="3"/>
      <c r="AE3931" s="3"/>
      <c r="AF3931" s="3"/>
      <c r="AG3931" s="3"/>
      <c r="AH3931" s="3"/>
      <c r="AI3931" s="3"/>
      <c r="AJ3931" s="3"/>
      <c r="AK3931" s="3"/>
      <c r="AL3931" s="3"/>
      <c r="AM3931" s="3"/>
      <c r="AN3931" s="3"/>
      <c r="AO3931" s="3"/>
    </row>
    <row r="3932" spans="1:41" ht="15.75" customHeight="1" x14ac:dyDescent="0.25">
      <c r="A3932" s="3"/>
      <c r="B3932" s="3"/>
      <c r="C3932" s="3"/>
      <c r="D3932" s="3"/>
      <c r="E3932" s="3"/>
      <c r="F3932" s="3" t="s">
        <v>2158</v>
      </c>
      <c r="G3932" s="3" t="s">
        <v>2159</v>
      </c>
      <c r="H3932" s="3" t="s">
        <v>2150</v>
      </c>
      <c r="I3932" s="3" t="s">
        <v>2132</v>
      </c>
      <c r="J3932" s="3" t="s">
        <v>2155</v>
      </c>
      <c r="L3932" s="18" t="s">
        <v>2611</v>
      </c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  <c r="Y3932" s="3"/>
      <c r="Z3932" s="3"/>
      <c r="AA3932" s="3"/>
      <c r="AB3932" s="3"/>
      <c r="AC3932" s="3"/>
      <c r="AD3932" s="3"/>
      <c r="AE3932" s="3"/>
      <c r="AF3932" s="3"/>
      <c r="AG3932" s="3"/>
      <c r="AH3932" s="3"/>
      <c r="AI3932" s="3"/>
      <c r="AJ3932" s="3"/>
      <c r="AK3932" s="3"/>
      <c r="AL3932" s="3"/>
      <c r="AM3932" s="3"/>
      <c r="AN3932" s="3"/>
      <c r="AO3932" s="3"/>
    </row>
    <row r="3933" spans="1:41" ht="15.75" customHeight="1" x14ac:dyDescent="0.25">
      <c r="A3933" s="3"/>
      <c r="B3933" s="3"/>
      <c r="C3933" s="3"/>
      <c r="D3933" s="3"/>
      <c r="E3933" s="3"/>
      <c r="F3933" s="3"/>
      <c r="G3933" s="3"/>
      <c r="H3933" s="3" t="s">
        <v>2151</v>
      </c>
      <c r="I3933" s="3" t="s">
        <v>2154</v>
      </c>
      <c r="J3933" s="3" t="s">
        <v>109</v>
      </c>
      <c r="L3933" s="18" t="s">
        <v>2611</v>
      </c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  <c r="Z3933" s="3"/>
      <c r="AA3933" s="3"/>
      <c r="AB3933" s="3"/>
      <c r="AC3933" s="3"/>
      <c r="AD3933" s="3"/>
      <c r="AE3933" s="3"/>
      <c r="AF3933" s="3"/>
      <c r="AG3933" s="3"/>
      <c r="AH3933" s="3"/>
      <c r="AI3933" s="3"/>
      <c r="AJ3933" s="3"/>
      <c r="AK3933" s="3"/>
      <c r="AL3933" s="3"/>
      <c r="AM3933" s="3"/>
      <c r="AN3933" s="3"/>
      <c r="AO3933" s="3"/>
    </row>
    <row r="3934" spans="1:41" ht="15.75" hidden="1" customHeight="1" x14ac:dyDescent="0.25">
      <c r="A3934" s="3"/>
      <c r="B3934" s="3"/>
      <c r="C3934" s="3"/>
      <c r="D3934" s="3"/>
      <c r="E3934" s="3"/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  <c r="Z3934" s="3"/>
      <c r="AA3934" s="3"/>
      <c r="AB3934" s="3"/>
      <c r="AC3934" s="3"/>
      <c r="AD3934" s="3"/>
      <c r="AE3934" s="3"/>
      <c r="AF3934" s="3"/>
      <c r="AG3934" s="3"/>
      <c r="AH3934" s="3"/>
      <c r="AI3934" s="3"/>
      <c r="AJ3934" s="3"/>
      <c r="AK3934" s="3"/>
      <c r="AL3934" s="3"/>
      <c r="AM3934" s="3"/>
      <c r="AN3934" s="3"/>
      <c r="AO3934" s="3"/>
    </row>
    <row r="3935" spans="1:41" ht="15.75" customHeight="1" x14ac:dyDescent="0.25">
      <c r="A3935" s="3"/>
      <c r="B3935" s="3"/>
      <c r="C3935" s="3"/>
      <c r="D3935" s="3"/>
      <c r="E3935" s="3"/>
      <c r="F3935" s="3" t="s">
        <v>1802</v>
      </c>
      <c r="G3935" s="3" t="s">
        <v>1901</v>
      </c>
      <c r="H3935" s="3" t="s">
        <v>2160</v>
      </c>
      <c r="I3935" s="3" t="s">
        <v>2270</v>
      </c>
      <c r="J3935" s="3" t="s">
        <v>2271</v>
      </c>
      <c r="K3935" s="16" t="str">
        <f>FCU</f>
        <v xml:space="preserve">FCU Install QA Checklist </v>
      </c>
      <c r="L3935" s="18" t="str">
        <f>FCUA</f>
        <v xml:space="preserve">FCU Template </v>
      </c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  <c r="Z3935" s="3"/>
      <c r="AA3935" s="3"/>
      <c r="AB3935" s="3"/>
      <c r="AC3935" s="3"/>
      <c r="AD3935" s="3"/>
      <c r="AE3935" s="3"/>
      <c r="AF3935" s="3"/>
      <c r="AG3935" s="3"/>
      <c r="AH3935" s="3"/>
      <c r="AI3935" s="3"/>
      <c r="AJ3935" s="3"/>
      <c r="AK3935" s="3"/>
      <c r="AL3935" s="3"/>
      <c r="AM3935" s="3"/>
      <c r="AN3935" s="3"/>
      <c r="AO3935" s="3"/>
    </row>
    <row r="3936" spans="1:41" ht="15.75" customHeight="1" x14ac:dyDescent="0.25">
      <c r="A3936" s="3"/>
      <c r="B3936" s="3"/>
      <c r="C3936" s="3"/>
      <c r="D3936" s="3"/>
      <c r="E3936" s="3"/>
      <c r="F3936" s="3"/>
      <c r="G3936" s="3"/>
      <c r="H3936" s="3" t="s">
        <v>2161</v>
      </c>
      <c r="I3936" s="3" t="s">
        <v>2270</v>
      </c>
      <c r="J3936" s="3" t="s">
        <v>2271</v>
      </c>
      <c r="K3936" s="16" t="str">
        <f>FCU</f>
        <v xml:space="preserve">FCU Install QA Checklist </v>
      </c>
      <c r="L3936" s="18" t="str">
        <f>FCUA</f>
        <v xml:space="preserve">FCU Template </v>
      </c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  <c r="Z3936" s="3"/>
      <c r="AA3936" s="3"/>
      <c r="AB3936" s="3"/>
      <c r="AC3936" s="3"/>
      <c r="AD3936" s="3"/>
      <c r="AE3936" s="3"/>
      <c r="AF3936" s="3"/>
      <c r="AG3936" s="3"/>
      <c r="AH3936" s="3"/>
      <c r="AI3936" s="3"/>
      <c r="AJ3936" s="3"/>
      <c r="AK3936" s="3"/>
      <c r="AL3936" s="3"/>
      <c r="AM3936" s="3"/>
      <c r="AN3936" s="3"/>
      <c r="AO3936" s="3"/>
    </row>
    <row r="3937" spans="1:41" ht="15.75" hidden="1" customHeight="1" x14ac:dyDescent="0.25">
      <c r="A3937" s="3"/>
      <c r="B3937" s="3"/>
      <c r="C3937" s="3"/>
      <c r="D3937" s="3"/>
      <c r="E3937" s="3"/>
      <c r="F3937" s="3"/>
      <c r="G3937" s="3"/>
      <c r="H3937" s="3" t="s">
        <v>2162</v>
      </c>
      <c r="I3937" s="3" t="s">
        <v>1934</v>
      </c>
      <c r="J3937" s="3" t="s">
        <v>2274</v>
      </c>
      <c r="K3937" s="16" t="str">
        <f>AHU</f>
        <v xml:space="preserve">AHU QA Check List </v>
      </c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  <c r="Z3937" s="3"/>
      <c r="AA3937" s="3"/>
      <c r="AB3937" s="3"/>
      <c r="AC3937" s="3"/>
      <c r="AD3937" s="3"/>
      <c r="AE3937" s="3"/>
      <c r="AF3937" s="3"/>
      <c r="AG3937" s="3"/>
      <c r="AH3937" s="3"/>
      <c r="AI3937" s="3"/>
      <c r="AJ3937" s="3"/>
      <c r="AK3937" s="3"/>
      <c r="AL3937" s="3"/>
      <c r="AM3937" s="3"/>
      <c r="AN3937" s="3"/>
      <c r="AO3937" s="3"/>
    </row>
    <row r="3938" spans="1:41" ht="15.75" hidden="1" customHeight="1" x14ac:dyDescent="0.25">
      <c r="A3938" s="3"/>
      <c r="B3938" s="3"/>
      <c r="C3938" s="3"/>
      <c r="D3938" s="3"/>
      <c r="E3938" s="3"/>
      <c r="F3938" s="3"/>
      <c r="G3938" s="3"/>
      <c r="H3938" s="3" t="s">
        <v>2163</v>
      </c>
      <c r="I3938" s="3" t="s">
        <v>2275</v>
      </c>
      <c r="J3938" s="3" t="s">
        <v>2276</v>
      </c>
      <c r="K3938" s="16" t="str">
        <f>Fan</f>
        <v xml:space="preserve">Fan Install QA Checklist </v>
      </c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  <c r="Z3938" s="3"/>
      <c r="AA3938" s="3"/>
      <c r="AB3938" s="3"/>
      <c r="AC3938" s="3"/>
      <c r="AD3938" s="3"/>
      <c r="AE3938" s="3"/>
      <c r="AF3938" s="3"/>
      <c r="AG3938" s="3"/>
      <c r="AH3938" s="3"/>
      <c r="AI3938" s="3"/>
      <c r="AJ3938" s="3"/>
      <c r="AK3938" s="3"/>
      <c r="AL3938" s="3"/>
      <c r="AM3938" s="3"/>
      <c r="AN3938" s="3"/>
      <c r="AO3938" s="3"/>
    </row>
    <row r="3939" spans="1:41" ht="15.75" hidden="1" customHeight="1" x14ac:dyDescent="0.25">
      <c r="A3939" s="3"/>
      <c r="B3939" s="3"/>
      <c r="C3939" s="3"/>
      <c r="D3939" s="3"/>
      <c r="E3939" s="3"/>
      <c r="F3939" s="3"/>
      <c r="G3939" s="3"/>
      <c r="H3939" s="3" t="s">
        <v>2164</v>
      </c>
      <c r="I3939" s="3" t="s">
        <v>2260</v>
      </c>
      <c r="J3939" s="3" t="s">
        <v>2261</v>
      </c>
      <c r="K3939" s="16" t="str">
        <f>att</f>
        <v xml:space="preserve">Attenuator QA Checklist </v>
      </c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  <c r="Z3939" s="3"/>
      <c r="AA3939" s="3"/>
      <c r="AB3939" s="3"/>
      <c r="AC3939" s="3"/>
      <c r="AD3939" s="3"/>
      <c r="AE3939" s="3"/>
      <c r="AF3939" s="3"/>
      <c r="AG3939" s="3"/>
      <c r="AH3939" s="3"/>
      <c r="AI3939" s="3"/>
      <c r="AJ3939" s="3"/>
      <c r="AK3939" s="3"/>
      <c r="AL3939" s="3"/>
      <c r="AM3939" s="3"/>
      <c r="AN3939" s="3"/>
      <c r="AO3939" s="3"/>
    </row>
    <row r="3940" spans="1:41" ht="15.75" customHeight="1" x14ac:dyDescent="0.25">
      <c r="A3940" s="3"/>
      <c r="B3940" s="3"/>
      <c r="C3940" s="3"/>
      <c r="D3940" s="3"/>
      <c r="E3940" s="3"/>
      <c r="F3940" s="3"/>
      <c r="G3940" s="3"/>
      <c r="H3940" s="3" t="s">
        <v>2165</v>
      </c>
      <c r="I3940" s="3" t="s">
        <v>2281</v>
      </c>
      <c r="J3940" s="3" t="s">
        <v>2282</v>
      </c>
      <c r="L3940" s="18" t="str">
        <f>FLT</f>
        <v xml:space="preserve">Filters Template </v>
      </c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  <c r="Z3940" s="3"/>
      <c r="AA3940" s="3"/>
      <c r="AB3940" s="3"/>
      <c r="AC3940" s="3"/>
      <c r="AD3940" s="3"/>
      <c r="AE3940" s="3"/>
      <c r="AF3940" s="3"/>
      <c r="AG3940" s="3"/>
      <c r="AH3940" s="3"/>
      <c r="AI3940" s="3"/>
      <c r="AJ3940" s="3"/>
      <c r="AK3940" s="3"/>
      <c r="AL3940" s="3"/>
      <c r="AM3940" s="3"/>
      <c r="AN3940" s="3"/>
      <c r="AO3940" s="3"/>
    </row>
    <row r="3941" spans="1:41" ht="15.75" hidden="1" customHeight="1" x14ac:dyDescent="0.25">
      <c r="A3941" s="3"/>
      <c r="B3941" s="3"/>
      <c r="C3941" s="3"/>
      <c r="D3941" s="3"/>
      <c r="E3941" s="3"/>
      <c r="F3941" s="3"/>
      <c r="G3941" s="3"/>
      <c r="H3941" s="3" t="s">
        <v>2166</v>
      </c>
      <c r="I3941" s="3" t="s">
        <v>2262</v>
      </c>
      <c r="J3941" s="3" t="s">
        <v>2263</v>
      </c>
      <c r="K3941" s="16" t="str">
        <f>att</f>
        <v xml:space="preserve">Attenuator QA Checklist </v>
      </c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  <c r="Z3941" s="3"/>
      <c r="AA3941" s="3"/>
      <c r="AB3941" s="3"/>
      <c r="AC3941" s="3"/>
      <c r="AD3941" s="3"/>
      <c r="AE3941" s="3"/>
      <c r="AF3941" s="3"/>
      <c r="AG3941" s="3"/>
      <c r="AH3941" s="3"/>
      <c r="AI3941" s="3"/>
      <c r="AJ3941" s="3"/>
      <c r="AK3941" s="3"/>
      <c r="AL3941" s="3"/>
      <c r="AM3941" s="3"/>
      <c r="AN3941" s="3"/>
      <c r="AO3941" s="3"/>
    </row>
    <row r="3942" spans="1:41" ht="15.75" hidden="1" customHeight="1" x14ac:dyDescent="0.25">
      <c r="A3942" s="3"/>
      <c r="B3942" s="3"/>
      <c r="C3942" s="3"/>
      <c r="D3942" s="3"/>
      <c r="E3942" s="3"/>
      <c r="F3942" s="3"/>
      <c r="G3942" s="3"/>
      <c r="H3942" s="3" t="s">
        <v>2167</v>
      </c>
      <c r="I3942" s="3" t="s">
        <v>2277</v>
      </c>
      <c r="J3942" s="3" t="s">
        <v>2278</v>
      </c>
      <c r="K3942" s="16" t="str">
        <f>Fan</f>
        <v xml:space="preserve">Fan Install QA Checklist </v>
      </c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  <c r="Z3942" s="3"/>
      <c r="AA3942" s="3"/>
      <c r="AB3942" s="3"/>
      <c r="AC3942" s="3"/>
      <c r="AD3942" s="3"/>
      <c r="AE3942" s="3"/>
      <c r="AF3942" s="3"/>
      <c r="AG3942" s="3"/>
      <c r="AH3942" s="3"/>
      <c r="AI3942" s="3"/>
      <c r="AJ3942" s="3"/>
      <c r="AK3942" s="3"/>
      <c r="AL3942" s="3"/>
      <c r="AM3942" s="3"/>
      <c r="AN3942" s="3"/>
      <c r="AO3942" s="3"/>
    </row>
    <row r="3943" spans="1:41" ht="15.75" customHeight="1" x14ac:dyDescent="0.25">
      <c r="A3943" s="3"/>
      <c r="B3943" s="3"/>
      <c r="C3943" s="3"/>
      <c r="D3943" s="3"/>
      <c r="E3943" s="3"/>
      <c r="F3943" s="3"/>
      <c r="G3943" s="3"/>
      <c r="H3943" s="3" t="s">
        <v>2168</v>
      </c>
      <c r="I3943" s="3" t="s">
        <v>2283</v>
      </c>
      <c r="J3943" s="3" t="s">
        <v>2284</v>
      </c>
      <c r="L3943" s="18" t="str">
        <f>FLT</f>
        <v xml:space="preserve">Filters Template </v>
      </c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  <c r="Z3943" s="3"/>
      <c r="AA3943" s="3"/>
      <c r="AB3943" s="3"/>
      <c r="AC3943" s="3"/>
      <c r="AD3943" s="3"/>
      <c r="AE3943" s="3"/>
      <c r="AF3943" s="3"/>
      <c r="AG3943" s="3"/>
      <c r="AH3943" s="3"/>
      <c r="AI3943" s="3"/>
      <c r="AJ3943" s="3"/>
      <c r="AK3943" s="3"/>
      <c r="AL3943" s="3"/>
      <c r="AM3943" s="3"/>
      <c r="AN3943" s="3"/>
      <c r="AO3943" s="3"/>
    </row>
    <row r="3944" spans="1:41" ht="15.75" hidden="1" customHeight="1" x14ac:dyDescent="0.25">
      <c r="A3944" s="3"/>
      <c r="B3944" s="3"/>
      <c r="C3944" s="3"/>
      <c r="D3944" s="3"/>
      <c r="E3944" s="3"/>
      <c r="F3944" s="3"/>
      <c r="G3944" s="3"/>
      <c r="H3944" s="3" t="s">
        <v>2169</v>
      </c>
      <c r="I3944" s="3" t="s">
        <v>2266</v>
      </c>
      <c r="J3944" s="3" t="s">
        <v>2267</v>
      </c>
      <c r="K3944" s="16" t="str">
        <f>att</f>
        <v xml:space="preserve">Attenuator QA Checklist </v>
      </c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  <c r="Z3944" s="3"/>
      <c r="AA3944" s="3"/>
      <c r="AB3944" s="3"/>
      <c r="AC3944" s="3"/>
      <c r="AD3944" s="3"/>
      <c r="AE3944" s="3"/>
      <c r="AF3944" s="3"/>
      <c r="AG3944" s="3"/>
      <c r="AH3944" s="3"/>
      <c r="AI3944" s="3"/>
      <c r="AJ3944" s="3"/>
      <c r="AK3944" s="3"/>
      <c r="AL3944" s="3"/>
      <c r="AM3944" s="3"/>
      <c r="AN3944" s="3"/>
      <c r="AO3944" s="3"/>
    </row>
    <row r="3945" spans="1:41" ht="15.75" hidden="1" customHeight="1" x14ac:dyDescent="0.25">
      <c r="A3945" s="3"/>
      <c r="B3945" s="3"/>
      <c r="C3945" s="3"/>
      <c r="D3945" s="3"/>
      <c r="E3945" s="3"/>
      <c r="F3945" s="3"/>
      <c r="G3945" s="3"/>
      <c r="H3945" s="3" t="s">
        <v>2170</v>
      </c>
      <c r="I3945" s="3" t="s">
        <v>2264</v>
      </c>
      <c r="J3945" s="3" t="s">
        <v>2265</v>
      </c>
      <c r="K3945" s="16" t="str">
        <f>att</f>
        <v xml:space="preserve">Attenuator QA Checklist </v>
      </c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  <c r="Z3945" s="3"/>
      <c r="AA3945" s="3"/>
      <c r="AB3945" s="3"/>
      <c r="AC3945" s="3"/>
      <c r="AD3945" s="3"/>
      <c r="AE3945" s="3"/>
      <c r="AF3945" s="3"/>
      <c r="AG3945" s="3"/>
      <c r="AH3945" s="3"/>
      <c r="AI3945" s="3"/>
      <c r="AJ3945" s="3"/>
      <c r="AK3945" s="3"/>
      <c r="AL3945" s="3"/>
      <c r="AM3945" s="3"/>
      <c r="AN3945" s="3"/>
      <c r="AO3945" s="3"/>
    </row>
    <row r="3946" spans="1:41" ht="15.75" customHeight="1" x14ac:dyDescent="0.25">
      <c r="A3946" s="3"/>
      <c r="B3946" s="3"/>
      <c r="C3946" s="3"/>
      <c r="D3946" s="3"/>
      <c r="E3946" s="3"/>
      <c r="F3946" s="3"/>
      <c r="G3946" s="3"/>
      <c r="H3946" s="3" t="s">
        <v>2171</v>
      </c>
      <c r="I3946" s="3" t="s">
        <v>2283</v>
      </c>
      <c r="J3946" s="3" t="s">
        <v>2285</v>
      </c>
      <c r="L3946" s="18" t="str">
        <f>FLT</f>
        <v xml:space="preserve">Filters Template </v>
      </c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  <c r="Z3946" s="3"/>
      <c r="AA3946" s="3"/>
      <c r="AB3946" s="3"/>
      <c r="AC3946" s="3"/>
      <c r="AD3946" s="3"/>
      <c r="AE3946" s="3"/>
      <c r="AF3946" s="3"/>
      <c r="AG3946" s="3"/>
      <c r="AH3946" s="3"/>
      <c r="AI3946" s="3"/>
      <c r="AJ3946" s="3"/>
      <c r="AK3946" s="3"/>
      <c r="AL3946" s="3"/>
      <c r="AM3946" s="3"/>
      <c r="AN3946" s="3"/>
      <c r="AO3946" s="3"/>
    </row>
    <row r="3947" spans="1:41" ht="15.75" customHeight="1" x14ac:dyDescent="0.25">
      <c r="A3947" s="3"/>
      <c r="B3947" s="3"/>
      <c r="C3947" s="3"/>
      <c r="D3947" s="3"/>
      <c r="E3947" s="3"/>
      <c r="F3947" s="3"/>
      <c r="G3947" s="3"/>
      <c r="H3947" s="3" t="s">
        <v>2172</v>
      </c>
      <c r="I3947" s="3" t="s">
        <v>2273</v>
      </c>
      <c r="J3947" s="3" t="s">
        <v>2560</v>
      </c>
      <c r="L3947" s="18" t="str">
        <f>ACU</f>
        <v xml:space="preserve">DX AC Unit Install </v>
      </c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  <c r="Z3947" s="3"/>
      <c r="AA3947" s="3"/>
      <c r="AB3947" s="3"/>
      <c r="AC3947" s="3"/>
      <c r="AD3947" s="3"/>
      <c r="AE3947" s="3"/>
      <c r="AF3947" s="3"/>
      <c r="AG3947" s="3"/>
      <c r="AH3947" s="3"/>
      <c r="AI3947" s="3"/>
      <c r="AJ3947" s="3"/>
      <c r="AK3947" s="3"/>
      <c r="AL3947" s="3"/>
      <c r="AM3947" s="3"/>
      <c r="AN3947" s="3"/>
      <c r="AO3947" s="3"/>
    </row>
    <row r="3948" spans="1:41" ht="15.75" hidden="1" customHeight="1" x14ac:dyDescent="0.25">
      <c r="A3948" s="3"/>
      <c r="B3948" s="3"/>
      <c r="C3948" s="3"/>
      <c r="D3948" s="3"/>
      <c r="E3948" s="3"/>
      <c r="F3948" s="3"/>
      <c r="G3948" s="3"/>
      <c r="H3948" s="3" t="s">
        <v>2173</v>
      </c>
      <c r="I3948" s="3" t="s">
        <v>1934</v>
      </c>
      <c r="J3948" s="3" t="s">
        <v>2274</v>
      </c>
      <c r="K3948" s="16" t="str">
        <f>AHU</f>
        <v xml:space="preserve">AHU QA Check List </v>
      </c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  <c r="Z3948" s="3"/>
      <c r="AA3948" s="3"/>
      <c r="AB3948" s="3"/>
      <c r="AC3948" s="3"/>
      <c r="AD3948" s="3"/>
      <c r="AE3948" s="3"/>
      <c r="AF3948" s="3"/>
      <c r="AG3948" s="3"/>
      <c r="AH3948" s="3"/>
      <c r="AI3948" s="3"/>
      <c r="AJ3948" s="3"/>
      <c r="AK3948" s="3"/>
      <c r="AL3948" s="3"/>
      <c r="AM3948" s="3"/>
      <c r="AN3948" s="3"/>
      <c r="AO3948" s="3"/>
    </row>
    <row r="3949" spans="1:41" ht="15.75" hidden="1" customHeight="1" x14ac:dyDescent="0.25">
      <c r="A3949" s="3"/>
      <c r="B3949" s="3"/>
      <c r="C3949" s="3"/>
      <c r="D3949" s="3"/>
      <c r="E3949" s="3"/>
      <c r="F3949" s="3"/>
      <c r="G3949" s="3"/>
      <c r="H3949" s="3" t="s">
        <v>2174</v>
      </c>
      <c r="I3949" s="3" t="s">
        <v>2268</v>
      </c>
      <c r="J3949" s="3" t="s">
        <v>2269</v>
      </c>
      <c r="K3949" s="16" t="str">
        <f>att</f>
        <v xml:space="preserve">Attenuator QA Checklist </v>
      </c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  <c r="Z3949" s="3"/>
      <c r="AA3949" s="3"/>
      <c r="AB3949" s="3"/>
      <c r="AC3949" s="3"/>
      <c r="AD3949" s="3"/>
      <c r="AE3949" s="3"/>
      <c r="AF3949" s="3"/>
      <c r="AG3949" s="3"/>
      <c r="AH3949" s="3"/>
      <c r="AI3949" s="3"/>
      <c r="AJ3949" s="3"/>
      <c r="AK3949" s="3"/>
      <c r="AL3949" s="3"/>
      <c r="AM3949" s="3"/>
      <c r="AN3949" s="3"/>
      <c r="AO3949" s="3"/>
    </row>
    <row r="3950" spans="1:41" ht="15.75" customHeight="1" x14ac:dyDescent="0.25">
      <c r="A3950" s="3"/>
      <c r="B3950" s="3"/>
      <c r="C3950" s="3"/>
      <c r="D3950" s="3"/>
      <c r="E3950" s="3"/>
      <c r="F3950" s="3"/>
      <c r="G3950" s="3"/>
      <c r="H3950" s="3" t="s">
        <v>2175</v>
      </c>
      <c r="I3950" s="3" t="s">
        <v>2272</v>
      </c>
      <c r="J3950" s="3" t="s">
        <v>2561</v>
      </c>
      <c r="L3950" s="18" t="str">
        <f>ACU</f>
        <v xml:space="preserve">DX AC Unit Install </v>
      </c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  <c r="Z3950" s="3"/>
      <c r="AA3950" s="3"/>
      <c r="AB3950" s="3"/>
      <c r="AC3950" s="3"/>
      <c r="AD3950" s="3"/>
      <c r="AE3950" s="3"/>
      <c r="AF3950" s="3"/>
      <c r="AG3950" s="3"/>
      <c r="AH3950" s="3"/>
      <c r="AI3950" s="3"/>
      <c r="AJ3950" s="3"/>
      <c r="AK3950" s="3"/>
      <c r="AL3950" s="3"/>
      <c r="AM3950" s="3"/>
      <c r="AN3950" s="3"/>
      <c r="AO3950" s="3"/>
    </row>
    <row r="3951" spans="1:41" ht="15.75" hidden="1" customHeight="1" x14ac:dyDescent="0.25">
      <c r="A3951" s="3"/>
      <c r="B3951" s="3"/>
      <c r="C3951" s="3"/>
      <c r="D3951" s="3"/>
      <c r="E3951" s="3"/>
      <c r="F3951" s="3"/>
      <c r="G3951" s="3"/>
      <c r="H3951" s="3" t="s">
        <v>2180</v>
      </c>
      <c r="I3951" s="3" t="s">
        <v>2236</v>
      </c>
      <c r="J3951" s="3" t="s">
        <v>2292</v>
      </c>
      <c r="K3951" s="16" t="s">
        <v>2648</v>
      </c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  <c r="Z3951" s="3"/>
      <c r="AA3951" s="3"/>
      <c r="AB3951" s="3"/>
      <c r="AC3951" s="3"/>
      <c r="AD3951" s="3"/>
      <c r="AE3951" s="3"/>
      <c r="AF3951" s="3"/>
      <c r="AG3951" s="3"/>
      <c r="AH3951" s="3"/>
      <c r="AI3951" s="3"/>
      <c r="AJ3951" s="3"/>
      <c r="AK3951" s="3"/>
      <c r="AL3951" s="3"/>
      <c r="AM3951" s="3"/>
      <c r="AN3951" s="3"/>
      <c r="AO3951" s="3"/>
    </row>
    <row r="3952" spans="1:41" ht="15.75" hidden="1" customHeight="1" x14ac:dyDescent="0.25">
      <c r="A3952" s="3"/>
      <c r="B3952" s="3"/>
      <c r="C3952" s="3"/>
      <c r="D3952" s="3"/>
      <c r="E3952" s="3"/>
      <c r="F3952" s="3"/>
      <c r="G3952" s="3"/>
      <c r="H3952" s="3" t="s">
        <v>2181</v>
      </c>
      <c r="I3952" s="3" t="s">
        <v>1846</v>
      </c>
      <c r="J3952" s="3" t="s">
        <v>2293</v>
      </c>
      <c r="K3952" s="16" t="s">
        <v>2654</v>
      </c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  <c r="Z3952" s="3"/>
      <c r="AA3952" s="3"/>
      <c r="AB3952" s="3"/>
      <c r="AC3952" s="3"/>
      <c r="AD3952" s="3"/>
      <c r="AE3952" s="3"/>
      <c r="AF3952" s="3"/>
      <c r="AG3952" s="3"/>
      <c r="AH3952" s="3"/>
      <c r="AI3952" s="3"/>
      <c r="AJ3952" s="3"/>
      <c r="AK3952" s="3"/>
      <c r="AL3952" s="3"/>
      <c r="AM3952" s="3"/>
      <c r="AN3952" s="3"/>
      <c r="AO3952" s="3"/>
    </row>
    <row r="3953" spans="1:41" ht="15.75" hidden="1" customHeight="1" x14ac:dyDescent="0.25">
      <c r="A3953" s="3"/>
      <c r="B3953" s="3"/>
      <c r="C3953" s="3"/>
      <c r="D3953" s="3"/>
      <c r="E3953" s="3"/>
      <c r="F3953" s="3"/>
      <c r="G3953" s="3"/>
      <c r="H3953" s="3" t="s">
        <v>2182</v>
      </c>
      <c r="I3953" s="3" t="s">
        <v>1849</v>
      </c>
      <c r="J3953" s="3" t="s">
        <v>2289</v>
      </c>
      <c r="K3953" s="16" t="s">
        <v>2654</v>
      </c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  <c r="Z3953" s="3"/>
      <c r="AA3953" s="3"/>
      <c r="AB3953" s="3"/>
      <c r="AC3953" s="3"/>
      <c r="AD3953" s="3"/>
      <c r="AE3953" s="3"/>
      <c r="AF3953" s="3"/>
      <c r="AG3953" s="3"/>
      <c r="AH3953" s="3"/>
      <c r="AI3953" s="3"/>
      <c r="AJ3953" s="3"/>
      <c r="AK3953" s="3"/>
      <c r="AL3953" s="3"/>
      <c r="AM3953" s="3"/>
      <c r="AN3953" s="3"/>
      <c r="AO3953" s="3"/>
    </row>
    <row r="3954" spans="1:41" ht="15.75" hidden="1" customHeight="1" x14ac:dyDescent="0.25">
      <c r="A3954" s="3"/>
      <c r="B3954" s="3"/>
      <c r="C3954" s="3"/>
      <c r="D3954" s="3"/>
      <c r="E3954" s="3"/>
      <c r="F3954" s="3"/>
      <c r="G3954" s="3"/>
      <c r="H3954" s="3" t="s">
        <v>2183</v>
      </c>
      <c r="I3954" s="3" t="s">
        <v>2236</v>
      </c>
      <c r="J3954" s="3" t="s">
        <v>2291</v>
      </c>
      <c r="K3954" s="16" t="s">
        <v>2654</v>
      </c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  <c r="Z3954" s="3"/>
      <c r="AA3954" s="3"/>
      <c r="AB3954" s="3"/>
      <c r="AC3954" s="3"/>
      <c r="AD3954" s="3"/>
      <c r="AE3954" s="3"/>
      <c r="AF3954" s="3"/>
      <c r="AG3954" s="3"/>
      <c r="AH3954" s="3"/>
      <c r="AI3954" s="3"/>
      <c r="AJ3954" s="3"/>
      <c r="AK3954" s="3"/>
      <c r="AL3954" s="3"/>
      <c r="AM3954" s="3"/>
      <c r="AN3954" s="3"/>
      <c r="AO3954" s="3"/>
    </row>
    <row r="3955" spans="1:41" ht="15.75" hidden="1" customHeight="1" x14ac:dyDescent="0.25">
      <c r="A3955" s="3"/>
      <c r="B3955" s="3"/>
      <c r="C3955" s="3"/>
      <c r="D3955" s="3"/>
      <c r="E3955" s="3"/>
      <c r="F3955" s="3"/>
      <c r="G3955" s="3"/>
      <c r="H3955" s="3" t="s">
        <v>2184</v>
      </c>
      <c r="I3955" s="3" t="s">
        <v>2279</v>
      </c>
      <c r="J3955" s="3" t="s">
        <v>2280</v>
      </c>
      <c r="K3955" s="16" t="str">
        <f>Fan</f>
        <v xml:space="preserve">Fan Install QA Checklist </v>
      </c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  <c r="Z3955" s="3"/>
      <c r="AA3955" s="3"/>
      <c r="AB3955" s="3"/>
      <c r="AC3955" s="3"/>
      <c r="AD3955" s="3"/>
      <c r="AE3955" s="3"/>
      <c r="AF3955" s="3"/>
      <c r="AG3955" s="3"/>
      <c r="AH3955" s="3"/>
      <c r="AI3955" s="3"/>
      <c r="AJ3955" s="3"/>
      <c r="AK3955" s="3"/>
      <c r="AL3955" s="3"/>
      <c r="AM3955" s="3"/>
      <c r="AN3955" s="3"/>
      <c r="AO3955" s="3"/>
    </row>
    <row r="3956" spans="1:41" ht="15.75" hidden="1" customHeight="1" x14ac:dyDescent="0.25">
      <c r="A3956" s="3"/>
      <c r="B3956" s="3"/>
      <c r="C3956" s="3"/>
      <c r="D3956" s="3"/>
      <c r="E3956" s="3"/>
      <c r="F3956" s="3"/>
      <c r="G3956" s="3"/>
      <c r="H3956" s="3" t="s">
        <v>135</v>
      </c>
      <c r="I3956" s="3" t="s">
        <v>1627</v>
      </c>
      <c r="J3956" s="3" t="s">
        <v>177</v>
      </c>
      <c r="K3956" s="16" t="str">
        <f>F</f>
        <v>Fire Damper QA Checklist</v>
      </c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  <c r="Z3956" s="3"/>
      <c r="AA3956" s="3"/>
      <c r="AB3956" s="3"/>
      <c r="AC3956" s="3"/>
      <c r="AD3956" s="3"/>
      <c r="AE3956" s="3"/>
      <c r="AF3956" s="3"/>
      <c r="AG3956" s="3"/>
      <c r="AH3956" s="3"/>
      <c r="AI3956" s="3"/>
      <c r="AJ3956" s="3"/>
      <c r="AK3956" s="3"/>
      <c r="AL3956" s="3"/>
      <c r="AM3956" s="3"/>
      <c r="AN3956" s="3"/>
      <c r="AO3956" s="3"/>
    </row>
    <row r="3957" spans="1:41" ht="15.75" hidden="1" customHeight="1" x14ac:dyDescent="0.25">
      <c r="A3957" s="3"/>
      <c r="B3957" s="3"/>
      <c r="C3957" s="3"/>
      <c r="D3957" s="3"/>
      <c r="E3957" s="3"/>
      <c r="F3957" s="3"/>
      <c r="G3957" s="3"/>
      <c r="H3957" s="3" t="s">
        <v>135</v>
      </c>
      <c r="I3957" s="3" t="s">
        <v>265</v>
      </c>
      <c r="J3957" s="3" t="s">
        <v>177</v>
      </c>
      <c r="K3957" s="16" t="str">
        <f>F</f>
        <v>Fire Damper QA Checklist</v>
      </c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  <c r="Z3957" s="3"/>
      <c r="AA3957" s="3"/>
      <c r="AB3957" s="3"/>
      <c r="AC3957" s="3"/>
      <c r="AD3957" s="3"/>
      <c r="AE3957" s="3"/>
      <c r="AF3957" s="3"/>
      <c r="AG3957" s="3"/>
      <c r="AH3957" s="3"/>
      <c r="AI3957" s="3"/>
      <c r="AJ3957" s="3"/>
      <c r="AK3957" s="3"/>
      <c r="AL3957" s="3"/>
      <c r="AM3957" s="3"/>
      <c r="AN3957" s="3"/>
      <c r="AO3957" s="3"/>
    </row>
    <row r="3958" spans="1:41" ht="15.75" hidden="1" customHeight="1" x14ac:dyDescent="0.25">
      <c r="A3958" s="3"/>
      <c r="B3958" s="3"/>
      <c r="C3958" s="3"/>
      <c r="D3958" s="3"/>
      <c r="E3958" s="3"/>
      <c r="F3958" s="3"/>
      <c r="G3958" s="3"/>
      <c r="H3958" s="3" t="s">
        <v>135</v>
      </c>
      <c r="I3958" s="3" t="s">
        <v>785</v>
      </c>
      <c r="J3958" s="3" t="s">
        <v>177</v>
      </c>
      <c r="K3958" s="16" t="str">
        <f>F</f>
        <v>Fire Damper QA Checklist</v>
      </c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  <c r="Z3958" s="3"/>
      <c r="AA3958" s="3"/>
      <c r="AB3958" s="3"/>
      <c r="AC3958" s="3"/>
      <c r="AD3958" s="3"/>
      <c r="AE3958" s="3"/>
      <c r="AF3958" s="3"/>
      <c r="AG3958" s="3"/>
      <c r="AH3958" s="3"/>
      <c r="AI3958" s="3"/>
      <c r="AJ3958" s="3"/>
      <c r="AK3958" s="3"/>
      <c r="AL3958" s="3"/>
      <c r="AM3958" s="3"/>
      <c r="AN3958" s="3"/>
      <c r="AO3958" s="3"/>
    </row>
    <row r="3959" spans="1:41" ht="15.75" hidden="1" customHeight="1" x14ac:dyDescent="0.25">
      <c r="A3959" s="3"/>
      <c r="B3959" s="3"/>
      <c r="C3959" s="3"/>
      <c r="D3959" s="3"/>
      <c r="E3959" s="3"/>
      <c r="F3959" s="3"/>
      <c r="G3959" s="3"/>
      <c r="H3959" s="3" t="s">
        <v>135</v>
      </c>
      <c r="I3959" s="3" t="s">
        <v>1007</v>
      </c>
      <c r="J3959" s="3" t="s">
        <v>177</v>
      </c>
      <c r="K3959" s="16" t="str">
        <f>F</f>
        <v>Fire Damper QA Checklist</v>
      </c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  <c r="Z3959" s="3"/>
      <c r="AA3959" s="3"/>
      <c r="AB3959" s="3"/>
      <c r="AC3959" s="3"/>
      <c r="AD3959" s="3"/>
      <c r="AE3959" s="3"/>
      <c r="AF3959" s="3"/>
      <c r="AG3959" s="3"/>
      <c r="AH3959" s="3"/>
      <c r="AI3959" s="3"/>
      <c r="AJ3959" s="3"/>
      <c r="AK3959" s="3"/>
      <c r="AL3959" s="3"/>
      <c r="AM3959" s="3"/>
      <c r="AN3959" s="3"/>
      <c r="AO3959" s="3"/>
    </row>
    <row r="3960" spans="1:41" ht="15.75" hidden="1" customHeight="1" x14ac:dyDescent="0.25">
      <c r="A3960" s="3"/>
      <c r="B3960" s="3"/>
      <c r="C3960" s="3"/>
      <c r="D3960" s="3"/>
      <c r="E3960" s="3"/>
      <c r="F3960" s="3"/>
      <c r="G3960" s="3"/>
      <c r="H3960" s="3" t="s">
        <v>135</v>
      </c>
      <c r="I3960" s="3" t="s">
        <v>2294</v>
      </c>
      <c r="J3960" s="3" t="s">
        <v>177</v>
      </c>
      <c r="K3960" s="16" t="str">
        <f>F</f>
        <v>Fire Damper QA Checklist</v>
      </c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  <c r="Z3960" s="3"/>
      <c r="AA3960" s="3"/>
      <c r="AB3960" s="3"/>
      <c r="AC3960" s="3"/>
      <c r="AD3960" s="3"/>
      <c r="AE3960" s="3"/>
      <c r="AF3960" s="3"/>
      <c r="AG3960" s="3"/>
      <c r="AH3960" s="3"/>
      <c r="AI3960" s="3"/>
      <c r="AJ3960" s="3"/>
      <c r="AK3960" s="3"/>
      <c r="AL3960" s="3"/>
      <c r="AM3960" s="3"/>
      <c r="AN3960" s="3"/>
      <c r="AO3960" s="3"/>
    </row>
    <row r="3961" spans="1:41" ht="15.75" hidden="1" customHeight="1" x14ac:dyDescent="0.25">
      <c r="A3961" s="3"/>
      <c r="B3961" s="3"/>
      <c r="C3961" s="3"/>
      <c r="D3961" s="3"/>
      <c r="E3961" s="3"/>
      <c r="F3961" s="3"/>
      <c r="G3961" s="3"/>
      <c r="H3961" s="3" t="s">
        <v>2708</v>
      </c>
      <c r="I3961" s="3" t="s">
        <v>1948</v>
      </c>
      <c r="J3961" s="3" t="s">
        <v>2709</v>
      </c>
      <c r="K3961" s="16" t="str">
        <f>att</f>
        <v xml:space="preserve">Attenuator QA Checklist </v>
      </c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  <c r="Z3961" s="3"/>
      <c r="AA3961" s="3"/>
      <c r="AB3961" s="3"/>
      <c r="AC3961" s="3"/>
      <c r="AD3961" s="3"/>
      <c r="AE3961" s="3"/>
      <c r="AF3961" s="3"/>
      <c r="AG3961" s="3"/>
      <c r="AH3961" s="3"/>
      <c r="AI3961" s="3"/>
      <c r="AJ3961" s="3"/>
      <c r="AK3961" s="3"/>
      <c r="AL3961" s="3"/>
      <c r="AM3961" s="3"/>
      <c r="AN3961" s="3"/>
      <c r="AO3961" s="3"/>
    </row>
    <row r="3962" spans="1:41" ht="15.75" hidden="1" customHeight="1" x14ac:dyDescent="0.25">
      <c r="A3962" s="3"/>
      <c r="B3962" s="3"/>
      <c r="C3962" s="3"/>
      <c r="D3962" s="3"/>
      <c r="E3962" s="3"/>
      <c r="F3962" s="3"/>
      <c r="G3962" s="3"/>
      <c r="H3962" s="3" t="s">
        <v>2710</v>
      </c>
      <c r="I3962" s="3" t="s">
        <v>2711</v>
      </c>
      <c r="J3962" s="3" t="s">
        <v>2712</v>
      </c>
      <c r="K3962" s="16" t="str">
        <f>att</f>
        <v xml:space="preserve">Attenuator QA Checklist </v>
      </c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  <c r="Z3962" s="3"/>
      <c r="AA3962" s="3"/>
      <c r="AB3962" s="3"/>
      <c r="AC3962" s="3"/>
      <c r="AD3962" s="3"/>
      <c r="AE3962" s="3"/>
      <c r="AF3962" s="3"/>
      <c r="AG3962" s="3"/>
      <c r="AH3962" s="3"/>
      <c r="AI3962" s="3"/>
      <c r="AJ3962" s="3"/>
      <c r="AK3962" s="3"/>
      <c r="AL3962" s="3"/>
      <c r="AM3962" s="3"/>
      <c r="AN3962" s="3"/>
      <c r="AO3962" s="3"/>
    </row>
    <row r="3963" spans="1:41" ht="15.75" hidden="1" customHeight="1" x14ac:dyDescent="0.25">
      <c r="A3963" s="3"/>
      <c r="B3963" s="3"/>
      <c r="C3963" s="3"/>
      <c r="D3963" s="3"/>
      <c r="E3963" s="3"/>
      <c r="F3963" s="3"/>
      <c r="G3963" s="3"/>
      <c r="H3963" s="3" t="s">
        <v>2713</v>
      </c>
      <c r="I3963" s="3" t="s">
        <v>2714</v>
      </c>
      <c r="J3963" s="3" t="s">
        <v>1971</v>
      </c>
      <c r="K3963" s="16" t="str">
        <f>att</f>
        <v xml:space="preserve">Attenuator QA Checklist </v>
      </c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  <c r="Z3963" s="3"/>
      <c r="AA3963" s="3"/>
      <c r="AB3963" s="3"/>
      <c r="AC3963" s="3"/>
      <c r="AD3963" s="3"/>
      <c r="AE3963" s="3"/>
      <c r="AF3963" s="3"/>
      <c r="AG3963" s="3"/>
      <c r="AH3963" s="3"/>
      <c r="AI3963" s="3"/>
      <c r="AJ3963" s="3"/>
      <c r="AK3963" s="3"/>
      <c r="AL3963" s="3"/>
      <c r="AM3963" s="3"/>
      <c r="AN3963" s="3"/>
      <c r="AO3963" s="3"/>
    </row>
    <row r="3964" spans="1:41" ht="15.75" hidden="1" customHeight="1" x14ac:dyDescent="0.25">
      <c r="A3964" s="3"/>
      <c r="B3964" s="3"/>
      <c r="C3964" s="3"/>
      <c r="D3964" s="3"/>
      <c r="E3964" s="3"/>
      <c r="F3964" s="3"/>
      <c r="G3964" s="3"/>
      <c r="H3964" s="3" t="s">
        <v>2715</v>
      </c>
      <c r="I3964" s="3" t="s">
        <v>2716</v>
      </c>
      <c r="J3964" s="3" t="s">
        <v>2717</v>
      </c>
      <c r="K3964" s="16" t="str">
        <f>att</f>
        <v xml:space="preserve">Attenuator QA Checklist </v>
      </c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  <c r="Z3964" s="3"/>
      <c r="AA3964" s="3"/>
      <c r="AB3964" s="3"/>
      <c r="AC3964" s="3"/>
      <c r="AD3964" s="3"/>
      <c r="AE3964" s="3"/>
      <c r="AF3964" s="3"/>
      <c r="AG3964" s="3"/>
      <c r="AH3964" s="3"/>
      <c r="AI3964" s="3"/>
      <c r="AJ3964" s="3"/>
      <c r="AK3964" s="3"/>
      <c r="AL3964" s="3"/>
      <c r="AM3964" s="3"/>
      <c r="AN3964" s="3"/>
      <c r="AO3964" s="3"/>
    </row>
    <row r="3965" spans="1:41" ht="15.75" hidden="1" customHeight="1" x14ac:dyDescent="0.25">
      <c r="A3965" s="3"/>
      <c r="B3965" s="3"/>
      <c r="C3965" s="3"/>
      <c r="D3965" s="3"/>
      <c r="E3965" s="3"/>
      <c r="F3965" s="3"/>
      <c r="G3965" s="3"/>
      <c r="H3965" s="3" t="s">
        <v>2718</v>
      </c>
      <c r="I3965" s="3" t="s">
        <v>2719</v>
      </c>
      <c r="J3965" s="3" t="s">
        <v>2720</v>
      </c>
      <c r="K3965" s="16" t="s">
        <v>2633</v>
      </c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  <c r="Z3965" s="3"/>
      <c r="AA3965" s="3"/>
      <c r="AB3965" s="3"/>
      <c r="AC3965" s="3"/>
      <c r="AD3965" s="3"/>
      <c r="AE3965" s="3"/>
      <c r="AF3965" s="3"/>
      <c r="AG3965" s="3"/>
      <c r="AH3965" s="3"/>
      <c r="AI3965" s="3"/>
      <c r="AJ3965" s="3"/>
      <c r="AK3965" s="3"/>
      <c r="AL3965" s="3"/>
      <c r="AM3965" s="3"/>
      <c r="AN3965" s="3"/>
      <c r="AO3965" s="3"/>
    </row>
    <row r="3966" spans="1:41" ht="15.75" hidden="1" customHeight="1" x14ac:dyDescent="0.25">
      <c r="A3966" s="3"/>
      <c r="B3966" s="3"/>
      <c r="C3966" s="3"/>
      <c r="D3966" s="3"/>
      <c r="E3966" s="3"/>
      <c r="F3966" s="3"/>
      <c r="G3966" s="3"/>
      <c r="H3966" s="3" t="s">
        <v>2807</v>
      </c>
      <c r="I3966" s="3" t="s">
        <v>2277</v>
      </c>
      <c r="J3966" s="3" t="s">
        <v>2278</v>
      </c>
      <c r="K3966" s="16" t="str">
        <f>Fan</f>
        <v xml:space="preserve">Fan Install QA Checklist </v>
      </c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  <c r="Z3966" s="3"/>
      <c r="AA3966" s="3"/>
      <c r="AB3966" s="3"/>
      <c r="AC3966" s="3"/>
      <c r="AD3966" s="3"/>
      <c r="AE3966" s="3"/>
      <c r="AF3966" s="3"/>
      <c r="AG3966" s="3"/>
      <c r="AH3966" s="3"/>
      <c r="AI3966" s="3"/>
      <c r="AJ3966" s="3"/>
      <c r="AK3966" s="3"/>
      <c r="AL3966" s="3"/>
      <c r="AM3966" s="3"/>
      <c r="AN3966" s="3"/>
      <c r="AO3966" s="3"/>
    </row>
    <row r="3967" spans="1:41" ht="15.75" customHeight="1" x14ac:dyDescent="0.25">
      <c r="A3967" s="3"/>
      <c r="B3967" s="3"/>
      <c r="C3967" s="3"/>
      <c r="D3967" s="3"/>
      <c r="E3967" s="3"/>
      <c r="F3967" s="3"/>
      <c r="G3967" s="3"/>
      <c r="H3967" s="3" t="s">
        <v>2820</v>
      </c>
      <c r="I3967" s="3" t="s">
        <v>2191</v>
      </c>
      <c r="J3967" s="3" t="s">
        <v>2821</v>
      </c>
      <c r="K3967" s="16" t="str">
        <f>FCU</f>
        <v xml:space="preserve">FCU Install QA Checklist </v>
      </c>
      <c r="L3967" s="18" t="str">
        <f>FCUA</f>
        <v xml:space="preserve">FCU Template </v>
      </c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  <c r="Z3967" s="3"/>
      <c r="AA3967" s="3"/>
      <c r="AB3967" s="3"/>
      <c r="AC3967" s="3"/>
      <c r="AD3967" s="3"/>
      <c r="AE3967" s="3"/>
      <c r="AF3967" s="3"/>
      <c r="AG3967" s="3"/>
      <c r="AH3967" s="3"/>
      <c r="AI3967" s="3"/>
      <c r="AJ3967" s="3"/>
      <c r="AK3967" s="3"/>
      <c r="AL3967" s="3"/>
      <c r="AM3967" s="3"/>
      <c r="AN3967" s="3"/>
      <c r="AO3967" s="3"/>
    </row>
    <row r="3968" spans="1:41" ht="15.75" hidden="1" customHeight="1" x14ac:dyDescent="0.25">
      <c r="A3968" s="3"/>
      <c r="B3968" s="3"/>
      <c r="C3968" s="3"/>
      <c r="D3968" s="3"/>
      <c r="E3968" s="3"/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  <c r="Z3968" s="3"/>
      <c r="AA3968" s="3"/>
      <c r="AB3968" s="3"/>
      <c r="AC3968" s="3"/>
      <c r="AD3968" s="3"/>
      <c r="AE3968" s="3"/>
      <c r="AF3968" s="3"/>
      <c r="AG3968" s="3"/>
      <c r="AH3968" s="3"/>
      <c r="AI3968" s="3"/>
      <c r="AJ3968" s="3"/>
      <c r="AK3968" s="3"/>
      <c r="AL3968" s="3"/>
      <c r="AM3968" s="3"/>
      <c r="AN3968" s="3"/>
      <c r="AO3968" s="3"/>
    </row>
    <row r="3969" spans="1:41" ht="15.75" hidden="1" customHeight="1" x14ac:dyDescent="0.25">
      <c r="A3969" s="3"/>
      <c r="B3969" s="3"/>
      <c r="C3969" s="3"/>
      <c r="D3969" s="3"/>
      <c r="E3969" s="3"/>
      <c r="F3969" s="3" t="s">
        <v>99</v>
      </c>
      <c r="G3969" s="3"/>
      <c r="H3969" s="3"/>
      <c r="I3969" s="3"/>
      <c r="J3969" s="3" t="s">
        <v>41</v>
      </c>
      <c r="K3969" s="16" t="str">
        <f>duct</f>
        <v xml:space="preserve">Steel Duct Install QA Checklist </v>
      </c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  <c r="Z3969" s="3"/>
      <c r="AA3969" s="3"/>
      <c r="AB3969" s="3"/>
      <c r="AC3969" s="3"/>
      <c r="AD3969" s="3"/>
      <c r="AE3969" s="3"/>
      <c r="AF3969" s="3"/>
      <c r="AG3969" s="3"/>
      <c r="AH3969" s="3"/>
      <c r="AI3969" s="3"/>
      <c r="AJ3969" s="3"/>
      <c r="AK3969" s="3"/>
      <c r="AL3969" s="3"/>
      <c r="AM3969" s="3"/>
      <c r="AN3969" s="3"/>
      <c r="AO3969" s="3"/>
    </row>
    <row r="3970" spans="1:41" ht="15.75" hidden="1" customHeight="1" x14ac:dyDescent="0.25">
      <c r="A3970" s="3"/>
      <c r="B3970" s="3"/>
      <c r="C3970" s="3"/>
      <c r="D3970" s="3"/>
      <c r="E3970" s="3"/>
      <c r="F3970" s="3"/>
      <c r="G3970" s="3"/>
      <c r="H3970" s="3"/>
      <c r="I3970" s="3"/>
      <c r="J3970" s="3" t="s">
        <v>2295</v>
      </c>
      <c r="K3970" s="16" t="str">
        <f>flex</f>
        <v xml:space="preserve">Flexi Duct QA Cecklist </v>
      </c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  <c r="Z3970" s="3"/>
      <c r="AA3970" s="3"/>
      <c r="AB3970" s="3"/>
      <c r="AC3970" s="3"/>
      <c r="AD3970" s="3"/>
      <c r="AE3970" s="3"/>
      <c r="AF3970" s="3"/>
      <c r="AG3970" s="3"/>
      <c r="AH3970" s="3"/>
      <c r="AI3970" s="3"/>
      <c r="AJ3970" s="3"/>
      <c r="AK3970" s="3"/>
      <c r="AL3970" s="3"/>
      <c r="AM3970" s="3"/>
      <c r="AN3970" s="3"/>
      <c r="AO3970" s="3"/>
    </row>
    <row r="3971" spans="1:41" ht="15.75" hidden="1" customHeight="1" x14ac:dyDescent="0.25">
      <c r="A3971" s="3"/>
      <c r="B3971" s="3"/>
      <c r="C3971" s="3"/>
      <c r="D3971" s="3"/>
      <c r="E3971" s="3"/>
      <c r="F3971" s="3"/>
      <c r="G3971" s="3"/>
      <c r="H3971" s="3"/>
      <c r="I3971" s="3"/>
      <c r="J3971" s="3" t="s">
        <v>1677</v>
      </c>
      <c r="K3971" s="16" t="str">
        <f>pipe</f>
        <v xml:space="preserve">Steel Pipe QA Checklist </v>
      </c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  <c r="Z3971" s="3"/>
      <c r="AA3971" s="3"/>
      <c r="AB3971" s="3"/>
      <c r="AC3971" s="3"/>
      <c r="AD3971" s="3"/>
      <c r="AE3971" s="3"/>
      <c r="AF3971" s="3"/>
      <c r="AG3971" s="3"/>
      <c r="AH3971" s="3"/>
      <c r="AI3971" s="3"/>
      <c r="AJ3971" s="3"/>
      <c r="AK3971" s="3"/>
      <c r="AL3971" s="3"/>
      <c r="AM3971" s="3"/>
      <c r="AN3971" s="3"/>
      <c r="AO3971" s="3"/>
    </row>
    <row r="3972" spans="1:41" ht="15.75" hidden="1" customHeight="1" x14ac:dyDescent="0.25">
      <c r="A3972" s="3"/>
      <c r="B3972" s="3"/>
      <c r="C3972" s="3"/>
      <c r="D3972" s="3"/>
      <c r="E3972" s="3"/>
      <c r="F3972" s="3"/>
      <c r="G3972" s="3"/>
      <c r="H3972" s="3"/>
      <c r="I3972" s="3"/>
      <c r="J3972" s="3" t="s">
        <v>875</v>
      </c>
      <c r="K3972" s="16" t="str">
        <f>pipe</f>
        <v xml:space="preserve">Steel Pipe QA Checklist </v>
      </c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  <c r="Y3972" s="3"/>
      <c r="Z3972" s="3"/>
      <c r="AA3972" s="3"/>
      <c r="AB3972" s="3"/>
      <c r="AC3972" s="3"/>
      <c r="AD3972" s="3"/>
      <c r="AE3972" s="3"/>
      <c r="AF3972" s="3"/>
      <c r="AG3972" s="3"/>
      <c r="AH3972" s="3"/>
      <c r="AI3972" s="3"/>
      <c r="AJ3972" s="3"/>
      <c r="AK3972" s="3"/>
      <c r="AL3972" s="3"/>
      <c r="AM3972" s="3"/>
      <c r="AN3972" s="3"/>
      <c r="AO3972" s="3"/>
    </row>
    <row r="3973" spans="1:41" ht="15.75" hidden="1" customHeight="1" x14ac:dyDescent="0.25">
      <c r="A3973" s="3"/>
      <c r="B3973" s="3"/>
      <c r="C3973" s="3"/>
      <c r="D3973" s="3"/>
      <c r="E3973" s="3"/>
      <c r="F3973" s="3"/>
      <c r="G3973" s="3"/>
      <c r="H3973" s="3"/>
      <c r="I3973" s="3"/>
      <c r="J3973" s="3" t="s">
        <v>874</v>
      </c>
      <c r="K3973" s="16" t="str">
        <f>pvc</f>
        <v>PVC Pipework Install</v>
      </c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  <c r="Z3973" s="3"/>
      <c r="AA3973" s="3"/>
      <c r="AB3973" s="3"/>
      <c r="AC3973" s="3"/>
      <c r="AD3973" s="3"/>
      <c r="AE3973" s="3"/>
      <c r="AF3973" s="3"/>
      <c r="AG3973" s="3"/>
      <c r="AH3973" s="3"/>
      <c r="AI3973" s="3"/>
      <c r="AJ3973" s="3"/>
      <c r="AK3973" s="3"/>
      <c r="AL3973" s="3"/>
      <c r="AM3973" s="3"/>
      <c r="AN3973" s="3"/>
      <c r="AO3973" s="3"/>
    </row>
    <row r="3974" spans="1:41" ht="15.75" hidden="1" customHeight="1" x14ac:dyDescent="0.25">
      <c r="A3974" s="3"/>
      <c r="B3974" s="3"/>
      <c r="C3974" s="3"/>
      <c r="D3974" s="3"/>
      <c r="E3974" s="3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  <c r="Z3974" s="3"/>
      <c r="AA3974" s="3"/>
      <c r="AB3974" s="3"/>
      <c r="AC3974" s="3"/>
      <c r="AD3974" s="3"/>
      <c r="AE3974" s="3"/>
      <c r="AF3974" s="3"/>
      <c r="AG3974" s="3"/>
      <c r="AH3974" s="3"/>
      <c r="AI3974" s="3"/>
      <c r="AJ3974" s="3"/>
      <c r="AK3974" s="3"/>
      <c r="AL3974" s="3"/>
      <c r="AM3974" s="3"/>
      <c r="AN3974" s="3"/>
      <c r="AO3974" s="3"/>
    </row>
    <row r="3975" spans="1:41" ht="15.75" hidden="1" customHeight="1" x14ac:dyDescent="0.25">
      <c r="A3975" s="3"/>
      <c r="B3975" s="3"/>
      <c r="C3975" s="3"/>
      <c r="D3975" s="3" t="s">
        <v>1639</v>
      </c>
      <c r="E3975" s="3" t="s">
        <v>2370</v>
      </c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  <c r="Z3975" s="3"/>
      <c r="AA3975" s="3"/>
      <c r="AB3975" s="3"/>
      <c r="AC3975" s="3"/>
      <c r="AD3975" s="3"/>
      <c r="AE3975" s="3"/>
      <c r="AF3975" s="3"/>
      <c r="AG3975" s="3"/>
      <c r="AH3975" s="3"/>
      <c r="AI3975" s="3"/>
      <c r="AJ3975" s="3"/>
      <c r="AK3975" s="3"/>
      <c r="AL3975" s="3"/>
      <c r="AM3975" s="3"/>
      <c r="AN3975" s="3"/>
      <c r="AO3975" s="3"/>
    </row>
    <row r="3976" spans="1:41" ht="15.75" hidden="1" customHeight="1" x14ac:dyDescent="0.25">
      <c r="A3976" s="3"/>
      <c r="B3976" s="3"/>
      <c r="C3976" s="3"/>
      <c r="D3976" s="3"/>
      <c r="E3976" s="3" t="s">
        <v>2254</v>
      </c>
      <c r="F3976" s="3" t="s">
        <v>1802</v>
      </c>
      <c r="G3976" s="3" t="s">
        <v>1901</v>
      </c>
      <c r="H3976" s="3" t="s">
        <v>2298</v>
      </c>
      <c r="I3976" s="3" t="s">
        <v>1934</v>
      </c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  <c r="Z3976" s="3"/>
      <c r="AA3976" s="3"/>
      <c r="AB3976" s="3"/>
      <c r="AC3976" s="3"/>
      <c r="AD3976" s="3"/>
      <c r="AE3976" s="3"/>
      <c r="AF3976" s="3"/>
      <c r="AG3976" s="3"/>
      <c r="AH3976" s="3"/>
      <c r="AI3976" s="3"/>
      <c r="AJ3976" s="3"/>
      <c r="AK3976" s="3"/>
      <c r="AL3976" s="3"/>
      <c r="AM3976" s="3"/>
      <c r="AN3976" s="3"/>
      <c r="AO3976" s="3"/>
    </row>
    <row r="3977" spans="1:41" ht="15.75" hidden="1" customHeight="1" x14ac:dyDescent="0.25">
      <c r="A3977" s="3"/>
      <c r="B3977" s="3"/>
      <c r="C3977" s="3"/>
      <c r="D3977" s="3"/>
      <c r="E3977" s="3" t="s">
        <v>2371</v>
      </c>
      <c r="F3977" s="3"/>
      <c r="G3977" s="3"/>
      <c r="H3977" s="3" t="s">
        <v>2299</v>
      </c>
      <c r="I3977" s="3" t="s">
        <v>2333</v>
      </c>
      <c r="J3977" s="3" t="s">
        <v>2334</v>
      </c>
      <c r="K3977" s="16" t="str">
        <f>att</f>
        <v xml:space="preserve">Attenuator QA Checklist </v>
      </c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  <c r="Z3977" s="3"/>
      <c r="AA3977" s="3"/>
      <c r="AB3977" s="3"/>
      <c r="AC3977" s="3"/>
      <c r="AD3977" s="3"/>
      <c r="AE3977" s="3"/>
      <c r="AF3977" s="3"/>
      <c r="AG3977" s="3"/>
      <c r="AH3977" s="3"/>
      <c r="AI3977" s="3"/>
      <c r="AJ3977" s="3"/>
      <c r="AK3977" s="3"/>
      <c r="AL3977" s="3"/>
      <c r="AM3977" s="3"/>
      <c r="AN3977" s="3"/>
      <c r="AO3977" s="3"/>
    </row>
    <row r="3978" spans="1:41" ht="15.75" hidden="1" customHeight="1" x14ac:dyDescent="0.25">
      <c r="A3978" s="3"/>
      <c r="B3978" s="3"/>
      <c r="C3978" s="3"/>
      <c r="D3978" s="3"/>
      <c r="E3978" s="3"/>
      <c r="F3978" s="3"/>
      <c r="G3978" s="3"/>
      <c r="H3978" s="3" t="s">
        <v>2300</v>
      </c>
      <c r="I3978" s="3" t="s">
        <v>2332</v>
      </c>
      <c r="J3978" s="3" t="s">
        <v>2335</v>
      </c>
      <c r="K3978" s="16" t="str">
        <f>att</f>
        <v xml:space="preserve">Attenuator QA Checklist </v>
      </c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  <c r="Z3978" s="3"/>
      <c r="AA3978" s="3"/>
      <c r="AB3978" s="3"/>
      <c r="AC3978" s="3"/>
      <c r="AD3978" s="3"/>
      <c r="AE3978" s="3"/>
      <c r="AF3978" s="3"/>
      <c r="AG3978" s="3"/>
      <c r="AH3978" s="3"/>
      <c r="AI3978" s="3"/>
      <c r="AJ3978" s="3"/>
      <c r="AK3978" s="3"/>
      <c r="AL3978" s="3"/>
      <c r="AM3978" s="3"/>
      <c r="AN3978" s="3"/>
      <c r="AO3978" s="3"/>
    </row>
    <row r="3979" spans="1:41" ht="15.75" hidden="1" customHeight="1" x14ac:dyDescent="0.25">
      <c r="A3979" s="3"/>
      <c r="B3979" s="3"/>
      <c r="C3979" s="3"/>
      <c r="D3979" s="3"/>
      <c r="E3979" s="3"/>
      <c r="F3979" s="3"/>
      <c r="G3979" s="3"/>
      <c r="H3979" s="3" t="s">
        <v>2301</v>
      </c>
      <c r="I3979" s="3" t="s">
        <v>2336</v>
      </c>
      <c r="J3979" s="3" t="s">
        <v>1971</v>
      </c>
      <c r="K3979" s="16" t="str">
        <f>att</f>
        <v xml:space="preserve">Attenuator QA Checklist </v>
      </c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  <c r="Z3979" s="3"/>
      <c r="AA3979" s="3"/>
      <c r="AB3979" s="3"/>
      <c r="AC3979" s="3"/>
      <c r="AD3979" s="3"/>
      <c r="AE3979" s="3"/>
      <c r="AF3979" s="3"/>
      <c r="AG3979" s="3"/>
      <c r="AH3979" s="3"/>
      <c r="AI3979" s="3"/>
      <c r="AJ3979" s="3"/>
      <c r="AK3979" s="3"/>
      <c r="AL3979" s="3"/>
      <c r="AM3979" s="3"/>
      <c r="AN3979" s="3"/>
      <c r="AO3979" s="3"/>
    </row>
    <row r="3980" spans="1:41" ht="15.75" hidden="1" customHeight="1" x14ac:dyDescent="0.25">
      <c r="A3980" s="3"/>
      <c r="B3980" s="3"/>
      <c r="C3980" s="3"/>
      <c r="D3980" s="3"/>
      <c r="E3980" s="3"/>
      <c r="F3980" s="3"/>
      <c r="G3980" s="3"/>
      <c r="H3980" s="3" t="s">
        <v>2302</v>
      </c>
      <c r="I3980" s="3" t="s">
        <v>1934</v>
      </c>
      <c r="J3980" s="3" t="s">
        <v>2363</v>
      </c>
      <c r="K3980" s="16" t="str">
        <f>AHU</f>
        <v xml:space="preserve">AHU QA Check List </v>
      </c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  <c r="Z3980" s="3"/>
      <c r="AA3980" s="3"/>
      <c r="AB3980" s="3"/>
      <c r="AC3980" s="3"/>
      <c r="AD3980" s="3"/>
      <c r="AE3980" s="3"/>
      <c r="AF3980" s="3"/>
      <c r="AG3980" s="3"/>
      <c r="AH3980" s="3"/>
      <c r="AI3980" s="3"/>
      <c r="AJ3980" s="3"/>
      <c r="AK3980" s="3"/>
      <c r="AL3980" s="3"/>
      <c r="AM3980" s="3"/>
      <c r="AN3980" s="3"/>
      <c r="AO3980" s="3"/>
    </row>
    <row r="3981" spans="1:41" ht="15.75" hidden="1" customHeight="1" x14ac:dyDescent="0.25">
      <c r="A3981" s="3"/>
      <c r="B3981" s="3"/>
      <c r="C3981" s="3"/>
      <c r="D3981" s="3"/>
      <c r="E3981" s="3"/>
      <c r="F3981" s="3"/>
      <c r="G3981" s="3"/>
      <c r="H3981" s="3" t="s">
        <v>2303</v>
      </c>
      <c r="I3981" s="3" t="s">
        <v>2337</v>
      </c>
      <c r="J3981" s="3" t="s">
        <v>2338</v>
      </c>
      <c r="K3981" s="16" t="str">
        <f>att</f>
        <v xml:space="preserve">Attenuator QA Checklist </v>
      </c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  <c r="Z3981" s="3"/>
      <c r="AA3981" s="3"/>
      <c r="AB3981" s="3"/>
      <c r="AC3981" s="3"/>
      <c r="AD3981" s="3"/>
      <c r="AE3981" s="3"/>
      <c r="AF3981" s="3"/>
      <c r="AG3981" s="3"/>
      <c r="AH3981" s="3"/>
      <c r="AI3981" s="3"/>
      <c r="AJ3981" s="3"/>
      <c r="AK3981" s="3"/>
      <c r="AL3981" s="3"/>
      <c r="AM3981" s="3"/>
      <c r="AN3981" s="3"/>
      <c r="AO3981" s="3"/>
    </row>
    <row r="3982" spans="1:41" ht="15.75" customHeight="1" x14ac:dyDescent="0.25">
      <c r="A3982" s="3"/>
      <c r="B3982" s="3"/>
      <c r="C3982" s="3"/>
      <c r="D3982" s="3"/>
      <c r="E3982" s="3"/>
      <c r="F3982" s="3"/>
      <c r="G3982" s="3"/>
      <c r="H3982" s="3" t="s">
        <v>2304</v>
      </c>
      <c r="I3982" s="3" t="s">
        <v>2354</v>
      </c>
      <c r="J3982" s="3" t="s">
        <v>2355</v>
      </c>
      <c r="L3982" s="18" t="str">
        <f>FLT</f>
        <v xml:space="preserve">Filters Template </v>
      </c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  <c r="Z3982" s="3"/>
      <c r="AA3982" s="3"/>
      <c r="AB3982" s="3"/>
      <c r="AC3982" s="3"/>
      <c r="AD3982" s="3"/>
      <c r="AE3982" s="3"/>
      <c r="AF3982" s="3"/>
      <c r="AG3982" s="3"/>
      <c r="AH3982" s="3"/>
      <c r="AI3982" s="3"/>
      <c r="AJ3982" s="3"/>
      <c r="AK3982" s="3"/>
      <c r="AL3982" s="3"/>
      <c r="AM3982" s="3"/>
      <c r="AN3982" s="3"/>
      <c r="AO3982" s="3"/>
    </row>
    <row r="3983" spans="1:41" ht="15.75" hidden="1" customHeight="1" x14ac:dyDescent="0.25">
      <c r="A3983" s="3"/>
      <c r="B3983" s="3"/>
      <c r="C3983" s="3"/>
      <c r="D3983" s="3"/>
      <c r="E3983" s="3"/>
      <c r="F3983" s="3"/>
      <c r="G3983" s="3"/>
      <c r="H3983" s="3" t="s">
        <v>2305</v>
      </c>
      <c r="I3983" s="3" t="s">
        <v>2340</v>
      </c>
      <c r="J3983" s="3" t="s">
        <v>2339</v>
      </c>
      <c r="K3983" s="16" t="str">
        <f>att</f>
        <v xml:space="preserve">Attenuator QA Checklist </v>
      </c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  <c r="Z3983" s="3"/>
      <c r="AA3983" s="3"/>
      <c r="AB3983" s="3"/>
      <c r="AC3983" s="3"/>
      <c r="AD3983" s="3"/>
      <c r="AE3983" s="3"/>
      <c r="AF3983" s="3"/>
      <c r="AG3983" s="3"/>
      <c r="AH3983" s="3"/>
      <c r="AI3983" s="3"/>
      <c r="AJ3983" s="3"/>
      <c r="AK3983" s="3"/>
      <c r="AL3983" s="3"/>
      <c r="AM3983" s="3"/>
      <c r="AN3983" s="3"/>
      <c r="AO3983" s="3"/>
    </row>
    <row r="3984" spans="1:41" ht="15.75" hidden="1" customHeight="1" x14ac:dyDescent="0.25">
      <c r="A3984" s="3"/>
      <c r="B3984" s="3"/>
      <c r="C3984" s="3"/>
      <c r="D3984" s="3"/>
      <c r="E3984" s="3"/>
      <c r="F3984" s="3"/>
      <c r="G3984" s="3"/>
      <c r="H3984" s="3" t="s">
        <v>2306</v>
      </c>
      <c r="I3984" s="3" t="s">
        <v>2332</v>
      </c>
      <c r="J3984" s="3" t="s">
        <v>2335</v>
      </c>
      <c r="K3984" s="16" t="str">
        <f>att</f>
        <v xml:space="preserve">Attenuator QA Checklist </v>
      </c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  <c r="Z3984" s="3"/>
      <c r="AA3984" s="3"/>
      <c r="AB3984" s="3"/>
      <c r="AC3984" s="3"/>
      <c r="AD3984" s="3"/>
      <c r="AE3984" s="3"/>
      <c r="AF3984" s="3"/>
      <c r="AG3984" s="3"/>
      <c r="AH3984" s="3"/>
      <c r="AI3984" s="3"/>
      <c r="AJ3984" s="3"/>
      <c r="AK3984" s="3"/>
      <c r="AL3984" s="3"/>
      <c r="AM3984" s="3"/>
      <c r="AN3984" s="3"/>
      <c r="AO3984" s="3"/>
    </row>
    <row r="3985" spans="1:41" ht="15.75" customHeight="1" x14ac:dyDescent="0.25">
      <c r="A3985" s="3"/>
      <c r="B3985" s="3"/>
      <c r="C3985" s="3"/>
      <c r="D3985" s="3"/>
      <c r="E3985" s="3"/>
      <c r="F3985" s="3"/>
      <c r="G3985" s="3"/>
      <c r="H3985" s="3" t="s">
        <v>2307</v>
      </c>
      <c r="I3985" s="3" t="s">
        <v>2356</v>
      </c>
      <c r="J3985" s="3" t="s">
        <v>2355</v>
      </c>
      <c r="L3985" s="18" t="str">
        <f>FLT</f>
        <v xml:space="preserve">Filters Template </v>
      </c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  <c r="Z3985" s="3"/>
      <c r="AA3985" s="3"/>
      <c r="AB3985" s="3"/>
      <c r="AC3985" s="3"/>
      <c r="AD3985" s="3"/>
      <c r="AE3985" s="3"/>
      <c r="AF3985" s="3"/>
      <c r="AG3985" s="3"/>
      <c r="AH3985" s="3"/>
      <c r="AI3985" s="3"/>
      <c r="AJ3985" s="3"/>
      <c r="AK3985" s="3"/>
      <c r="AL3985" s="3"/>
      <c r="AM3985" s="3"/>
      <c r="AN3985" s="3"/>
      <c r="AO3985" s="3"/>
    </row>
    <row r="3986" spans="1:41" ht="15.75" customHeight="1" x14ac:dyDescent="0.25">
      <c r="A3986" s="3"/>
      <c r="B3986" s="3"/>
      <c r="C3986" s="3"/>
      <c r="D3986" s="3"/>
      <c r="E3986" s="3"/>
      <c r="F3986" s="3"/>
      <c r="G3986" s="3"/>
      <c r="H3986" s="3" t="s">
        <v>2308</v>
      </c>
      <c r="I3986" s="3" t="s">
        <v>2356</v>
      </c>
      <c r="J3986" s="3" t="s">
        <v>2355</v>
      </c>
      <c r="L3986" s="18" t="str">
        <f>FLT</f>
        <v xml:space="preserve">Filters Template </v>
      </c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  <c r="Z3986" s="3"/>
      <c r="AA3986" s="3"/>
      <c r="AB3986" s="3"/>
      <c r="AC3986" s="3"/>
      <c r="AD3986" s="3"/>
      <c r="AE3986" s="3"/>
      <c r="AF3986" s="3"/>
      <c r="AG3986" s="3"/>
      <c r="AH3986" s="3"/>
      <c r="AI3986" s="3"/>
      <c r="AJ3986" s="3"/>
      <c r="AK3986" s="3"/>
      <c r="AL3986" s="3"/>
      <c r="AM3986" s="3"/>
      <c r="AN3986" s="3"/>
      <c r="AO3986" s="3"/>
    </row>
    <row r="3987" spans="1:41" ht="15.75" hidden="1" customHeight="1" x14ac:dyDescent="0.25">
      <c r="A3987" s="3"/>
      <c r="B3987" s="3"/>
      <c r="C3987" s="3"/>
      <c r="D3987" s="3"/>
      <c r="E3987" s="3"/>
      <c r="F3987" s="3"/>
      <c r="G3987" s="3"/>
      <c r="H3987" s="3" t="s">
        <v>2309</v>
      </c>
      <c r="I3987" s="3" t="s">
        <v>2333</v>
      </c>
      <c r="J3987" s="3" t="s">
        <v>2334</v>
      </c>
      <c r="K3987" s="16" t="str">
        <f>att</f>
        <v xml:space="preserve">Attenuator QA Checklist </v>
      </c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  <c r="Z3987" s="3"/>
      <c r="AA3987" s="3"/>
      <c r="AB3987" s="3"/>
      <c r="AC3987" s="3"/>
      <c r="AD3987" s="3"/>
      <c r="AE3987" s="3"/>
      <c r="AF3987" s="3"/>
      <c r="AG3987" s="3"/>
      <c r="AH3987" s="3"/>
      <c r="AI3987" s="3"/>
      <c r="AJ3987" s="3"/>
      <c r="AK3987" s="3"/>
      <c r="AL3987" s="3"/>
      <c r="AM3987" s="3"/>
      <c r="AN3987" s="3"/>
      <c r="AO3987" s="3"/>
    </row>
    <row r="3988" spans="1:41" ht="15.75" hidden="1" customHeight="1" x14ac:dyDescent="0.25">
      <c r="A3988" s="3"/>
      <c r="B3988" s="3"/>
      <c r="C3988" s="3"/>
      <c r="D3988" s="3"/>
      <c r="E3988" s="3"/>
      <c r="F3988" s="3"/>
      <c r="G3988" s="3"/>
      <c r="H3988" s="3" t="s">
        <v>2310</v>
      </c>
      <c r="I3988" s="3" t="s">
        <v>2260</v>
      </c>
      <c r="J3988" s="3" t="s">
        <v>2359</v>
      </c>
      <c r="K3988" s="16" t="str">
        <f>att</f>
        <v xml:space="preserve">Attenuator QA Checklist </v>
      </c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  <c r="Z3988" s="3"/>
      <c r="AA3988" s="3"/>
      <c r="AB3988" s="3"/>
      <c r="AC3988" s="3"/>
      <c r="AD3988" s="3"/>
      <c r="AE3988" s="3"/>
      <c r="AF3988" s="3"/>
      <c r="AG3988" s="3"/>
      <c r="AH3988" s="3"/>
      <c r="AI3988" s="3"/>
      <c r="AJ3988" s="3"/>
      <c r="AK3988" s="3"/>
      <c r="AL3988" s="3"/>
      <c r="AM3988" s="3"/>
      <c r="AN3988" s="3"/>
      <c r="AO3988" s="3"/>
    </row>
    <row r="3989" spans="1:41" ht="15.75" hidden="1" customHeight="1" x14ac:dyDescent="0.25">
      <c r="A3989" s="3"/>
      <c r="B3989" s="3"/>
      <c r="C3989" s="3"/>
      <c r="D3989" s="3"/>
      <c r="E3989" s="3"/>
      <c r="F3989" s="3"/>
      <c r="G3989" s="3"/>
      <c r="H3989" s="3" t="s">
        <v>2311</v>
      </c>
      <c r="I3989" s="3" t="s">
        <v>2341</v>
      </c>
      <c r="J3989" s="3" t="s">
        <v>2342</v>
      </c>
      <c r="K3989" s="16" t="str">
        <f>att</f>
        <v xml:space="preserve">Attenuator QA Checklist </v>
      </c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  <c r="Z3989" s="3"/>
      <c r="AA3989" s="3"/>
      <c r="AB3989" s="3"/>
      <c r="AC3989" s="3"/>
      <c r="AD3989" s="3"/>
      <c r="AE3989" s="3"/>
      <c r="AF3989" s="3"/>
      <c r="AG3989" s="3"/>
      <c r="AH3989" s="3"/>
      <c r="AI3989" s="3"/>
      <c r="AJ3989" s="3"/>
      <c r="AK3989" s="3"/>
      <c r="AL3989" s="3"/>
      <c r="AM3989" s="3"/>
      <c r="AN3989" s="3"/>
      <c r="AO3989" s="3"/>
    </row>
    <row r="3990" spans="1:41" ht="15.75" hidden="1" customHeight="1" x14ac:dyDescent="0.25">
      <c r="A3990" s="3"/>
      <c r="B3990" s="3"/>
      <c r="C3990" s="3"/>
      <c r="D3990" s="3"/>
      <c r="E3990" s="3"/>
      <c r="F3990" s="3"/>
      <c r="G3990" s="3"/>
      <c r="H3990" s="3" t="s">
        <v>2312</v>
      </c>
      <c r="I3990" s="3" t="s">
        <v>2343</v>
      </c>
      <c r="J3990" s="3" t="s">
        <v>2344</v>
      </c>
      <c r="K3990" s="16" t="str">
        <f>att</f>
        <v xml:space="preserve">Attenuator QA Checklist </v>
      </c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  <c r="Z3990" s="3"/>
      <c r="AA3990" s="3"/>
      <c r="AB3990" s="3"/>
      <c r="AC3990" s="3"/>
      <c r="AD3990" s="3"/>
      <c r="AE3990" s="3"/>
      <c r="AF3990" s="3"/>
      <c r="AG3990" s="3"/>
      <c r="AH3990" s="3"/>
      <c r="AI3990" s="3"/>
      <c r="AJ3990" s="3"/>
      <c r="AK3990" s="3"/>
      <c r="AL3990" s="3"/>
      <c r="AM3990" s="3"/>
      <c r="AN3990" s="3"/>
      <c r="AO3990" s="3"/>
    </row>
    <row r="3991" spans="1:41" ht="15.75" hidden="1" customHeight="1" x14ac:dyDescent="0.25">
      <c r="A3991" s="3"/>
      <c r="B3991" s="3"/>
      <c r="C3991" s="3"/>
      <c r="D3991" s="3"/>
      <c r="E3991" s="3"/>
      <c r="F3991" s="3"/>
      <c r="G3991" s="3"/>
      <c r="H3991" s="3" t="s">
        <v>2313</v>
      </c>
      <c r="I3991" s="3" t="s">
        <v>2345</v>
      </c>
      <c r="J3991" s="3" t="s">
        <v>2346</v>
      </c>
      <c r="K3991" s="16" t="str">
        <f>att</f>
        <v xml:space="preserve">Attenuator QA Checklist </v>
      </c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  <c r="Z3991" s="3"/>
      <c r="AA3991" s="3"/>
      <c r="AB3991" s="3"/>
      <c r="AC3991" s="3"/>
      <c r="AD3991" s="3"/>
      <c r="AE3991" s="3"/>
      <c r="AF3991" s="3"/>
      <c r="AG3991" s="3"/>
      <c r="AH3991" s="3"/>
      <c r="AI3991" s="3"/>
      <c r="AJ3991" s="3"/>
      <c r="AK3991" s="3"/>
      <c r="AL3991" s="3"/>
      <c r="AM3991" s="3"/>
      <c r="AN3991" s="3"/>
      <c r="AO3991" s="3"/>
    </row>
    <row r="3992" spans="1:41" ht="15.75" hidden="1" customHeight="1" x14ac:dyDescent="0.25">
      <c r="A3992" s="3"/>
      <c r="B3992" s="3"/>
      <c r="C3992" s="3"/>
      <c r="D3992" s="3"/>
      <c r="E3992" s="3"/>
      <c r="F3992" s="3"/>
      <c r="G3992" s="3"/>
      <c r="H3992" s="3" t="s">
        <v>2314</v>
      </c>
      <c r="I3992" s="3" t="s">
        <v>1934</v>
      </c>
      <c r="J3992" s="3" t="s">
        <v>2365</v>
      </c>
      <c r="K3992" s="16" t="str">
        <f>AHU</f>
        <v xml:space="preserve">AHU QA Check List </v>
      </c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  <c r="Z3992" s="3"/>
      <c r="AA3992" s="3"/>
      <c r="AB3992" s="3"/>
      <c r="AC3992" s="3"/>
      <c r="AD3992" s="3"/>
      <c r="AE3992" s="3"/>
      <c r="AF3992" s="3"/>
      <c r="AG3992" s="3"/>
      <c r="AH3992" s="3"/>
      <c r="AI3992" s="3"/>
      <c r="AJ3992" s="3"/>
      <c r="AK3992" s="3"/>
      <c r="AL3992" s="3"/>
      <c r="AM3992" s="3"/>
      <c r="AN3992" s="3"/>
      <c r="AO3992" s="3"/>
    </row>
    <row r="3993" spans="1:41" ht="15.75" hidden="1" customHeight="1" x14ac:dyDescent="0.25">
      <c r="A3993" s="3"/>
      <c r="B3993" s="3"/>
      <c r="C3993" s="3"/>
      <c r="D3993" s="3"/>
      <c r="E3993" s="3"/>
      <c r="F3993" s="3"/>
      <c r="G3993" s="3"/>
      <c r="H3993" s="3" t="s">
        <v>2315</v>
      </c>
      <c r="I3993" s="3" t="s">
        <v>1934</v>
      </c>
      <c r="J3993" s="3" t="s">
        <v>2364</v>
      </c>
      <c r="K3993" s="16" t="str">
        <f>AHU</f>
        <v xml:space="preserve">AHU QA Check List </v>
      </c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  <c r="Z3993" s="3"/>
      <c r="AA3993" s="3"/>
      <c r="AB3993" s="3"/>
      <c r="AC3993" s="3"/>
      <c r="AD3993" s="3"/>
      <c r="AE3993" s="3"/>
      <c r="AF3993" s="3"/>
      <c r="AG3993" s="3"/>
      <c r="AH3993" s="3"/>
      <c r="AI3993" s="3"/>
      <c r="AJ3993" s="3"/>
      <c r="AK3993" s="3"/>
      <c r="AL3993" s="3"/>
      <c r="AM3993" s="3"/>
      <c r="AN3993" s="3"/>
      <c r="AO3993" s="3"/>
    </row>
    <row r="3994" spans="1:41" ht="15.75" hidden="1" customHeight="1" x14ac:dyDescent="0.25">
      <c r="A3994" s="3"/>
      <c r="B3994" s="3"/>
      <c r="C3994" s="3"/>
      <c r="D3994" s="3"/>
      <c r="E3994" s="3"/>
      <c r="F3994" s="3"/>
      <c r="G3994" s="3"/>
      <c r="H3994" s="3" t="s">
        <v>2316</v>
      </c>
      <c r="I3994" s="3" t="s">
        <v>1934</v>
      </c>
      <c r="J3994" s="3" t="s">
        <v>2365</v>
      </c>
      <c r="K3994" s="16" t="str">
        <f>AHU</f>
        <v xml:space="preserve">AHU QA Check List </v>
      </c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  <c r="Z3994" s="3"/>
      <c r="AA3994" s="3"/>
      <c r="AB3994" s="3"/>
      <c r="AC3994" s="3"/>
      <c r="AD3994" s="3"/>
      <c r="AE3994" s="3"/>
      <c r="AF3994" s="3"/>
      <c r="AG3994" s="3"/>
      <c r="AH3994" s="3"/>
      <c r="AI3994" s="3"/>
      <c r="AJ3994" s="3"/>
      <c r="AK3994" s="3"/>
      <c r="AL3994" s="3"/>
      <c r="AM3994" s="3"/>
      <c r="AN3994" s="3"/>
      <c r="AO3994" s="3"/>
    </row>
    <row r="3995" spans="1:41" ht="15.75" hidden="1" customHeight="1" x14ac:dyDescent="0.25">
      <c r="A3995" s="3"/>
      <c r="B3995" s="3"/>
      <c r="C3995" s="3"/>
      <c r="D3995" s="3"/>
      <c r="E3995" s="3"/>
      <c r="F3995" s="3"/>
      <c r="G3995" s="3"/>
      <c r="H3995" s="3" t="s">
        <v>2317</v>
      </c>
      <c r="I3995" s="3" t="s">
        <v>2222</v>
      </c>
      <c r="J3995" s="3" t="s">
        <v>2360</v>
      </c>
      <c r="K3995" s="16" t="str">
        <f>att</f>
        <v xml:space="preserve">Attenuator QA Checklist </v>
      </c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  <c r="Z3995" s="3"/>
      <c r="AA3995" s="3"/>
      <c r="AB3995" s="3"/>
      <c r="AC3995" s="3"/>
      <c r="AD3995" s="3"/>
      <c r="AE3995" s="3"/>
      <c r="AF3995" s="3"/>
      <c r="AG3995" s="3"/>
      <c r="AH3995" s="3"/>
      <c r="AI3995" s="3"/>
      <c r="AJ3995" s="3"/>
      <c r="AK3995" s="3"/>
      <c r="AL3995" s="3"/>
      <c r="AM3995" s="3"/>
      <c r="AN3995" s="3"/>
      <c r="AO3995" s="3"/>
    </row>
    <row r="3996" spans="1:41" ht="15.75" hidden="1" customHeight="1" x14ac:dyDescent="0.25">
      <c r="A3996" s="3"/>
      <c r="B3996" s="3"/>
      <c r="C3996" s="3"/>
      <c r="D3996" s="3"/>
      <c r="E3996" s="3"/>
      <c r="F3996" s="3"/>
      <c r="G3996" s="3"/>
      <c r="H3996" s="3" t="s">
        <v>2318</v>
      </c>
      <c r="I3996" s="3" t="s">
        <v>509</v>
      </c>
      <c r="J3996" s="3" t="s">
        <v>2233</v>
      </c>
      <c r="K3996" s="16" t="str">
        <f>Fan</f>
        <v xml:space="preserve">Fan Install QA Checklist </v>
      </c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  <c r="Z3996" s="3"/>
      <c r="AA3996" s="3"/>
      <c r="AB3996" s="3"/>
      <c r="AC3996" s="3"/>
      <c r="AD3996" s="3"/>
      <c r="AE3996" s="3"/>
      <c r="AF3996" s="3"/>
      <c r="AG3996" s="3"/>
      <c r="AH3996" s="3"/>
      <c r="AI3996" s="3"/>
      <c r="AJ3996" s="3"/>
      <c r="AK3996" s="3"/>
      <c r="AL3996" s="3"/>
      <c r="AM3996" s="3"/>
      <c r="AN3996" s="3"/>
      <c r="AO3996" s="3"/>
    </row>
    <row r="3997" spans="1:41" ht="15.75" customHeight="1" x14ac:dyDescent="0.25">
      <c r="A3997" s="3"/>
      <c r="B3997" s="3"/>
      <c r="C3997" s="3"/>
      <c r="D3997" s="3"/>
      <c r="E3997" s="3"/>
      <c r="F3997" s="3"/>
      <c r="G3997" s="3"/>
      <c r="H3997" s="3" t="s">
        <v>2319</v>
      </c>
      <c r="I3997" s="3" t="s">
        <v>2358</v>
      </c>
      <c r="J3997" s="3" t="s">
        <v>2357</v>
      </c>
      <c r="L3997" s="18" t="str">
        <f>FLT</f>
        <v xml:space="preserve">Filters Template </v>
      </c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  <c r="Z3997" s="3"/>
      <c r="AA3997" s="3"/>
      <c r="AB3997" s="3"/>
      <c r="AC3997" s="3"/>
      <c r="AD3997" s="3"/>
      <c r="AE3997" s="3"/>
      <c r="AF3997" s="3"/>
      <c r="AG3997" s="3"/>
      <c r="AH3997" s="3"/>
      <c r="AI3997" s="3"/>
      <c r="AJ3997" s="3"/>
      <c r="AK3997" s="3"/>
      <c r="AL3997" s="3"/>
      <c r="AM3997" s="3"/>
      <c r="AN3997" s="3"/>
      <c r="AO3997" s="3"/>
    </row>
    <row r="3998" spans="1:41" ht="15.75" customHeight="1" x14ac:dyDescent="0.25">
      <c r="A3998" s="3"/>
      <c r="B3998" s="3"/>
      <c r="C3998" s="3"/>
      <c r="D3998" s="3"/>
      <c r="E3998" s="3"/>
      <c r="F3998" s="3"/>
      <c r="G3998" s="3"/>
      <c r="H3998" s="3" t="s">
        <v>2320</v>
      </c>
      <c r="I3998" s="3" t="s">
        <v>2356</v>
      </c>
      <c r="J3998" s="3" t="s">
        <v>2355</v>
      </c>
      <c r="L3998" s="18" t="str">
        <f>FLT</f>
        <v xml:space="preserve">Filters Template </v>
      </c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  <c r="Z3998" s="3"/>
      <c r="AA3998" s="3"/>
      <c r="AB3998" s="3"/>
      <c r="AC3998" s="3"/>
      <c r="AD3998" s="3"/>
      <c r="AE3998" s="3"/>
      <c r="AF3998" s="3"/>
      <c r="AG3998" s="3"/>
      <c r="AH3998" s="3"/>
      <c r="AI3998" s="3"/>
      <c r="AJ3998" s="3"/>
      <c r="AK3998" s="3"/>
      <c r="AL3998" s="3"/>
      <c r="AM3998" s="3"/>
      <c r="AN3998" s="3"/>
      <c r="AO3998" s="3"/>
    </row>
    <row r="3999" spans="1:41" ht="15.75" hidden="1" customHeight="1" x14ac:dyDescent="0.25">
      <c r="A3999" s="3"/>
      <c r="B3999" s="3"/>
      <c r="C3999" s="3"/>
      <c r="D3999" s="3"/>
      <c r="E3999" s="3"/>
      <c r="F3999" s="3"/>
      <c r="G3999" s="3"/>
      <c r="H3999" s="3" t="s">
        <v>2321</v>
      </c>
      <c r="I3999" s="3" t="s">
        <v>2090</v>
      </c>
      <c r="J3999" s="3" t="s">
        <v>2359</v>
      </c>
      <c r="K3999" s="16" t="str">
        <f>att</f>
        <v xml:space="preserve">Attenuator QA Checklist </v>
      </c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  <c r="Z3999" s="3"/>
      <c r="AA3999" s="3"/>
      <c r="AB3999" s="3"/>
      <c r="AC3999" s="3"/>
      <c r="AD3999" s="3"/>
      <c r="AE3999" s="3"/>
      <c r="AF3999" s="3"/>
      <c r="AG3999" s="3"/>
      <c r="AH3999" s="3"/>
      <c r="AI3999" s="3"/>
      <c r="AJ3999" s="3"/>
      <c r="AK3999" s="3"/>
      <c r="AL3999" s="3"/>
      <c r="AM3999" s="3"/>
      <c r="AN3999" s="3"/>
      <c r="AO3999" s="3"/>
    </row>
    <row r="4000" spans="1:41" ht="15.75" hidden="1" customHeight="1" x14ac:dyDescent="0.25">
      <c r="A4000" s="3"/>
      <c r="B4000" s="3"/>
      <c r="C4000" s="3"/>
      <c r="D4000" s="3"/>
      <c r="E4000" s="3"/>
      <c r="F4000" s="3"/>
      <c r="G4000" s="3"/>
      <c r="H4000" s="3" t="s">
        <v>2322</v>
      </c>
      <c r="I4000" s="3" t="s">
        <v>2275</v>
      </c>
      <c r="J4000" s="3" t="s">
        <v>2361</v>
      </c>
      <c r="K4000" s="16" t="str">
        <f>Fan</f>
        <v xml:space="preserve">Fan Install QA Checklist </v>
      </c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  <c r="Z4000" s="3"/>
      <c r="AA4000" s="3"/>
      <c r="AB4000" s="3"/>
      <c r="AC4000" s="3"/>
      <c r="AD4000" s="3"/>
      <c r="AE4000" s="3"/>
      <c r="AF4000" s="3"/>
      <c r="AG4000" s="3"/>
      <c r="AH4000" s="3"/>
      <c r="AI4000" s="3"/>
      <c r="AJ4000" s="3"/>
      <c r="AK4000" s="3"/>
      <c r="AL4000" s="3"/>
      <c r="AM4000" s="3"/>
      <c r="AN4000" s="3"/>
      <c r="AO4000" s="3"/>
    </row>
    <row r="4001" spans="1:41" ht="15.75" hidden="1" customHeight="1" x14ac:dyDescent="0.25">
      <c r="A4001" s="3"/>
      <c r="B4001" s="3"/>
      <c r="C4001" s="3"/>
      <c r="D4001" s="3"/>
      <c r="E4001" s="3"/>
      <c r="F4001" s="3"/>
      <c r="G4001" s="3"/>
      <c r="H4001" s="3" t="s">
        <v>2323</v>
      </c>
      <c r="I4001" s="3" t="s">
        <v>2340</v>
      </c>
      <c r="J4001" s="3" t="s">
        <v>2339</v>
      </c>
      <c r="K4001" s="16" t="str">
        <f>att</f>
        <v xml:space="preserve">Attenuator QA Checklist </v>
      </c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  <c r="Z4001" s="3"/>
      <c r="AA4001" s="3"/>
      <c r="AB4001" s="3"/>
      <c r="AC4001" s="3"/>
      <c r="AD4001" s="3"/>
      <c r="AE4001" s="3"/>
      <c r="AF4001" s="3"/>
      <c r="AG4001" s="3"/>
      <c r="AH4001" s="3"/>
      <c r="AI4001" s="3"/>
      <c r="AJ4001" s="3"/>
      <c r="AK4001" s="3"/>
      <c r="AL4001" s="3"/>
      <c r="AM4001" s="3"/>
      <c r="AN4001" s="3"/>
      <c r="AO4001" s="3"/>
    </row>
    <row r="4002" spans="1:41" ht="15.75" hidden="1" customHeight="1" x14ac:dyDescent="0.25">
      <c r="A4002" s="3"/>
      <c r="B4002" s="3"/>
      <c r="C4002" s="3"/>
      <c r="D4002" s="3"/>
      <c r="E4002" s="3"/>
      <c r="F4002" s="3"/>
      <c r="G4002" s="3"/>
      <c r="H4002" s="3" t="s">
        <v>2324</v>
      </c>
      <c r="I4002" s="3" t="s">
        <v>2347</v>
      </c>
      <c r="J4002" s="3" t="s">
        <v>2348</v>
      </c>
      <c r="K4002" s="16" t="str">
        <f>att</f>
        <v xml:space="preserve">Attenuator QA Checklist </v>
      </c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  <c r="Z4002" s="3"/>
      <c r="AA4002" s="3"/>
      <c r="AB4002" s="3"/>
      <c r="AC4002" s="3"/>
      <c r="AD4002" s="3"/>
      <c r="AE4002" s="3"/>
      <c r="AF4002" s="3"/>
      <c r="AG4002" s="3"/>
      <c r="AH4002" s="3"/>
      <c r="AI4002" s="3"/>
      <c r="AJ4002" s="3"/>
      <c r="AK4002" s="3"/>
      <c r="AL4002" s="3"/>
      <c r="AM4002" s="3"/>
      <c r="AN4002" s="3"/>
      <c r="AO4002" s="3"/>
    </row>
    <row r="4003" spans="1:41" ht="15.75" hidden="1" customHeight="1" x14ac:dyDescent="0.25">
      <c r="A4003" s="3"/>
      <c r="B4003" s="3"/>
      <c r="C4003" s="3"/>
      <c r="D4003" s="3"/>
      <c r="E4003" s="3"/>
      <c r="F4003" s="3"/>
      <c r="G4003" s="3"/>
      <c r="H4003" s="3" t="s">
        <v>2325</v>
      </c>
      <c r="I4003" s="3" t="s">
        <v>2349</v>
      </c>
      <c r="J4003" s="3" t="s">
        <v>2350</v>
      </c>
      <c r="K4003" s="16" t="str">
        <f>att</f>
        <v xml:space="preserve">Attenuator QA Checklist </v>
      </c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  <c r="Z4003" s="3"/>
      <c r="AA4003" s="3"/>
      <c r="AB4003" s="3"/>
      <c r="AC4003" s="3"/>
      <c r="AD4003" s="3"/>
      <c r="AE4003" s="3"/>
      <c r="AF4003" s="3"/>
      <c r="AG4003" s="3"/>
      <c r="AH4003" s="3"/>
      <c r="AI4003" s="3"/>
      <c r="AJ4003" s="3"/>
      <c r="AK4003" s="3"/>
      <c r="AL4003" s="3"/>
      <c r="AM4003" s="3"/>
      <c r="AN4003" s="3"/>
      <c r="AO4003" s="3"/>
    </row>
    <row r="4004" spans="1:41" ht="15.75" hidden="1" customHeight="1" x14ac:dyDescent="0.25">
      <c r="A4004" s="3"/>
      <c r="B4004" s="3"/>
      <c r="C4004" s="3"/>
      <c r="D4004" s="3"/>
      <c r="E4004" s="3"/>
      <c r="F4004" s="3"/>
      <c r="G4004" s="3"/>
      <c r="H4004" s="3" t="s">
        <v>2326</v>
      </c>
      <c r="I4004" s="3" t="s">
        <v>2340</v>
      </c>
      <c r="J4004" s="3" t="s">
        <v>2339</v>
      </c>
      <c r="K4004" s="16" t="str">
        <f>att</f>
        <v xml:space="preserve">Attenuator QA Checklist </v>
      </c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  <c r="Z4004" s="3"/>
      <c r="AA4004" s="3"/>
      <c r="AB4004" s="3"/>
      <c r="AC4004" s="3"/>
      <c r="AD4004" s="3"/>
      <c r="AE4004" s="3"/>
      <c r="AF4004" s="3"/>
      <c r="AG4004" s="3"/>
      <c r="AH4004" s="3"/>
      <c r="AI4004" s="3"/>
      <c r="AJ4004" s="3"/>
      <c r="AK4004" s="3"/>
      <c r="AL4004" s="3"/>
      <c r="AM4004" s="3"/>
      <c r="AN4004" s="3"/>
      <c r="AO4004" s="3"/>
    </row>
    <row r="4005" spans="1:41" ht="15.75" hidden="1" customHeight="1" x14ac:dyDescent="0.25">
      <c r="A4005" s="3"/>
      <c r="B4005" s="3"/>
      <c r="C4005" s="3"/>
      <c r="D4005" s="3"/>
      <c r="E4005" s="3"/>
      <c r="F4005" s="3"/>
      <c r="G4005" s="3"/>
      <c r="H4005" s="3" t="s">
        <v>2327</v>
      </c>
      <c r="I4005" s="3" t="s">
        <v>2351</v>
      </c>
      <c r="J4005" s="3" t="s">
        <v>1971</v>
      </c>
      <c r="K4005" s="16" t="str">
        <f>att</f>
        <v xml:space="preserve">Attenuator QA Checklist </v>
      </c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  <c r="Z4005" s="3"/>
      <c r="AA4005" s="3"/>
      <c r="AB4005" s="3"/>
      <c r="AC4005" s="3"/>
      <c r="AD4005" s="3"/>
      <c r="AE4005" s="3"/>
      <c r="AF4005" s="3"/>
      <c r="AG4005" s="3"/>
      <c r="AH4005" s="3"/>
      <c r="AI4005" s="3"/>
      <c r="AJ4005" s="3"/>
      <c r="AK4005" s="3"/>
      <c r="AL4005" s="3"/>
      <c r="AM4005" s="3"/>
      <c r="AN4005" s="3"/>
      <c r="AO4005" s="3"/>
    </row>
    <row r="4006" spans="1:41" ht="15.75" hidden="1" customHeight="1" x14ac:dyDescent="0.25">
      <c r="A4006" s="3"/>
      <c r="B4006" s="3"/>
      <c r="C4006" s="3"/>
      <c r="D4006" s="3"/>
      <c r="E4006" s="3"/>
      <c r="F4006" s="3"/>
      <c r="G4006" s="3"/>
      <c r="H4006" s="3" t="s">
        <v>135</v>
      </c>
      <c r="I4006" s="3" t="s">
        <v>1666</v>
      </c>
      <c r="J4006" s="3" t="s">
        <v>177</v>
      </c>
      <c r="K4006" s="16" t="str">
        <f>F</f>
        <v>Fire Damper QA Checklist</v>
      </c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  <c r="Z4006" s="3"/>
      <c r="AA4006" s="3"/>
      <c r="AB4006" s="3"/>
      <c r="AC4006" s="3"/>
      <c r="AD4006" s="3"/>
      <c r="AE4006" s="3"/>
      <c r="AF4006" s="3"/>
      <c r="AG4006" s="3"/>
      <c r="AH4006" s="3"/>
      <c r="AI4006" s="3"/>
      <c r="AJ4006" s="3"/>
      <c r="AK4006" s="3"/>
      <c r="AL4006" s="3"/>
      <c r="AM4006" s="3"/>
      <c r="AN4006" s="3"/>
      <c r="AO4006" s="3"/>
    </row>
    <row r="4007" spans="1:41" ht="15.75" hidden="1" customHeight="1" x14ac:dyDescent="0.25">
      <c r="A4007" s="3"/>
      <c r="B4007" s="3"/>
      <c r="C4007" s="3"/>
      <c r="D4007" s="3"/>
      <c r="E4007" s="3"/>
      <c r="F4007" s="3"/>
      <c r="G4007" s="3"/>
      <c r="H4007" s="3" t="s">
        <v>135</v>
      </c>
      <c r="I4007" s="3" t="s">
        <v>1665</v>
      </c>
      <c r="J4007" s="3" t="s">
        <v>177</v>
      </c>
      <c r="K4007" s="16" t="str">
        <f>F</f>
        <v>Fire Damper QA Checklist</v>
      </c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  <c r="Z4007" s="3"/>
      <c r="AA4007" s="3"/>
      <c r="AB4007" s="3"/>
      <c r="AC4007" s="3"/>
      <c r="AD4007" s="3"/>
      <c r="AE4007" s="3"/>
      <c r="AF4007" s="3"/>
      <c r="AG4007" s="3"/>
      <c r="AH4007" s="3"/>
      <c r="AI4007" s="3"/>
      <c r="AJ4007" s="3"/>
      <c r="AK4007" s="3"/>
      <c r="AL4007" s="3"/>
      <c r="AM4007" s="3"/>
      <c r="AN4007" s="3"/>
      <c r="AO4007" s="3"/>
    </row>
    <row r="4008" spans="1:41" ht="15.75" hidden="1" customHeight="1" x14ac:dyDescent="0.25">
      <c r="A4008" s="3"/>
      <c r="B4008" s="3"/>
      <c r="C4008" s="3"/>
      <c r="D4008" s="3"/>
      <c r="E4008" s="3"/>
      <c r="F4008" s="3"/>
      <c r="G4008" s="3"/>
      <c r="H4008" s="3" t="s">
        <v>135</v>
      </c>
      <c r="I4008" s="3" t="s">
        <v>2328</v>
      </c>
      <c r="J4008" s="3" t="s">
        <v>177</v>
      </c>
      <c r="K4008" s="16" t="str">
        <f>F</f>
        <v>Fire Damper QA Checklist</v>
      </c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  <c r="Z4008" s="3"/>
      <c r="AA4008" s="3"/>
      <c r="AB4008" s="3"/>
      <c r="AC4008" s="3"/>
      <c r="AD4008" s="3"/>
      <c r="AE4008" s="3"/>
      <c r="AF4008" s="3"/>
      <c r="AG4008" s="3"/>
      <c r="AH4008" s="3"/>
      <c r="AI4008" s="3"/>
      <c r="AJ4008" s="3"/>
      <c r="AK4008" s="3"/>
      <c r="AL4008" s="3"/>
      <c r="AM4008" s="3"/>
      <c r="AN4008" s="3"/>
      <c r="AO4008" s="3"/>
    </row>
    <row r="4009" spans="1:41" ht="15.75" hidden="1" customHeight="1" x14ac:dyDescent="0.25">
      <c r="A4009" s="3"/>
      <c r="B4009" s="3"/>
      <c r="C4009" s="3"/>
      <c r="D4009" s="3"/>
      <c r="E4009" s="3"/>
      <c r="F4009" s="3"/>
      <c r="G4009" s="3"/>
      <c r="H4009" s="3" t="s">
        <v>135</v>
      </c>
      <c r="I4009" s="3" t="s">
        <v>1665</v>
      </c>
      <c r="J4009" s="3" t="s">
        <v>177</v>
      </c>
      <c r="K4009" s="16" t="str">
        <f>F</f>
        <v>Fire Damper QA Checklist</v>
      </c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  <c r="Z4009" s="3"/>
      <c r="AA4009" s="3"/>
      <c r="AB4009" s="3"/>
      <c r="AC4009" s="3"/>
      <c r="AD4009" s="3"/>
      <c r="AE4009" s="3"/>
      <c r="AF4009" s="3"/>
      <c r="AG4009" s="3"/>
      <c r="AH4009" s="3"/>
      <c r="AI4009" s="3"/>
      <c r="AJ4009" s="3"/>
      <c r="AK4009" s="3"/>
      <c r="AL4009" s="3"/>
      <c r="AM4009" s="3"/>
      <c r="AN4009" s="3"/>
      <c r="AO4009" s="3"/>
    </row>
    <row r="4010" spans="1:41" ht="15.75" hidden="1" customHeight="1" x14ac:dyDescent="0.25">
      <c r="A4010" s="3"/>
      <c r="B4010" s="3"/>
      <c r="C4010" s="3"/>
      <c r="D4010" s="3"/>
      <c r="E4010" s="3"/>
      <c r="F4010" s="3"/>
      <c r="G4010" s="3"/>
      <c r="H4010" s="3" t="s">
        <v>2330</v>
      </c>
      <c r="I4010" s="3" t="s">
        <v>2353</v>
      </c>
      <c r="J4010" s="3" t="s">
        <v>2348</v>
      </c>
      <c r="K4010" s="16" t="str">
        <f>att</f>
        <v xml:space="preserve">Attenuator QA Checklist </v>
      </c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  <c r="Z4010" s="3"/>
      <c r="AA4010" s="3"/>
      <c r="AB4010" s="3"/>
      <c r="AC4010" s="3"/>
      <c r="AD4010" s="3"/>
      <c r="AE4010" s="3"/>
      <c r="AF4010" s="3"/>
      <c r="AG4010" s="3"/>
      <c r="AH4010" s="3"/>
      <c r="AI4010" s="3"/>
      <c r="AJ4010" s="3"/>
      <c r="AK4010" s="3"/>
      <c r="AL4010" s="3"/>
      <c r="AM4010" s="3"/>
      <c r="AN4010" s="3"/>
      <c r="AO4010" s="3"/>
    </row>
    <row r="4011" spans="1:41" ht="15.75" hidden="1" customHeight="1" x14ac:dyDescent="0.25">
      <c r="A4011" s="3"/>
      <c r="B4011" s="3"/>
      <c r="C4011" s="3"/>
      <c r="D4011" s="3"/>
      <c r="E4011" s="3"/>
      <c r="F4011" s="3"/>
      <c r="G4011" s="3"/>
      <c r="H4011" s="3" t="s">
        <v>135</v>
      </c>
      <c r="I4011" s="3" t="s">
        <v>1028</v>
      </c>
      <c r="J4011" s="3" t="s">
        <v>177</v>
      </c>
      <c r="K4011" s="16" t="str">
        <f t="shared" ref="K4011:K4016" si="23">F</f>
        <v>Fire Damper QA Checklist</v>
      </c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  <c r="Z4011" s="3"/>
      <c r="AA4011" s="3"/>
      <c r="AB4011" s="3"/>
      <c r="AC4011" s="3"/>
      <c r="AD4011" s="3"/>
      <c r="AE4011" s="3"/>
      <c r="AF4011" s="3"/>
      <c r="AG4011" s="3"/>
      <c r="AH4011" s="3"/>
      <c r="AI4011" s="3"/>
      <c r="AJ4011" s="3"/>
      <c r="AK4011" s="3"/>
      <c r="AL4011" s="3"/>
      <c r="AM4011" s="3"/>
      <c r="AN4011" s="3"/>
      <c r="AO4011" s="3"/>
    </row>
    <row r="4012" spans="1:41" ht="15.75" hidden="1" customHeight="1" x14ac:dyDescent="0.25">
      <c r="A4012" s="3"/>
      <c r="B4012" s="3"/>
      <c r="C4012" s="3"/>
      <c r="D4012" s="3"/>
      <c r="E4012" s="3"/>
      <c r="F4012" s="3"/>
      <c r="G4012" s="3"/>
      <c r="H4012" s="3" t="s">
        <v>135</v>
      </c>
      <c r="I4012" s="3" t="s">
        <v>2366</v>
      </c>
      <c r="J4012" s="3" t="s">
        <v>177</v>
      </c>
      <c r="K4012" s="16" t="str">
        <f t="shared" si="23"/>
        <v>Fire Damper QA Checklist</v>
      </c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  <c r="Z4012" s="3"/>
      <c r="AA4012" s="3"/>
      <c r="AB4012" s="3"/>
      <c r="AC4012" s="3"/>
      <c r="AD4012" s="3"/>
      <c r="AE4012" s="3"/>
      <c r="AF4012" s="3"/>
      <c r="AG4012" s="3"/>
      <c r="AH4012" s="3"/>
      <c r="AI4012" s="3"/>
      <c r="AJ4012" s="3"/>
      <c r="AK4012" s="3"/>
      <c r="AL4012" s="3"/>
      <c r="AM4012" s="3"/>
      <c r="AN4012" s="3"/>
      <c r="AO4012" s="3"/>
    </row>
    <row r="4013" spans="1:41" ht="15.75" hidden="1" customHeight="1" x14ac:dyDescent="0.25">
      <c r="A4013" s="3"/>
      <c r="B4013" s="3"/>
      <c r="C4013" s="3"/>
      <c r="D4013" s="3"/>
      <c r="E4013" s="3"/>
      <c r="F4013" s="3"/>
      <c r="G4013" s="3"/>
      <c r="H4013" s="3" t="s">
        <v>135</v>
      </c>
      <c r="I4013" s="3" t="s">
        <v>2367</v>
      </c>
      <c r="J4013" s="3" t="s">
        <v>177</v>
      </c>
      <c r="K4013" s="16" t="str">
        <f t="shared" si="23"/>
        <v>Fire Damper QA Checklist</v>
      </c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  <c r="Z4013" s="3"/>
      <c r="AA4013" s="3"/>
      <c r="AB4013" s="3"/>
      <c r="AC4013" s="3"/>
      <c r="AD4013" s="3"/>
      <c r="AE4013" s="3"/>
      <c r="AF4013" s="3"/>
      <c r="AG4013" s="3"/>
      <c r="AH4013" s="3"/>
      <c r="AI4013" s="3"/>
      <c r="AJ4013" s="3"/>
      <c r="AK4013" s="3"/>
      <c r="AL4013" s="3"/>
      <c r="AM4013" s="3"/>
      <c r="AN4013" s="3"/>
      <c r="AO4013" s="3"/>
    </row>
    <row r="4014" spans="1:41" ht="15.75" hidden="1" customHeight="1" x14ac:dyDescent="0.25">
      <c r="A4014" s="3"/>
      <c r="B4014" s="3"/>
      <c r="C4014" s="3"/>
      <c r="D4014" s="3"/>
      <c r="E4014" s="3"/>
      <c r="F4014" s="3"/>
      <c r="G4014" s="3"/>
      <c r="H4014" s="3" t="s">
        <v>135</v>
      </c>
      <c r="I4014" s="3" t="s">
        <v>1211</v>
      </c>
      <c r="J4014" s="3" t="s">
        <v>177</v>
      </c>
      <c r="K4014" s="16" t="str">
        <f t="shared" si="23"/>
        <v>Fire Damper QA Checklist</v>
      </c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  <c r="Y4014" s="3"/>
      <c r="Z4014" s="3"/>
      <c r="AA4014" s="3"/>
      <c r="AB4014" s="3"/>
      <c r="AC4014" s="3"/>
      <c r="AD4014" s="3"/>
      <c r="AE4014" s="3"/>
      <c r="AF4014" s="3"/>
      <c r="AG4014" s="3"/>
      <c r="AH4014" s="3"/>
      <c r="AI4014" s="3"/>
      <c r="AJ4014" s="3"/>
      <c r="AK4014" s="3"/>
      <c r="AL4014" s="3"/>
      <c r="AM4014" s="3"/>
      <c r="AN4014" s="3"/>
      <c r="AO4014" s="3"/>
    </row>
    <row r="4015" spans="1:41" ht="15.75" hidden="1" customHeight="1" x14ac:dyDescent="0.25">
      <c r="A4015" s="3"/>
      <c r="B4015" s="3"/>
      <c r="C4015" s="3"/>
      <c r="D4015" s="3"/>
      <c r="E4015" s="3"/>
      <c r="F4015" s="3"/>
      <c r="G4015" s="3"/>
      <c r="H4015" s="3" t="s">
        <v>135</v>
      </c>
      <c r="I4015" s="3" t="s">
        <v>2366</v>
      </c>
      <c r="J4015" s="3" t="s">
        <v>177</v>
      </c>
      <c r="K4015" s="16" t="str">
        <f t="shared" si="23"/>
        <v>Fire Damper QA Checklist</v>
      </c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  <c r="Z4015" s="3"/>
      <c r="AA4015" s="3"/>
      <c r="AB4015" s="3"/>
      <c r="AC4015" s="3"/>
      <c r="AD4015" s="3"/>
      <c r="AE4015" s="3"/>
      <c r="AF4015" s="3"/>
      <c r="AG4015" s="3"/>
      <c r="AH4015" s="3"/>
      <c r="AI4015" s="3"/>
      <c r="AJ4015" s="3"/>
      <c r="AK4015" s="3"/>
      <c r="AL4015" s="3"/>
      <c r="AM4015" s="3"/>
      <c r="AN4015" s="3"/>
      <c r="AO4015" s="3"/>
    </row>
    <row r="4016" spans="1:41" ht="15.75" hidden="1" customHeight="1" x14ac:dyDescent="0.25">
      <c r="A4016" s="3"/>
      <c r="B4016" s="3"/>
      <c r="C4016" s="3"/>
      <c r="D4016" s="3"/>
      <c r="E4016" s="3"/>
      <c r="F4016" s="3"/>
      <c r="G4016" s="3"/>
      <c r="H4016" s="3" t="s">
        <v>135</v>
      </c>
      <c r="I4016" s="3" t="s">
        <v>2368</v>
      </c>
      <c r="J4016" s="3" t="s">
        <v>177</v>
      </c>
      <c r="K4016" s="16" t="str">
        <f t="shared" si="23"/>
        <v>Fire Damper QA Checklist</v>
      </c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  <c r="Z4016" s="3"/>
      <c r="AA4016" s="3"/>
      <c r="AB4016" s="3"/>
      <c r="AC4016" s="3"/>
      <c r="AD4016" s="3"/>
      <c r="AE4016" s="3"/>
      <c r="AF4016" s="3"/>
      <c r="AG4016" s="3"/>
      <c r="AH4016" s="3"/>
      <c r="AI4016" s="3"/>
      <c r="AJ4016" s="3"/>
      <c r="AK4016" s="3"/>
      <c r="AL4016" s="3"/>
      <c r="AM4016" s="3"/>
      <c r="AN4016" s="3"/>
      <c r="AO4016" s="3"/>
    </row>
    <row r="4017" spans="1:41" ht="15.75" hidden="1" customHeight="1" x14ac:dyDescent="0.25">
      <c r="A4017" s="3"/>
      <c r="B4017" s="3"/>
      <c r="C4017" s="3"/>
      <c r="D4017" s="3"/>
      <c r="E4017" s="3"/>
      <c r="F4017" s="3"/>
      <c r="G4017" s="3"/>
      <c r="H4017" s="3" t="s">
        <v>2331</v>
      </c>
      <c r="I4017" s="3" t="s">
        <v>2275</v>
      </c>
      <c r="J4017" s="3" t="s">
        <v>2362</v>
      </c>
      <c r="K4017" s="16" t="str">
        <f>Fan</f>
        <v xml:space="preserve">Fan Install QA Checklist </v>
      </c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  <c r="Z4017" s="3"/>
      <c r="AA4017" s="3"/>
      <c r="AB4017" s="3"/>
      <c r="AC4017" s="3"/>
      <c r="AD4017" s="3"/>
      <c r="AE4017" s="3"/>
      <c r="AF4017" s="3"/>
      <c r="AG4017" s="3"/>
      <c r="AH4017" s="3"/>
      <c r="AI4017" s="3"/>
      <c r="AJ4017" s="3"/>
      <c r="AK4017" s="3"/>
      <c r="AL4017" s="3"/>
      <c r="AM4017" s="3"/>
      <c r="AN4017" s="3"/>
      <c r="AO4017" s="3"/>
    </row>
    <row r="4018" spans="1:41" ht="15.75" customHeight="1" x14ac:dyDescent="0.25">
      <c r="A4018" s="3"/>
      <c r="B4018" s="3"/>
      <c r="C4018" s="3"/>
      <c r="D4018" s="3"/>
      <c r="E4018" s="3"/>
      <c r="F4018" s="3"/>
      <c r="G4018" s="3"/>
      <c r="H4018" s="3" t="s">
        <v>2369</v>
      </c>
      <c r="I4018" s="3" t="s">
        <v>2244</v>
      </c>
      <c r="J4018" s="3" t="s">
        <v>2245</v>
      </c>
      <c r="K4018" s="16" t="str">
        <f>Med</f>
        <v>HTM02 -01 B1 carcus test</v>
      </c>
      <c r="L4018" s="18" t="s">
        <v>2845</v>
      </c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  <c r="Z4018" s="3"/>
      <c r="AA4018" s="3"/>
      <c r="AB4018" s="3"/>
      <c r="AC4018" s="3"/>
      <c r="AD4018" s="3"/>
      <c r="AE4018" s="3"/>
      <c r="AF4018" s="3"/>
      <c r="AG4018" s="3"/>
      <c r="AH4018" s="3"/>
      <c r="AI4018" s="3"/>
      <c r="AJ4018" s="3"/>
      <c r="AK4018" s="3"/>
      <c r="AL4018" s="3"/>
      <c r="AM4018" s="3"/>
      <c r="AN4018" s="3"/>
      <c r="AO4018" s="3"/>
    </row>
    <row r="4019" spans="1:41" ht="15.75" hidden="1" customHeight="1" x14ac:dyDescent="0.25">
      <c r="A4019" s="3"/>
      <c r="B4019" s="3"/>
      <c r="C4019" s="3"/>
      <c r="D4019" s="3"/>
      <c r="E4019" s="3"/>
      <c r="I4019" s="3" t="s">
        <v>2390</v>
      </c>
      <c r="J4019" s="3" t="s">
        <v>2389</v>
      </c>
      <c r="K4019" s="1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  <c r="Z4019" s="3"/>
      <c r="AA4019" s="3"/>
      <c r="AB4019" s="3"/>
      <c r="AC4019" s="3"/>
      <c r="AD4019" s="3"/>
      <c r="AE4019" s="3"/>
      <c r="AF4019" s="3"/>
      <c r="AG4019" s="3"/>
      <c r="AH4019" s="3"/>
      <c r="AI4019" s="3"/>
      <c r="AJ4019" s="3"/>
      <c r="AK4019" s="3"/>
      <c r="AL4019" s="3"/>
      <c r="AM4019" s="3"/>
      <c r="AN4019" s="3"/>
      <c r="AO4019" s="3"/>
    </row>
    <row r="4020" spans="1:41" ht="15.75" hidden="1" customHeight="1" x14ac:dyDescent="0.25">
      <c r="A4020" s="3"/>
      <c r="B4020" s="3"/>
      <c r="C4020" s="3"/>
      <c r="D4020" s="3"/>
      <c r="E4020" s="3"/>
      <c r="H4020" s="3" t="s">
        <v>2402</v>
      </c>
      <c r="I4020" s="3" t="s">
        <v>2403</v>
      </c>
      <c r="J4020" s="3" t="s">
        <v>2404</v>
      </c>
      <c r="K4020" s="16" t="str">
        <f>Fan</f>
        <v xml:space="preserve">Fan Install QA Checklist </v>
      </c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  <c r="Z4020" s="3"/>
      <c r="AA4020" s="3"/>
      <c r="AB4020" s="3"/>
      <c r="AC4020" s="3"/>
      <c r="AD4020" s="3"/>
      <c r="AE4020" s="3"/>
      <c r="AF4020" s="3"/>
      <c r="AG4020" s="3"/>
      <c r="AH4020" s="3"/>
      <c r="AI4020" s="3"/>
      <c r="AJ4020" s="3"/>
      <c r="AK4020" s="3"/>
      <c r="AL4020" s="3"/>
      <c r="AM4020" s="3"/>
      <c r="AN4020" s="3"/>
      <c r="AO4020" s="3"/>
    </row>
    <row r="4021" spans="1:41" ht="15.75" hidden="1" customHeight="1" x14ac:dyDescent="0.25">
      <c r="A4021" s="3"/>
      <c r="B4021" s="3"/>
      <c r="C4021" s="3"/>
      <c r="H4021" s="3" t="s">
        <v>2673</v>
      </c>
      <c r="I4021" s="3" t="s">
        <v>2333</v>
      </c>
      <c r="J4021" s="3" t="s">
        <v>2334</v>
      </c>
      <c r="K4021" s="16" t="str">
        <f>att</f>
        <v xml:space="preserve">Attenuator QA Checklist </v>
      </c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  <c r="Z4021" s="3"/>
      <c r="AA4021" s="3"/>
      <c r="AB4021" s="3"/>
      <c r="AC4021" s="3"/>
      <c r="AD4021" s="3"/>
      <c r="AE4021" s="3"/>
      <c r="AF4021" s="3"/>
      <c r="AG4021" s="3"/>
      <c r="AH4021" s="3"/>
      <c r="AI4021" s="3"/>
      <c r="AJ4021" s="3"/>
      <c r="AK4021" s="3"/>
      <c r="AL4021" s="3"/>
      <c r="AM4021" s="3"/>
      <c r="AN4021" s="3"/>
      <c r="AO4021" s="3"/>
    </row>
    <row r="4022" spans="1:41" ht="15.75" hidden="1" customHeight="1" x14ac:dyDescent="0.25">
      <c r="C4022" s="3"/>
      <c r="H4022" s="3" t="s">
        <v>2674</v>
      </c>
      <c r="I4022" s="3" t="s">
        <v>2675</v>
      </c>
      <c r="J4022" s="3" t="s">
        <v>2676</v>
      </c>
      <c r="K4022" s="16" t="str">
        <f>att</f>
        <v xml:space="preserve">Attenuator QA Checklist </v>
      </c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  <c r="Z4022" s="3"/>
      <c r="AA4022" s="3"/>
      <c r="AB4022" s="3"/>
      <c r="AC4022" s="3"/>
      <c r="AD4022" s="3"/>
      <c r="AE4022" s="3"/>
      <c r="AF4022" s="3"/>
      <c r="AG4022" s="3"/>
      <c r="AH4022" s="3"/>
      <c r="AI4022" s="3"/>
      <c r="AJ4022" s="3"/>
      <c r="AK4022" s="3"/>
      <c r="AL4022" s="3"/>
      <c r="AM4022" s="3"/>
      <c r="AN4022" s="3"/>
      <c r="AO4022" s="3"/>
    </row>
    <row r="4023" spans="1:41" ht="15.75" hidden="1" customHeight="1" x14ac:dyDescent="0.25">
      <c r="C4023" s="3"/>
      <c r="H4023" s="3" t="s">
        <v>2731</v>
      </c>
      <c r="I4023" s="3" t="s">
        <v>2340</v>
      </c>
      <c r="J4023" s="3" t="s">
        <v>2339</v>
      </c>
      <c r="K4023" s="16" t="str">
        <f>att</f>
        <v xml:space="preserve">Attenuator QA Checklist </v>
      </c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  <c r="Y4023" s="3"/>
      <c r="Z4023" s="3"/>
      <c r="AA4023" s="3"/>
      <c r="AB4023" s="3"/>
      <c r="AC4023" s="3"/>
      <c r="AD4023" s="3"/>
      <c r="AE4023" s="3"/>
      <c r="AF4023" s="3"/>
      <c r="AG4023" s="3"/>
      <c r="AH4023" s="3"/>
      <c r="AI4023" s="3"/>
      <c r="AJ4023" s="3"/>
      <c r="AK4023" s="3"/>
      <c r="AL4023" s="3"/>
      <c r="AM4023" s="3"/>
      <c r="AN4023" s="3"/>
      <c r="AO4023" s="3"/>
    </row>
    <row r="4024" spans="1:41" ht="15.75" hidden="1" customHeight="1" x14ac:dyDescent="0.25">
      <c r="H4024" s="3" t="s">
        <v>2732</v>
      </c>
      <c r="I4024" s="3" t="s">
        <v>2349</v>
      </c>
      <c r="J4024" s="3" t="s">
        <v>2350</v>
      </c>
      <c r="K4024" s="16" t="s">
        <v>2633</v>
      </c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  <c r="Y4024" s="3"/>
      <c r="Z4024" s="3"/>
      <c r="AA4024" s="3"/>
      <c r="AB4024" s="3"/>
      <c r="AC4024" s="3"/>
      <c r="AD4024" s="3"/>
      <c r="AE4024" s="3"/>
      <c r="AF4024" s="3"/>
      <c r="AG4024" s="3"/>
      <c r="AH4024" s="3"/>
      <c r="AI4024" s="3"/>
      <c r="AJ4024" s="3"/>
      <c r="AK4024" s="3"/>
      <c r="AL4024" s="3"/>
      <c r="AM4024" s="3"/>
      <c r="AN4024" s="3"/>
      <c r="AO4024" s="3"/>
    </row>
    <row r="4025" spans="1:41" ht="15.75" hidden="1" customHeight="1" x14ac:dyDescent="0.25">
      <c r="H4025" s="3" t="s">
        <v>2740</v>
      </c>
      <c r="I4025" s="3" t="s">
        <v>1934</v>
      </c>
      <c r="J4025" s="3" t="s">
        <v>2741</v>
      </c>
      <c r="K4025" s="16" t="str">
        <f>AHU</f>
        <v xml:space="preserve">AHU QA Check List </v>
      </c>
    </row>
    <row r="4026" spans="1:41" ht="15.75" hidden="1" customHeight="1" x14ac:dyDescent="0.25">
      <c r="H4026" s="3" t="s">
        <v>2747</v>
      </c>
      <c r="I4026" s="3" t="s">
        <v>2336</v>
      </c>
      <c r="J4026" s="3" t="s">
        <v>1971</v>
      </c>
      <c r="K4026" s="16" t="str">
        <f>att</f>
        <v xml:space="preserve">Attenuator QA Checklist </v>
      </c>
    </row>
    <row r="4027" spans="1:41" ht="15.75" hidden="1" customHeight="1" x14ac:dyDescent="0.25">
      <c r="H4027" s="3" t="s">
        <v>2749</v>
      </c>
      <c r="I4027" s="3" t="s">
        <v>2750</v>
      </c>
      <c r="J4027" s="3" t="s">
        <v>2751</v>
      </c>
      <c r="K4027" s="16" t="str">
        <f>att</f>
        <v xml:space="preserve">Attenuator QA Checklist </v>
      </c>
    </row>
    <row r="4028" spans="1:41" ht="15.75" hidden="1" customHeight="1" x14ac:dyDescent="0.25">
      <c r="H4028" s="3" t="s">
        <v>2752</v>
      </c>
      <c r="I4028" s="3" t="s">
        <v>2753</v>
      </c>
      <c r="J4028" s="3" t="s">
        <v>2466</v>
      </c>
      <c r="K4028" s="16" t="str">
        <f>att</f>
        <v xml:space="preserve">Attenuator QA Checklist </v>
      </c>
    </row>
    <row r="4029" spans="1:41" ht="15.75" hidden="1" customHeight="1" x14ac:dyDescent="0.25">
      <c r="H4029" s="3" t="s">
        <v>2754</v>
      </c>
      <c r="I4029" s="3" t="s">
        <v>1934</v>
      </c>
      <c r="J4029" s="3" t="s">
        <v>2755</v>
      </c>
      <c r="K4029" s="16" t="str">
        <f>AHU</f>
        <v xml:space="preserve">AHU QA Check List </v>
      </c>
    </row>
    <row r="4030" spans="1:41" ht="15.75" hidden="1" customHeight="1" x14ac:dyDescent="0.25">
      <c r="H4030" s="3" t="s">
        <v>2756</v>
      </c>
      <c r="I4030" s="3" t="s">
        <v>2349</v>
      </c>
      <c r="J4030" s="3" t="s">
        <v>2350</v>
      </c>
      <c r="K4030" s="16" t="str">
        <f>att</f>
        <v xml:space="preserve">Attenuator QA Checklist </v>
      </c>
    </row>
    <row r="4031" spans="1:41" ht="15.75" hidden="1" customHeight="1" x14ac:dyDescent="0.25">
      <c r="H4031" s="3" t="s">
        <v>2758</v>
      </c>
      <c r="I4031" s="3" t="s">
        <v>2340</v>
      </c>
      <c r="J4031" s="3" t="s">
        <v>2335</v>
      </c>
      <c r="K4031" s="16" t="str">
        <f>att</f>
        <v xml:space="preserve">Attenuator QA Checklist </v>
      </c>
    </row>
    <row r="4032" spans="1:41" ht="15.75" hidden="1" customHeight="1" x14ac:dyDescent="0.25">
      <c r="H4032" s="3" t="s">
        <v>2757</v>
      </c>
      <c r="I4032" s="3" t="s">
        <v>2332</v>
      </c>
      <c r="J4032" s="3" t="s">
        <v>2339</v>
      </c>
      <c r="K4032" s="16" t="str">
        <f>att</f>
        <v xml:space="preserve">Attenuator QA Checklist </v>
      </c>
    </row>
    <row r="4033" spans="1:41" ht="15.75" hidden="1" customHeight="1" x14ac:dyDescent="0.25">
      <c r="H4033" s="3" t="s">
        <v>2759</v>
      </c>
      <c r="I4033" s="3" t="s">
        <v>2760</v>
      </c>
      <c r="J4033" s="3" t="s">
        <v>2761</v>
      </c>
      <c r="K4033" s="16" t="s">
        <v>2633</v>
      </c>
    </row>
    <row r="4034" spans="1:41" ht="15.75" hidden="1" customHeight="1" x14ac:dyDescent="0.25">
      <c r="H4034" s="3" t="s">
        <v>2764</v>
      </c>
      <c r="I4034" s="3" t="s">
        <v>2765</v>
      </c>
      <c r="J4034" s="3" t="s">
        <v>2676</v>
      </c>
      <c r="K4034" s="16" t="s">
        <v>2633</v>
      </c>
    </row>
    <row r="4035" spans="1:41" ht="15.75" hidden="1" customHeight="1" x14ac:dyDescent="0.25">
      <c r="H4035" s="3" t="s">
        <v>2770</v>
      </c>
      <c r="I4035" s="3" t="s">
        <v>2771</v>
      </c>
      <c r="J4035" s="3" t="s">
        <v>2045</v>
      </c>
      <c r="K4035" s="16" t="s">
        <v>2633</v>
      </c>
    </row>
    <row r="4036" spans="1:41" ht="15.75" hidden="1" customHeight="1" x14ac:dyDescent="0.25">
      <c r="H4036" s="3" t="s">
        <v>2772</v>
      </c>
      <c r="I4036" s="3" t="s">
        <v>2773</v>
      </c>
      <c r="J4036" s="3" t="s">
        <v>2045</v>
      </c>
      <c r="K4036" s="16" t="s">
        <v>2633</v>
      </c>
    </row>
    <row r="4037" spans="1:41" ht="15.75" hidden="1" customHeight="1" x14ac:dyDescent="0.25">
      <c r="H4037" s="3" t="s">
        <v>2784</v>
      </c>
      <c r="I4037" s="3" t="s">
        <v>2785</v>
      </c>
      <c r="J4037" s="3" t="s">
        <v>2360</v>
      </c>
      <c r="K4037" s="16" t="s">
        <v>2633</v>
      </c>
    </row>
    <row r="4038" spans="1:41" ht="15.75" hidden="1" customHeight="1" x14ac:dyDescent="0.25">
      <c r="H4038" s="3" t="s">
        <v>2801</v>
      </c>
      <c r="I4038" s="3" t="s">
        <v>2222</v>
      </c>
      <c r="J4038" s="3" t="s">
        <v>2360</v>
      </c>
      <c r="K4038" s="16" t="s">
        <v>2633</v>
      </c>
    </row>
    <row r="4039" spans="1:41" ht="31.5" hidden="1" x14ac:dyDescent="0.25">
      <c r="H4039" s="9" t="s">
        <v>2805</v>
      </c>
      <c r="I4039" s="9" t="s">
        <v>1934</v>
      </c>
      <c r="J4039" s="8" t="s">
        <v>2803</v>
      </c>
      <c r="K4039" s="17" t="str">
        <f>AHU</f>
        <v xml:space="preserve">AHU QA Check List </v>
      </c>
    </row>
    <row r="4040" spans="1:41" ht="47.25" hidden="1" x14ac:dyDescent="0.25">
      <c r="H4040" s="9" t="s">
        <v>2804</v>
      </c>
      <c r="I4040" s="9" t="s">
        <v>1934</v>
      </c>
      <c r="J4040" s="8" t="s">
        <v>2806</v>
      </c>
      <c r="K4040" s="17" t="str">
        <f>AHU</f>
        <v xml:space="preserve">AHU QA Check List </v>
      </c>
    </row>
    <row r="4041" spans="1:41" ht="15.75" hidden="1" customHeight="1" x14ac:dyDescent="0.25"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  <c r="Y4041" s="3"/>
      <c r="Z4041" s="3"/>
      <c r="AA4041" s="3"/>
      <c r="AB4041" s="3"/>
      <c r="AC4041" s="3"/>
      <c r="AD4041" s="3"/>
      <c r="AE4041" s="3"/>
      <c r="AF4041" s="3"/>
      <c r="AG4041" s="3"/>
      <c r="AH4041" s="3"/>
      <c r="AI4041" s="3"/>
      <c r="AJ4041" s="3"/>
      <c r="AK4041" s="3"/>
      <c r="AL4041" s="3"/>
      <c r="AM4041" s="3"/>
      <c r="AN4041" s="3"/>
      <c r="AO4041" s="3"/>
    </row>
    <row r="4042" spans="1:41" ht="15.75" hidden="1" customHeight="1" x14ac:dyDescent="0.25">
      <c r="A4042" s="3"/>
      <c r="B4042" s="3"/>
      <c r="C4042" s="3"/>
      <c r="D4042" s="3"/>
      <c r="E4042" s="3"/>
      <c r="F4042" s="3" t="s">
        <v>99</v>
      </c>
      <c r="G4042" s="3"/>
      <c r="H4042" s="3"/>
      <c r="I4042" s="3"/>
      <c r="J4042" s="3" t="s">
        <v>41</v>
      </c>
      <c r="K4042" s="16" t="str">
        <f>duct</f>
        <v xml:space="preserve">Steel Duct Install QA Checklist </v>
      </c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  <c r="Y4042" s="3"/>
      <c r="Z4042" s="3"/>
      <c r="AA4042" s="3"/>
      <c r="AB4042" s="3"/>
      <c r="AC4042" s="3"/>
      <c r="AD4042" s="3"/>
      <c r="AE4042" s="3"/>
      <c r="AF4042" s="3"/>
      <c r="AG4042" s="3"/>
      <c r="AH4042" s="3"/>
      <c r="AI4042" s="3"/>
      <c r="AJ4042" s="3"/>
      <c r="AK4042" s="3"/>
      <c r="AL4042" s="3"/>
      <c r="AM4042" s="3"/>
      <c r="AN4042" s="3"/>
      <c r="AO4042" s="3"/>
    </row>
    <row r="4043" spans="1:41" ht="15.75" hidden="1" customHeight="1" x14ac:dyDescent="0.25">
      <c r="A4043" s="3"/>
      <c r="B4043" s="3"/>
      <c r="C4043" s="3"/>
      <c r="D4043" s="3"/>
      <c r="E4043" s="3"/>
      <c r="F4043" s="3"/>
      <c r="G4043" s="3"/>
      <c r="H4043" s="3"/>
      <c r="I4043" s="3"/>
      <c r="J4043" s="3" t="s">
        <v>871</v>
      </c>
      <c r="K4043" s="16" t="str">
        <f>pipe</f>
        <v xml:space="preserve">Steel Pipe QA Checklist </v>
      </c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  <c r="Y4043" s="3"/>
      <c r="Z4043" s="3"/>
      <c r="AA4043" s="3"/>
      <c r="AB4043" s="3"/>
      <c r="AC4043" s="3"/>
      <c r="AD4043" s="3"/>
      <c r="AE4043" s="3"/>
      <c r="AF4043" s="3"/>
      <c r="AG4043" s="3"/>
      <c r="AH4043" s="3"/>
      <c r="AI4043" s="3"/>
      <c r="AJ4043" s="3"/>
      <c r="AK4043" s="3"/>
      <c r="AL4043" s="3"/>
      <c r="AM4043" s="3"/>
      <c r="AN4043" s="3"/>
      <c r="AO4043" s="3"/>
    </row>
    <row r="4044" spans="1:41" ht="15.75" hidden="1" customHeight="1" x14ac:dyDescent="0.25">
      <c r="A4044" s="3"/>
      <c r="B4044" s="3"/>
      <c r="C4044" s="3"/>
      <c r="D4044" s="3"/>
      <c r="E4044" s="3"/>
      <c r="F4044" s="3"/>
      <c r="G4044" s="3"/>
      <c r="H4044" s="3"/>
      <c r="I4044" s="3"/>
      <c r="J4044" s="3" t="s">
        <v>875</v>
      </c>
      <c r="K4044" s="16" t="str">
        <f>pipe</f>
        <v xml:space="preserve">Steel Pipe QA Checklist </v>
      </c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  <c r="Y4044" s="3"/>
      <c r="Z4044" s="3"/>
      <c r="AA4044" s="3"/>
      <c r="AB4044" s="3"/>
      <c r="AC4044" s="3"/>
      <c r="AD4044" s="3"/>
      <c r="AE4044" s="3"/>
      <c r="AF4044" s="3"/>
      <c r="AG4044" s="3"/>
      <c r="AH4044" s="3"/>
      <c r="AI4044" s="3"/>
      <c r="AJ4044" s="3"/>
      <c r="AK4044" s="3"/>
      <c r="AL4044" s="3"/>
      <c r="AM4044" s="3"/>
      <c r="AN4044" s="3"/>
      <c r="AO4044" s="3"/>
    </row>
    <row r="4045" spans="1:41" ht="15.75" hidden="1" customHeight="1" x14ac:dyDescent="0.25">
      <c r="A4045" s="3"/>
      <c r="B4045" s="3"/>
      <c r="C4045" s="3"/>
      <c r="D4045" s="3" t="s">
        <v>954</v>
      </c>
      <c r="E4045" s="3" t="s">
        <v>2405</v>
      </c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  <c r="Y4045" s="3"/>
      <c r="Z4045" s="3"/>
      <c r="AA4045" s="3"/>
      <c r="AB4045" s="3"/>
      <c r="AC4045" s="3"/>
      <c r="AD4045" s="3"/>
      <c r="AE4045" s="3"/>
      <c r="AF4045" s="3"/>
      <c r="AG4045" s="3"/>
      <c r="AH4045" s="3"/>
      <c r="AI4045" s="3"/>
      <c r="AJ4045" s="3"/>
      <c r="AK4045" s="3"/>
      <c r="AL4045" s="3"/>
      <c r="AM4045" s="3"/>
      <c r="AN4045" s="3"/>
      <c r="AO4045" s="3"/>
    </row>
    <row r="4046" spans="1:41" ht="15.75" hidden="1" customHeight="1" x14ac:dyDescent="0.25">
      <c r="A4046" s="3"/>
      <c r="B4046" s="3"/>
      <c r="C4046" s="3"/>
      <c r="D4046" s="3"/>
      <c r="E4046" s="3" t="s">
        <v>2406</v>
      </c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  <c r="Z4046" s="3"/>
      <c r="AA4046" s="3"/>
      <c r="AB4046" s="3"/>
      <c r="AC4046" s="3"/>
      <c r="AD4046" s="3"/>
      <c r="AE4046" s="3"/>
      <c r="AF4046" s="3"/>
      <c r="AG4046" s="3"/>
      <c r="AH4046" s="3"/>
      <c r="AI4046" s="3"/>
      <c r="AJ4046" s="3"/>
      <c r="AK4046" s="3"/>
      <c r="AL4046" s="3"/>
      <c r="AM4046" s="3"/>
      <c r="AN4046" s="3"/>
      <c r="AO4046" s="3"/>
    </row>
    <row r="4047" spans="1:41" ht="15.75" hidden="1" customHeight="1" x14ac:dyDescent="0.25">
      <c r="A4047" s="3"/>
      <c r="B4047" s="3"/>
      <c r="C4047" s="3"/>
      <c r="D4047" s="3"/>
      <c r="E4047" s="3"/>
      <c r="F4047" s="3" t="s">
        <v>2372</v>
      </c>
      <c r="G4047" s="3" t="s">
        <v>2373</v>
      </c>
      <c r="H4047" s="3" t="s">
        <v>135</v>
      </c>
      <c r="I4047" s="3" t="s">
        <v>1816</v>
      </c>
      <c r="J4047" s="3" t="s">
        <v>177</v>
      </c>
      <c r="K4047" s="16" t="str">
        <f>F</f>
        <v>Fire Damper QA Checklist</v>
      </c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  <c r="Z4047" s="3"/>
      <c r="AA4047" s="3"/>
      <c r="AB4047" s="3"/>
      <c r="AC4047" s="3"/>
      <c r="AD4047" s="3"/>
      <c r="AE4047" s="3"/>
      <c r="AF4047" s="3"/>
      <c r="AG4047" s="3"/>
      <c r="AH4047" s="3"/>
      <c r="AI4047" s="3"/>
      <c r="AJ4047" s="3"/>
      <c r="AK4047" s="3"/>
      <c r="AL4047" s="3"/>
      <c r="AM4047" s="3"/>
      <c r="AN4047" s="3"/>
      <c r="AO4047" s="3"/>
    </row>
    <row r="4048" spans="1:41" ht="15.75" hidden="1" customHeight="1" x14ac:dyDescent="0.25">
      <c r="A4048" s="3"/>
      <c r="B4048" s="3"/>
      <c r="C4048" s="3"/>
      <c r="D4048" s="3"/>
      <c r="E4048" s="3"/>
      <c r="F4048" s="3"/>
      <c r="G4048" s="3"/>
      <c r="H4048" s="3" t="s">
        <v>135</v>
      </c>
      <c r="I4048" s="3" t="s">
        <v>1816</v>
      </c>
      <c r="J4048" s="3" t="s">
        <v>177</v>
      </c>
      <c r="K4048" s="16" t="str">
        <f>F</f>
        <v>Fire Damper QA Checklist</v>
      </c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  <c r="Y4048" s="3"/>
      <c r="Z4048" s="3"/>
      <c r="AA4048" s="3"/>
      <c r="AB4048" s="3"/>
      <c r="AC4048" s="3"/>
      <c r="AD4048" s="3"/>
      <c r="AE4048" s="3"/>
      <c r="AF4048" s="3"/>
      <c r="AG4048" s="3"/>
      <c r="AH4048" s="3"/>
      <c r="AI4048" s="3"/>
      <c r="AJ4048" s="3"/>
      <c r="AK4048" s="3"/>
      <c r="AL4048" s="3"/>
      <c r="AM4048" s="3"/>
      <c r="AN4048" s="3"/>
      <c r="AO4048" s="3"/>
    </row>
    <row r="4049" spans="1:41" ht="15.75" hidden="1" customHeight="1" x14ac:dyDescent="0.25">
      <c r="A4049" s="3"/>
      <c r="B4049" s="3"/>
      <c r="C4049" s="3"/>
      <c r="D4049" s="3"/>
      <c r="E4049" s="3"/>
      <c r="F4049" s="3"/>
      <c r="G4049" s="3"/>
      <c r="H4049" s="3" t="s">
        <v>2374</v>
      </c>
      <c r="I4049" s="3" t="s">
        <v>2090</v>
      </c>
      <c r="J4049" s="3" t="s">
        <v>2359</v>
      </c>
      <c r="K4049" s="16" t="str">
        <f>att</f>
        <v xml:space="preserve">Attenuator QA Checklist </v>
      </c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  <c r="Y4049" s="3"/>
      <c r="Z4049" s="3"/>
      <c r="AA4049" s="3"/>
      <c r="AB4049" s="3"/>
      <c r="AC4049" s="3"/>
      <c r="AD4049" s="3"/>
      <c r="AE4049" s="3"/>
      <c r="AF4049" s="3"/>
      <c r="AG4049" s="3"/>
      <c r="AH4049" s="3"/>
      <c r="AI4049" s="3"/>
      <c r="AJ4049" s="3"/>
      <c r="AK4049" s="3"/>
      <c r="AL4049" s="3"/>
      <c r="AM4049" s="3"/>
      <c r="AN4049" s="3"/>
      <c r="AO4049" s="3"/>
    </row>
    <row r="4050" spans="1:41" ht="15.75" hidden="1" customHeight="1" x14ac:dyDescent="0.25">
      <c r="A4050" s="3"/>
      <c r="B4050" s="3"/>
      <c r="C4050" s="3"/>
      <c r="D4050" s="3"/>
      <c r="E4050" s="3"/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  <c r="Y4050" s="3"/>
      <c r="Z4050" s="3"/>
      <c r="AA4050" s="3"/>
      <c r="AB4050" s="3"/>
      <c r="AC4050" s="3"/>
      <c r="AD4050" s="3"/>
      <c r="AE4050" s="3"/>
      <c r="AF4050" s="3"/>
      <c r="AG4050" s="3"/>
      <c r="AH4050" s="3"/>
      <c r="AI4050" s="3"/>
      <c r="AJ4050" s="3"/>
      <c r="AK4050" s="3"/>
      <c r="AL4050" s="3"/>
      <c r="AM4050" s="3"/>
      <c r="AN4050" s="3"/>
      <c r="AO4050" s="3"/>
    </row>
    <row r="4051" spans="1:41" ht="15.75" hidden="1" customHeight="1" x14ac:dyDescent="0.25">
      <c r="A4051" s="3"/>
      <c r="B4051" s="3"/>
      <c r="C4051" s="3"/>
      <c r="D4051" s="3"/>
      <c r="E4051" s="3"/>
      <c r="F4051" s="3" t="s">
        <v>2375</v>
      </c>
      <c r="G4051" s="3" t="s">
        <v>2373</v>
      </c>
      <c r="H4051" s="3" t="s">
        <v>135</v>
      </c>
      <c r="I4051" s="3" t="s">
        <v>1816</v>
      </c>
      <c r="J4051" s="3" t="s">
        <v>177</v>
      </c>
      <c r="K4051" s="16" t="str">
        <f>F</f>
        <v>Fire Damper QA Checklist</v>
      </c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  <c r="Y4051" s="3"/>
      <c r="Z4051" s="3"/>
      <c r="AA4051" s="3"/>
      <c r="AB4051" s="3"/>
      <c r="AC4051" s="3"/>
      <c r="AD4051" s="3"/>
      <c r="AE4051" s="3"/>
      <c r="AF4051" s="3"/>
      <c r="AG4051" s="3"/>
      <c r="AH4051" s="3"/>
      <c r="AI4051" s="3"/>
      <c r="AJ4051" s="3"/>
      <c r="AK4051" s="3"/>
      <c r="AL4051" s="3"/>
      <c r="AM4051" s="3"/>
      <c r="AN4051" s="3"/>
      <c r="AO4051" s="3"/>
    </row>
    <row r="4052" spans="1:41" ht="15.75" hidden="1" customHeight="1" x14ac:dyDescent="0.25">
      <c r="A4052" s="3"/>
      <c r="B4052" s="3"/>
      <c r="C4052" s="3"/>
      <c r="D4052" s="3"/>
      <c r="E4052" s="3"/>
      <c r="F4052" s="3"/>
      <c r="G4052" s="3"/>
      <c r="H4052" s="3" t="s">
        <v>135</v>
      </c>
      <c r="I4052" s="3" t="s">
        <v>1816</v>
      </c>
      <c r="J4052" s="3" t="s">
        <v>177</v>
      </c>
      <c r="K4052" s="16" t="str">
        <f>F</f>
        <v>Fire Damper QA Checklist</v>
      </c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  <c r="Y4052" s="3"/>
      <c r="Z4052" s="3"/>
      <c r="AA4052" s="3"/>
      <c r="AB4052" s="3"/>
      <c r="AC4052" s="3"/>
      <c r="AD4052" s="3"/>
      <c r="AE4052" s="3"/>
      <c r="AF4052" s="3"/>
      <c r="AG4052" s="3"/>
      <c r="AH4052" s="3"/>
      <c r="AI4052" s="3"/>
      <c r="AJ4052" s="3"/>
      <c r="AK4052" s="3"/>
      <c r="AL4052" s="3"/>
      <c r="AM4052" s="3"/>
      <c r="AN4052" s="3"/>
      <c r="AO4052" s="3"/>
    </row>
    <row r="4053" spans="1:41" ht="15.75" hidden="1" customHeight="1" x14ac:dyDescent="0.25">
      <c r="A4053" s="3"/>
      <c r="B4053" s="3"/>
      <c r="C4053" s="3"/>
      <c r="D4053" s="3"/>
      <c r="E4053" s="3"/>
      <c r="F4053" s="3"/>
      <c r="G4053" s="3"/>
      <c r="H4053" s="3" t="s">
        <v>2376</v>
      </c>
      <c r="I4053" s="3" t="s">
        <v>2090</v>
      </c>
      <c r="J4053" s="3" t="s">
        <v>2359</v>
      </c>
      <c r="K4053" s="16" t="str">
        <f>att</f>
        <v xml:space="preserve">Attenuator QA Checklist </v>
      </c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  <c r="Y4053" s="3"/>
      <c r="Z4053" s="3"/>
      <c r="AA4053" s="3"/>
      <c r="AB4053" s="3"/>
      <c r="AC4053" s="3"/>
      <c r="AD4053" s="3"/>
      <c r="AE4053" s="3"/>
      <c r="AF4053" s="3"/>
      <c r="AG4053" s="3"/>
      <c r="AH4053" s="3"/>
      <c r="AI4053" s="3"/>
      <c r="AJ4053" s="3"/>
      <c r="AK4053" s="3"/>
      <c r="AL4053" s="3"/>
      <c r="AM4053" s="3"/>
      <c r="AN4053" s="3"/>
      <c r="AO4053" s="3"/>
    </row>
    <row r="4054" spans="1:41" ht="15.75" hidden="1" customHeight="1" x14ac:dyDescent="0.25">
      <c r="A4054" s="3"/>
      <c r="B4054" s="3"/>
      <c r="C4054" s="3"/>
      <c r="D4054" s="3"/>
      <c r="E4054" s="3"/>
      <c r="F4054" s="3"/>
      <c r="G4054" s="3"/>
      <c r="H4054" s="3" t="s">
        <v>2377</v>
      </c>
      <c r="I4054" s="3" t="s">
        <v>2090</v>
      </c>
      <c r="J4054" s="3" t="s">
        <v>2359</v>
      </c>
      <c r="K4054" s="16" t="str">
        <f>att</f>
        <v xml:space="preserve">Attenuator QA Checklist </v>
      </c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  <c r="Y4054" s="3"/>
      <c r="Z4054" s="3"/>
      <c r="AA4054" s="3"/>
      <c r="AB4054" s="3"/>
      <c r="AC4054" s="3"/>
      <c r="AD4054" s="3"/>
      <c r="AE4054" s="3"/>
      <c r="AF4054" s="3"/>
      <c r="AG4054" s="3"/>
      <c r="AH4054" s="3"/>
      <c r="AI4054" s="3"/>
      <c r="AJ4054" s="3"/>
      <c r="AK4054" s="3"/>
      <c r="AL4054" s="3"/>
      <c r="AM4054" s="3"/>
      <c r="AN4054" s="3"/>
      <c r="AO4054" s="3"/>
    </row>
    <row r="4055" spans="1:41" ht="15.75" hidden="1" customHeight="1" x14ac:dyDescent="0.25">
      <c r="A4055" s="3"/>
      <c r="B4055" s="3"/>
      <c r="C4055" s="3"/>
      <c r="D4055" s="3"/>
      <c r="E4055" s="3"/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  <c r="Y4055" s="3"/>
      <c r="Z4055" s="3"/>
      <c r="AA4055" s="3"/>
      <c r="AB4055" s="3"/>
      <c r="AC4055" s="3"/>
      <c r="AD4055" s="3"/>
      <c r="AE4055" s="3"/>
      <c r="AF4055" s="3"/>
      <c r="AG4055" s="3"/>
      <c r="AH4055" s="3"/>
      <c r="AI4055" s="3"/>
      <c r="AJ4055" s="3"/>
      <c r="AK4055" s="3"/>
      <c r="AL4055" s="3"/>
      <c r="AM4055" s="3"/>
      <c r="AN4055" s="3"/>
      <c r="AO4055" s="3"/>
    </row>
    <row r="4056" spans="1:41" ht="15.75" hidden="1" customHeight="1" x14ac:dyDescent="0.25">
      <c r="A4056" s="3"/>
      <c r="B4056" s="3"/>
      <c r="C4056" s="3"/>
      <c r="D4056" s="3"/>
      <c r="E4056" s="3"/>
      <c r="F4056" s="3" t="s">
        <v>1802</v>
      </c>
      <c r="G4056" s="3" t="s">
        <v>1901</v>
      </c>
      <c r="H4056" s="3" t="s">
        <v>2378</v>
      </c>
      <c r="I4056" s="3" t="s">
        <v>2275</v>
      </c>
      <c r="J4056" s="3" t="s">
        <v>2388</v>
      </c>
      <c r="K4056" s="16" t="str">
        <f>Fan</f>
        <v xml:space="preserve">Fan Install QA Checklist </v>
      </c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  <c r="Y4056" s="3"/>
      <c r="Z4056" s="3"/>
      <c r="AA4056" s="3"/>
      <c r="AB4056" s="3"/>
      <c r="AC4056" s="3"/>
      <c r="AD4056" s="3"/>
      <c r="AE4056" s="3"/>
      <c r="AF4056" s="3"/>
      <c r="AG4056" s="3"/>
      <c r="AH4056" s="3"/>
      <c r="AI4056" s="3"/>
      <c r="AJ4056" s="3"/>
      <c r="AK4056" s="3"/>
      <c r="AL4056" s="3"/>
      <c r="AM4056" s="3"/>
      <c r="AN4056" s="3"/>
      <c r="AO4056" s="3"/>
    </row>
    <row r="4057" spans="1:41" ht="15.75" hidden="1" customHeight="1" x14ac:dyDescent="0.25">
      <c r="A4057" s="3"/>
      <c r="B4057" s="3"/>
      <c r="C4057" s="3"/>
      <c r="D4057" s="3"/>
      <c r="E4057" s="3"/>
      <c r="F4057" s="3"/>
      <c r="G4057" s="3"/>
      <c r="H4057" s="3" t="s">
        <v>2379</v>
      </c>
      <c r="I4057" s="3" t="s">
        <v>2260</v>
      </c>
      <c r="J4057" s="3" t="s">
        <v>2359</v>
      </c>
      <c r="K4057" s="16" t="str">
        <f>att</f>
        <v xml:space="preserve">Attenuator QA Checklist </v>
      </c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  <c r="Y4057" s="3"/>
      <c r="Z4057" s="3"/>
      <c r="AA4057" s="3"/>
      <c r="AB4057" s="3"/>
      <c r="AC4057" s="3"/>
      <c r="AD4057" s="3"/>
      <c r="AE4057" s="3"/>
      <c r="AF4057" s="3"/>
      <c r="AG4057" s="3"/>
      <c r="AH4057" s="3"/>
      <c r="AI4057" s="3"/>
      <c r="AJ4057" s="3"/>
      <c r="AK4057" s="3"/>
      <c r="AL4057" s="3"/>
      <c r="AM4057" s="3"/>
      <c r="AN4057" s="3"/>
      <c r="AO4057" s="3"/>
    </row>
    <row r="4058" spans="1:41" ht="15.75" hidden="1" customHeight="1" x14ac:dyDescent="0.25">
      <c r="A4058" s="3"/>
      <c r="B4058" s="3"/>
      <c r="C4058" s="3"/>
      <c r="D4058" s="3"/>
      <c r="E4058" s="3"/>
      <c r="F4058" s="3"/>
      <c r="G4058" s="3"/>
      <c r="H4058" s="3" t="s">
        <v>2380</v>
      </c>
      <c r="I4058" s="3" t="s">
        <v>2275</v>
      </c>
      <c r="J4058" s="3" t="s">
        <v>2388</v>
      </c>
      <c r="K4058" s="16" t="str">
        <f>Fan</f>
        <v xml:space="preserve">Fan Install QA Checklist </v>
      </c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  <c r="Y4058" s="3"/>
      <c r="Z4058" s="3"/>
      <c r="AA4058" s="3"/>
      <c r="AB4058" s="3"/>
      <c r="AC4058" s="3"/>
      <c r="AD4058" s="3"/>
      <c r="AE4058" s="3"/>
      <c r="AF4058" s="3"/>
      <c r="AG4058" s="3"/>
      <c r="AH4058" s="3"/>
      <c r="AI4058" s="3"/>
      <c r="AJ4058" s="3"/>
      <c r="AK4058" s="3"/>
      <c r="AL4058" s="3"/>
      <c r="AM4058" s="3"/>
      <c r="AN4058" s="3"/>
      <c r="AO4058" s="3"/>
    </row>
    <row r="4059" spans="1:41" ht="15.75" hidden="1" customHeight="1" x14ac:dyDescent="0.25">
      <c r="A4059" s="3"/>
      <c r="B4059" s="3"/>
      <c r="C4059" s="3"/>
      <c r="D4059" s="3"/>
      <c r="E4059" s="3"/>
      <c r="F4059" s="3"/>
      <c r="G4059" s="3"/>
      <c r="H4059" s="3" t="s">
        <v>2381</v>
      </c>
      <c r="I4059" s="3" t="s">
        <v>2260</v>
      </c>
      <c r="J4059" s="3" t="s">
        <v>2359</v>
      </c>
      <c r="K4059" s="16" t="str">
        <f>att</f>
        <v xml:space="preserve">Attenuator QA Checklist </v>
      </c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  <c r="Y4059" s="3"/>
      <c r="Z4059" s="3"/>
      <c r="AA4059" s="3"/>
      <c r="AB4059" s="3"/>
      <c r="AC4059" s="3"/>
      <c r="AD4059" s="3"/>
      <c r="AE4059" s="3"/>
      <c r="AF4059" s="3"/>
      <c r="AG4059" s="3"/>
      <c r="AH4059" s="3"/>
      <c r="AI4059" s="3"/>
      <c r="AJ4059" s="3"/>
      <c r="AK4059" s="3"/>
      <c r="AL4059" s="3"/>
      <c r="AM4059" s="3"/>
      <c r="AN4059" s="3"/>
      <c r="AO4059" s="3"/>
    </row>
    <row r="4060" spans="1:41" ht="15.75" hidden="1" customHeight="1" x14ac:dyDescent="0.25">
      <c r="A4060" s="3"/>
      <c r="B4060" s="3"/>
      <c r="C4060" s="3"/>
      <c r="D4060" s="3"/>
      <c r="E4060" s="3"/>
      <c r="F4060" s="3"/>
      <c r="G4060" s="3"/>
      <c r="H4060" s="3" t="s">
        <v>2382</v>
      </c>
      <c r="I4060" s="3" t="s">
        <v>2384</v>
      </c>
      <c r="J4060" s="3" t="s">
        <v>2386</v>
      </c>
      <c r="K4060" s="16" t="str">
        <f>att</f>
        <v xml:space="preserve">Attenuator QA Checklist </v>
      </c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  <c r="W4060" s="3"/>
      <c r="X4060" s="3"/>
      <c r="Y4060" s="3"/>
      <c r="Z4060" s="3"/>
      <c r="AA4060" s="3"/>
      <c r="AB4060" s="3"/>
      <c r="AC4060" s="3"/>
      <c r="AD4060" s="3"/>
      <c r="AE4060" s="3"/>
      <c r="AF4060" s="3"/>
      <c r="AG4060" s="3"/>
      <c r="AH4060" s="3"/>
      <c r="AI4060" s="3"/>
      <c r="AJ4060" s="3"/>
      <c r="AK4060" s="3"/>
      <c r="AL4060" s="3"/>
      <c r="AM4060" s="3"/>
      <c r="AN4060" s="3"/>
      <c r="AO4060" s="3"/>
    </row>
    <row r="4061" spans="1:41" ht="15.75" hidden="1" customHeight="1" x14ac:dyDescent="0.25">
      <c r="A4061" s="3"/>
      <c r="B4061" s="3"/>
      <c r="C4061" s="3"/>
      <c r="D4061" s="3"/>
      <c r="E4061" s="3"/>
      <c r="F4061" s="3"/>
      <c r="G4061" s="3"/>
      <c r="H4061" s="3" t="s">
        <v>2383</v>
      </c>
      <c r="I4061" s="3" t="s">
        <v>2385</v>
      </c>
      <c r="J4061" s="3" t="s">
        <v>2387</v>
      </c>
      <c r="K4061" s="16" t="str">
        <f>att</f>
        <v xml:space="preserve">Attenuator QA Checklist </v>
      </c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  <c r="W4061" s="3"/>
      <c r="X4061" s="3"/>
      <c r="Y4061" s="3"/>
      <c r="Z4061" s="3"/>
      <c r="AA4061" s="3"/>
      <c r="AB4061" s="3"/>
      <c r="AC4061" s="3"/>
      <c r="AD4061" s="3"/>
      <c r="AE4061" s="3"/>
      <c r="AF4061" s="3"/>
      <c r="AG4061" s="3"/>
      <c r="AH4061" s="3"/>
      <c r="AI4061" s="3"/>
      <c r="AJ4061" s="3"/>
      <c r="AK4061" s="3"/>
      <c r="AL4061" s="3"/>
      <c r="AM4061" s="3"/>
      <c r="AN4061" s="3"/>
      <c r="AO4061" s="3"/>
    </row>
    <row r="4062" spans="1:41" ht="15.75" hidden="1" customHeight="1" x14ac:dyDescent="0.25">
      <c r="A4062" s="3"/>
      <c r="B4062" s="3"/>
      <c r="C4062" s="3"/>
      <c r="D4062" s="3"/>
      <c r="E4062" s="3"/>
      <c r="F4062" s="3"/>
      <c r="G4062" s="3"/>
      <c r="H4062" s="3" t="s">
        <v>2391</v>
      </c>
      <c r="I4062" s="3" t="s">
        <v>2395</v>
      </c>
      <c r="J4062" s="3" t="s">
        <v>2397</v>
      </c>
      <c r="K4062" s="16" t="str">
        <f>P</f>
        <v xml:space="preserve">Pump Install QA Checklist </v>
      </c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  <c r="W4062" s="3"/>
      <c r="X4062" s="3"/>
      <c r="Y4062" s="3"/>
      <c r="Z4062" s="3"/>
      <c r="AA4062" s="3"/>
      <c r="AB4062" s="3"/>
      <c r="AC4062" s="3"/>
      <c r="AD4062" s="3"/>
      <c r="AE4062" s="3"/>
      <c r="AF4062" s="3"/>
      <c r="AG4062" s="3"/>
      <c r="AH4062" s="3"/>
      <c r="AI4062" s="3"/>
      <c r="AJ4062" s="3"/>
      <c r="AK4062" s="3"/>
      <c r="AL4062" s="3"/>
      <c r="AM4062" s="3"/>
      <c r="AN4062" s="3"/>
      <c r="AO4062" s="3"/>
    </row>
    <row r="4063" spans="1:41" ht="15.75" hidden="1" customHeight="1" x14ac:dyDescent="0.25">
      <c r="A4063" s="3"/>
      <c r="B4063" s="3"/>
      <c r="C4063" s="3"/>
      <c r="D4063" s="3"/>
      <c r="E4063" s="3"/>
      <c r="F4063" s="3"/>
      <c r="G4063" s="3"/>
      <c r="H4063" s="3" t="s">
        <v>2392</v>
      </c>
      <c r="I4063" s="3" t="s">
        <v>2395</v>
      </c>
      <c r="J4063" s="3" t="s">
        <v>2397</v>
      </c>
      <c r="K4063" s="16" t="str">
        <f>P</f>
        <v xml:space="preserve">Pump Install QA Checklist </v>
      </c>
      <c r="M4063" s="3"/>
      <c r="N4063" s="3"/>
      <c r="O4063" s="3"/>
      <c r="P4063" s="3"/>
      <c r="Q4063" s="3"/>
      <c r="R4063" s="3"/>
      <c r="S4063" s="3"/>
      <c r="T4063" s="3"/>
      <c r="U4063" s="3"/>
      <c r="V4063" s="3"/>
      <c r="W4063" s="3"/>
      <c r="X4063" s="3"/>
      <c r="Y4063" s="3"/>
      <c r="Z4063" s="3"/>
      <c r="AA4063" s="3"/>
      <c r="AB4063" s="3"/>
      <c r="AC4063" s="3"/>
      <c r="AD4063" s="3"/>
      <c r="AE4063" s="3"/>
      <c r="AF4063" s="3"/>
      <c r="AG4063" s="3"/>
      <c r="AH4063" s="3"/>
      <c r="AI4063" s="3"/>
      <c r="AJ4063" s="3"/>
      <c r="AK4063" s="3"/>
      <c r="AL4063" s="3"/>
      <c r="AM4063" s="3"/>
      <c r="AN4063" s="3"/>
      <c r="AO4063" s="3"/>
    </row>
    <row r="4064" spans="1:41" ht="15.75" hidden="1" customHeight="1" x14ac:dyDescent="0.25">
      <c r="A4064" s="3"/>
      <c r="B4064" s="3"/>
      <c r="C4064" s="3"/>
      <c r="D4064" s="3"/>
      <c r="E4064" s="3"/>
      <c r="F4064" s="3"/>
      <c r="G4064" s="3"/>
      <c r="H4064" s="3" t="s">
        <v>2393</v>
      </c>
      <c r="I4064" s="3" t="s">
        <v>2395</v>
      </c>
      <c r="J4064" s="3" t="s">
        <v>2397</v>
      </c>
      <c r="K4064" s="16" t="str">
        <f>P</f>
        <v xml:space="preserve">Pump Install QA Checklist </v>
      </c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  <c r="W4064" s="3"/>
      <c r="X4064" s="3"/>
      <c r="Y4064" s="3"/>
      <c r="Z4064" s="3"/>
      <c r="AA4064" s="3"/>
      <c r="AB4064" s="3"/>
      <c r="AC4064" s="3"/>
      <c r="AD4064" s="3"/>
      <c r="AE4064" s="3"/>
      <c r="AF4064" s="3"/>
      <c r="AG4064" s="3"/>
      <c r="AH4064" s="3"/>
      <c r="AI4064" s="3"/>
      <c r="AJ4064" s="3"/>
      <c r="AK4064" s="3"/>
      <c r="AL4064" s="3"/>
      <c r="AM4064" s="3"/>
      <c r="AN4064" s="3"/>
      <c r="AO4064" s="3"/>
    </row>
    <row r="4065" spans="1:41" ht="15.75" hidden="1" customHeight="1" x14ac:dyDescent="0.25">
      <c r="A4065" s="3"/>
      <c r="B4065" s="3"/>
      <c r="C4065" s="3"/>
      <c r="D4065" s="3"/>
      <c r="E4065" s="3"/>
      <c r="F4065" s="3"/>
      <c r="G4065" s="3"/>
      <c r="H4065" s="3" t="s">
        <v>2394</v>
      </c>
      <c r="I4065" s="3" t="s">
        <v>2396</v>
      </c>
      <c r="J4065" s="3" t="s">
        <v>2398</v>
      </c>
      <c r="K4065" s="16" t="str">
        <f>P</f>
        <v xml:space="preserve">Pump Install QA Checklist </v>
      </c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  <c r="W4065" s="3"/>
      <c r="X4065" s="3"/>
      <c r="Y4065" s="3"/>
      <c r="Z4065" s="3"/>
      <c r="AA4065" s="3"/>
      <c r="AB4065" s="3"/>
      <c r="AC4065" s="3"/>
      <c r="AD4065" s="3"/>
      <c r="AE4065" s="3"/>
      <c r="AF4065" s="3"/>
      <c r="AG4065" s="3"/>
      <c r="AH4065" s="3"/>
      <c r="AI4065" s="3"/>
      <c r="AJ4065" s="3"/>
      <c r="AK4065" s="3"/>
      <c r="AL4065" s="3"/>
      <c r="AM4065" s="3"/>
      <c r="AN4065" s="3"/>
      <c r="AO4065" s="3"/>
    </row>
    <row r="4066" spans="1:41" ht="15.75" hidden="1" customHeight="1" x14ac:dyDescent="0.25">
      <c r="A4066" s="3"/>
      <c r="B4066" s="3"/>
      <c r="C4066" s="3"/>
      <c r="D4066" s="3"/>
      <c r="E4066" s="3"/>
      <c r="F4066" s="3"/>
      <c r="G4066" s="3"/>
      <c r="H4066" s="3" t="s">
        <v>2176</v>
      </c>
      <c r="I4066" s="3" t="s">
        <v>1849</v>
      </c>
      <c r="J4066" s="3" t="s">
        <v>2289</v>
      </c>
      <c r="K4066" s="16" t="s">
        <v>2654</v>
      </c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  <c r="W4066" s="3"/>
      <c r="X4066" s="3"/>
      <c r="Y4066" s="3"/>
      <c r="Z4066" s="3"/>
      <c r="AA4066" s="3"/>
      <c r="AB4066" s="3"/>
      <c r="AC4066" s="3"/>
      <c r="AD4066" s="3"/>
      <c r="AE4066" s="3"/>
      <c r="AF4066" s="3"/>
      <c r="AG4066" s="3"/>
      <c r="AH4066" s="3"/>
      <c r="AI4066" s="3"/>
      <c r="AJ4066" s="3"/>
      <c r="AK4066" s="3"/>
      <c r="AL4066" s="3"/>
      <c r="AM4066" s="3"/>
      <c r="AN4066" s="3"/>
      <c r="AO4066" s="3"/>
    </row>
    <row r="4067" spans="1:41" ht="15.75" hidden="1" customHeight="1" x14ac:dyDescent="0.25">
      <c r="A4067" s="3"/>
      <c r="B4067" s="3"/>
      <c r="C4067" s="3"/>
      <c r="D4067" s="3"/>
      <c r="E4067" s="3"/>
      <c r="F4067" s="3"/>
      <c r="G4067" s="3"/>
      <c r="H4067" s="3" t="s">
        <v>2177</v>
      </c>
      <c r="I4067" s="3" t="s">
        <v>2286</v>
      </c>
      <c r="J4067" s="3" t="s">
        <v>2290</v>
      </c>
      <c r="K4067" s="16" t="s">
        <v>2654</v>
      </c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  <c r="W4067" s="3"/>
      <c r="X4067" s="3"/>
      <c r="Y4067" s="3"/>
      <c r="Z4067" s="3"/>
      <c r="AA4067" s="3"/>
      <c r="AB4067" s="3"/>
      <c r="AC4067" s="3"/>
      <c r="AD4067" s="3"/>
      <c r="AE4067" s="3"/>
      <c r="AF4067" s="3"/>
      <c r="AG4067" s="3"/>
      <c r="AH4067" s="3"/>
      <c r="AI4067" s="3"/>
      <c r="AJ4067" s="3"/>
      <c r="AK4067" s="3"/>
      <c r="AL4067" s="3"/>
      <c r="AM4067" s="3"/>
      <c r="AN4067" s="3"/>
      <c r="AO4067" s="3"/>
    </row>
    <row r="4068" spans="1:41" ht="15.75" hidden="1" customHeight="1" x14ac:dyDescent="0.25">
      <c r="A4068" s="3"/>
      <c r="B4068" s="3"/>
      <c r="C4068" s="3"/>
      <c r="D4068" s="3"/>
      <c r="E4068" s="3"/>
      <c r="F4068" s="3"/>
      <c r="G4068" s="3"/>
      <c r="H4068" s="3" t="s">
        <v>2178</v>
      </c>
      <c r="I4068" s="3" t="s">
        <v>2287</v>
      </c>
      <c r="J4068" s="3" t="s">
        <v>2289</v>
      </c>
      <c r="K4068" s="16" t="s">
        <v>2654</v>
      </c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  <c r="Y4068" s="3"/>
      <c r="Z4068" s="3"/>
      <c r="AA4068" s="3"/>
      <c r="AB4068" s="3"/>
      <c r="AC4068" s="3"/>
      <c r="AD4068" s="3"/>
      <c r="AE4068" s="3"/>
      <c r="AF4068" s="3"/>
      <c r="AG4068" s="3"/>
      <c r="AH4068" s="3"/>
      <c r="AI4068" s="3"/>
      <c r="AJ4068" s="3"/>
      <c r="AK4068" s="3"/>
      <c r="AL4068" s="3"/>
      <c r="AM4068" s="3"/>
      <c r="AN4068" s="3"/>
      <c r="AO4068" s="3"/>
    </row>
    <row r="4069" spans="1:41" ht="15.75" hidden="1" customHeight="1" x14ac:dyDescent="0.25">
      <c r="A4069" s="3"/>
      <c r="B4069" s="3"/>
      <c r="C4069" s="3"/>
      <c r="D4069" s="3"/>
      <c r="E4069" s="3"/>
      <c r="F4069" s="3"/>
      <c r="G4069" s="3"/>
      <c r="H4069" s="3" t="s">
        <v>2179</v>
      </c>
      <c r="I4069" s="3" t="s">
        <v>2288</v>
      </c>
      <c r="J4069" s="3" t="s">
        <v>2291</v>
      </c>
      <c r="K4069" s="16" t="s">
        <v>2654</v>
      </c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  <c r="W4069" s="3"/>
      <c r="X4069" s="3"/>
      <c r="Y4069" s="3"/>
      <c r="Z4069" s="3"/>
      <c r="AA4069" s="3"/>
      <c r="AB4069" s="3"/>
      <c r="AC4069" s="3"/>
      <c r="AD4069" s="3"/>
      <c r="AE4069" s="3"/>
      <c r="AF4069" s="3"/>
      <c r="AG4069" s="3"/>
      <c r="AH4069" s="3"/>
      <c r="AI4069" s="3"/>
      <c r="AJ4069" s="3"/>
      <c r="AK4069" s="3"/>
      <c r="AL4069" s="3"/>
      <c r="AM4069" s="3"/>
      <c r="AN4069" s="3"/>
      <c r="AO4069" s="3"/>
    </row>
    <row r="4070" spans="1:41" ht="15.75" hidden="1" customHeight="1" x14ac:dyDescent="0.25">
      <c r="A4070" s="3"/>
      <c r="B4070" s="3"/>
      <c r="C4070" s="3"/>
      <c r="D4070" s="3"/>
      <c r="E4070" s="3"/>
      <c r="F4070" s="3"/>
      <c r="G4070" s="3"/>
      <c r="H4070" s="3" t="s">
        <v>2721</v>
      </c>
      <c r="I4070" s="3" t="s">
        <v>2722</v>
      </c>
      <c r="J4070" s="3" t="s">
        <v>2265</v>
      </c>
      <c r="K4070" s="16" t="str">
        <f>att</f>
        <v xml:space="preserve">Attenuator QA Checklist </v>
      </c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  <c r="W4070" s="3"/>
      <c r="X4070" s="3"/>
      <c r="Y4070" s="3"/>
      <c r="Z4070" s="3"/>
      <c r="AA4070" s="3"/>
      <c r="AB4070" s="3"/>
      <c r="AC4070" s="3"/>
      <c r="AD4070" s="3"/>
      <c r="AE4070" s="3"/>
      <c r="AF4070" s="3"/>
      <c r="AG4070" s="3"/>
      <c r="AH4070" s="3"/>
      <c r="AI4070" s="3"/>
      <c r="AJ4070" s="3"/>
      <c r="AK4070" s="3"/>
      <c r="AL4070" s="3"/>
      <c r="AM4070" s="3"/>
      <c r="AN4070" s="3"/>
      <c r="AO4070" s="3"/>
    </row>
    <row r="4071" spans="1:41" ht="15.75" hidden="1" customHeight="1" x14ac:dyDescent="0.25">
      <c r="A4071" s="3"/>
      <c r="B4071" s="3"/>
      <c r="C4071" s="3"/>
      <c r="D4071" s="3"/>
      <c r="E4071" s="3"/>
      <c r="F4071" s="3"/>
      <c r="G4071" s="3"/>
      <c r="H4071" s="3" t="s">
        <v>2723</v>
      </c>
      <c r="I4071" s="3" t="s">
        <v>2724</v>
      </c>
      <c r="J4071" s="3" t="s">
        <v>2717</v>
      </c>
      <c r="K4071" s="16" t="s">
        <v>2633</v>
      </c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  <c r="W4071" s="3"/>
      <c r="X4071" s="3"/>
      <c r="Y4071" s="3"/>
      <c r="Z4071" s="3"/>
      <c r="AA4071" s="3"/>
      <c r="AB4071" s="3"/>
      <c r="AC4071" s="3"/>
      <c r="AD4071" s="3"/>
      <c r="AE4071" s="3"/>
      <c r="AF4071" s="3"/>
      <c r="AG4071" s="3"/>
      <c r="AH4071" s="3"/>
      <c r="AI4071" s="3"/>
      <c r="AJ4071" s="3"/>
      <c r="AK4071" s="3"/>
      <c r="AL4071" s="3"/>
      <c r="AM4071" s="3"/>
      <c r="AN4071" s="3"/>
      <c r="AO4071" s="3"/>
    </row>
    <row r="4072" spans="1:41" ht="15.75" hidden="1" customHeight="1" x14ac:dyDescent="0.25">
      <c r="A4072" s="3"/>
      <c r="B4072" s="3"/>
      <c r="C4072" s="3"/>
      <c r="D4072" s="3"/>
      <c r="E4072" s="3"/>
      <c r="F4072" s="3"/>
      <c r="G4072" s="3"/>
      <c r="H4072" s="3" t="s">
        <v>2725</v>
      </c>
      <c r="I4072" s="3" t="s">
        <v>2726</v>
      </c>
      <c r="J4072" s="3" t="s">
        <v>2727</v>
      </c>
      <c r="K4072" s="16" t="str">
        <f>att</f>
        <v xml:space="preserve">Attenuator QA Checklist </v>
      </c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  <c r="W4072" s="3"/>
      <c r="X4072" s="3"/>
      <c r="Y4072" s="3"/>
      <c r="Z4072" s="3"/>
      <c r="AA4072" s="3"/>
      <c r="AB4072" s="3"/>
      <c r="AC4072" s="3"/>
      <c r="AD4072" s="3"/>
      <c r="AE4072" s="3"/>
      <c r="AF4072" s="3"/>
      <c r="AG4072" s="3"/>
      <c r="AH4072" s="3"/>
      <c r="AI4072" s="3"/>
      <c r="AJ4072" s="3"/>
      <c r="AK4072" s="3"/>
      <c r="AL4072" s="3"/>
      <c r="AM4072" s="3"/>
      <c r="AN4072" s="3"/>
      <c r="AO4072" s="3"/>
    </row>
    <row r="4073" spans="1:41" ht="15.75" hidden="1" customHeight="1" x14ac:dyDescent="0.25">
      <c r="A4073" s="3"/>
      <c r="B4073" s="3"/>
      <c r="C4073" s="3"/>
      <c r="D4073" s="3"/>
      <c r="E4073" s="3"/>
      <c r="F4073" s="3"/>
      <c r="G4073" s="3"/>
      <c r="H4073" s="3" t="s">
        <v>2728</v>
      </c>
      <c r="I4073" s="3" t="s">
        <v>2689</v>
      </c>
      <c r="J4073" s="3" t="s">
        <v>2717</v>
      </c>
      <c r="K4073" s="16" t="s">
        <v>2633</v>
      </c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  <c r="W4073" s="3"/>
      <c r="X4073" s="3"/>
      <c r="Y4073" s="3"/>
      <c r="Z4073" s="3"/>
      <c r="AA4073" s="3"/>
      <c r="AB4073" s="3"/>
      <c r="AC4073" s="3"/>
      <c r="AD4073" s="3"/>
      <c r="AE4073" s="3"/>
      <c r="AF4073" s="3"/>
      <c r="AG4073" s="3"/>
      <c r="AH4073" s="3"/>
      <c r="AI4073" s="3"/>
      <c r="AJ4073" s="3"/>
      <c r="AK4073" s="3"/>
      <c r="AL4073" s="3"/>
      <c r="AM4073" s="3"/>
      <c r="AN4073" s="3"/>
      <c r="AO4073" s="3"/>
    </row>
    <row r="4074" spans="1:41" ht="15.75" hidden="1" customHeight="1" x14ac:dyDescent="0.25">
      <c r="A4074" s="3"/>
      <c r="B4074" s="3"/>
      <c r="C4074" s="3"/>
      <c r="D4074" s="3"/>
      <c r="E4074" s="3"/>
      <c r="F4074" s="3"/>
      <c r="G4074" s="3"/>
      <c r="H4074" s="3" t="s">
        <v>2729</v>
      </c>
      <c r="I4074" s="3" t="s">
        <v>2730</v>
      </c>
      <c r="J4074" s="3" t="s">
        <v>2047</v>
      </c>
      <c r="K4074" s="16" t="s">
        <v>2633</v>
      </c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  <c r="W4074" s="3"/>
      <c r="X4074" s="3"/>
      <c r="Y4074" s="3"/>
      <c r="Z4074" s="3"/>
      <c r="AA4074" s="3"/>
      <c r="AB4074" s="3"/>
      <c r="AC4074" s="3"/>
      <c r="AD4074" s="3"/>
      <c r="AE4074" s="3"/>
      <c r="AF4074" s="3"/>
      <c r="AG4074" s="3"/>
      <c r="AH4074" s="3"/>
      <c r="AI4074" s="3"/>
      <c r="AJ4074" s="3"/>
      <c r="AK4074" s="3"/>
      <c r="AL4074" s="3"/>
      <c r="AM4074" s="3"/>
      <c r="AN4074" s="3"/>
      <c r="AO4074" s="3"/>
    </row>
    <row r="4075" spans="1:41" ht="15.75" hidden="1" customHeight="1" x14ac:dyDescent="0.25">
      <c r="A4075" s="3"/>
      <c r="B4075" s="3"/>
      <c r="C4075" s="3"/>
      <c r="D4075" s="3"/>
      <c r="E4075" s="3"/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  <c r="W4075" s="3"/>
      <c r="X4075" s="3"/>
      <c r="Y4075" s="3"/>
      <c r="Z4075" s="3"/>
      <c r="AA4075" s="3"/>
      <c r="AB4075" s="3"/>
      <c r="AC4075" s="3"/>
      <c r="AD4075" s="3"/>
      <c r="AE4075" s="3"/>
      <c r="AF4075" s="3"/>
      <c r="AG4075" s="3"/>
      <c r="AH4075" s="3"/>
      <c r="AI4075" s="3"/>
      <c r="AJ4075" s="3"/>
      <c r="AK4075" s="3"/>
      <c r="AL4075" s="3"/>
      <c r="AM4075" s="3"/>
      <c r="AN4075" s="3"/>
      <c r="AO4075" s="3"/>
    </row>
    <row r="4076" spans="1:41" ht="15.75" hidden="1" customHeight="1" x14ac:dyDescent="0.25">
      <c r="A4076" s="3"/>
      <c r="B4076" s="3"/>
      <c r="C4076" s="3"/>
      <c r="D4076" s="3"/>
      <c r="E4076" s="3"/>
      <c r="F4076" s="3" t="s">
        <v>99</v>
      </c>
      <c r="G4076" s="3"/>
      <c r="H4076" s="3"/>
      <c r="I4076" s="3"/>
      <c r="J4076" s="3" t="s">
        <v>155</v>
      </c>
      <c r="K4076" s="16" t="str">
        <f>duct</f>
        <v xml:space="preserve">Steel Duct Install QA Checklist </v>
      </c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  <c r="W4076" s="3"/>
      <c r="X4076" s="3"/>
      <c r="Y4076" s="3"/>
      <c r="Z4076" s="3"/>
      <c r="AA4076" s="3"/>
      <c r="AB4076" s="3"/>
      <c r="AC4076" s="3"/>
      <c r="AD4076" s="3"/>
      <c r="AE4076" s="3"/>
      <c r="AF4076" s="3"/>
      <c r="AG4076" s="3"/>
      <c r="AH4076" s="3"/>
      <c r="AI4076" s="3"/>
      <c r="AJ4076" s="3"/>
      <c r="AK4076" s="3"/>
      <c r="AL4076" s="3"/>
      <c r="AM4076" s="3"/>
      <c r="AN4076" s="3"/>
      <c r="AO4076" s="3"/>
    </row>
    <row r="4077" spans="1:41" ht="15.75" hidden="1" customHeight="1" x14ac:dyDescent="0.25">
      <c r="A4077" s="3"/>
      <c r="B4077" s="3"/>
      <c r="C4077" s="3"/>
      <c r="D4077" s="3"/>
      <c r="E4077" s="3"/>
      <c r="F4077" s="3"/>
      <c r="G4077" s="3"/>
      <c r="H4077" s="3"/>
      <c r="I4077" s="3"/>
      <c r="J4077" s="3" t="s">
        <v>1677</v>
      </c>
      <c r="K4077" s="16" t="str">
        <f>pipe</f>
        <v xml:space="preserve">Steel Pipe QA Checklist </v>
      </c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  <c r="Y4077" s="3"/>
      <c r="Z4077" s="3"/>
      <c r="AA4077" s="3"/>
      <c r="AB4077" s="3"/>
      <c r="AC4077" s="3"/>
      <c r="AD4077" s="3"/>
      <c r="AE4077" s="3"/>
      <c r="AF4077" s="3"/>
      <c r="AG4077" s="3"/>
      <c r="AH4077" s="3"/>
      <c r="AI4077" s="3"/>
      <c r="AJ4077" s="3"/>
      <c r="AK4077" s="3"/>
      <c r="AL4077" s="3"/>
      <c r="AM4077" s="3"/>
      <c r="AN4077" s="3"/>
      <c r="AO4077" s="3"/>
    </row>
    <row r="4078" spans="1:41" ht="15.75" hidden="1" customHeight="1" x14ac:dyDescent="0.25">
      <c r="A4078" s="3"/>
      <c r="B4078" s="3"/>
      <c r="C4078" s="3"/>
      <c r="D4078" s="3"/>
      <c r="E4078" s="3"/>
      <c r="F4078" s="3"/>
      <c r="G4078" s="3"/>
      <c r="H4078" s="3"/>
      <c r="I4078" s="3"/>
      <c r="J4078" s="3" t="s">
        <v>875</v>
      </c>
      <c r="K4078" s="16" t="str">
        <f>pipe</f>
        <v xml:space="preserve">Steel Pipe QA Checklist </v>
      </c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  <c r="Y4078" s="3"/>
      <c r="Z4078" s="3"/>
      <c r="AA4078" s="3"/>
      <c r="AB4078" s="3"/>
      <c r="AC4078" s="3"/>
      <c r="AD4078" s="3"/>
      <c r="AE4078" s="3"/>
      <c r="AF4078" s="3"/>
      <c r="AG4078" s="3"/>
      <c r="AH4078" s="3"/>
      <c r="AI4078" s="3"/>
      <c r="AJ4078" s="3"/>
      <c r="AK4078" s="3"/>
      <c r="AL4078" s="3"/>
      <c r="AM4078" s="3"/>
      <c r="AN4078" s="3"/>
      <c r="AO4078" s="3"/>
    </row>
    <row r="4079" spans="1:41" ht="15.75" hidden="1" customHeight="1" x14ac:dyDescent="0.25">
      <c r="A4079" s="3"/>
      <c r="B4079" s="3"/>
      <c r="C4079" s="3"/>
      <c r="D4079" s="3"/>
      <c r="E4079" s="3"/>
      <c r="F4079" s="3"/>
      <c r="G4079" s="3"/>
      <c r="H4079" s="3"/>
      <c r="I4079" s="3"/>
      <c r="J4079" s="3" t="s">
        <v>874</v>
      </c>
      <c r="K4079" s="16" t="str">
        <f>pvc</f>
        <v>PVC Pipework Install</v>
      </c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  <c r="Y4079" s="3"/>
      <c r="Z4079" s="3"/>
      <c r="AA4079" s="3"/>
      <c r="AB4079" s="3"/>
      <c r="AC4079" s="3"/>
      <c r="AD4079" s="3"/>
      <c r="AE4079" s="3"/>
      <c r="AF4079" s="3"/>
      <c r="AG4079" s="3"/>
      <c r="AH4079" s="3"/>
      <c r="AI4079" s="3"/>
      <c r="AJ4079" s="3"/>
      <c r="AK4079" s="3"/>
      <c r="AL4079" s="3"/>
      <c r="AM4079" s="3"/>
      <c r="AN4079" s="3"/>
      <c r="AO4079" s="3"/>
    </row>
    <row r="4080" spans="1:41" ht="15.75" hidden="1" customHeight="1" x14ac:dyDescent="0.25">
      <c r="A4080" s="3"/>
      <c r="B4080" s="3"/>
      <c r="C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  <c r="W4080" s="3"/>
      <c r="X4080" s="3"/>
      <c r="Y4080" s="3"/>
      <c r="Z4080" s="3"/>
      <c r="AA4080" s="3"/>
      <c r="AB4080" s="3"/>
      <c r="AC4080" s="3"/>
      <c r="AD4080" s="3"/>
      <c r="AE4080" s="3"/>
      <c r="AF4080" s="3"/>
      <c r="AG4080" s="3"/>
      <c r="AH4080" s="3"/>
      <c r="AI4080" s="3"/>
      <c r="AJ4080" s="3"/>
      <c r="AK4080" s="3"/>
      <c r="AL4080" s="3"/>
      <c r="AM4080" s="3"/>
      <c r="AN4080" s="3"/>
      <c r="AO4080" s="3"/>
    </row>
    <row r="4081" spans="1:41" ht="15.75" hidden="1" customHeight="1" x14ac:dyDescent="0.25">
      <c r="A4081" s="3"/>
      <c r="B4081" s="3"/>
      <c r="C4081" s="3"/>
      <c r="D4081" s="3" t="s">
        <v>2407</v>
      </c>
      <c r="E4081" s="3" t="s">
        <v>2507</v>
      </c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  <c r="W4081" s="3"/>
      <c r="X4081" s="3"/>
      <c r="Y4081" s="3"/>
      <c r="Z4081" s="3"/>
      <c r="AA4081" s="3"/>
      <c r="AB4081" s="3"/>
      <c r="AC4081" s="3"/>
      <c r="AD4081" s="3"/>
      <c r="AE4081" s="3"/>
      <c r="AF4081" s="3"/>
      <c r="AG4081" s="3"/>
      <c r="AH4081" s="3"/>
      <c r="AI4081" s="3"/>
      <c r="AJ4081" s="3"/>
      <c r="AK4081" s="3"/>
      <c r="AL4081" s="3"/>
      <c r="AM4081" s="3"/>
      <c r="AN4081" s="3"/>
      <c r="AO4081" s="3"/>
    </row>
    <row r="4082" spans="1:41" ht="15.75" hidden="1" customHeight="1" x14ac:dyDescent="0.25">
      <c r="A4082" s="3"/>
      <c r="B4082" s="3"/>
      <c r="C4082" s="3"/>
      <c r="D4082" s="3"/>
      <c r="E4082" s="3" t="s">
        <v>2508</v>
      </c>
      <c r="F4082" s="3" t="s">
        <v>2408</v>
      </c>
      <c r="G4082" s="3" t="s">
        <v>736</v>
      </c>
      <c r="H4082" s="3" t="s">
        <v>2409</v>
      </c>
      <c r="I4082" s="3" t="s">
        <v>2429</v>
      </c>
      <c r="J4082" s="3" t="s">
        <v>538</v>
      </c>
      <c r="K4082" s="16" t="str">
        <f t="shared" ref="K4082:K4087" si="24">att</f>
        <v xml:space="preserve">Attenuator QA Checklist </v>
      </c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  <c r="W4082" s="3"/>
      <c r="X4082" s="3"/>
      <c r="Y4082" s="3"/>
      <c r="Z4082" s="3"/>
      <c r="AA4082" s="3"/>
      <c r="AB4082" s="3"/>
      <c r="AC4082" s="3"/>
      <c r="AD4082" s="3"/>
      <c r="AE4082" s="3"/>
      <c r="AF4082" s="3"/>
      <c r="AG4082" s="3"/>
      <c r="AH4082" s="3"/>
      <c r="AI4082" s="3"/>
      <c r="AJ4082" s="3"/>
      <c r="AK4082" s="3"/>
      <c r="AL4082" s="3"/>
      <c r="AM4082" s="3"/>
      <c r="AN4082" s="3"/>
      <c r="AO4082" s="3"/>
    </row>
    <row r="4083" spans="1:41" ht="15.75" hidden="1" customHeight="1" x14ac:dyDescent="0.25">
      <c r="A4083" s="3"/>
      <c r="B4083" s="3"/>
      <c r="C4083" s="3"/>
      <c r="D4083" s="3"/>
      <c r="E4083" s="3"/>
      <c r="F4083" s="3"/>
      <c r="G4083" s="3"/>
      <c r="H4083" s="3" t="s">
        <v>2410</v>
      </c>
      <c r="I4083" s="3" t="s">
        <v>2063</v>
      </c>
      <c r="J4083" s="3" t="s">
        <v>538</v>
      </c>
      <c r="K4083" s="16" t="str">
        <f t="shared" si="24"/>
        <v xml:space="preserve">Attenuator QA Checklist </v>
      </c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  <c r="W4083" s="3"/>
      <c r="X4083" s="3"/>
      <c r="Y4083" s="3"/>
      <c r="Z4083" s="3"/>
      <c r="AA4083" s="3"/>
      <c r="AB4083" s="3"/>
      <c r="AC4083" s="3"/>
      <c r="AD4083" s="3"/>
      <c r="AE4083" s="3"/>
      <c r="AF4083" s="3"/>
      <c r="AG4083" s="3"/>
      <c r="AH4083" s="3"/>
      <c r="AI4083" s="3"/>
      <c r="AJ4083" s="3"/>
      <c r="AK4083" s="3"/>
      <c r="AL4083" s="3"/>
      <c r="AM4083" s="3"/>
      <c r="AN4083" s="3"/>
      <c r="AO4083" s="3"/>
    </row>
    <row r="4084" spans="1:41" ht="15.75" hidden="1" customHeight="1" x14ac:dyDescent="0.25">
      <c r="A4084" s="3"/>
      <c r="B4084" s="3"/>
      <c r="C4084" s="3"/>
      <c r="D4084" s="3"/>
      <c r="E4084" s="3"/>
      <c r="F4084" s="3"/>
      <c r="G4084" s="3"/>
      <c r="H4084" s="3" t="s">
        <v>2411</v>
      </c>
      <c r="I4084" s="3" t="s">
        <v>2070</v>
      </c>
      <c r="J4084" s="3" t="s">
        <v>1021</v>
      </c>
      <c r="K4084" s="16" t="str">
        <f t="shared" si="24"/>
        <v xml:space="preserve">Attenuator QA Checklist </v>
      </c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  <c r="Y4084" s="3"/>
      <c r="Z4084" s="3"/>
      <c r="AA4084" s="3"/>
      <c r="AB4084" s="3"/>
      <c r="AC4084" s="3"/>
      <c r="AD4084" s="3"/>
      <c r="AE4084" s="3"/>
      <c r="AF4084" s="3"/>
      <c r="AG4084" s="3"/>
      <c r="AH4084" s="3"/>
      <c r="AI4084" s="3"/>
      <c r="AJ4084" s="3"/>
      <c r="AK4084" s="3"/>
      <c r="AL4084" s="3"/>
      <c r="AM4084" s="3"/>
      <c r="AN4084" s="3"/>
      <c r="AO4084" s="3"/>
    </row>
    <row r="4085" spans="1:41" ht="15.75" hidden="1" customHeight="1" x14ac:dyDescent="0.25">
      <c r="A4085" s="3"/>
      <c r="B4085" s="3"/>
      <c r="C4085" s="3"/>
      <c r="D4085" s="3"/>
      <c r="E4085" s="3"/>
      <c r="F4085" s="3"/>
      <c r="G4085" s="3"/>
      <c r="H4085" s="3" t="s">
        <v>2412</v>
      </c>
      <c r="I4085" s="3" t="s">
        <v>2430</v>
      </c>
      <c r="J4085" s="3" t="s">
        <v>1021</v>
      </c>
      <c r="K4085" s="16" t="str">
        <f t="shared" si="24"/>
        <v xml:space="preserve">Attenuator QA Checklist </v>
      </c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  <c r="Y4085" s="3"/>
      <c r="Z4085" s="3"/>
      <c r="AA4085" s="3"/>
      <c r="AB4085" s="3"/>
      <c r="AC4085" s="3"/>
      <c r="AD4085" s="3"/>
      <c r="AE4085" s="3"/>
      <c r="AF4085" s="3"/>
      <c r="AG4085" s="3"/>
      <c r="AH4085" s="3"/>
      <c r="AI4085" s="3"/>
      <c r="AJ4085" s="3"/>
      <c r="AK4085" s="3"/>
      <c r="AL4085" s="3"/>
      <c r="AM4085" s="3"/>
      <c r="AN4085" s="3"/>
      <c r="AO4085" s="3"/>
    </row>
    <row r="4086" spans="1:41" ht="15.75" hidden="1" customHeight="1" x14ac:dyDescent="0.25">
      <c r="A4086" s="3"/>
      <c r="B4086" s="3"/>
      <c r="C4086" s="3"/>
      <c r="D4086" s="3"/>
      <c r="E4086" s="3"/>
      <c r="F4086" s="3"/>
      <c r="G4086" s="3"/>
      <c r="H4086" s="3" t="s">
        <v>2413</v>
      </c>
      <c r="I4086" s="3" t="s">
        <v>2063</v>
      </c>
      <c r="J4086" s="3" t="s">
        <v>538</v>
      </c>
      <c r="K4086" s="16" t="str">
        <f t="shared" si="24"/>
        <v xml:space="preserve">Attenuator QA Checklist </v>
      </c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  <c r="W4086" s="3"/>
      <c r="X4086" s="3"/>
      <c r="Y4086" s="3"/>
      <c r="Z4086" s="3"/>
      <c r="AA4086" s="3"/>
      <c r="AB4086" s="3"/>
      <c r="AC4086" s="3"/>
      <c r="AD4086" s="3"/>
      <c r="AE4086" s="3"/>
      <c r="AF4086" s="3"/>
      <c r="AG4086" s="3"/>
      <c r="AH4086" s="3"/>
      <c r="AI4086" s="3"/>
      <c r="AJ4086" s="3"/>
      <c r="AK4086" s="3"/>
      <c r="AL4086" s="3"/>
      <c r="AM4086" s="3"/>
      <c r="AN4086" s="3"/>
      <c r="AO4086" s="3"/>
    </row>
    <row r="4087" spans="1:41" ht="15.75" hidden="1" customHeight="1" x14ac:dyDescent="0.25">
      <c r="A4087" s="3"/>
      <c r="B4087" s="3"/>
      <c r="C4087" s="3"/>
      <c r="D4087" s="3"/>
      <c r="E4087" s="3"/>
      <c r="F4087" s="3"/>
      <c r="G4087" s="3"/>
      <c r="H4087" s="3" t="s">
        <v>2414</v>
      </c>
      <c r="I4087" s="3" t="s">
        <v>2429</v>
      </c>
      <c r="J4087" s="3" t="s">
        <v>538</v>
      </c>
      <c r="K4087" s="16" t="str">
        <f t="shared" si="24"/>
        <v xml:space="preserve">Attenuator QA Checklist </v>
      </c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  <c r="W4087" s="3"/>
      <c r="X4087" s="3"/>
      <c r="Y4087" s="3"/>
      <c r="Z4087" s="3"/>
      <c r="AA4087" s="3"/>
      <c r="AB4087" s="3"/>
      <c r="AC4087" s="3"/>
      <c r="AD4087" s="3"/>
      <c r="AE4087" s="3"/>
      <c r="AF4087" s="3"/>
      <c r="AG4087" s="3"/>
      <c r="AH4087" s="3"/>
      <c r="AI4087" s="3"/>
      <c r="AJ4087" s="3"/>
      <c r="AK4087" s="3"/>
      <c r="AL4087" s="3"/>
      <c r="AM4087" s="3"/>
      <c r="AN4087" s="3"/>
      <c r="AO4087" s="3"/>
    </row>
    <row r="4088" spans="1:41" ht="15.75" hidden="1" customHeight="1" x14ac:dyDescent="0.25">
      <c r="A4088" s="3"/>
      <c r="B4088" s="3"/>
      <c r="C4088" s="3"/>
      <c r="D4088" s="3"/>
      <c r="E4088" s="3"/>
      <c r="F4088" s="3"/>
      <c r="G4088" s="3"/>
      <c r="H4088" s="3" t="s">
        <v>2415</v>
      </c>
      <c r="I4088" s="3" t="s">
        <v>2277</v>
      </c>
      <c r="J4088" s="3" t="s">
        <v>2230</v>
      </c>
      <c r="K4088" s="16" t="str">
        <f>Fan</f>
        <v xml:space="preserve">Fan Install QA Checklist </v>
      </c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  <c r="W4088" s="3"/>
      <c r="X4088" s="3"/>
      <c r="Y4088" s="3"/>
      <c r="Z4088" s="3"/>
      <c r="AA4088" s="3"/>
      <c r="AB4088" s="3"/>
      <c r="AC4088" s="3"/>
      <c r="AD4088" s="3"/>
      <c r="AE4088" s="3"/>
      <c r="AF4088" s="3"/>
      <c r="AG4088" s="3"/>
      <c r="AH4088" s="3"/>
      <c r="AI4088" s="3"/>
      <c r="AJ4088" s="3"/>
      <c r="AK4088" s="3"/>
      <c r="AL4088" s="3"/>
      <c r="AM4088" s="3"/>
      <c r="AN4088" s="3"/>
      <c r="AO4088" s="3"/>
    </row>
    <row r="4089" spans="1:41" ht="15.75" hidden="1" customHeight="1" x14ac:dyDescent="0.25">
      <c r="A4089" s="3"/>
      <c r="B4089" s="3"/>
      <c r="C4089" s="3"/>
      <c r="D4089" s="3"/>
      <c r="E4089" s="3"/>
      <c r="F4089" s="3"/>
      <c r="G4089" s="3"/>
      <c r="H4089" s="3" t="s">
        <v>2416</v>
      </c>
      <c r="I4089" s="3" t="s">
        <v>1937</v>
      </c>
      <c r="J4089" s="3" t="s">
        <v>2435</v>
      </c>
      <c r="K4089" s="16" t="str">
        <f>Fan</f>
        <v xml:space="preserve">Fan Install QA Checklist </v>
      </c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  <c r="W4089" s="3"/>
      <c r="X4089" s="3"/>
      <c r="Y4089" s="3"/>
      <c r="Z4089" s="3"/>
      <c r="AA4089" s="3"/>
      <c r="AB4089" s="3"/>
      <c r="AC4089" s="3"/>
      <c r="AD4089" s="3"/>
      <c r="AE4089" s="3"/>
      <c r="AF4089" s="3"/>
      <c r="AG4089" s="3"/>
      <c r="AH4089" s="3"/>
      <c r="AI4089" s="3"/>
      <c r="AJ4089" s="3"/>
      <c r="AK4089" s="3"/>
      <c r="AL4089" s="3"/>
      <c r="AM4089" s="3"/>
      <c r="AN4089" s="3"/>
      <c r="AO4089" s="3"/>
    </row>
    <row r="4090" spans="1:41" ht="15.75" hidden="1" customHeight="1" x14ac:dyDescent="0.25">
      <c r="A4090" s="3"/>
      <c r="B4090" s="3"/>
      <c r="C4090" s="3"/>
      <c r="D4090" s="3"/>
      <c r="E4090" s="3"/>
      <c r="F4090" s="3"/>
      <c r="G4090" s="3"/>
      <c r="H4090" s="3" t="s">
        <v>2417</v>
      </c>
      <c r="I4090" s="3" t="s">
        <v>2431</v>
      </c>
      <c r="J4090" s="3" t="s">
        <v>2436</v>
      </c>
      <c r="K4090" s="16" t="str">
        <f>att</f>
        <v xml:space="preserve">Attenuator QA Checklist </v>
      </c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  <c r="W4090" s="3"/>
      <c r="X4090" s="3"/>
      <c r="Y4090" s="3"/>
      <c r="Z4090" s="3"/>
      <c r="AA4090" s="3"/>
      <c r="AB4090" s="3"/>
      <c r="AC4090" s="3"/>
      <c r="AD4090" s="3"/>
      <c r="AE4090" s="3"/>
      <c r="AF4090" s="3"/>
      <c r="AG4090" s="3"/>
      <c r="AH4090" s="3"/>
      <c r="AI4090" s="3"/>
      <c r="AJ4090" s="3"/>
      <c r="AK4090" s="3"/>
      <c r="AL4090" s="3"/>
      <c r="AM4090" s="3"/>
      <c r="AN4090" s="3"/>
      <c r="AO4090" s="3"/>
    </row>
    <row r="4091" spans="1:41" ht="15.75" hidden="1" customHeight="1" x14ac:dyDescent="0.25">
      <c r="A4091" s="3"/>
      <c r="B4091" s="3"/>
      <c r="C4091" s="3"/>
      <c r="D4091" s="3"/>
      <c r="E4091" s="3"/>
      <c r="F4091" s="3"/>
      <c r="G4091" s="3"/>
      <c r="H4091" s="3" t="s">
        <v>2418</v>
      </c>
      <c r="I4091" s="3" t="s">
        <v>2437</v>
      </c>
      <c r="J4091" s="3" t="s">
        <v>2438</v>
      </c>
      <c r="K4091" s="16" t="str">
        <f>Fan</f>
        <v xml:space="preserve">Fan Install QA Checklist </v>
      </c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  <c r="Y4091" s="3"/>
      <c r="Z4091" s="3"/>
      <c r="AA4091" s="3"/>
      <c r="AB4091" s="3"/>
      <c r="AC4091" s="3"/>
      <c r="AD4091" s="3"/>
      <c r="AE4091" s="3"/>
      <c r="AF4091" s="3"/>
      <c r="AG4091" s="3"/>
      <c r="AH4091" s="3"/>
      <c r="AI4091" s="3"/>
      <c r="AJ4091" s="3"/>
      <c r="AK4091" s="3"/>
      <c r="AL4091" s="3"/>
      <c r="AM4091" s="3"/>
      <c r="AN4091" s="3"/>
      <c r="AO4091" s="3"/>
    </row>
    <row r="4092" spans="1:41" ht="15.75" hidden="1" customHeight="1" x14ac:dyDescent="0.25">
      <c r="A4092" s="3"/>
      <c r="B4092" s="3"/>
      <c r="C4092" s="3"/>
      <c r="D4092" s="3"/>
      <c r="E4092" s="3"/>
      <c r="F4092" s="3"/>
      <c r="G4092" s="3"/>
      <c r="H4092" s="3" t="s">
        <v>2419</v>
      </c>
      <c r="I4092" s="3" t="s">
        <v>2437</v>
      </c>
      <c r="J4092" s="3" t="s">
        <v>2438</v>
      </c>
      <c r="K4092" s="16" t="str">
        <f>Fan</f>
        <v xml:space="preserve">Fan Install QA Checklist </v>
      </c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  <c r="Y4092" s="3"/>
      <c r="Z4092" s="3"/>
      <c r="AA4092" s="3"/>
      <c r="AB4092" s="3"/>
      <c r="AC4092" s="3"/>
      <c r="AD4092" s="3"/>
      <c r="AE4092" s="3"/>
      <c r="AF4092" s="3"/>
      <c r="AG4092" s="3"/>
      <c r="AH4092" s="3"/>
      <c r="AI4092" s="3"/>
      <c r="AJ4092" s="3"/>
      <c r="AK4092" s="3"/>
      <c r="AL4092" s="3"/>
      <c r="AM4092" s="3"/>
      <c r="AN4092" s="3"/>
      <c r="AO4092" s="3"/>
    </row>
    <row r="4093" spans="1:41" ht="15.75" hidden="1" customHeight="1" x14ac:dyDescent="0.25">
      <c r="A4093" s="3"/>
      <c r="B4093" s="3"/>
      <c r="C4093" s="3"/>
      <c r="D4093" s="3"/>
      <c r="E4093" s="3"/>
      <c r="F4093" s="3"/>
      <c r="G4093" s="3"/>
      <c r="H4093" s="3" t="s">
        <v>2420</v>
      </c>
      <c r="I4093" s="3" t="s">
        <v>2432</v>
      </c>
      <c r="J4093" s="3" t="s">
        <v>1971</v>
      </c>
      <c r="K4093" s="16" t="str">
        <f>att</f>
        <v xml:space="preserve">Attenuator QA Checklist </v>
      </c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  <c r="W4093" s="3"/>
      <c r="X4093" s="3"/>
      <c r="Y4093" s="3"/>
      <c r="Z4093" s="3"/>
      <c r="AA4093" s="3"/>
      <c r="AB4093" s="3"/>
      <c r="AC4093" s="3"/>
      <c r="AD4093" s="3"/>
      <c r="AE4093" s="3"/>
      <c r="AF4093" s="3"/>
      <c r="AG4093" s="3"/>
      <c r="AH4093" s="3"/>
      <c r="AI4093" s="3"/>
      <c r="AJ4093" s="3"/>
      <c r="AK4093" s="3"/>
      <c r="AL4093" s="3"/>
      <c r="AM4093" s="3"/>
      <c r="AN4093" s="3"/>
      <c r="AO4093" s="3"/>
    </row>
    <row r="4094" spans="1:41" ht="15.75" hidden="1" customHeight="1" x14ac:dyDescent="0.25">
      <c r="A4094" s="3"/>
      <c r="B4094" s="3"/>
      <c r="C4094" s="3"/>
      <c r="D4094" s="3"/>
      <c r="E4094" s="3"/>
      <c r="F4094" s="3"/>
      <c r="G4094" s="3"/>
      <c r="H4094" s="3" t="s">
        <v>2421</v>
      </c>
      <c r="I4094" s="3" t="s">
        <v>2432</v>
      </c>
      <c r="J4094" s="3" t="s">
        <v>1971</v>
      </c>
      <c r="K4094" s="16" t="str">
        <f>att</f>
        <v xml:space="preserve">Attenuator QA Checklist </v>
      </c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  <c r="W4094" s="3"/>
      <c r="X4094" s="3"/>
      <c r="Y4094" s="3"/>
      <c r="Z4094" s="3"/>
      <c r="AA4094" s="3"/>
      <c r="AB4094" s="3"/>
      <c r="AC4094" s="3"/>
      <c r="AD4094" s="3"/>
      <c r="AE4094" s="3"/>
      <c r="AF4094" s="3"/>
      <c r="AG4094" s="3"/>
      <c r="AH4094" s="3"/>
      <c r="AI4094" s="3"/>
      <c r="AJ4094" s="3"/>
      <c r="AK4094" s="3"/>
      <c r="AL4094" s="3"/>
      <c r="AM4094" s="3"/>
      <c r="AN4094" s="3"/>
      <c r="AO4094" s="3"/>
    </row>
    <row r="4095" spans="1:41" ht="15.75" hidden="1" customHeight="1" x14ac:dyDescent="0.25">
      <c r="A4095" s="3"/>
      <c r="B4095" s="3"/>
      <c r="C4095" s="3"/>
      <c r="D4095" s="3"/>
      <c r="E4095" s="3"/>
      <c r="F4095" s="3"/>
      <c r="G4095" s="3"/>
      <c r="H4095" s="3" t="s">
        <v>2422</v>
      </c>
      <c r="I4095" s="3" t="s">
        <v>509</v>
      </c>
      <c r="J4095" s="3" t="s">
        <v>2440</v>
      </c>
      <c r="K4095" s="16" t="str">
        <f>Fan</f>
        <v xml:space="preserve">Fan Install QA Checklist </v>
      </c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  <c r="W4095" s="3"/>
      <c r="X4095" s="3"/>
      <c r="Y4095" s="3"/>
      <c r="Z4095" s="3"/>
      <c r="AA4095" s="3"/>
      <c r="AB4095" s="3"/>
      <c r="AC4095" s="3"/>
      <c r="AD4095" s="3"/>
      <c r="AE4095" s="3"/>
      <c r="AF4095" s="3"/>
      <c r="AG4095" s="3"/>
      <c r="AH4095" s="3"/>
      <c r="AI4095" s="3"/>
      <c r="AJ4095" s="3"/>
      <c r="AK4095" s="3"/>
      <c r="AL4095" s="3"/>
      <c r="AM4095" s="3"/>
      <c r="AN4095" s="3"/>
      <c r="AO4095" s="3"/>
    </row>
    <row r="4096" spans="1:41" ht="15.75" hidden="1" customHeight="1" x14ac:dyDescent="0.25">
      <c r="A4096" s="3"/>
      <c r="B4096" s="3"/>
      <c r="C4096" s="3"/>
      <c r="D4096" s="3"/>
      <c r="E4096" s="3"/>
      <c r="F4096" s="3"/>
      <c r="G4096" s="3"/>
      <c r="H4096" s="3" t="s">
        <v>2423</v>
      </c>
      <c r="I4096" s="3" t="s">
        <v>2437</v>
      </c>
      <c r="J4096" s="3" t="s">
        <v>2438</v>
      </c>
      <c r="K4096" s="16" t="str">
        <f>Fan</f>
        <v xml:space="preserve">Fan Install QA Checklist </v>
      </c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  <c r="W4096" s="3"/>
      <c r="X4096" s="3"/>
      <c r="Y4096" s="3"/>
      <c r="Z4096" s="3"/>
      <c r="AA4096" s="3"/>
      <c r="AB4096" s="3"/>
      <c r="AC4096" s="3"/>
      <c r="AD4096" s="3"/>
      <c r="AE4096" s="3"/>
      <c r="AF4096" s="3"/>
      <c r="AG4096" s="3"/>
      <c r="AH4096" s="3"/>
      <c r="AI4096" s="3"/>
      <c r="AJ4096" s="3"/>
      <c r="AK4096" s="3"/>
      <c r="AL4096" s="3"/>
      <c r="AM4096" s="3"/>
      <c r="AN4096" s="3"/>
      <c r="AO4096" s="3"/>
    </row>
    <row r="4097" spans="1:41" ht="15.75" hidden="1" customHeight="1" x14ac:dyDescent="0.25">
      <c r="A4097" s="3"/>
      <c r="B4097" s="3"/>
      <c r="C4097" s="3"/>
      <c r="D4097" s="3"/>
      <c r="E4097" s="3"/>
      <c r="F4097" s="3"/>
      <c r="G4097" s="3"/>
      <c r="H4097" s="3" t="s">
        <v>2424</v>
      </c>
      <c r="I4097" s="3" t="s">
        <v>2429</v>
      </c>
      <c r="J4097" s="3" t="s">
        <v>538</v>
      </c>
      <c r="K4097" s="16" t="str">
        <f>att</f>
        <v xml:space="preserve">Attenuator QA Checklist </v>
      </c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  <c r="Y4097" s="3"/>
      <c r="Z4097" s="3"/>
      <c r="AA4097" s="3"/>
      <c r="AB4097" s="3"/>
      <c r="AC4097" s="3"/>
      <c r="AD4097" s="3"/>
      <c r="AE4097" s="3"/>
      <c r="AF4097" s="3"/>
      <c r="AG4097" s="3"/>
      <c r="AH4097" s="3"/>
      <c r="AI4097" s="3"/>
      <c r="AJ4097" s="3"/>
      <c r="AK4097" s="3"/>
      <c r="AL4097" s="3"/>
      <c r="AM4097" s="3"/>
      <c r="AN4097" s="3"/>
      <c r="AO4097" s="3"/>
    </row>
    <row r="4098" spans="1:41" ht="15.75" hidden="1" customHeight="1" x14ac:dyDescent="0.25">
      <c r="A4098" s="3"/>
      <c r="B4098" s="3"/>
      <c r="C4098" s="3"/>
      <c r="D4098" s="3"/>
      <c r="E4098" s="3"/>
      <c r="F4098" s="3"/>
      <c r="G4098" s="3"/>
      <c r="H4098" s="3" t="s">
        <v>2425</v>
      </c>
      <c r="I4098" s="3" t="s">
        <v>2063</v>
      </c>
      <c r="J4098" s="3" t="s">
        <v>538</v>
      </c>
      <c r="K4098" s="16" t="str">
        <f>att</f>
        <v xml:space="preserve">Attenuator QA Checklist </v>
      </c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  <c r="W4098" s="3"/>
      <c r="X4098" s="3"/>
      <c r="Y4098" s="3"/>
      <c r="Z4098" s="3"/>
      <c r="AA4098" s="3"/>
      <c r="AB4098" s="3"/>
      <c r="AC4098" s="3"/>
      <c r="AD4098" s="3"/>
      <c r="AE4098" s="3"/>
      <c r="AF4098" s="3"/>
      <c r="AG4098" s="3"/>
      <c r="AH4098" s="3"/>
      <c r="AI4098" s="3"/>
      <c r="AJ4098" s="3"/>
      <c r="AK4098" s="3"/>
      <c r="AL4098" s="3"/>
      <c r="AM4098" s="3"/>
      <c r="AN4098" s="3"/>
      <c r="AO4098" s="3"/>
    </row>
    <row r="4099" spans="1:41" ht="15.75" hidden="1" customHeight="1" x14ac:dyDescent="0.25">
      <c r="A4099" s="3"/>
      <c r="B4099" s="3"/>
      <c r="C4099" s="3"/>
      <c r="D4099" s="3"/>
      <c r="E4099" s="3"/>
      <c r="F4099" s="3"/>
      <c r="G4099" s="3"/>
      <c r="H4099" s="3" t="s">
        <v>2426</v>
      </c>
      <c r="I4099" s="3" t="s">
        <v>2277</v>
      </c>
      <c r="J4099" s="3" t="s">
        <v>2439</v>
      </c>
      <c r="K4099" s="16" t="str">
        <f>Fan</f>
        <v xml:space="preserve">Fan Install QA Checklist </v>
      </c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  <c r="W4099" s="3"/>
      <c r="X4099" s="3"/>
      <c r="Y4099" s="3"/>
      <c r="Z4099" s="3"/>
      <c r="AA4099" s="3"/>
      <c r="AB4099" s="3"/>
      <c r="AC4099" s="3"/>
      <c r="AD4099" s="3"/>
      <c r="AE4099" s="3"/>
      <c r="AF4099" s="3"/>
      <c r="AG4099" s="3"/>
      <c r="AH4099" s="3"/>
      <c r="AI4099" s="3"/>
      <c r="AJ4099" s="3"/>
      <c r="AK4099" s="3"/>
      <c r="AL4099" s="3"/>
      <c r="AM4099" s="3"/>
      <c r="AN4099" s="3"/>
      <c r="AO4099" s="3"/>
    </row>
    <row r="4100" spans="1:41" ht="15.75" hidden="1" customHeight="1" x14ac:dyDescent="0.25">
      <c r="A4100" s="3"/>
      <c r="B4100" s="3"/>
      <c r="C4100" s="3"/>
      <c r="D4100" s="3"/>
      <c r="E4100" s="3"/>
      <c r="F4100" s="3"/>
      <c r="G4100" s="3"/>
      <c r="H4100" s="3" t="s">
        <v>2427</v>
      </c>
      <c r="I4100" s="3" t="s">
        <v>2048</v>
      </c>
      <c r="J4100" s="3" t="s">
        <v>2434</v>
      </c>
      <c r="K4100" s="16" t="str">
        <f>att</f>
        <v xml:space="preserve">Attenuator QA Checklist </v>
      </c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  <c r="W4100" s="3"/>
      <c r="X4100" s="3"/>
      <c r="Y4100" s="3"/>
      <c r="Z4100" s="3"/>
      <c r="AA4100" s="3"/>
      <c r="AB4100" s="3"/>
      <c r="AC4100" s="3"/>
      <c r="AD4100" s="3"/>
      <c r="AE4100" s="3"/>
      <c r="AF4100" s="3"/>
      <c r="AG4100" s="3"/>
      <c r="AH4100" s="3"/>
      <c r="AI4100" s="3"/>
      <c r="AJ4100" s="3"/>
      <c r="AK4100" s="3"/>
      <c r="AL4100" s="3"/>
      <c r="AM4100" s="3"/>
      <c r="AN4100" s="3"/>
      <c r="AO4100" s="3"/>
    </row>
    <row r="4101" spans="1:41" ht="15.75" hidden="1" customHeight="1" x14ac:dyDescent="0.25">
      <c r="A4101" s="3"/>
      <c r="B4101" s="3"/>
      <c r="C4101" s="3"/>
      <c r="D4101" s="3"/>
      <c r="E4101" s="3"/>
      <c r="F4101" s="3"/>
      <c r="G4101" s="3"/>
      <c r="H4101" s="3" t="s">
        <v>2428</v>
      </c>
      <c r="I4101" s="3" t="s">
        <v>2433</v>
      </c>
      <c r="J4101" s="3" t="s">
        <v>2434</v>
      </c>
      <c r="K4101" s="16" t="str">
        <f>att</f>
        <v xml:space="preserve">Attenuator QA Checklist </v>
      </c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  <c r="W4101" s="3"/>
      <c r="X4101" s="3"/>
      <c r="Y4101" s="3"/>
      <c r="Z4101" s="3"/>
      <c r="AA4101" s="3"/>
      <c r="AB4101" s="3"/>
      <c r="AC4101" s="3"/>
      <c r="AD4101" s="3"/>
      <c r="AE4101" s="3"/>
      <c r="AF4101" s="3"/>
      <c r="AG4101" s="3"/>
      <c r="AH4101" s="3"/>
      <c r="AI4101" s="3"/>
      <c r="AJ4101" s="3"/>
      <c r="AK4101" s="3"/>
      <c r="AL4101" s="3"/>
      <c r="AM4101" s="3"/>
      <c r="AN4101" s="3"/>
      <c r="AO4101" s="3"/>
    </row>
    <row r="4102" spans="1:41" ht="15.75" hidden="1" customHeight="1" x14ac:dyDescent="0.25">
      <c r="A4102" s="3"/>
      <c r="B4102" s="3"/>
      <c r="C4102" s="3"/>
      <c r="D4102" s="3"/>
      <c r="E4102" s="3"/>
      <c r="F4102" s="3"/>
      <c r="G4102" s="3"/>
      <c r="H4102" s="3" t="s">
        <v>2782</v>
      </c>
      <c r="I4102" s="3" t="s">
        <v>2783</v>
      </c>
      <c r="J4102" s="3" t="s">
        <v>2436</v>
      </c>
      <c r="K4102" s="16" t="s">
        <v>2633</v>
      </c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  <c r="W4102" s="3"/>
      <c r="X4102" s="3"/>
      <c r="Y4102" s="3"/>
      <c r="Z4102" s="3"/>
      <c r="AA4102" s="3"/>
      <c r="AB4102" s="3"/>
      <c r="AC4102" s="3"/>
      <c r="AD4102" s="3"/>
      <c r="AE4102" s="3"/>
      <c r="AF4102" s="3"/>
      <c r="AG4102" s="3"/>
      <c r="AH4102" s="3"/>
      <c r="AI4102" s="3"/>
      <c r="AJ4102" s="3"/>
      <c r="AK4102" s="3"/>
      <c r="AL4102" s="3"/>
      <c r="AM4102" s="3"/>
      <c r="AN4102" s="3"/>
      <c r="AO4102" s="3"/>
    </row>
    <row r="4103" spans="1:41" ht="15.75" hidden="1" customHeight="1" x14ac:dyDescent="0.25">
      <c r="A4103" s="3"/>
      <c r="B4103" s="3"/>
      <c r="C4103" s="3"/>
      <c r="D4103" s="3"/>
      <c r="E4103" s="3"/>
      <c r="F4103" s="3"/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  <c r="W4103" s="3"/>
      <c r="X4103" s="3"/>
      <c r="Y4103" s="3"/>
      <c r="Z4103" s="3"/>
      <c r="AA4103" s="3"/>
      <c r="AB4103" s="3"/>
      <c r="AC4103" s="3"/>
      <c r="AD4103" s="3"/>
      <c r="AE4103" s="3"/>
      <c r="AF4103" s="3"/>
      <c r="AG4103" s="3"/>
      <c r="AH4103" s="3"/>
      <c r="AI4103" s="3"/>
      <c r="AJ4103" s="3"/>
      <c r="AK4103" s="3"/>
      <c r="AL4103" s="3"/>
      <c r="AM4103" s="3"/>
      <c r="AN4103" s="3"/>
      <c r="AO4103" s="3"/>
    </row>
    <row r="4104" spans="1:41" ht="15.75" hidden="1" customHeight="1" x14ac:dyDescent="0.25">
      <c r="A4104" s="3"/>
      <c r="B4104" s="3"/>
      <c r="C4104" s="3"/>
      <c r="D4104" s="3"/>
      <c r="E4104" s="3"/>
      <c r="F4104" s="3" t="s">
        <v>1802</v>
      </c>
      <c r="G4104" s="3" t="s">
        <v>2185</v>
      </c>
      <c r="H4104" s="3" t="s">
        <v>2441</v>
      </c>
      <c r="I4104" s="3" t="s">
        <v>2457</v>
      </c>
      <c r="J4104" s="3" t="s">
        <v>2466</v>
      </c>
      <c r="K4104" s="16" t="str">
        <f t="shared" ref="K4104:K4111" si="25">att</f>
        <v xml:space="preserve">Attenuator QA Checklist </v>
      </c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  <c r="W4104" s="3"/>
      <c r="X4104" s="3"/>
      <c r="Y4104" s="3"/>
      <c r="Z4104" s="3"/>
      <c r="AA4104" s="3"/>
      <c r="AB4104" s="3"/>
      <c r="AC4104" s="3"/>
      <c r="AD4104" s="3"/>
      <c r="AE4104" s="3"/>
      <c r="AF4104" s="3"/>
      <c r="AG4104" s="3"/>
      <c r="AH4104" s="3"/>
      <c r="AI4104" s="3"/>
      <c r="AJ4104" s="3"/>
      <c r="AK4104" s="3"/>
      <c r="AL4104" s="3"/>
      <c r="AM4104" s="3"/>
      <c r="AN4104" s="3"/>
      <c r="AO4104" s="3"/>
    </row>
    <row r="4105" spans="1:41" ht="15.75" hidden="1" customHeight="1" x14ac:dyDescent="0.25">
      <c r="A4105" s="3"/>
      <c r="B4105" s="3"/>
      <c r="C4105" s="3"/>
      <c r="D4105" s="3"/>
      <c r="E4105" s="3"/>
      <c r="F4105" s="3"/>
      <c r="G4105" s="3"/>
      <c r="H4105" s="3" t="s">
        <v>2442</v>
      </c>
      <c r="I4105" s="3" t="s">
        <v>2458</v>
      </c>
      <c r="J4105" s="3" t="s">
        <v>2467</v>
      </c>
      <c r="K4105" s="16" t="str">
        <f t="shared" si="25"/>
        <v xml:space="preserve">Attenuator QA Checklist </v>
      </c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  <c r="W4105" s="3"/>
      <c r="X4105" s="3"/>
      <c r="Y4105" s="3"/>
      <c r="Z4105" s="3"/>
      <c r="AA4105" s="3"/>
      <c r="AB4105" s="3"/>
      <c r="AC4105" s="3"/>
      <c r="AD4105" s="3"/>
      <c r="AE4105" s="3"/>
      <c r="AF4105" s="3"/>
      <c r="AG4105" s="3"/>
      <c r="AH4105" s="3"/>
      <c r="AI4105" s="3"/>
      <c r="AJ4105" s="3"/>
      <c r="AK4105" s="3"/>
      <c r="AL4105" s="3"/>
      <c r="AM4105" s="3"/>
      <c r="AN4105" s="3"/>
      <c r="AO4105" s="3"/>
    </row>
    <row r="4106" spans="1:41" ht="15.75" hidden="1" customHeight="1" x14ac:dyDescent="0.25">
      <c r="A4106" s="3"/>
      <c r="B4106" s="3"/>
      <c r="C4106" s="3"/>
      <c r="D4106" s="3"/>
      <c r="E4106" s="3"/>
      <c r="F4106" s="3"/>
      <c r="G4106" s="3"/>
      <c r="H4106" s="3" t="s">
        <v>2443</v>
      </c>
      <c r="I4106" s="3" t="s">
        <v>2459</v>
      </c>
      <c r="J4106" s="3" t="s">
        <v>2468</v>
      </c>
      <c r="K4106" s="16" t="str">
        <f t="shared" si="25"/>
        <v xml:space="preserve">Attenuator QA Checklist </v>
      </c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  <c r="W4106" s="3"/>
      <c r="X4106" s="3"/>
      <c r="Y4106" s="3"/>
      <c r="Z4106" s="3"/>
      <c r="AA4106" s="3"/>
      <c r="AB4106" s="3"/>
      <c r="AC4106" s="3"/>
      <c r="AD4106" s="3"/>
      <c r="AE4106" s="3"/>
      <c r="AF4106" s="3"/>
      <c r="AG4106" s="3"/>
      <c r="AH4106" s="3"/>
      <c r="AI4106" s="3"/>
      <c r="AJ4106" s="3"/>
      <c r="AK4106" s="3"/>
      <c r="AL4106" s="3"/>
      <c r="AM4106" s="3"/>
      <c r="AN4106" s="3"/>
      <c r="AO4106" s="3"/>
    </row>
    <row r="4107" spans="1:41" ht="15.75" hidden="1" customHeight="1" x14ac:dyDescent="0.25">
      <c r="A4107" s="3"/>
      <c r="B4107" s="3"/>
      <c r="C4107" s="3"/>
      <c r="D4107" s="3"/>
      <c r="E4107" s="3"/>
      <c r="F4107" s="3"/>
      <c r="G4107" s="3"/>
      <c r="H4107" s="3" t="s">
        <v>2444</v>
      </c>
      <c r="I4107" s="3" t="s">
        <v>2460</v>
      </c>
      <c r="J4107" s="3" t="s">
        <v>2469</v>
      </c>
      <c r="K4107" s="16" t="str">
        <f t="shared" si="25"/>
        <v xml:space="preserve">Attenuator QA Checklist </v>
      </c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  <c r="W4107" s="3"/>
      <c r="X4107" s="3"/>
      <c r="Y4107" s="3"/>
      <c r="Z4107" s="3"/>
      <c r="AA4107" s="3"/>
      <c r="AB4107" s="3"/>
      <c r="AC4107" s="3"/>
      <c r="AD4107" s="3"/>
      <c r="AE4107" s="3"/>
      <c r="AF4107" s="3"/>
      <c r="AG4107" s="3"/>
      <c r="AH4107" s="3"/>
      <c r="AI4107" s="3"/>
      <c r="AJ4107" s="3"/>
      <c r="AK4107" s="3"/>
      <c r="AL4107" s="3"/>
      <c r="AM4107" s="3"/>
      <c r="AN4107" s="3"/>
      <c r="AO4107" s="3"/>
    </row>
    <row r="4108" spans="1:41" ht="15.75" hidden="1" customHeight="1" x14ac:dyDescent="0.25">
      <c r="A4108" s="3"/>
      <c r="B4108" s="3"/>
      <c r="C4108" s="3"/>
      <c r="D4108" s="3"/>
      <c r="E4108" s="3"/>
      <c r="F4108" s="3"/>
      <c r="G4108" s="3"/>
      <c r="H4108" s="3" t="s">
        <v>2445</v>
      </c>
      <c r="I4108" s="3" t="s">
        <v>2463</v>
      </c>
      <c r="J4108" s="3" t="s">
        <v>2360</v>
      </c>
      <c r="K4108" s="16" t="str">
        <f t="shared" si="25"/>
        <v xml:space="preserve">Attenuator QA Checklist </v>
      </c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  <c r="W4108" s="3"/>
      <c r="X4108" s="3"/>
      <c r="Y4108" s="3"/>
      <c r="Z4108" s="3"/>
      <c r="AA4108" s="3"/>
      <c r="AB4108" s="3"/>
      <c r="AC4108" s="3"/>
      <c r="AD4108" s="3"/>
      <c r="AE4108" s="3"/>
      <c r="AF4108" s="3"/>
      <c r="AG4108" s="3"/>
      <c r="AH4108" s="3"/>
      <c r="AI4108" s="3"/>
      <c r="AJ4108" s="3"/>
      <c r="AK4108" s="3"/>
      <c r="AL4108" s="3"/>
      <c r="AM4108" s="3"/>
      <c r="AN4108" s="3"/>
      <c r="AO4108" s="3"/>
    </row>
    <row r="4109" spans="1:41" ht="15.75" hidden="1" customHeight="1" x14ac:dyDescent="0.25">
      <c r="A4109" s="3"/>
      <c r="B4109" s="3"/>
      <c r="C4109" s="3"/>
      <c r="D4109" s="3"/>
      <c r="E4109" s="3"/>
      <c r="F4109" s="3"/>
      <c r="G4109" s="3"/>
      <c r="H4109" s="3" t="s">
        <v>2446</v>
      </c>
      <c r="I4109" s="3" t="s">
        <v>2464</v>
      </c>
      <c r="J4109" s="3" t="s">
        <v>1965</v>
      </c>
      <c r="K4109" s="16" t="str">
        <f t="shared" si="25"/>
        <v xml:space="preserve">Attenuator QA Checklist </v>
      </c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  <c r="W4109" s="3"/>
      <c r="X4109" s="3"/>
      <c r="Y4109" s="3"/>
      <c r="Z4109" s="3"/>
      <c r="AA4109" s="3"/>
      <c r="AB4109" s="3"/>
      <c r="AC4109" s="3"/>
      <c r="AD4109" s="3"/>
      <c r="AE4109" s="3"/>
      <c r="AF4109" s="3"/>
      <c r="AG4109" s="3"/>
      <c r="AH4109" s="3"/>
      <c r="AI4109" s="3"/>
      <c r="AJ4109" s="3"/>
      <c r="AK4109" s="3"/>
      <c r="AL4109" s="3"/>
      <c r="AM4109" s="3"/>
      <c r="AN4109" s="3"/>
      <c r="AO4109" s="3"/>
    </row>
    <row r="4110" spans="1:41" ht="15.75" hidden="1" customHeight="1" x14ac:dyDescent="0.25">
      <c r="A4110" s="3"/>
      <c r="B4110" s="3"/>
      <c r="C4110" s="3"/>
      <c r="D4110" s="3"/>
      <c r="E4110" s="3"/>
      <c r="F4110" s="3"/>
      <c r="G4110" s="3"/>
      <c r="H4110" s="3" t="s">
        <v>2447</v>
      </c>
      <c r="I4110" s="3" t="s">
        <v>2462</v>
      </c>
      <c r="J4110" s="3" t="s">
        <v>2465</v>
      </c>
      <c r="K4110" s="16" t="str">
        <f t="shared" si="25"/>
        <v xml:space="preserve">Attenuator QA Checklist </v>
      </c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  <c r="W4110" s="3"/>
      <c r="X4110" s="3"/>
      <c r="Y4110" s="3"/>
      <c r="Z4110" s="3"/>
      <c r="AA4110" s="3"/>
      <c r="AB4110" s="3"/>
      <c r="AC4110" s="3"/>
      <c r="AD4110" s="3"/>
      <c r="AE4110" s="3"/>
      <c r="AF4110" s="3"/>
      <c r="AG4110" s="3"/>
      <c r="AH4110" s="3"/>
      <c r="AI4110" s="3"/>
      <c r="AJ4110" s="3"/>
      <c r="AK4110" s="3"/>
      <c r="AL4110" s="3"/>
      <c r="AM4110" s="3"/>
      <c r="AN4110" s="3"/>
      <c r="AO4110" s="3"/>
    </row>
    <row r="4111" spans="1:41" ht="15.75" hidden="1" customHeight="1" x14ac:dyDescent="0.25">
      <c r="A4111" s="3"/>
      <c r="B4111" s="3"/>
      <c r="C4111" s="3"/>
      <c r="D4111" s="3"/>
      <c r="E4111" s="3"/>
      <c r="F4111" s="3"/>
      <c r="G4111" s="3"/>
      <c r="H4111" s="3" t="s">
        <v>2448</v>
      </c>
      <c r="I4111" s="3" t="s">
        <v>2461</v>
      </c>
      <c r="J4111" s="3" t="s">
        <v>1965</v>
      </c>
      <c r="K4111" s="16" t="str">
        <f t="shared" si="25"/>
        <v xml:space="preserve">Attenuator QA Checklist </v>
      </c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  <c r="W4111" s="3"/>
      <c r="X4111" s="3"/>
      <c r="Y4111" s="3"/>
      <c r="Z4111" s="3"/>
      <c r="AA4111" s="3"/>
      <c r="AB4111" s="3"/>
      <c r="AC4111" s="3"/>
      <c r="AD4111" s="3"/>
      <c r="AE4111" s="3"/>
      <c r="AF4111" s="3"/>
      <c r="AG4111" s="3"/>
      <c r="AH4111" s="3"/>
      <c r="AI4111" s="3"/>
      <c r="AJ4111" s="3"/>
      <c r="AK4111" s="3"/>
      <c r="AL4111" s="3"/>
      <c r="AM4111" s="3"/>
      <c r="AN4111" s="3"/>
      <c r="AO4111" s="3"/>
    </row>
    <row r="4112" spans="1:41" ht="15.75" hidden="1" customHeight="1" x14ac:dyDescent="0.25">
      <c r="A4112" s="3"/>
      <c r="B4112" s="3"/>
      <c r="C4112" s="3"/>
      <c r="D4112" s="3"/>
      <c r="E4112" s="3"/>
      <c r="F4112" s="3"/>
      <c r="G4112" s="3"/>
      <c r="H4112" s="3" t="s">
        <v>2449</v>
      </c>
      <c r="I4112" s="3" t="s">
        <v>509</v>
      </c>
      <c r="J4112" s="3" t="s">
        <v>2233</v>
      </c>
      <c r="K4112" s="16" t="str">
        <f>Fan</f>
        <v xml:space="preserve">Fan Install QA Checklist </v>
      </c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  <c r="W4112" s="3"/>
      <c r="X4112" s="3"/>
      <c r="Y4112" s="3"/>
      <c r="Z4112" s="3"/>
      <c r="AA4112" s="3"/>
      <c r="AB4112" s="3"/>
      <c r="AC4112" s="3"/>
      <c r="AD4112" s="3"/>
      <c r="AE4112" s="3"/>
      <c r="AF4112" s="3"/>
      <c r="AG4112" s="3"/>
      <c r="AH4112" s="3"/>
      <c r="AI4112" s="3"/>
      <c r="AJ4112" s="3"/>
      <c r="AK4112" s="3"/>
      <c r="AL4112" s="3"/>
      <c r="AM4112" s="3"/>
      <c r="AN4112" s="3"/>
      <c r="AO4112" s="3"/>
    </row>
    <row r="4113" spans="1:41" ht="15.75" hidden="1" customHeight="1" x14ac:dyDescent="0.25">
      <c r="A4113" s="3"/>
      <c r="B4113" s="3"/>
      <c r="C4113" s="3"/>
      <c r="D4113" s="3"/>
      <c r="E4113" s="3"/>
      <c r="F4113" s="3"/>
      <c r="G4113" s="3"/>
      <c r="H4113" s="3" t="s">
        <v>2450</v>
      </c>
      <c r="I4113" s="3" t="s">
        <v>509</v>
      </c>
      <c r="J4113" s="3" t="s">
        <v>2233</v>
      </c>
      <c r="K4113" s="16" t="str">
        <f>Fan</f>
        <v xml:space="preserve">Fan Install QA Checklist </v>
      </c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  <c r="W4113" s="3"/>
      <c r="X4113" s="3"/>
      <c r="Y4113" s="3"/>
      <c r="Z4113" s="3"/>
      <c r="AA4113" s="3"/>
      <c r="AB4113" s="3"/>
      <c r="AC4113" s="3"/>
      <c r="AD4113" s="3"/>
      <c r="AE4113" s="3"/>
      <c r="AF4113" s="3"/>
      <c r="AG4113" s="3"/>
      <c r="AH4113" s="3"/>
      <c r="AI4113" s="3"/>
      <c r="AJ4113" s="3"/>
      <c r="AK4113" s="3"/>
      <c r="AL4113" s="3"/>
      <c r="AM4113" s="3"/>
      <c r="AN4113" s="3"/>
      <c r="AO4113" s="3"/>
    </row>
    <row r="4114" spans="1:41" ht="15.75" hidden="1" customHeight="1" x14ac:dyDescent="0.25">
      <c r="A4114" s="3"/>
      <c r="B4114" s="3"/>
      <c r="C4114" s="3"/>
      <c r="D4114" s="3"/>
      <c r="E4114" s="3"/>
      <c r="F4114" s="3"/>
      <c r="G4114" s="3"/>
      <c r="H4114" s="3" t="s">
        <v>2451</v>
      </c>
      <c r="I4114" s="3" t="s">
        <v>2277</v>
      </c>
      <c r="J4114" s="3" t="s">
        <v>2476</v>
      </c>
      <c r="K4114" s="16" t="str">
        <f>Fan</f>
        <v xml:space="preserve">Fan Install QA Checklist </v>
      </c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  <c r="W4114" s="3"/>
      <c r="X4114" s="3"/>
      <c r="Y4114" s="3"/>
      <c r="Z4114" s="3"/>
      <c r="AA4114" s="3"/>
      <c r="AB4114" s="3"/>
      <c r="AC4114" s="3"/>
      <c r="AD4114" s="3"/>
      <c r="AE4114" s="3"/>
      <c r="AF4114" s="3"/>
      <c r="AG4114" s="3"/>
      <c r="AH4114" s="3"/>
      <c r="AI4114" s="3"/>
      <c r="AJ4114" s="3"/>
      <c r="AK4114" s="3"/>
      <c r="AL4114" s="3"/>
      <c r="AM4114" s="3"/>
      <c r="AN4114" s="3"/>
      <c r="AO4114" s="3"/>
    </row>
    <row r="4115" spans="1:41" ht="15.75" hidden="1" customHeight="1" x14ac:dyDescent="0.25">
      <c r="A4115" s="3"/>
      <c r="B4115" s="3"/>
      <c r="C4115" s="3"/>
      <c r="D4115" s="3"/>
      <c r="E4115" s="3"/>
      <c r="F4115" s="3"/>
      <c r="G4115" s="3"/>
      <c r="H4115" s="3" t="s">
        <v>2452</v>
      </c>
      <c r="I4115" s="3" t="s">
        <v>1934</v>
      </c>
      <c r="J4115" s="3" t="s">
        <v>2023</v>
      </c>
      <c r="K4115" s="16" t="str">
        <f>AHU</f>
        <v xml:space="preserve">AHU QA Check List </v>
      </c>
      <c r="L4115" s="3"/>
      <c r="M4115" s="3"/>
      <c r="N4115" s="3"/>
      <c r="O4115" s="3"/>
      <c r="P4115" s="3"/>
      <c r="Q4115" s="3"/>
      <c r="R4115" s="3"/>
      <c r="S4115" s="3"/>
      <c r="T4115" s="3"/>
      <c r="U4115" s="3"/>
      <c r="V4115" s="3"/>
      <c r="W4115" s="3"/>
      <c r="X4115" s="3"/>
      <c r="Y4115" s="3"/>
      <c r="Z4115" s="3"/>
      <c r="AA4115" s="3"/>
      <c r="AB4115" s="3"/>
      <c r="AC4115" s="3"/>
      <c r="AD4115" s="3"/>
      <c r="AE4115" s="3"/>
      <c r="AF4115" s="3"/>
      <c r="AG4115" s="3"/>
      <c r="AH4115" s="3"/>
      <c r="AI4115" s="3"/>
      <c r="AJ4115" s="3"/>
      <c r="AK4115" s="3"/>
      <c r="AL4115" s="3"/>
      <c r="AM4115" s="3"/>
      <c r="AN4115" s="3"/>
      <c r="AO4115" s="3"/>
    </row>
    <row r="4116" spans="1:41" ht="15.75" hidden="1" customHeight="1" x14ac:dyDescent="0.25">
      <c r="A4116" s="3"/>
      <c r="B4116" s="3"/>
      <c r="C4116" s="3"/>
      <c r="D4116" s="3"/>
      <c r="E4116" s="3"/>
      <c r="F4116" s="3"/>
      <c r="G4116" s="3"/>
      <c r="H4116" s="3" t="s">
        <v>2453</v>
      </c>
      <c r="I4116" s="3" t="s">
        <v>1934</v>
      </c>
      <c r="J4116" s="3" t="s">
        <v>2478</v>
      </c>
      <c r="K4116" s="16" t="str">
        <f>AHU</f>
        <v xml:space="preserve">AHU QA Check List </v>
      </c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  <c r="W4116" s="3"/>
      <c r="X4116" s="3"/>
      <c r="Y4116" s="3"/>
      <c r="Z4116" s="3"/>
      <c r="AA4116" s="3"/>
      <c r="AB4116" s="3"/>
      <c r="AC4116" s="3"/>
      <c r="AD4116" s="3"/>
      <c r="AE4116" s="3"/>
      <c r="AF4116" s="3"/>
      <c r="AG4116" s="3"/>
      <c r="AH4116" s="3"/>
      <c r="AI4116" s="3"/>
      <c r="AJ4116" s="3"/>
      <c r="AK4116" s="3"/>
      <c r="AL4116" s="3"/>
      <c r="AM4116" s="3"/>
      <c r="AN4116" s="3"/>
      <c r="AO4116" s="3"/>
    </row>
    <row r="4117" spans="1:41" ht="15.75" hidden="1" customHeight="1" x14ac:dyDescent="0.25">
      <c r="A4117" s="3"/>
      <c r="B4117" s="3"/>
      <c r="C4117" s="3"/>
      <c r="D4117" s="3"/>
      <c r="E4117" s="3"/>
      <c r="F4117" s="3"/>
      <c r="G4117" s="3"/>
      <c r="H4117" s="3" t="s">
        <v>2454</v>
      </c>
      <c r="I4117" s="3" t="s">
        <v>2470</v>
      </c>
      <c r="J4117" s="3" t="s">
        <v>2472</v>
      </c>
      <c r="K4117" s="16" t="str">
        <f>att</f>
        <v xml:space="preserve">Attenuator QA Checklist </v>
      </c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  <c r="W4117" s="3"/>
      <c r="X4117" s="3"/>
      <c r="Y4117" s="3"/>
      <c r="Z4117" s="3"/>
      <c r="AA4117" s="3"/>
      <c r="AB4117" s="3"/>
      <c r="AC4117" s="3"/>
      <c r="AD4117" s="3"/>
      <c r="AE4117" s="3"/>
      <c r="AF4117" s="3"/>
      <c r="AG4117" s="3"/>
      <c r="AH4117" s="3"/>
      <c r="AI4117" s="3"/>
      <c r="AJ4117" s="3"/>
      <c r="AK4117" s="3"/>
      <c r="AL4117" s="3"/>
      <c r="AM4117" s="3"/>
      <c r="AN4117" s="3"/>
      <c r="AO4117" s="3"/>
    </row>
    <row r="4118" spans="1:41" ht="15.75" hidden="1" customHeight="1" x14ac:dyDescent="0.25">
      <c r="A4118" s="3"/>
      <c r="B4118" s="3"/>
      <c r="C4118" s="3"/>
      <c r="D4118" s="3"/>
      <c r="E4118" s="3"/>
      <c r="F4118" s="3"/>
      <c r="G4118" s="3"/>
      <c r="H4118" s="3" t="s">
        <v>2455</v>
      </c>
      <c r="I4118" s="3" t="s">
        <v>2470</v>
      </c>
      <c r="J4118" s="3" t="s">
        <v>2473</v>
      </c>
      <c r="K4118" s="16" t="str">
        <f>att</f>
        <v xml:space="preserve">Attenuator QA Checklist </v>
      </c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  <c r="W4118" s="3"/>
      <c r="X4118" s="3"/>
      <c r="Y4118" s="3"/>
      <c r="Z4118" s="3"/>
      <c r="AA4118" s="3"/>
      <c r="AB4118" s="3"/>
      <c r="AC4118" s="3"/>
      <c r="AD4118" s="3"/>
      <c r="AE4118" s="3"/>
      <c r="AF4118" s="3"/>
      <c r="AG4118" s="3"/>
      <c r="AH4118" s="3"/>
      <c r="AI4118" s="3"/>
      <c r="AJ4118" s="3"/>
      <c r="AK4118" s="3"/>
      <c r="AL4118" s="3"/>
      <c r="AM4118" s="3"/>
      <c r="AN4118" s="3"/>
      <c r="AO4118" s="3"/>
    </row>
    <row r="4119" spans="1:41" ht="15.75" hidden="1" customHeight="1" x14ac:dyDescent="0.25">
      <c r="A4119" s="3"/>
      <c r="B4119" s="3"/>
      <c r="C4119" s="3"/>
      <c r="D4119" s="3"/>
      <c r="E4119" s="3"/>
      <c r="F4119" s="3"/>
      <c r="G4119" s="3"/>
      <c r="H4119" s="3" t="s">
        <v>2456</v>
      </c>
      <c r="I4119" s="3" t="s">
        <v>2471</v>
      </c>
      <c r="J4119" s="3" t="s">
        <v>2474</v>
      </c>
      <c r="K4119" s="16" t="str">
        <f>att</f>
        <v xml:space="preserve">Attenuator QA Checklist </v>
      </c>
      <c r="L4119" s="3"/>
      <c r="M4119" s="3"/>
      <c r="N4119" s="3"/>
      <c r="O4119" s="3"/>
      <c r="P4119" s="3"/>
      <c r="Q4119" s="3"/>
      <c r="R4119" s="3"/>
      <c r="S4119" s="3"/>
      <c r="T4119" s="3"/>
      <c r="U4119" s="3"/>
      <c r="V4119" s="3"/>
      <c r="W4119" s="3"/>
      <c r="X4119" s="3"/>
      <c r="Y4119" s="3"/>
      <c r="Z4119" s="3"/>
      <c r="AA4119" s="3"/>
      <c r="AB4119" s="3"/>
      <c r="AC4119" s="3"/>
      <c r="AD4119" s="3"/>
      <c r="AE4119" s="3"/>
      <c r="AF4119" s="3"/>
      <c r="AG4119" s="3"/>
      <c r="AH4119" s="3"/>
      <c r="AI4119" s="3"/>
      <c r="AJ4119" s="3"/>
      <c r="AK4119" s="3"/>
      <c r="AL4119" s="3"/>
      <c r="AM4119" s="3"/>
      <c r="AN4119" s="3"/>
      <c r="AO4119" s="3"/>
    </row>
    <row r="4120" spans="1:41" ht="15.75" hidden="1" customHeight="1" x14ac:dyDescent="0.25">
      <c r="A4120" s="3"/>
      <c r="B4120" s="3"/>
      <c r="C4120" s="3"/>
      <c r="D4120" s="3"/>
      <c r="E4120" s="3"/>
      <c r="F4120" s="3"/>
      <c r="G4120" s="3"/>
      <c r="H4120" s="3" t="s">
        <v>2329</v>
      </c>
      <c r="I4120" s="3" t="s">
        <v>2352</v>
      </c>
      <c r="J4120" s="3" t="s">
        <v>2475</v>
      </c>
      <c r="K4120" s="16" t="str">
        <f>att</f>
        <v xml:space="preserve">Attenuator QA Checklist </v>
      </c>
      <c r="L4120" s="3"/>
      <c r="M4120" s="3"/>
      <c r="N4120" s="3"/>
      <c r="O4120" s="3"/>
      <c r="P4120" s="3"/>
      <c r="Q4120" s="3"/>
      <c r="R4120" s="3"/>
      <c r="S4120" s="3"/>
      <c r="T4120" s="3"/>
      <c r="U4120" s="3"/>
      <c r="V4120" s="3"/>
      <c r="W4120" s="3"/>
      <c r="X4120" s="3"/>
      <c r="Y4120" s="3"/>
      <c r="Z4120" s="3"/>
      <c r="AA4120" s="3"/>
      <c r="AB4120" s="3"/>
      <c r="AC4120" s="3"/>
      <c r="AD4120" s="3"/>
      <c r="AE4120" s="3"/>
      <c r="AF4120" s="3"/>
      <c r="AG4120" s="3"/>
      <c r="AH4120" s="3"/>
      <c r="AI4120" s="3"/>
      <c r="AJ4120" s="3"/>
      <c r="AK4120" s="3"/>
      <c r="AL4120" s="3"/>
      <c r="AM4120" s="3"/>
      <c r="AN4120" s="3"/>
      <c r="AO4120" s="3"/>
    </row>
    <row r="4121" spans="1:41" ht="15.75" hidden="1" customHeight="1" x14ac:dyDescent="0.25">
      <c r="A4121" s="3"/>
      <c r="B4121" s="3"/>
      <c r="C4121" s="3"/>
      <c r="D4121" s="3"/>
      <c r="E4121" s="3"/>
      <c r="F4121" s="3"/>
      <c r="G4121" s="3"/>
      <c r="H4121" s="3" t="s">
        <v>135</v>
      </c>
      <c r="I4121" s="3" t="s">
        <v>493</v>
      </c>
      <c r="J4121" s="3" t="s">
        <v>177</v>
      </c>
      <c r="K4121" s="16" t="str">
        <f>F</f>
        <v>Fire Damper QA Checklist</v>
      </c>
      <c r="L4121" s="3"/>
      <c r="M4121" s="3"/>
      <c r="N4121" s="3"/>
      <c r="O4121" s="3"/>
      <c r="P4121" s="3"/>
      <c r="Q4121" s="3"/>
      <c r="R4121" s="3"/>
      <c r="S4121" s="3"/>
      <c r="T4121" s="3"/>
      <c r="U4121" s="3"/>
      <c r="V4121" s="3"/>
      <c r="W4121" s="3"/>
      <c r="X4121" s="3"/>
      <c r="Y4121" s="3"/>
      <c r="Z4121" s="3"/>
      <c r="AA4121" s="3"/>
      <c r="AB4121" s="3"/>
      <c r="AC4121" s="3"/>
      <c r="AD4121" s="3"/>
      <c r="AE4121" s="3"/>
      <c r="AF4121" s="3"/>
      <c r="AG4121" s="3"/>
      <c r="AH4121" s="3"/>
      <c r="AI4121" s="3"/>
      <c r="AJ4121" s="3"/>
      <c r="AK4121" s="3"/>
      <c r="AL4121" s="3"/>
      <c r="AM4121" s="3"/>
      <c r="AN4121" s="3"/>
      <c r="AO4121" s="3"/>
    </row>
    <row r="4122" spans="1:41" ht="15.75" hidden="1" customHeight="1" x14ac:dyDescent="0.25">
      <c r="A4122" s="3"/>
      <c r="B4122" s="3"/>
      <c r="C4122" s="3"/>
      <c r="D4122" s="3"/>
      <c r="E4122" s="3"/>
      <c r="F4122" s="3"/>
      <c r="G4122" s="3"/>
      <c r="H4122" s="3" t="s">
        <v>135</v>
      </c>
      <c r="I4122" s="3" t="s">
        <v>2479</v>
      </c>
      <c r="J4122" s="3" t="s">
        <v>177</v>
      </c>
      <c r="K4122" s="16" t="str">
        <f>F</f>
        <v>Fire Damper QA Checklist</v>
      </c>
      <c r="L4122" s="3"/>
      <c r="M4122" s="3"/>
      <c r="N4122" s="3"/>
      <c r="O4122" s="3"/>
      <c r="P4122" s="3"/>
      <c r="Q4122" s="3"/>
      <c r="R4122" s="3"/>
      <c r="S4122" s="3"/>
      <c r="T4122" s="3"/>
      <c r="U4122" s="3"/>
      <c r="V4122" s="3"/>
      <c r="W4122" s="3"/>
      <c r="X4122" s="3"/>
      <c r="Y4122" s="3"/>
      <c r="Z4122" s="3"/>
      <c r="AA4122" s="3"/>
      <c r="AB4122" s="3"/>
      <c r="AC4122" s="3"/>
      <c r="AD4122" s="3"/>
      <c r="AE4122" s="3"/>
      <c r="AF4122" s="3"/>
      <c r="AG4122" s="3"/>
      <c r="AH4122" s="3"/>
      <c r="AI4122" s="3"/>
      <c r="AJ4122" s="3"/>
      <c r="AK4122" s="3"/>
      <c r="AL4122" s="3"/>
      <c r="AM4122" s="3"/>
      <c r="AN4122" s="3"/>
      <c r="AO4122" s="3"/>
    </row>
    <row r="4123" spans="1:41" ht="15.75" hidden="1" customHeight="1" x14ac:dyDescent="0.25">
      <c r="A4123" s="3"/>
      <c r="B4123" s="3"/>
      <c r="C4123" s="3"/>
      <c r="D4123" s="3"/>
      <c r="E4123" s="3"/>
      <c r="F4123" s="3"/>
      <c r="G4123" s="3"/>
      <c r="H4123" s="3" t="s">
        <v>135</v>
      </c>
      <c r="I4123" s="3" t="s">
        <v>867</v>
      </c>
      <c r="J4123" s="3" t="s">
        <v>177</v>
      </c>
      <c r="K4123" s="16" t="str">
        <f>F</f>
        <v>Fire Damper QA Checklist</v>
      </c>
      <c r="L4123" s="3"/>
      <c r="M4123" s="3"/>
      <c r="N4123" s="3"/>
      <c r="O4123" s="3"/>
      <c r="P4123" s="3"/>
      <c r="Q4123" s="3"/>
      <c r="R4123" s="3"/>
      <c r="S4123" s="3"/>
      <c r="T4123" s="3"/>
      <c r="U4123" s="3"/>
      <c r="V4123" s="3"/>
      <c r="W4123" s="3"/>
      <c r="X4123" s="3"/>
      <c r="Y4123" s="3"/>
      <c r="Z4123" s="3"/>
      <c r="AA4123" s="3"/>
      <c r="AB4123" s="3"/>
      <c r="AC4123" s="3"/>
      <c r="AD4123" s="3"/>
      <c r="AE4123" s="3"/>
      <c r="AF4123" s="3"/>
      <c r="AG4123" s="3"/>
      <c r="AH4123" s="3"/>
      <c r="AI4123" s="3"/>
      <c r="AJ4123" s="3"/>
      <c r="AK4123" s="3"/>
      <c r="AL4123" s="3"/>
      <c r="AM4123" s="3"/>
      <c r="AN4123" s="3"/>
      <c r="AO4123" s="3"/>
    </row>
    <row r="4124" spans="1:41" ht="15.75" hidden="1" customHeight="1" x14ac:dyDescent="0.25">
      <c r="A4124" s="3"/>
      <c r="B4124" s="3"/>
      <c r="C4124" s="3"/>
      <c r="D4124" s="3"/>
      <c r="E4124" s="3"/>
      <c r="F4124" s="3"/>
      <c r="G4124" s="3"/>
      <c r="H4124" s="3" t="s">
        <v>2480</v>
      </c>
      <c r="I4124" s="3" t="s">
        <v>2490</v>
      </c>
      <c r="J4124" s="3" t="s">
        <v>2501</v>
      </c>
      <c r="K4124" s="16" t="s">
        <v>2648</v>
      </c>
      <c r="L4124" s="3"/>
      <c r="M4124" s="3"/>
      <c r="N4124" s="3"/>
      <c r="O4124" s="3"/>
      <c r="P4124" s="3"/>
      <c r="Q4124" s="3"/>
      <c r="R4124" s="3"/>
      <c r="S4124" s="3"/>
      <c r="T4124" s="3"/>
      <c r="U4124" s="3"/>
      <c r="V4124" s="3"/>
      <c r="W4124" s="3"/>
      <c r="X4124" s="3"/>
      <c r="Y4124" s="3"/>
      <c r="Z4124" s="3"/>
      <c r="AA4124" s="3"/>
      <c r="AB4124" s="3"/>
      <c r="AC4124" s="3"/>
      <c r="AD4124" s="3"/>
      <c r="AE4124" s="3"/>
      <c r="AF4124" s="3"/>
      <c r="AG4124" s="3"/>
      <c r="AH4124" s="3"/>
      <c r="AI4124" s="3"/>
      <c r="AJ4124" s="3"/>
      <c r="AK4124" s="3"/>
      <c r="AL4124" s="3"/>
      <c r="AM4124" s="3"/>
      <c r="AN4124" s="3"/>
      <c r="AO4124" s="3"/>
    </row>
    <row r="4125" spans="1:41" ht="15.75" hidden="1" customHeight="1" x14ac:dyDescent="0.25">
      <c r="A4125" s="3"/>
      <c r="B4125" s="3"/>
      <c r="C4125" s="3"/>
      <c r="D4125" s="3"/>
      <c r="E4125" s="3"/>
      <c r="F4125" s="3"/>
      <c r="G4125" s="3"/>
      <c r="H4125" s="3" t="s">
        <v>2481</v>
      </c>
      <c r="I4125" s="3" t="s">
        <v>2491</v>
      </c>
      <c r="J4125" s="3" t="s">
        <v>2502</v>
      </c>
      <c r="K4125" s="16" t="s">
        <v>2648</v>
      </c>
      <c r="L4125" s="3"/>
      <c r="M4125" s="3"/>
      <c r="N4125" s="3"/>
      <c r="O4125" s="3"/>
      <c r="P4125" s="3"/>
      <c r="Q4125" s="3"/>
      <c r="R4125" s="3"/>
      <c r="S4125" s="3"/>
      <c r="T4125" s="3"/>
      <c r="U4125" s="3"/>
      <c r="V4125" s="3"/>
      <c r="W4125" s="3"/>
      <c r="X4125" s="3"/>
      <c r="Y4125" s="3"/>
      <c r="Z4125" s="3"/>
      <c r="AA4125" s="3"/>
      <c r="AB4125" s="3"/>
      <c r="AC4125" s="3"/>
      <c r="AD4125" s="3"/>
      <c r="AE4125" s="3"/>
      <c r="AF4125" s="3"/>
      <c r="AG4125" s="3"/>
      <c r="AH4125" s="3"/>
      <c r="AI4125" s="3"/>
      <c r="AJ4125" s="3"/>
      <c r="AK4125" s="3"/>
      <c r="AL4125" s="3"/>
      <c r="AM4125" s="3"/>
      <c r="AN4125" s="3"/>
      <c r="AO4125" s="3"/>
    </row>
    <row r="4126" spans="1:41" ht="15.75" hidden="1" customHeight="1" x14ac:dyDescent="0.25">
      <c r="A4126" s="3"/>
      <c r="B4126" s="3"/>
      <c r="C4126" s="3"/>
      <c r="D4126" s="3"/>
      <c r="E4126" s="3"/>
      <c r="F4126" s="3"/>
      <c r="G4126" s="3"/>
      <c r="H4126" s="3" t="s">
        <v>2482</v>
      </c>
      <c r="I4126" s="3" t="s">
        <v>2492</v>
      </c>
      <c r="J4126" s="3" t="s">
        <v>2503</v>
      </c>
      <c r="K4126" s="16" t="s">
        <v>2648</v>
      </c>
      <c r="L4126" s="3"/>
      <c r="M4126" s="3"/>
      <c r="N4126" s="3"/>
      <c r="O4126" s="3"/>
      <c r="P4126" s="3"/>
      <c r="Q4126" s="3"/>
      <c r="R4126" s="3"/>
      <c r="S4126" s="3"/>
      <c r="T4126" s="3"/>
      <c r="U4126" s="3"/>
      <c r="V4126" s="3"/>
      <c r="W4126" s="3"/>
      <c r="X4126" s="3"/>
      <c r="Y4126" s="3"/>
      <c r="Z4126" s="3"/>
      <c r="AA4126" s="3"/>
      <c r="AB4126" s="3"/>
      <c r="AC4126" s="3"/>
      <c r="AD4126" s="3"/>
      <c r="AE4126" s="3"/>
      <c r="AF4126" s="3"/>
      <c r="AG4126" s="3"/>
      <c r="AH4126" s="3"/>
      <c r="AI4126" s="3"/>
      <c r="AJ4126" s="3"/>
      <c r="AK4126" s="3"/>
      <c r="AL4126" s="3"/>
      <c r="AM4126" s="3"/>
      <c r="AN4126" s="3"/>
      <c r="AO4126" s="3"/>
    </row>
    <row r="4127" spans="1:41" ht="15.75" hidden="1" customHeight="1" x14ac:dyDescent="0.25">
      <c r="A4127" s="3"/>
      <c r="B4127" s="3"/>
      <c r="C4127" s="3"/>
      <c r="D4127" s="3"/>
      <c r="E4127" s="3"/>
      <c r="F4127" s="3"/>
      <c r="G4127" s="3"/>
      <c r="H4127" s="3" t="s">
        <v>2483</v>
      </c>
      <c r="I4127" s="3" t="s">
        <v>2493</v>
      </c>
      <c r="J4127" s="3" t="s">
        <v>2504</v>
      </c>
      <c r="K4127" s="16" t="s">
        <v>2648</v>
      </c>
      <c r="L4127" s="3"/>
      <c r="M4127" s="3"/>
      <c r="N4127" s="3"/>
      <c r="O4127" s="3"/>
      <c r="P4127" s="3"/>
      <c r="Q4127" s="3"/>
      <c r="R4127" s="3"/>
      <c r="S4127" s="3"/>
      <c r="T4127" s="3"/>
      <c r="U4127" s="3"/>
      <c r="V4127" s="3"/>
      <c r="W4127" s="3"/>
      <c r="X4127" s="3"/>
      <c r="Y4127" s="3"/>
      <c r="Z4127" s="3"/>
      <c r="AA4127" s="3"/>
      <c r="AB4127" s="3"/>
      <c r="AC4127" s="3"/>
      <c r="AD4127" s="3"/>
      <c r="AE4127" s="3"/>
      <c r="AF4127" s="3"/>
      <c r="AG4127" s="3"/>
      <c r="AH4127" s="3"/>
      <c r="AI4127" s="3"/>
      <c r="AJ4127" s="3"/>
      <c r="AK4127" s="3"/>
      <c r="AL4127" s="3"/>
      <c r="AM4127" s="3"/>
      <c r="AN4127" s="3"/>
      <c r="AO4127" s="3"/>
    </row>
    <row r="4128" spans="1:41" ht="15.75" hidden="1" customHeight="1" x14ac:dyDescent="0.25">
      <c r="A4128" s="3"/>
      <c r="B4128" s="3"/>
      <c r="C4128" s="3"/>
      <c r="D4128" s="3"/>
      <c r="E4128" s="3"/>
      <c r="F4128" s="3"/>
      <c r="G4128" s="3"/>
      <c r="H4128" s="3" t="s">
        <v>2484</v>
      </c>
      <c r="I4128" s="3" t="s">
        <v>2495</v>
      </c>
      <c r="J4128" s="3" t="s">
        <v>2505</v>
      </c>
      <c r="K4128" s="16" t="s">
        <v>2648</v>
      </c>
      <c r="L4128" s="3"/>
      <c r="M4128" s="3"/>
      <c r="N4128" s="3"/>
      <c r="O4128" s="3"/>
      <c r="P4128" s="3"/>
      <c r="Q4128" s="3"/>
      <c r="R4128" s="3"/>
      <c r="S4128" s="3"/>
      <c r="T4128" s="3"/>
      <c r="U4128" s="3"/>
      <c r="V4128" s="3"/>
      <c r="W4128" s="3"/>
      <c r="X4128" s="3"/>
      <c r="Y4128" s="3"/>
      <c r="Z4128" s="3"/>
      <c r="AA4128" s="3"/>
      <c r="AB4128" s="3"/>
      <c r="AC4128" s="3"/>
      <c r="AD4128" s="3"/>
      <c r="AE4128" s="3"/>
      <c r="AF4128" s="3"/>
      <c r="AG4128" s="3"/>
      <c r="AH4128" s="3"/>
      <c r="AI4128" s="3"/>
      <c r="AJ4128" s="3"/>
      <c r="AK4128" s="3"/>
      <c r="AL4128" s="3"/>
      <c r="AM4128" s="3"/>
      <c r="AN4128" s="3"/>
      <c r="AO4128" s="3"/>
    </row>
    <row r="4129" spans="1:41" ht="15.75" hidden="1" customHeight="1" x14ac:dyDescent="0.25">
      <c r="A4129" s="3"/>
      <c r="B4129" s="3"/>
      <c r="C4129" s="3"/>
      <c r="D4129" s="3"/>
      <c r="E4129" s="3"/>
      <c r="F4129" s="3"/>
      <c r="G4129" s="3"/>
      <c r="H4129" s="3" t="s">
        <v>2485</v>
      </c>
      <c r="I4129" s="3" t="s">
        <v>1849</v>
      </c>
      <c r="J4129" s="3" t="s">
        <v>2506</v>
      </c>
      <c r="K4129" s="16" t="s">
        <v>2648</v>
      </c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  <c r="W4129" s="3"/>
      <c r="X4129" s="3"/>
      <c r="Y4129" s="3"/>
      <c r="Z4129" s="3"/>
      <c r="AA4129" s="3"/>
      <c r="AB4129" s="3"/>
      <c r="AC4129" s="3"/>
      <c r="AD4129" s="3"/>
      <c r="AE4129" s="3"/>
      <c r="AF4129" s="3"/>
      <c r="AG4129" s="3"/>
      <c r="AH4129" s="3"/>
      <c r="AI4129" s="3"/>
      <c r="AJ4129" s="3"/>
      <c r="AK4129" s="3"/>
      <c r="AL4129" s="3"/>
      <c r="AM4129" s="3"/>
      <c r="AN4129" s="3"/>
      <c r="AO4129" s="3"/>
    </row>
    <row r="4130" spans="1:41" ht="15.75" hidden="1" customHeight="1" x14ac:dyDescent="0.25">
      <c r="A4130" s="3"/>
      <c r="B4130" s="3"/>
      <c r="C4130" s="3"/>
      <c r="D4130" s="3"/>
      <c r="E4130" s="3"/>
      <c r="F4130" s="3"/>
      <c r="G4130" s="3"/>
      <c r="H4130" s="3" t="s">
        <v>2486</v>
      </c>
      <c r="I4130" s="3" t="s">
        <v>2497</v>
      </c>
      <c r="J4130" s="3" t="s">
        <v>2498</v>
      </c>
      <c r="K4130" s="16" t="s">
        <v>2656</v>
      </c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  <c r="W4130" s="3"/>
      <c r="X4130" s="3"/>
      <c r="Y4130" s="3"/>
      <c r="Z4130" s="3"/>
      <c r="AA4130" s="3"/>
      <c r="AB4130" s="3"/>
      <c r="AC4130" s="3"/>
      <c r="AD4130" s="3"/>
      <c r="AE4130" s="3"/>
      <c r="AF4130" s="3"/>
      <c r="AG4130" s="3"/>
      <c r="AH4130" s="3"/>
      <c r="AI4130" s="3"/>
      <c r="AJ4130" s="3"/>
      <c r="AK4130" s="3"/>
      <c r="AL4130" s="3"/>
      <c r="AM4130" s="3"/>
      <c r="AN4130" s="3"/>
      <c r="AO4130" s="3"/>
    </row>
    <row r="4131" spans="1:41" ht="15.75" hidden="1" customHeight="1" x14ac:dyDescent="0.25">
      <c r="A4131" s="3"/>
      <c r="B4131" s="3"/>
      <c r="C4131" s="3"/>
      <c r="D4131" s="3"/>
      <c r="E4131" s="3"/>
      <c r="F4131" s="3"/>
      <c r="G4131" s="3"/>
      <c r="H4131" s="3" t="s">
        <v>2487</v>
      </c>
      <c r="I4131" s="3" t="s">
        <v>2497</v>
      </c>
      <c r="J4131" s="3" t="s">
        <v>2498</v>
      </c>
      <c r="K4131" s="16" t="s">
        <v>2656</v>
      </c>
      <c r="L4131" s="3"/>
      <c r="M4131" s="3"/>
      <c r="N4131" s="3"/>
      <c r="O4131" s="3"/>
      <c r="P4131" s="3"/>
      <c r="Q4131" s="3"/>
      <c r="R4131" s="3"/>
      <c r="S4131" s="3"/>
      <c r="T4131" s="3"/>
      <c r="U4131" s="3"/>
      <c r="V4131" s="3"/>
      <c r="W4131" s="3"/>
      <c r="X4131" s="3"/>
      <c r="Y4131" s="3"/>
      <c r="Z4131" s="3"/>
      <c r="AA4131" s="3"/>
      <c r="AB4131" s="3"/>
      <c r="AC4131" s="3"/>
      <c r="AD4131" s="3"/>
      <c r="AE4131" s="3"/>
      <c r="AF4131" s="3"/>
      <c r="AG4131" s="3"/>
      <c r="AH4131" s="3"/>
      <c r="AI4131" s="3"/>
      <c r="AJ4131" s="3"/>
      <c r="AK4131" s="3"/>
      <c r="AL4131" s="3"/>
      <c r="AM4131" s="3"/>
      <c r="AN4131" s="3"/>
      <c r="AO4131" s="3"/>
    </row>
    <row r="4132" spans="1:41" ht="15.75" hidden="1" customHeight="1" x14ac:dyDescent="0.25">
      <c r="A4132" s="3"/>
      <c r="B4132" s="3"/>
      <c r="C4132" s="3"/>
      <c r="D4132" s="3"/>
      <c r="E4132" s="3"/>
      <c r="F4132" s="3"/>
      <c r="G4132" s="3"/>
      <c r="H4132" s="3" t="s">
        <v>2488</v>
      </c>
      <c r="I4132" s="3" t="s">
        <v>2499</v>
      </c>
      <c r="J4132" s="3" t="s">
        <v>2862</v>
      </c>
      <c r="K4132" s="16" t="str">
        <f>P</f>
        <v xml:space="preserve">Pump Install QA Checklist </v>
      </c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  <c r="W4132" s="3"/>
      <c r="X4132" s="3"/>
      <c r="Y4132" s="3"/>
      <c r="Z4132" s="3"/>
      <c r="AA4132" s="3"/>
      <c r="AB4132" s="3"/>
      <c r="AC4132" s="3"/>
      <c r="AD4132" s="3"/>
      <c r="AE4132" s="3"/>
      <c r="AF4132" s="3"/>
      <c r="AG4132" s="3"/>
      <c r="AH4132" s="3"/>
      <c r="AI4132" s="3"/>
      <c r="AJ4132" s="3"/>
      <c r="AK4132" s="3"/>
      <c r="AL4132" s="3"/>
      <c r="AM4132" s="3"/>
      <c r="AN4132" s="3"/>
      <c r="AO4132" s="3"/>
    </row>
    <row r="4133" spans="1:41" ht="15.75" hidden="1" customHeight="1" x14ac:dyDescent="0.25">
      <c r="C4133" s="3"/>
      <c r="D4133" s="3"/>
      <c r="E4133" s="3"/>
      <c r="F4133" s="3"/>
      <c r="G4133" s="3"/>
      <c r="H4133" s="3" t="s">
        <v>2489</v>
      </c>
      <c r="I4133" s="3" t="s">
        <v>2500</v>
      </c>
      <c r="J4133" s="3" t="s">
        <v>2862</v>
      </c>
      <c r="K4133" s="16" t="str">
        <f>P</f>
        <v xml:space="preserve">Pump Install QA Checklist </v>
      </c>
      <c r="L4133" s="3"/>
      <c r="M4133" s="3"/>
      <c r="N4133" s="3"/>
      <c r="O4133" s="3"/>
      <c r="P4133" s="3"/>
      <c r="Q4133" s="3"/>
      <c r="R4133" s="3"/>
      <c r="S4133" s="3"/>
      <c r="T4133" s="3"/>
      <c r="U4133" s="3"/>
      <c r="V4133" s="3"/>
      <c r="W4133" s="3"/>
      <c r="X4133" s="3"/>
      <c r="Y4133" s="3"/>
      <c r="Z4133" s="3"/>
      <c r="AA4133" s="3"/>
      <c r="AB4133" s="3"/>
      <c r="AC4133" s="3"/>
      <c r="AD4133" s="3"/>
      <c r="AE4133" s="3"/>
      <c r="AF4133" s="3"/>
      <c r="AG4133" s="3"/>
      <c r="AH4133" s="3"/>
      <c r="AI4133" s="3"/>
      <c r="AJ4133" s="3"/>
      <c r="AK4133" s="3"/>
      <c r="AL4133" s="3"/>
      <c r="AM4133" s="3"/>
      <c r="AN4133" s="3"/>
      <c r="AO4133" s="3"/>
    </row>
    <row r="4134" spans="1:41" hidden="1" x14ac:dyDescent="0.25">
      <c r="D4134" s="3"/>
      <c r="E4134" s="3"/>
      <c r="F4134" s="3"/>
      <c r="G4134" s="3"/>
      <c r="H4134" s="3" t="s">
        <v>2667</v>
      </c>
      <c r="I4134" s="3" t="s">
        <v>2669</v>
      </c>
      <c r="J4134" s="3" t="s">
        <v>2661</v>
      </c>
      <c r="K4134" s="16" t="str">
        <f>att</f>
        <v xml:space="preserve">Attenuator QA Checklist </v>
      </c>
      <c r="L4134" s="3"/>
      <c r="M4134" s="3"/>
      <c r="N4134" s="3"/>
      <c r="O4134" s="3"/>
      <c r="P4134" s="3"/>
      <c r="Q4134" s="3"/>
      <c r="R4134" s="3"/>
      <c r="S4134" s="3"/>
      <c r="T4134" s="3"/>
      <c r="U4134" s="3"/>
      <c r="V4134" s="3"/>
      <c r="W4134" s="3"/>
      <c r="X4134" s="3"/>
      <c r="Y4134" s="3"/>
      <c r="Z4134" s="3"/>
      <c r="AA4134" s="3"/>
      <c r="AB4134" s="3"/>
      <c r="AC4134" s="3"/>
      <c r="AD4134" s="3"/>
      <c r="AE4134" s="3"/>
      <c r="AF4134" s="3"/>
      <c r="AG4134" s="3"/>
      <c r="AH4134" s="3"/>
      <c r="AI4134" s="3"/>
      <c r="AJ4134" s="3"/>
      <c r="AK4134" s="3"/>
      <c r="AL4134" s="3"/>
      <c r="AM4134" s="3"/>
      <c r="AN4134" s="3"/>
      <c r="AO4134" s="3"/>
    </row>
    <row r="4135" spans="1:41" hidden="1" x14ac:dyDescent="0.25">
      <c r="A4135" s="3"/>
      <c r="B4135" s="3"/>
      <c r="H4135" s="3" t="s">
        <v>2668</v>
      </c>
      <c r="I4135" s="3" t="s">
        <v>2670</v>
      </c>
      <c r="J4135" s="3" t="s">
        <v>2661</v>
      </c>
      <c r="K4135" s="16" t="str">
        <f>att</f>
        <v xml:space="preserve">Attenuator QA Checklist </v>
      </c>
      <c r="L4135" s="3"/>
      <c r="M4135" s="3"/>
      <c r="N4135" s="3"/>
      <c r="O4135" s="3"/>
      <c r="P4135" s="3"/>
      <c r="Q4135" s="3"/>
      <c r="R4135" s="3"/>
      <c r="S4135" s="3"/>
      <c r="T4135" s="3"/>
      <c r="U4135" s="3"/>
      <c r="V4135" s="3"/>
      <c r="W4135" s="3"/>
      <c r="X4135" s="3"/>
      <c r="Y4135" s="3"/>
      <c r="Z4135" s="3"/>
      <c r="AA4135" s="3"/>
      <c r="AB4135" s="3"/>
      <c r="AC4135" s="3"/>
      <c r="AD4135" s="3"/>
      <c r="AE4135" s="3"/>
      <c r="AF4135" s="3"/>
      <c r="AG4135" s="3"/>
      <c r="AH4135" s="3"/>
      <c r="AI4135" s="3"/>
      <c r="AJ4135" s="3"/>
      <c r="AK4135" s="3"/>
      <c r="AL4135" s="3"/>
      <c r="AM4135" s="3"/>
      <c r="AN4135" s="3"/>
      <c r="AO4135" s="3"/>
    </row>
    <row r="4136" spans="1:41" ht="15.75" hidden="1" customHeight="1" x14ac:dyDescent="0.25">
      <c r="H4136" s="3" t="s">
        <v>2762</v>
      </c>
      <c r="I4136" s="3" t="s">
        <v>2763</v>
      </c>
      <c r="J4136" s="3" t="s">
        <v>2344</v>
      </c>
      <c r="K4136" s="16" t="s">
        <v>2633</v>
      </c>
      <c r="M4136" s="3"/>
      <c r="N4136" s="3"/>
      <c r="O4136" s="3"/>
      <c r="P4136" s="3"/>
      <c r="Q4136" s="3"/>
      <c r="R4136" s="3"/>
      <c r="S4136" s="3"/>
      <c r="T4136" s="3"/>
      <c r="U4136" s="3"/>
      <c r="V4136" s="3"/>
      <c r="W4136" s="3"/>
      <c r="X4136" s="3"/>
      <c r="Y4136" s="3"/>
      <c r="Z4136" s="3"/>
      <c r="AA4136" s="3"/>
      <c r="AB4136" s="3"/>
      <c r="AC4136" s="3"/>
      <c r="AD4136" s="3"/>
      <c r="AE4136" s="3"/>
      <c r="AF4136" s="3"/>
      <c r="AG4136" s="3"/>
      <c r="AH4136" s="3"/>
      <c r="AI4136" s="3"/>
      <c r="AJ4136" s="3"/>
      <c r="AK4136" s="3"/>
      <c r="AL4136" s="3"/>
      <c r="AM4136" s="3"/>
      <c r="AN4136" s="3"/>
      <c r="AO4136" s="3"/>
    </row>
    <row r="4137" spans="1:41" ht="15.75" hidden="1" customHeight="1" x14ac:dyDescent="0.25">
      <c r="H4137" s="3" t="s">
        <v>2766</v>
      </c>
      <c r="I4137" s="3" t="s">
        <v>2223</v>
      </c>
      <c r="J4137" s="3" t="s">
        <v>2475</v>
      </c>
      <c r="K4137" s="16" t="s">
        <v>2633</v>
      </c>
      <c r="M4137" s="3"/>
      <c r="N4137" s="3"/>
      <c r="O4137" s="3"/>
      <c r="P4137" s="3"/>
      <c r="Q4137" s="3"/>
      <c r="R4137" s="3"/>
      <c r="S4137" s="3"/>
      <c r="T4137" s="3"/>
      <c r="U4137" s="3"/>
      <c r="V4137" s="3"/>
      <c r="W4137" s="3"/>
      <c r="X4137" s="3"/>
      <c r="Y4137" s="3"/>
      <c r="Z4137" s="3"/>
      <c r="AA4137" s="3"/>
      <c r="AB4137" s="3"/>
      <c r="AC4137" s="3"/>
      <c r="AD4137" s="3"/>
      <c r="AE4137" s="3"/>
      <c r="AF4137" s="3"/>
      <c r="AG4137" s="3"/>
      <c r="AH4137" s="3"/>
      <c r="AI4137" s="3"/>
      <c r="AJ4137" s="3"/>
      <c r="AK4137" s="3"/>
      <c r="AL4137" s="3"/>
      <c r="AM4137" s="3"/>
      <c r="AN4137" s="3"/>
      <c r="AO4137" s="3"/>
    </row>
    <row r="4138" spans="1:41" ht="15.75" hidden="1" customHeight="1" x14ac:dyDescent="0.25">
      <c r="H4138" s="3" t="s">
        <v>2774</v>
      </c>
      <c r="I4138" s="3" t="s">
        <v>2063</v>
      </c>
      <c r="J4138" s="3" t="s">
        <v>2775</v>
      </c>
      <c r="K4138" s="16" t="s">
        <v>2633</v>
      </c>
      <c r="M4138" s="3"/>
      <c r="N4138" s="3"/>
      <c r="O4138" s="3"/>
      <c r="P4138" s="3"/>
      <c r="Q4138" s="3"/>
      <c r="R4138" s="3"/>
      <c r="S4138" s="3"/>
      <c r="T4138" s="3"/>
      <c r="U4138" s="3"/>
      <c r="V4138" s="3"/>
      <c r="W4138" s="3"/>
      <c r="X4138" s="3"/>
      <c r="Y4138" s="3"/>
      <c r="Z4138" s="3"/>
      <c r="AA4138" s="3"/>
      <c r="AB4138" s="3"/>
      <c r="AC4138" s="3"/>
      <c r="AD4138" s="3"/>
      <c r="AE4138" s="3"/>
      <c r="AF4138" s="3"/>
      <c r="AG4138" s="3"/>
      <c r="AH4138" s="3"/>
      <c r="AI4138" s="3"/>
      <c r="AJ4138" s="3"/>
      <c r="AK4138" s="3"/>
      <c r="AL4138" s="3"/>
      <c r="AM4138" s="3"/>
      <c r="AN4138" s="3"/>
      <c r="AO4138" s="3"/>
    </row>
    <row r="4139" spans="1:41" ht="15.75" hidden="1" customHeight="1" x14ac:dyDescent="0.25">
      <c r="H4139" s="3" t="s">
        <v>2776</v>
      </c>
      <c r="I4139" s="3" t="s">
        <v>2429</v>
      </c>
      <c r="J4139" s="3" t="s">
        <v>2775</v>
      </c>
      <c r="K4139" s="16" t="s">
        <v>2633</v>
      </c>
      <c r="M4139" s="3"/>
      <c r="N4139" s="3"/>
      <c r="O4139" s="3"/>
      <c r="P4139" s="3"/>
      <c r="Q4139" s="3"/>
      <c r="R4139" s="3"/>
      <c r="S4139" s="3"/>
      <c r="T4139" s="3"/>
      <c r="U4139" s="3"/>
      <c r="V4139" s="3"/>
      <c r="W4139" s="3"/>
      <c r="X4139" s="3"/>
      <c r="Y4139" s="3"/>
      <c r="Z4139" s="3"/>
      <c r="AA4139" s="3"/>
      <c r="AB4139" s="3"/>
      <c r="AC4139" s="3"/>
      <c r="AD4139" s="3"/>
      <c r="AE4139" s="3"/>
      <c r="AF4139" s="3"/>
      <c r="AG4139" s="3"/>
      <c r="AH4139" s="3"/>
      <c r="AI4139" s="3"/>
      <c r="AJ4139" s="3"/>
      <c r="AK4139" s="3"/>
      <c r="AL4139" s="3"/>
      <c r="AM4139" s="3"/>
      <c r="AN4139" s="3"/>
      <c r="AO4139" s="3"/>
    </row>
    <row r="4140" spans="1:41" ht="15.75" hidden="1" customHeight="1" x14ac:dyDescent="0.25">
      <c r="H4140" s="3" t="s">
        <v>2778</v>
      </c>
      <c r="I4140" s="3" t="s">
        <v>2268</v>
      </c>
      <c r="J4140" s="3" t="s">
        <v>2781</v>
      </c>
      <c r="K4140" s="16" t="s">
        <v>2633</v>
      </c>
      <c r="M4140" s="3"/>
      <c r="N4140" s="3"/>
      <c r="O4140" s="3"/>
      <c r="P4140" s="3"/>
      <c r="Q4140" s="3"/>
      <c r="R4140" s="3"/>
      <c r="S4140" s="3"/>
      <c r="T4140" s="3"/>
      <c r="U4140" s="3"/>
      <c r="V4140" s="3"/>
      <c r="W4140" s="3"/>
      <c r="X4140" s="3"/>
      <c r="Y4140" s="3"/>
      <c r="Z4140" s="3"/>
      <c r="AA4140" s="3"/>
      <c r="AB4140" s="3"/>
      <c r="AC4140" s="3"/>
      <c r="AD4140" s="3"/>
      <c r="AE4140" s="3"/>
      <c r="AF4140" s="3"/>
      <c r="AG4140" s="3"/>
      <c r="AH4140" s="3"/>
      <c r="AI4140" s="3"/>
      <c r="AJ4140" s="3"/>
      <c r="AK4140" s="3"/>
      <c r="AL4140" s="3"/>
      <c r="AM4140" s="3"/>
      <c r="AN4140" s="3"/>
      <c r="AO4140" s="3"/>
    </row>
    <row r="4141" spans="1:41" ht="15.75" hidden="1" customHeight="1" x14ac:dyDescent="0.25">
      <c r="H4141" s="3" t="s">
        <v>2779</v>
      </c>
      <c r="I4141" s="3" t="s">
        <v>2780</v>
      </c>
      <c r="J4141" s="3" t="s">
        <v>2781</v>
      </c>
      <c r="K4141" s="16" t="s">
        <v>2633</v>
      </c>
      <c r="M4141" s="3"/>
      <c r="N4141" s="3"/>
      <c r="O4141" s="3"/>
      <c r="P4141" s="3"/>
      <c r="Q4141" s="3"/>
      <c r="R4141" s="3"/>
      <c r="S4141" s="3"/>
      <c r="T4141" s="3"/>
      <c r="U4141" s="3"/>
      <c r="V4141" s="3"/>
      <c r="W4141" s="3"/>
      <c r="X4141" s="3"/>
      <c r="Y4141" s="3"/>
      <c r="Z4141" s="3"/>
      <c r="AA4141" s="3"/>
      <c r="AB4141" s="3"/>
      <c r="AC4141" s="3"/>
      <c r="AD4141" s="3"/>
      <c r="AE4141" s="3"/>
      <c r="AF4141" s="3"/>
      <c r="AG4141" s="3"/>
      <c r="AH4141" s="3"/>
      <c r="AI4141" s="3"/>
      <c r="AJ4141" s="3"/>
      <c r="AK4141" s="3"/>
      <c r="AL4141" s="3"/>
      <c r="AM4141" s="3"/>
      <c r="AN4141" s="3"/>
      <c r="AO4141" s="3"/>
    </row>
    <row r="4142" spans="1:41" ht="15.75" hidden="1" customHeight="1" x14ac:dyDescent="0.25">
      <c r="H4142" s="3"/>
      <c r="I4142" s="3"/>
      <c r="J4142" s="3"/>
      <c r="K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  <c r="W4142" s="3"/>
      <c r="X4142" s="3"/>
      <c r="Y4142" s="3"/>
      <c r="Z4142" s="3"/>
      <c r="AA4142" s="3"/>
      <c r="AB4142" s="3"/>
      <c r="AC4142" s="3"/>
      <c r="AD4142" s="3"/>
      <c r="AE4142" s="3"/>
      <c r="AF4142" s="3"/>
      <c r="AG4142" s="3"/>
      <c r="AH4142" s="3"/>
      <c r="AI4142" s="3"/>
      <c r="AJ4142" s="3"/>
      <c r="AK4142" s="3"/>
      <c r="AL4142" s="3"/>
      <c r="AM4142" s="3"/>
      <c r="AN4142" s="3"/>
      <c r="AO4142" s="3"/>
    </row>
    <row r="4143" spans="1:41" ht="15.75" hidden="1" customHeight="1" x14ac:dyDescent="0.25">
      <c r="A4143" s="3"/>
      <c r="B4143" s="3"/>
      <c r="C4143" s="3"/>
      <c r="E4143" s="3"/>
      <c r="F4143" s="3" t="s">
        <v>99</v>
      </c>
      <c r="G4143" s="3"/>
      <c r="H4143" s="3"/>
      <c r="I4143" s="3" t="s">
        <v>259</v>
      </c>
      <c r="J4143" s="3" t="s">
        <v>155</v>
      </c>
      <c r="K4143" s="16" t="str">
        <f>duct</f>
        <v xml:space="preserve">Steel Duct Install QA Checklist </v>
      </c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  <c r="W4143" s="3"/>
      <c r="X4143" s="3"/>
      <c r="Y4143" s="3"/>
      <c r="Z4143" s="3"/>
      <c r="AA4143" s="3"/>
      <c r="AB4143" s="3"/>
      <c r="AC4143" s="3"/>
      <c r="AD4143" s="3"/>
      <c r="AE4143" s="3"/>
      <c r="AF4143" s="3"/>
      <c r="AG4143" s="3"/>
      <c r="AH4143" s="3"/>
      <c r="AI4143" s="3"/>
      <c r="AJ4143" s="3"/>
      <c r="AK4143" s="3"/>
      <c r="AL4143" s="3"/>
      <c r="AM4143" s="3"/>
      <c r="AN4143" s="3"/>
      <c r="AO4143" s="3"/>
    </row>
    <row r="4144" spans="1:41" hidden="1" x14ac:dyDescent="0.25">
      <c r="A4144" s="3"/>
      <c r="B4144" s="3"/>
      <c r="C4144" s="3"/>
      <c r="D4144" s="3"/>
      <c r="E4144" s="3"/>
      <c r="F4144" s="3"/>
      <c r="G4144" s="3"/>
      <c r="H4144" s="3"/>
      <c r="I4144" s="3"/>
      <c r="J4144" s="3" t="s">
        <v>1677</v>
      </c>
      <c r="K4144" s="16" t="str">
        <f>pipe</f>
        <v xml:space="preserve">Steel Pipe QA Checklist </v>
      </c>
      <c r="L4144" s="3"/>
      <c r="M4144" s="3"/>
      <c r="N4144" s="3"/>
      <c r="O4144" s="3"/>
      <c r="P4144" s="3"/>
      <c r="Q4144" s="3"/>
      <c r="R4144" s="3"/>
      <c r="S4144" s="3"/>
      <c r="T4144" s="3"/>
      <c r="U4144" s="3"/>
      <c r="V4144" s="3"/>
      <c r="W4144" s="3"/>
      <c r="X4144" s="3"/>
      <c r="Y4144" s="3"/>
      <c r="Z4144" s="3"/>
      <c r="AA4144" s="3"/>
      <c r="AB4144" s="3"/>
      <c r="AC4144" s="3"/>
      <c r="AD4144" s="3"/>
      <c r="AE4144" s="3"/>
      <c r="AF4144" s="3"/>
      <c r="AG4144" s="3"/>
      <c r="AH4144" s="3"/>
      <c r="AI4144" s="3"/>
      <c r="AJ4144" s="3"/>
      <c r="AK4144" s="3"/>
      <c r="AL4144" s="3"/>
      <c r="AM4144" s="3"/>
      <c r="AN4144" s="3"/>
      <c r="AO4144" s="3"/>
    </row>
    <row r="4145" spans="1:41" hidden="1" x14ac:dyDescent="0.25">
      <c r="A4145" s="3"/>
      <c r="B4145" s="3"/>
      <c r="C4145" s="3"/>
      <c r="D4145" s="3"/>
      <c r="E4145" s="3"/>
      <c r="F4145" s="3"/>
      <c r="G4145" s="3"/>
      <c r="H4145" s="3"/>
      <c r="I4145" s="3"/>
      <c r="J4145" s="3" t="s">
        <v>875</v>
      </c>
      <c r="K4145" s="16" t="str">
        <f>pipe</f>
        <v xml:space="preserve">Steel Pipe QA Checklist </v>
      </c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  <c r="W4145" s="3"/>
      <c r="X4145" s="3"/>
      <c r="Y4145" s="3"/>
      <c r="Z4145" s="3"/>
      <c r="AA4145" s="3"/>
      <c r="AB4145" s="3"/>
      <c r="AC4145" s="3"/>
      <c r="AD4145" s="3"/>
      <c r="AE4145" s="3"/>
      <c r="AF4145" s="3"/>
      <c r="AG4145" s="3"/>
      <c r="AH4145" s="3"/>
      <c r="AI4145" s="3"/>
      <c r="AJ4145" s="3"/>
      <c r="AK4145" s="3"/>
      <c r="AL4145" s="3"/>
      <c r="AM4145" s="3"/>
      <c r="AN4145" s="3"/>
      <c r="AO4145" s="3"/>
    </row>
    <row r="4146" spans="1:41" ht="15.75" hidden="1" customHeight="1" x14ac:dyDescent="0.25">
      <c r="A4146" s="3"/>
      <c r="B4146" s="3"/>
      <c r="C4146" s="3"/>
      <c r="D4146" s="3"/>
      <c r="E4146" s="3"/>
      <c r="F4146" s="3"/>
      <c r="G4146" s="3"/>
      <c r="H4146" s="3"/>
      <c r="I4146" s="3"/>
      <c r="J4146" s="3" t="s">
        <v>874</v>
      </c>
      <c r="K4146" s="16" t="str">
        <f>pvc</f>
        <v>PVC Pipework Install</v>
      </c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  <c r="W4146" s="3"/>
      <c r="X4146" s="3"/>
      <c r="Y4146" s="3"/>
      <c r="Z4146" s="3"/>
      <c r="AA4146" s="3"/>
      <c r="AB4146" s="3"/>
      <c r="AC4146" s="3"/>
      <c r="AD4146" s="3"/>
      <c r="AE4146" s="3"/>
      <c r="AF4146" s="3"/>
      <c r="AG4146" s="3"/>
      <c r="AH4146" s="3"/>
      <c r="AI4146" s="3"/>
      <c r="AJ4146" s="3"/>
      <c r="AK4146" s="3"/>
      <c r="AL4146" s="3"/>
      <c r="AM4146" s="3"/>
      <c r="AN4146" s="3"/>
      <c r="AO4146" s="3"/>
    </row>
    <row r="4147" spans="1:41" ht="15.75" hidden="1" customHeight="1" x14ac:dyDescent="0.25">
      <c r="A4147" s="3"/>
      <c r="B4147" s="3"/>
      <c r="C4147" s="3"/>
      <c r="D4147" s="3"/>
      <c r="E4147" s="3"/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  <c r="W4147" s="3"/>
      <c r="X4147" s="3"/>
      <c r="Y4147" s="3"/>
      <c r="Z4147" s="3"/>
      <c r="AA4147" s="3"/>
      <c r="AB4147" s="3"/>
      <c r="AC4147" s="3"/>
      <c r="AD4147" s="3"/>
      <c r="AE4147" s="3"/>
      <c r="AF4147" s="3"/>
      <c r="AG4147" s="3"/>
      <c r="AH4147" s="3"/>
      <c r="AI4147" s="3"/>
      <c r="AJ4147" s="3"/>
      <c r="AK4147" s="3"/>
      <c r="AL4147" s="3"/>
      <c r="AM4147" s="3"/>
      <c r="AN4147" s="3"/>
      <c r="AO4147" s="3"/>
    </row>
    <row r="4148" spans="1:41" ht="15.75" hidden="1" customHeight="1" x14ac:dyDescent="0.25">
      <c r="A4148" s="3"/>
      <c r="B4148" s="3"/>
      <c r="C4148" s="3"/>
      <c r="D4148" s="3" t="s">
        <v>19</v>
      </c>
      <c r="E4148" s="3" t="s">
        <v>2577</v>
      </c>
      <c r="F4148" s="3" t="s">
        <v>1802</v>
      </c>
      <c r="G4148" s="3" t="s">
        <v>2185</v>
      </c>
      <c r="H4148" s="3" t="s">
        <v>2509</v>
      </c>
      <c r="I4148" s="3" t="s">
        <v>1934</v>
      </c>
      <c r="J4148" s="3" t="s">
        <v>2023</v>
      </c>
      <c r="K4148" s="16" t="str">
        <f>AHU</f>
        <v xml:space="preserve">AHU QA Check List </v>
      </c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  <c r="W4148" s="3"/>
      <c r="X4148" s="3"/>
      <c r="Y4148" s="3"/>
      <c r="Z4148" s="3"/>
      <c r="AA4148" s="3"/>
      <c r="AB4148" s="3"/>
      <c r="AC4148" s="3"/>
      <c r="AD4148" s="3"/>
      <c r="AE4148" s="3"/>
      <c r="AF4148" s="3"/>
      <c r="AG4148" s="3"/>
      <c r="AH4148" s="3"/>
      <c r="AI4148" s="3"/>
      <c r="AJ4148" s="3"/>
      <c r="AK4148" s="3"/>
      <c r="AL4148" s="3"/>
      <c r="AM4148" s="3"/>
      <c r="AN4148" s="3"/>
      <c r="AO4148" s="3"/>
    </row>
    <row r="4149" spans="1:41" ht="15.75" customHeight="1" x14ac:dyDescent="0.25">
      <c r="A4149" s="3"/>
      <c r="B4149" s="3"/>
      <c r="C4149" s="3"/>
      <c r="E4149" s="3" t="s">
        <v>2578</v>
      </c>
      <c r="F4149" s="3"/>
      <c r="G4149" s="3"/>
      <c r="H4149" s="3" t="s">
        <v>2510</v>
      </c>
      <c r="I4149" s="3" t="s">
        <v>1897</v>
      </c>
      <c r="J4149" s="3" t="s">
        <v>2562</v>
      </c>
      <c r="L4149" s="18" t="str">
        <f>FLT</f>
        <v xml:space="preserve">Filters Template </v>
      </c>
      <c r="M4149" s="3"/>
      <c r="N4149" s="3"/>
      <c r="O4149" s="3"/>
      <c r="P4149" s="3"/>
      <c r="Q4149" s="3"/>
      <c r="R4149" s="3"/>
      <c r="S4149" s="3"/>
      <c r="T4149" s="3"/>
      <c r="U4149" s="3"/>
      <c r="V4149" s="3"/>
      <c r="W4149" s="3"/>
      <c r="X4149" s="3"/>
      <c r="Y4149" s="3"/>
      <c r="Z4149" s="3"/>
      <c r="AA4149" s="3"/>
      <c r="AB4149" s="3"/>
      <c r="AC4149" s="3"/>
      <c r="AD4149" s="3"/>
      <c r="AE4149" s="3"/>
      <c r="AF4149" s="3"/>
      <c r="AG4149" s="3"/>
      <c r="AH4149" s="3"/>
      <c r="AI4149" s="3"/>
      <c r="AJ4149" s="3"/>
      <c r="AK4149" s="3"/>
      <c r="AL4149" s="3"/>
      <c r="AM4149" s="3"/>
      <c r="AN4149" s="3"/>
      <c r="AO4149" s="3"/>
    </row>
    <row r="4150" spans="1:41" ht="15.75" hidden="1" customHeight="1" x14ac:dyDescent="0.25">
      <c r="A4150" s="3"/>
      <c r="B4150" s="3"/>
      <c r="C4150" s="3"/>
      <c r="D4150" s="3"/>
      <c r="E4150" s="3"/>
      <c r="F4150" s="3"/>
      <c r="G4150" s="3"/>
      <c r="H4150" s="3" t="s">
        <v>2511</v>
      </c>
      <c r="I4150" s="3" t="s">
        <v>2543</v>
      </c>
      <c r="J4150" s="3" t="s">
        <v>2434</v>
      </c>
      <c r="K4150" s="16" t="str">
        <f>att</f>
        <v xml:space="preserve">Attenuator QA Checklist </v>
      </c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  <c r="W4150" s="3"/>
      <c r="X4150" s="3"/>
      <c r="Y4150" s="3"/>
      <c r="Z4150" s="3"/>
      <c r="AA4150" s="3"/>
      <c r="AB4150" s="3"/>
      <c r="AC4150" s="3"/>
      <c r="AD4150" s="3"/>
      <c r="AE4150" s="3"/>
      <c r="AF4150" s="3"/>
      <c r="AG4150" s="3"/>
      <c r="AH4150" s="3"/>
      <c r="AI4150" s="3"/>
      <c r="AJ4150" s="3"/>
      <c r="AK4150" s="3"/>
      <c r="AL4150" s="3"/>
      <c r="AM4150" s="3"/>
      <c r="AN4150" s="3"/>
      <c r="AO4150" s="3"/>
    </row>
    <row r="4151" spans="1:41" ht="15.75" hidden="1" customHeight="1" x14ac:dyDescent="0.25">
      <c r="A4151" s="3"/>
      <c r="B4151" s="3"/>
      <c r="C4151" s="3"/>
      <c r="D4151" s="3"/>
      <c r="E4151" s="3"/>
      <c r="F4151" s="3"/>
      <c r="G4151" s="3"/>
      <c r="H4151" s="3" t="s">
        <v>2512</v>
      </c>
      <c r="I4151" s="3" t="s">
        <v>509</v>
      </c>
      <c r="J4151" s="3" t="s">
        <v>2550</v>
      </c>
      <c r="K4151" s="16" t="str">
        <f>Fan</f>
        <v xml:space="preserve">Fan Install QA Checklist </v>
      </c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  <c r="W4151" s="3"/>
      <c r="X4151" s="3"/>
      <c r="Y4151" s="3"/>
      <c r="Z4151" s="3"/>
      <c r="AA4151" s="3"/>
      <c r="AB4151" s="3"/>
      <c r="AC4151" s="3"/>
      <c r="AD4151" s="3"/>
      <c r="AE4151" s="3"/>
      <c r="AF4151" s="3"/>
      <c r="AG4151" s="3"/>
      <c r="AH4151" s="3"/>
      <c r="AI4151" s="3"/>
      <c r="AJ4151" s="3"/>
      <c r="AK4151" s="3"/>
      <c r="AL4151" s="3"/>
      <c r="AM4151" s="3"/>
      <c r="AN4151" s="3"/>
      <c r="AO4151" s="3"/>
    </row>
    <row r="4152" spans="1:41" ht="15.75" hidden="1" customHeight="1" x14ac:dyDescent="0.25">
      <c r="A4152" s="3"/>
      <c r="B4152" s="3"/>
      <c r="C4152" s="3"/>
      <c r="D4152" s="3"/>
      <c r="E4152" s="3"/>
      <c r="F4152" s="3"/>
      <c r="G4152" s="3"/>
      <c r="H4152" s="3" t="s">
        <v>2513</v>
      </c>
      <c r="I4152" s="3" t="s">
        <v>2542</v>
      </c>
      <c r="J4152" s="3" t="s">
        <v>2434</v>
      </c>
      <c r="K4152" s="16" t="str">
        <f>att</f>
        <v xml:space="preserve">Attenuator QA Checklist </v>
      </c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  <c r="W4152" s="3"/>
      <c r="X4152" s="3"/>
      <c r="Y4152" s="3"/>
      <c r="Z4152" s="3"/>
      <c r="AA4152" s="3"/>
      <c r="AB4152" s="3"/>
      <c r="AC4152" s="3"/>
      <c r="AD4152" s="3"/>
      <c r="AE4152" s="3"/>
      <c r="AF4152" s="3"/>
      <c r="AG4152" s="3"/>
      <c r="AH4152" s="3"/>
      <c r="AI4152" s="3"/>
      <c r="AJ4152" s="3"/>
      <c r="AK4152" s="3"/>
      <c r="AL4152" s="3"/>
      <c r="AM4152" s="3"/>
      <c r="AN4152" s="3"/>
      <c r="AO4152" s="3"/>
    </row>
    <row r="4153" spans="1:41" ht="15.75" hidden="1" customHeight="1" x14ac:dyDescent="0.25">
      <c r="A4153" s="3"/>
      <c r="B4153" s="3"/>
      <c r="C4153" s="3"/>
      <c r="D4153" s="3"/>
      <c r="E4153" s="3"/>
      <c r="F4153" s="3"/>
      <c r="G4153" s="3"/>
      <c r="H4153" s="3" t="s">
        <v>2514</v>
      </c>
      <c r="I4153" s="3" t="s">
        <v>2549</v>
      </c>
      <c r="J4153" s="3" t="s">
        <v>2434</v>
      </c>
      <c r="K4153" s="16" t="str">
        <f>att</f>
        <v xml:space="preserve">Attenuator QA Checklist </v>
      </c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  <c r="W4153" s="3"/>
      <c r="X4153" s="3"/>
      <c r="Y4153" s="3"/>
      <c r="Z4153" s="3"/>
      <c r="AA4153" s="3"/>
      <c r="AB4153" s="3"/>
      <c r="AC4153" s="3"/>
      <c r="AD4153" s="3"/>
      <c r="AE4153" s="3"/>
      <c r="AF4153" s="3"/>
      <c r="AG4153" s="3"/>
      <c r="AH4153" s="3"/>
      <c r="AI4153" s="3"/>
      <c r="AJ4153" s="3"/>
      <c r="AK4153" s="3"/>
      <c r="AL4153" s="3"/>
      <c r="AM4153" s="3"/>
      <c r="AN4153" s="3"/>
      <c r="AO4153" s="3"/>
    </row>
    <row r="4154" spans="1:41" ht="15.75" hidden="1" customHeight="1" x14ac:dyDescent="0.25">
      <c r="A4154" s="3"/>
      <c r="B4154" s="3"/>
      <c r="C4154" s="3"/>
      <c r="D4154" s="3"/>
      <c r="E4154" s="3"/>
      <c r="F4154" s="3"/>
      <c r="G4154" s="3"/>
      <c r="H4154" s="9" t="s">
        <v>2515</v>
      </c>
      <c r="I4154" s="9" t="s">
        <v>2551</v>
      </c>
      <c r="J4154" s="15" t="s">
        <v>2556</v>
      </c>
      <c r="K4154" s="17" t="str">
        <f>Fan</f>
        <v xml:space="preserve">Fan Install QA Checklist </v>
      </c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  <c r="W4154" s="3"/>
      <c r="X4154" s="3"/>
      <c r="Y4154" s="3"/>
      <c r="Z4154" s="3"/>
      <c r="AA4154" s="3"/>
      <c r="AB4154" s="3"/>
      <c r="AC4154" s="3"/>
      <c r="AD4154" s="3"/>
      <c r="AE4154" s="3"/>
      <c r="AF4154" s="3"/>
      <c r="AG4154" s="3"/>
      <c r="AH4154" s="3"/>
      <c r="AI4154" s="3"/>
      <c r="AJ4154" s="3"/>
      <c r="AK4154" s="3"/>
      <c r="AL4154" s="3"/>
      <c r="AM4154" s="3"/>
      <c r="AN4154" s="3"/>
      <c r="AO4154" s="3"/>
    </row>
    <row r="4155" spans="1:41" ht="15.75" hidden="1" customHeight="1" x14ac:dyDescent="0.25">
      <c r="A4155" s="3"/>
      <c r="B4155" s="3"/>
      <c r="C4155" s="3"/>
      <c r="D4155" s="3"/>
      <c r="E4155" s="3"/>
      <c r="F4155" s="3"/>
      <c r="G4155" s="3"/>
      <c r="H4155" s="3" t="s">
        <v>2516</v>
      </c>
      <c r="I4155" s="3" t="s">
        <v>2543</v>
      </c>
      <c r="J4155" s="3" t="s">
        <v>2434</v>
      </c>
      <c r="K4155" s="16" t="str">
        <f>att</f>
        <v xml:space="preserve">Attenuator QA Checklist </v>
      </c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  <c r="W4155" s="3"/>
      <c r="X4155" s="3"/>
      <c r="Y4155" s="3"/>
      <c r="Z4155" s="3"/>
      <c r="AA4155" s="3"/>
      <c r="AB4155" s="3"/>
      <c r="AC4155" s="3"/>
      <c r="AD4155" s="3"/>
      <c r="AE4155" s="3"/>
      <c r="AF4155" s="3"/>
      <c r="AG4155" s="3"/>
      <c r="AH4155" s="3"/>
      <c r="AI4155" s="3"/>
      <c r="AJ4155" s="3"/>
      <c r="AK4155" s="3"/>
      <c r="AL4155" s="3"/>
      <c r="AM4155" s="3"/>
      <c r="AN4155" s="3"/>
      <c r="AO4155" s="3"/>
    </row>
    <row r="4156" spans="1:41" ht="15.75" hidden="1" customHeight="1" x14ac:dyDescent="0.25">
      <c r="A4156" s="3"/>
      <c r="B4156" s="3"/>
      <c r="C4156" s="3"/>
      <c r="D4156" s="3"/>
      <c r="E4156" s="3"/>
      <c r="F4156" s="3"/>
      <c r="G4156" s="3"/>
      <c r="H4156" s="3" t="s">
        <v>2517</v>
      </c>
      <c r="I4156" s="3" t="s">
        <v>1934</v>
      </c>
      <c r="J4156" s="3" t="s">
        <v>2023</v>
      </c>
      <c r="K4156" s="16" t="str">
        <f>AHU</f>
        <v xml:space="preserve">AHU QA Check List </v>
      </c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  <c r="W4156" s="3"/>
      <c r="X4156" s="3"/>
      <c r="Y4156" s="3"/>
      <c r="Z4156" s="3"/>
      <c r="AA4156" s="3"/>
      <c r="AB4156" s="3"/>
      <c r="AC4156" s="3"/>
      <c r="AD4156" s="3"/>
      <c r="AE4156" s="3"/>
      <c r="AF4156" s="3"/>
      <c r="AG4156" s="3"/>
      <c r="AH4156" s="3"/>
      <c r="AI4156" s="3"/>
      <c r="AJ4156" s="3"/>
      <c r="AK4156" s="3"/>
      <c r="AL4156" s="3"/>
      <c r="AM4156" s="3"/>
      <c r="AN4156" s="3"/>
      <c r="AO4156" s="3"/>
    </row>
    <row r="4157" spans="1:41" ht="15.75" hidden="1" customHeight="1" x14ac:dyDescent="0.25">
      <c r="A4157" s="3"/>
      <c r="B4157" s="3"/>
      <c r="C4157" s="3"/>
      <c r="D4157" s="3"/>
      <c r="E4157" s="3"/>
      <c r="F4157" s="3"/>
      <c r="G4157" s="3"/>
      <c r="H4157" s="3" t="s">
        <v>2518</v>
      </c>
      <c r="I4157" s="3" t="s">
        <v>2547</v>
      </c>
      <c r="J4157" s="3" t="s">
        <v>2541</v>
      </c>
      <c r="K4157" s="16" t="str">
        <f>att</f>
        <v xml:space="preserve">Attenuator QA Checklist </v>
      </c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  <c r="W4157" s="3"/>
      <c r="X4157" s="3"/>
      <c r="Y4157" s="3"/>
      <c r="Z4157" s="3"/>
      <c r="AA4157" s="3"/>
      <c r="AB4157" s="3"/>
      <c r="AC4157" s="3"/>
      <c r="AD4157" s="3"/>
      <c r="AE4157" s="3"/>
      <c r="AF4157" s="3"/>
      <c r="AG4157" s="3"/>
      <c r="AH4157" s="3"/>
      <c r="AI4157" s="3"/>
      <c r="AJ4157" s="3"/>
      <c r="AK4157" s="3"/>
      <c r="AL4157" s="3"/>
      <c r="AM4157" s="3"/>
      <c r="AN4157" s="3"/>
      <c r="AO4157" s="3"/>
    </row>
    <row r="4158" spans="1:41" ht="15.75" hidden="1" customHeight="1" x14ac:dyDescent="0.25">
      <c r="A4158" s="3"/>
      <c r="B4158" s="3"/>
      <c r="C4158" s="3"/>
      <c r="D4158" s="3"/>
      <c r="E4158" s="3"/>
      <c r="F4158" s="3"/>
      <c r="G4158" s="3"/>
      <c r="H4158" s="3" t="s">
        <v>2519</v>
      </c>
      <c r="I4158" s="3" t="s">
        <v>2548</v>
      </c>
      <c r="J4158" s="3" t="s">
        <v>2386</v>
      </c>
      <c r="K4158" s="16" t="str">
        <f>att</f>
        <v xml:space="preserve">Attenuator QA Checklist </v>
      </c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  <c r="W4158" s="3"/>
      <c r="X4158" s="3"/>
      <c r="Y4158" s="3"/>
      <c r="Z4158" s="3"/>
      <c r="AA4158" s="3"/>
      <c r="AB4158" s="3"/>
      <c r="AC4158" s="3"/>
      <c r="AD4158" s="3"/>
      <c r="AE4158" s="3"/>
      <c r="AF4158" s="3"/>
      <c r="AG4158" s="3"/>
      <c r="AH4158" s="3"/>
      <c r="AI4158" s="3"/>
      <c r="AJ4158" s="3"/>
      <c r="AK4158" s="3"/>
      <c r="AL4158" s="3"/>
      <c r="AM4158" s="3"/>
      <c r="AN4158" s="3"/>
      <c r="AO4158" s="3"/>
    </row>
    <row r="4159" spans="1:41" ht="15.75" hidden="1" customHeight="1" x14ac:dyDescent="0.25">
      <c r="A4159" s="3"/>
      <c r="B4159" s="3"/>
      <c r="C4159" s="3"/>
      <c r="D4159" s="3"/>
      <c r="E4159" s="3"/>
      <c r="F4159" s="3"/>
      <c r="G4159" s="3"/>
      <c r="H4159" s="3" t="s">
        <v>2520</v>
      </c>
      <c r="I4159" s="3" t="s">
        <v>2063</v>
      </c>
      <c r="J4159" s="3" t="s">
        <v>2064</v>
      </c>
      <c r="K4159" s="16" t="str">
        <f>att</f>
        <v xml:space="preserve">Attenuator QA Checklist </v>
      </c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  <c r="W4159" s="3"/>
      <c r="X4159" s="3"/>
      <c r="Y4159" s="3"/>
      <c r="Z4159" s="3"/>
      <c r="AA4159" s="3"/>
      <c r="AB4159" s="3"/>
      <c r="AC4159" s="3"/>
      <c r="AD4159" s="3"/>
      <c r="AE4159" s="3"/>
      <c r="AF4159" s="3"/>
      <c r="AG4159" s="3"/>
      <c r="AH4159" s="3"/>
      <c r="AI4159" s="3"/>
      <c r="AJ4159" s="3"/>
      <c r="AK4159" s="3"/>
      <c r="AL4159" s="3"/>
      <c r="AM4159" s="3"/>
      <c r="AN4159" s="3"/>
      <c r="AO4159" s="3"/>
    </row>
    <row r="4160" spans="1:41" ht="15.75" hidden="1" customHeight="1" x14ac:dyDescent="0.25">
      <c r="A4160" s="3"/>
      <c r="B4160" s="3"/>
      <c r="C4160" s="3"/>
      <c r="D4160" s="3"/>
      <c r="E4160" s="3"/>
      <c r="F4160" s="3"/>
      <c r="G4160" s="3"/>
      <c r="H4160" s="3" t="s">
        <v>2521</v>
      </c>
      <c r="I4160" s="3" t="s">
        <v>2277</v>
      </c>
      <c r="J4160" s="3" t="s">
        <v>2552</v>
      </c>
      <c r="K4160" s="16" t="str">
        <f>Fan</f>
        <v xml:space="preserve">Fan Install QA Checklist </v>
      </c>
      <c r="L4160" s="3"/>
      <c r="M4160" s="3"/>
      <c r="N4160" s="3"/>
      <c r="O4160" s="3"/>
      <c r="P4160" s="3"/>
      <c r="Q4160" s="3"/>
      <c r="R4160" s="3"/>
      <c r="S4160" s="3"/>
      <c r="T4160" s="3"/>
      <c r="U4160" s="3"/>
      <c r="V4160" s="3"/>
      <c r="W4160" s="3"/>
      <c r="X4160" s="3"/>
      <c r="Y4160" s="3"/>
      <c r="Z4160" s="3"/>
      <c r="AA4160" s="3"/>
      <c r="AB4160" s="3"/>
      <c r="AC4160" s="3"/>
      <c r="AD4160" s="3"/>
      <c r="AE4160" s="3"/>
      <c r="AF4160" s="3"/>
      <c r="AG4160" s="3"/>
      <c r="AH4160" s="3"/>
      <c r="AI4160" s="3"/>
      <c r="AJ4160" s="3"/>
      <c r="AK4160" s="3"/>
      <c r="AL4160" s="3"/>
      <c r="AM4160" s="3"/>
      <c r="AN4160" s="3"/>
      <c r="AO4160" s="3"/>
    </row>
    <row r="4161" spans="1:41" ht="15.75" customHeight="1" x14ac:dyDescent="0.25">
      <c r="A4161" s="3"/>
      <c r="B4161" s="3"/>
      <c r="C4161" s="3"/>
      <c r="D4161" s="3"/>
      <c r="E4161" s="3"/>
      <c r="F4161" s="3"/>
      <c r="G4161" s="3"/>
      <c r="H4161" s="3" t="s">
        <v>2522</v>
      </c>
      <c r="I4161" s="3" t="s">
        <v>2558</v>
      </c>
      <c r="J4161" s="3" t="s">
        <v>2559</v>
      </c>
      <c r="L4161" s="18" t="str">
        <f>ACU</f>
        <v xml:space="preserve">DX AC Unit Install </v>
      </c>
      <c r="M4161" s="3"/>
      <c r="N4161" s="3"/>
      <c r="O4161" s="3"/>
      <c r="P4161" s="3"/>
      <c r="Q4161" s="3"/>
      <c r="R4161" s="3"/>
      <c r="S4161" s="3"/>
      <c r="T4161" s="3"/>
      <c r="U4161" s="3"/>
      <c r="V4161" s="3"/>
      <c r="W4161" s="3"/>
      <c r="X4161" s="3"/>
      <c r="Y4161" s="3"/>
      <c r="Z4161" s="3"/>
      <c r="AA4161" s="3"/>
      <c r="AB4161" s="3"/>
      <c r="AC4161" s="3"/>
      <c r="AD4161" s="3"/>
      <c r="AE4161" s="3"/>
      <c r="AF4161" s="3"/>
      <c r="AG4161" s="3"/>
      <c r="AH4161" s="3"/>
      <c r="AI4161" s="3"/>
      <c r="AJ4161" s="3"/>
      <c r="AK4161" s="3"/>
      <c r="AL4161" s="3"/>
      <c r="AM4161" s="3"/>
      <c r="AN4161" s="3"/>
      <c r="AO4161" s="3"/>
    </row>
    <row r="4162" spans="1:41" ht="15.75" hidden="1" customHeight="1" x14ac:dyDescent="0.25">
      <c r="A4162" s="3"/>
      <c r="B4162" s="3"/>
      <c r="C4162" s="3"/>
      <c r="D4162" s="3"/>
      <c r="E4162" s="3"/>
      <c r="F4162" s="3"/>
      <c r="G4162" s="3"/>
      <c r="H4162" s="3" t="s">
        <v>2523</v>
      </c>
      <c r="I4162" s="3" t="s">
        <v>509</v>
      </c>
      <c r="J4162" s="3" t="s">
        <v>2553</v>
      </c>
      <c r="K4162" s="16" t="str">
        <f>Fan</f>
        <v xml:space="preserve">Fan Install QA Checklist </v>
      </c>
      <c r="L4162" s="3"/>
      <c r="M4162" s="3"/>
      <c r="N4162" s="3"/>
      <c r="O4162" s="3"/>
      <c r="P4162" s="3"/>
      <c r="Q4162" s="3"/>
      <c r="R4162" s="3"/>
      <c r="S4162" s="3"/>
      <c r="T4162" s="3"/>
      <c r="U4162" s="3"/>
      <c r="V4162" s="3"/>
      <c r="W4162" s="3"/>
      <c r="X4162" s="3"/>
      <c r="Y4162" s="3"/>
      <c r="Z4162" s="3"/>
      <c r="AA4162" s="3"/>
      <c r="AB4162" s="3"/>
      <c r="AC4162" s="3"/>
      <c r="AD4162" s="3"/>
      <c r="AE4162" s="3"/>
      <c r="AF4162" s="3"/>
      <c r="AG4162" s="3"/>
      <c r="AH4162" s="3"/>
      <c r="AI4162" s="3"/>
      <c r="AJ4162" s="3"/>
      <c r="AK4162" s="3"/>
      <c r="AL4162" s="3"/>
      <c r="AM4162" s="3"/>
      <c r="AN4162" s="3"/>
      <c r="AO4162" s="3"/>
    </row>
    <row r="4163" spans="1:41" ht="15.75" hidden="1" customHeight="1" x14ac:dyDescent="0.25">
      <c r="A4163" s="3"/>
      <c r="B4163" s="3"/>
      <c r="C4163" s="3"/>
      <c r="D4163" s="3"/>
      <c r="E4163" s="3"/>
      <c r="F4163" s="3"/>
      <c r="G4163" s="3"/>
      <c r="H4163" s="3" t="s">
        <v>2524</v>
      </c>
      <c r="I4163" s="3" t="s">
        <v>2543</v>
      </c>
      <c r="J4163" s="3" t="s">
        <v>1021</v>
      </c>
      <c r="K4163" s="16" t="str">
        <f>att</f>
        <v xml:space="preserve">Attenuator QA Checklist </v>
      </c>
      <c r="L4163" s="3"/>
      <c r="M4163" s="3"/>
      <c r="N4163" s="3"/>
      <c r="O4163" s="3"/>
      <c r="P4163" s="3"/>
      <c r="Q4163" s="3"/>
      <c r="R4163" s="3"/>
      <c r="S4163" s="3"/>
      <c r="T4163" s="3"/>
      <c r="U4163" s="3"/>
      <c r="V4163" s="3"/>
      <c r="W4163" s="3"/>
      <c r="X4163" s="3"/>
      <c r="Y4163" s="3"/>
      <c r="Z4163" s="3"/>
      <c r="AA4163" s="3"/>
      <c r="AB4163" s="3"/>
      <c r="AC4163" s="3"/>
      <c r="AD4163" s="3"/>
      <c r="AE4163" s="3"/>
      <c r="AF4163" s="3"/>
      <c r="AG4163" s="3"/>
      <c r="AH4163" s="3"/>
      <c r="AI4163" s="3"/>
      <c r="AJ4163" s="3"/>
      <c r="AK4163" s="3"/>
      <c r="AL4163" s="3"/>
      <c r="AM4163" s="3"/>
      <c r="AN4163" s="3"/>
      <c r="AO4163" s="3"/>
    </row>
    <row r="4164" spans="1:41" ht="15.75" hidden="1" customHeight="1" x14ac:dyDescent="0.25">
      <c r="A4164" s="3"/>
      <c r="B4164" s="3"/>
      <c r="C4164" s="3"/>
      <c r="D4164" s="3"/>
      <c r="E4164" s="3"/>
      <c r="F4164" s="3"/>
      <c r="G4164" s="3"/>
      <c r="H4164" s="3" t="s">
        <v>2525</v>
      </c>
      <c r="I4164" s="3" t="s">
        <v>2063</v>
      </c>
      <c r="J4164" s="3" t="s">
        <v>2064</v>
      </c>
      <c r="K4164" s="16" t="str">
        <f>att</f>
        <v xml:space="preserve">Attenuator QA Checklist </v>
      </c>
      <c r="L4164" s="3"/>
      <c r="M4164" s="3"/>
      <c r="N4164" s="3"/>
      <c r="O4164" s="3"/>
      <c r="P4164" s="3"/>
      <c r="Q4164" s="3"/>
      <c r="R4164" s="3"/>
      <c r="S4164" s="3"/>
      <c r="T4164" s="3"/>
      <c r="U4164" s="3"/>
      <c r="V4164" s="3"/>
      <c r="W4164" s="3"/>
      <c r="X4164" s="3"/>
      <c r="Y4164" s="3"/>
      <c r="Z4164" s="3"/>
      <c r="AA4164" s="3"/>
      <c r="AB4164" s="3"/>
      <c r="AC4164" s="3"/>
      <c r="AD4164" s="3"/>
      <c r="AE4164" s="3"/>
      <c r="AF4164" s="3"/>
      <c r="AG4164" s="3"/>
      <c r="AH4164" s="3"/>
      <c r="AI4164" s="3"/>
      <c r="AJ4164" s="3"/>
      <c r="AK4164" s="3"/>
      <c r="AL4164" s="3"/>
      <c r="AM4164" s="3"/>
      <c r="AN4164" s="3"/>
      <c r="AO4164" s="3"/>
    </row>
    <row r="4165" spans="1:41" ht="15.75" hidden="1" customHeight="1" x14ac:dyDescent="0.25">
      <c r="A4165" s="3"/>
      <c r="B4165" s="3"/>
      <c r="C4165" s="3"/>
      <c r="D4165" s="3"/>
      <c r="E4165" s="3"/>
      <c r="F4165" s="3"/>
      <c r="G4165" s="3"/>
      <c r="H4165" s="3" t="s">
        <v>2526</v>
      </c>
      <c r="I4165" s="3" t="s">
        <v>2542</v>
      </c>
      <c r="J4165" s="3" t="s">
        <v>2064</v>
      </c>
      <c r="K4165" s="16" t="str">
        <f>att</f>
        <v xml:space="preserve">Attenuator QA Checklist </v>
      </c>
      <c r="L4165" s="3"/>
      <c r="M4165" s="3"/>
      <c r="N4165" s="3"/>
      <c r="O4165" s="3"/>
      <c r="P4165" s="3"/>
      <c r="Q4165" s="3"/>
      <c r="R4165" s="3"/>
      <c r="S4165" s="3"/>
      <c r="T4165" s="3"/>
      <c r="U4165" s="3"/>
      <c r="V4165" s="3"/>
      <c r="W4165" s="3"/>
      <c r="X4165" s="3"/>
      <c r="Y4165" s="3"/>
      <c r="Z4165" s="3"/>
      <c r="AA4165" s="3"/>
      <c r="AB4165" s="3"/>
      <c r="AC4165" s="3"/>
      <c r="AD4165" s="3"/>
      <c r="AE4165" s="3"/>
      <c r="AF4165" s="3"/>
      <c r="AG4165" s="3"/>
      <c r="AH4165" s="3"/>
      <c r="AI4165" s="3"/>
      <c r="AJ4165" s="3"/>
      <c r="AK4165" s="3"/>
      <c r="AL4165" s="3"/>
      <c r="AM4165" s="3"/>
      <c r="AN4165" s="3"/>
      <c r="AO4165" s="3"/>
    </row>
    <row r="4166" spans="1:41" ht="15.75" hidden="1" customHeight="1" x14ac:dyDescent="0.25">
      <c r="A4166" s="3"/>
      <c r="B4166" s="3"/>
      <c r="C4166" s="3"/>
      <c r="D4166" s="3"/>
      <c r="E4166" s="3"/>
      <c r="F4166" s="3"/>
      <c r="G4166" s="3"/>
      <c r="H4166" s="3" t="s">
        <v>2527</v>
      </c>
      <c r="I4166" s="3" t="s">
        <v>2063</v>
      </c>
      <c r="J4166" s="3" t="s">
        <v>2546</v>
      </c>
      <c r="K4166" s="16" t="str">
        <f>att</f>
        <v xml:space="preserve">Attenuator QA Checklist </v>
      </c>
      <c r="L4166" s="3"/>
      <c r="M4166" s="3"/>
      <c r="N4166" s="3"/>
      <c r="O4166" s="3"/>
      <c r="P4166" s="3"/>
      <c r="Q4166" s="3"/>
      <c r="R4166" s="3"/>
      <c r="S4166" s="3"/>
      <c r="T4166" s="3"/>
      <c r="U4166" s="3"/>
      <c r="V4166" s="3"/>
      <c r="W4166" s="3"/>
      <c r="X4166" s="3"/>
      <c r="Y4166" s="3"/>
      <c r="Z4166" s="3"/>
      <c r="AA4166" s="3"/>
      <c r="AB4166" s="3"/>
      <c r="AC4166" s="3"/>
      <c r="AD4166" s="3"/>
      <c r="AE4166" s="3"/>
      <c r="AF4166" s="3"/>
      <c r="AG4166" s="3"/>
      <c r="AH4166" s="3"/>
      <c r="AI4166" s="3"/>
      <c r="AJ4166" s="3"/>
      <c r="AK4166" s="3"/>
      <c r="AL4166" s="3"/>
      <c r="AM4166" s="3"/>
      <c r="AN4166" s="3"/>
      <c r="AO4166" s="3"/>
    </row>
    <row r="4167" spans="1:41" ht="15.75" hidden="1" customHeight="1" x14ac:dyDescent="0.25">
      <c r="A4167" s="3"/>
      <c r="B4167" s="3"/>
      <c r="C4167" s="3"/>
      <c r="D4167" s="3"/>
      <c r="E4167" s="3"/>
      <c r="F4167" s="3"/>
      <c r="G4167" s="3"/>
      <c r="H4167" s="3" t="s">
        <v>2528</v>
      </c>
      <c r="I4167" s="3" t="s">
        <v>2543</v>
      </c>
      <c r="J4167" s="3" t="s">
        <v>1021</v>
      </c>
      <c r="K4167" s="16" t="str">
        <f>att</f>
        <v xml:space="preserve">Attenuator QA Checklist </v>
      </c>
      <c r="L4167" s="3"/>
      <c r="M4167" s="3"/>
      <c r="N4167" s="3"/>
      <c r="O4167" s="3"/>
      <c r="P4167" s="3"/>
      <c r="Q4167" s="3"/>
      <c r="R4167" s="3"/>
      <c r="S4167" s="3"/>
      <c r="T4167" s="3"/>
      <c r="U4167" s="3"/>
      <c r="V4167" s="3"/>
      <c r="W4167" s="3"/>
      <c r="X4167" s="3"/>
      <c r="Y4167" s="3"/>
      <c r="Z4167" s="3"/>
      <c r="AA4167" s="3"/>
      <c r="AB4167" s="3"/>
      <c r="AC4167" s="3"/>
      <c r="AD4167" s="3"/>
      <c r="AE4167" s="3"/>
      <c r="AF4167" s="3"/>
      <c r="AG4167" s="3"/>
      <c r="AH4167" s="3"/>
      <c r="AI4167" s="3"/>
      <c r="AJ4167" s="3"/>
      <c r="AK4167" s="3"/>
      <c r="AL4167" s="3"/>
      <c r="AM4167" s="3"/>
      <c r="AN4167" s="3"/>
      <c r="AO4167" s="3"/>
    </row>
    <row r="4168" spans="1:41" ht="15.75" hidden="1" customHeight="1" x14ac:dyDescent="0.25">
      <c r="A4168" s="3"/>
      <c r="B4168" s="3"/>
      <c r="C4168" s="3"/>
      <c r="D4168" s="3"/>
      <c r="E4168" s="3"/>
      <c r="F4168" s="3"/>
      <c r="G4168" s="3"/>
      <c r="H4168" s="3" t="s">
        <v>2529</v>
      </c>
      <c r="I4168" s="3" t="s">
        <v>2554</v>
      </c>
      <c r="J4168" s="8" t="s">
        <v>2555</v>
      </c>
      <c r="K4168" s="16" t="str">
        <f>Fan</f>
        <v xml:space="preserve">Fan Install QA Checklist </v>
      </c>
      <c r="L4168" s="3"/>
      <c r="M4168" s="3"/>
      <c r="N4168" s="3"/>
      <c r="O4168" s="3"/>
      <c r="P4168" s="3"/>
      <c r="Q4168" s="3"/>
      <c r="R4168" s="3"/>
      <c r="S4168" s="3"/>
      <c r="T4168" s="3"/>
      <c r="U4168" s="3"/>
      <c r="V4168" s="3"/>
      <c r="W4168" s="3"/>
      <c r="X4168" s="3"/>
      <c r="Y4168" s="3"/>
      <c r="Z4168" s="3"/>
      <c r="AA4168" s="3"/>
      <c r="AB4168" s="3"/>
      <c r="AC4168" s="3"/>
      <c r="AD4168" s="3"/>
      <c r="AE4168" s="3"/>
      <c r="AF4168" s="3"/>
      <c r="AG4168" s="3"/>
      <c r="AH4168" s="3"/>
      <c r="AI4168" s="3"/>
      <c r="AJ4168" s="3"/>
      <c r="AK4168" s="3"/>
      <c r="AL4168" s="3"/>
      <c r="AM4168" s="3"/>
      <c r="AN4168" s="3"/>
      <c r="AO4168" s="3"/>
    </row>
    <row r="4169" spans="1:41" ht="15.75" hidden="1" customHeight="1" x14ac:dyDescent="0.25">
      <c r="A4169" s="3"/>
      <c r="B4169" s="3"/>
      <c r="C4169" s="3"/>
      <c r="D4169" s="3"/>
      <c r="E4169" s="3"/>
      <c r="F4169" s="3"/>
      <c r="G4169" s="3"/>
      <c r="H4169" s="3" t="s">
        <v>2530</v>
      </c>
      <c r="I4169" s="3" t="s">
        <v>2543</v>
      </c>
      <c r="J4169" s="3" t="s">
        <v>1021</v>
      </c>
      <c r="K4169" s="16" t="str">
        <f>att</f>
        <v xml:space="preserve">Attenuator QA Checklist </v>
      </c>
      <c r="L4169" s="3"/>
      <c r="M4169" s="3"/>
      <c r="N4169" s="3"/>
      <c r="O4169" s="3"/>
      <c r="P4169" s="3"/>
      <c r="Q4169" s="3"/>
      <c r="R4169" s="3"/>
      <c r="S4169" s="3"/>
      <c r="T4169" s="3"/>
      <c r="U4169" s="3"/>
      <c r="V4169" s="3"/>
      <c r="W4169" s="3"/>
      <c r="X4169" s="3"/>
      <c r="Y4169" s="3"/>
      <c r="Z4169" s="3"/>
      <c r="AA4169" s="3"/>
      <c r="AB4169" s="3"/>
      <c r="AC4169" s="3"/>
      <c r="AD4169" s="3"/>
      <c r="AE4169" s="3"/>
      <c r="AF4169" s="3"/>
      <c r="AG4169" s="3"/>
      <c r="AH4169" s="3"/>
      <c r="AI4169" s="3"/>
      <c r="AJ4169" s="3"/>
      <c r="AK4169" s="3"/>
      <c r="AL4169" s="3"/>
      <c r="AM4169" s="3"/>
      <c r="AN4169" s="3"/>
      <c r="AO4169" s="3"/>
    </row>
    <row r="4170" spans="1:41" ht="15.75" hidden="1" customHeight="1" x14ac:dyDescent="0.25">
      <c r="A4170" s="3"/>
      <c r="B4170" s="3"/>
      <c r="C4170" s="3"/>
      <c r="D4170" s="3"/>
      <c r="E4170" s="3"/>
      <c r="F4170" s="3"/>
      <c r="G4170" s="3"/>
      <c r="H4170" s="3" t="s">
        <v>2531</v>
      </c>
      <c r="I4170" s="3" t="s">
        <v>2277</v>
      </c>
      <c r="J4170" s="3" t="s">
        <v>2557</v>
      </c>
      <c r="K4170" s="16" t="str">
        <f>Fan</f>
        <v xml:space="preserve">Fan Install QA Checklist </v>
      </c>
      <c r="L4170" s="3"/>
      <c r="M4170" s="3"/>
      <c r="N4170" s="3"/>
      <c r="O4170" s="3"/>
      <c r="P4170" s="3"/>
      <c r="Q4170" s="3"/>
      <c r="R4170" s="3"/>
      <c r="S4170" s="3"/>
      <c r="T4170" s="3"/>
      <c r="U4170" s="3"/>
      <c r="V4170" s="3"/>
      <c r="W4170" s="3"/>
      <c r="X4170" s="3"/>
      <c r="Y4170" s="3"/>
      <c r="Z4170" s="3"/>
      <c r="AA4170" s="3"/>
      <c r="AB4170" s="3"/>
      <c r="AC4170" s="3"/>
      <c r="AD4170" s="3"/>
      <c r="AE4170" s="3"/>
      <c r="AF4170" s="3"/>
      <c r="AG4170" s="3"/>
      <c r="AH4170" s="3"/>
      <c r="AI4170" s="3"/>
      <c r="AJ4170" s="3"/>
      <c r="AK4170" s="3"/>
      <c r="AL4170" s="3"/>
      <c r="AM4170" s="3"/>
      <c r="AN4170" s="3"/>
      <c r="AO4170" s="3"/>
    </row>
    <row r="4171" spans="1:41" ht="15.75" hidden="1" customHeight="1" x14ac:dyDescent="0.25">
      <c r="A4171" s="3"/>
      <c r="B4171" s="3"/>
      <c r="C4171" s="3"/>
      <c r="D4171" s="3"/>
      <c r="E4171" s="3"/>
      <c r="F4171" s="3"/>
      <c r="G4171" s="3"/>
      <c r="H4171" s="3" t="s">
        <v>2532</v>
      </c>
      <c r="I4171" s="3" t="s">
        <v>2554</v>
      </c>
      <c r="J4171" s="3" t="s">
        <v>2230</v>
      </c>
      <c r="K4171" s="16" t="str">
        <f>Fan</f>
        <v xml:space="preserve">Fan Install QA Checklist </v>
      </c>
      <c r="L4171" s="3"/>
      <c r="M4171" s="3"/>
      <c r="N4171" s="3"/>
      <c r="O4171" s="3"/>
      <c r="P4171" s="3"/>
      <c r="Q4171" s="3"/>
      <c r="R4171" s="3"/>
      <c r="S4171" s="3"/>
      <c r="T4171" s="3"/>
      <c r="U4171" s="3"/>
      <c r="V4171" s="3"/>
      <c r="W4171" s="3"/>
      <c r="X4171" s="3"/>
      <c r="Y4171" s="3"/>
      <c r="Z4171" s="3"/>
      <c r="AA4171" s="3"/>
      <c r="AB4171" s="3"/>
      <c r="AC4171" s="3"/>
      <c r="AD4171" s="3"/>
      <c r="AE4171" s="3"/>
      <c r="AF4171" s="3"/>
      <c r="AG4171" s="3"/>
      <c r="AH4171" s="3"/>
      <c r="AI4171" s="3"/>
      <c r="AJ4171" s="3"/>
      <c r="AK4171" s="3"/>
      <c r="AL4171" s="3"/>
      <c r="AM4171" s="3"/>
      <c r="AN4171" s="3"/>
      <c r="AO4171" s="3"/>
    </row>
    <row r="4172" spans="1:41" ht="15.75" hidden="1" customHeight="1" x14ac:dyDescent="0.25">
      <c r="A4172" s="3"/>
      <c r="B4172" s="3"/>
      <c r="C4172" s="3"/>
      <c r="D4172" s="3"/>
      <c r="E4172" s="3"/>
      <c r="F4172" s="3"/>
      <c r="G4172" s="3"/>
      <c r="H4172" s="3" t="s">
        <v>2533</v>
      </c>
      <c r="I4172" s="3" t="s">
        <v>2544</v>
      </c>
      <c r="J4172" s="3" t="s">
        <v>1970</v>
      </c>
      <c r="K4172" s="16" t="str">
        <f t="shared" ref="K4172:K4177" si="26">att</f>
        <v xml:space="preserve">Attenuator QA Checklist </v>
      </c>
      <c r="L4172" s="3"/>
      <c r="M4172" s="3"/>
      <c r="N4172" s="3"/>
      <c r="O4172" s="3"/>
      <c r="P4172" s="3"/>
      <c r="Q4172" s="3"/>
      <c r="R4172" s="3"/>
      <c r="S4172" s="3"/>
      <c r="T4172" s="3"/>
      <c r="U4172" s="3"/>
      <c r="V4172" s="3"/>
      <c r="W4172" s="3"/>
      <c r="X4172" s="3"/>
      <c r="Y4172" s="3"/>
      <c r="Z4172" s="3"/>
      <c r="AA4172" s="3"/>
      <c r="AB4172" s="3"/>
      <c r="AC4172" s="3"/>
      <c r="AD4172" s="3"/>
      <c r="AE4172" s="3"/>
      <c r="AF4172" s="3"/>
      <c r="AG4172" s="3"/>
      <c r="AH4172" s="3"/>
      <c r="AI4172" s="3"/>
      <c r="AJ4172" s="3"/>
      <c r="AK4172" s="3"/>
      <c r="AL4172" s="3"/>
      <c r="AM4172" s="3"/>
      <c r="AN4172" s="3"/>
      <c r="AO4172" s="3"/>
    </row>
    <row r="4173" spans="1:41" ht="15.75" hidden="1" customHeight="1" x14ac:dyDescent="0.25">
      <c r="A4173" s="3"/>
      <c r="B4173" s="3"/>
      <c r="C4173" s="3"/>
      <c r="D4173" s="3"/>
      <c r="E4173" s="3"/>
      <c r="F4173" s="3"/>
      <c r="G4173" s="3"/>
      <c r="H4173" s="3" t="s">
        <v>2534</v>
      </c>
      <c r="I4173" s="3" t="s">
        <v>2063</v>
      </c>
      <c r="J4173" s="3" t="s">
        <v>2546</v>
      </c>
      <c r="K4173" s="16" t="str">
        <f t="shared" si="26"/>
        <v xml:space="preserve">Attenuator QA Checklist </v>
      </c>
      <c r="L4173" s="3"/>
      <c r="M4173" s="3"/>
      <c r="N4173" s="3"/>
      <c r="O4173" s="3"/>
      <c r="P4173" s="3"/>
      <c r="Q4173" s="3"/>
      <c r="R4173" s="3"/>
      <c r="S4173" s="3"/>
      <c r="T4173" s="3"/>
      <c r="U4173" s="3"/>
      <c r="V4173" s="3"/>
      <c r="W4173" s="3"/>
      <c r="X4173" s="3"/>
      <c r="Y4173" s="3"/>
      <c r="Z4173" s="3"/>
      <c r="AA4173" s="3"/>
      <c r="AB4173" s="3"/>
      <c r="AC4173" s="3"/>
      <c r="AD4173" s="3"/>
      <c r="AE4173" s="3"/>
      <c r="AF4173" s="3"/>
      <c r="AG4173" s="3"/>
      <c r="AH4173" s="3"/>
      <c r="AI4173" s="3"/>
      <c r="AJ4173" s="3"/>
      <c r="AK4173" s="3"/>
      <c r="AL4173" s="3"/>
      <c r="AM4173" s="3"/>
      <c r="AN4173" s="3"/>
      <c r="AO4173" s="3"/>
    </row>
    <row r="4174" spans="1:41" ht="15.75" hidden="1" customHeight="1" x14ac:dyDescent="0.25">
      <c r="A4174" s="3"/>
      <c r="B4174" s="3"/>
      <c r="C4174" s="3"/>
      <c r="D4174" s="3"/>
      <c r="E4174" s="3"/>
      <c r="F4174" s="3"/>
      <c r="G4174" s="3"/>
      <c r="H4174" s="3" t="s">
        <v>2535</v>
      </c>
      <c r="I4174" s="3" t="s">
        <v>2543</v>
      </c>
      <c r="J4174" s="3" t="s">
        <v>1021</v>
      </c>
      <c r="K4174" s="16" t="str">
        <f t="shared" si="26"/>
        <v xml:space="preserve">Attenuator QA Checklist </v>
      </c>
      <c r="L4174" s="3"/>
      <c r="M4174" s="3"/>
      <c r="N4174" s="3"/>
      <c r="O4174" s="3"/>
      <c r="P4174" s="3"/>
      <c r="Q4174" s="3"/>
      <c r="R4174" s="3"/>
      <c r="S4174" s="3"/>
      <c r="T4174" s="3"/>
      <c r="U4174" s="3"/>
      <c r="V4174" s="3"/>
      <c r="W4174" s="3"/>
      <c r="X4174" s="3"/>
      <c r="Y4174" s="3"/>
      <c r="Z4174" s="3"/>
      <c r="AA4174" s="3"/>
      <c r="AB4174" s="3"/>
      <c r="AC4174" s="3"/>
      <c r="AD4174" s="3"/>
      <c r="AE4174" s="3"/>
      <c r="AF4174" s="3"/>
      <c r="AG4174" s="3"/>
      <c r="AH4174" s="3"/>
      <c r="AI4174" s="3"/>
      <c r="AJ4174" s="3"/>
      <c r="AK4174" s="3"/>
      <c r="AL4174" s="3"/>
      <c r="AM4174" s="3"/>
      <c r="AN4174" s="3"/>
      <c r="AO4174" s="3"/>
    </row>
    <row r="4175" spans="1:41" ht="15.75" hidden="1" customHeight="1" x14ac:dyDescent="0.25">
      <c r="A4175" s="3"/>
      <c r="B4175" s="3"/>
      <c r="C4175" s="3"/>
      <c r="D4175" s="3"/>
      <c r="E4175" s="3"/>
      <c r="F4175" s="3"/>
      <c r="G4175" s="3"/>
      <c r="H4175" s="3" t="s">
        <v>2536</v>
      </c>
      <c r="I4175" s="3" t="s">
        <v>2542</v>
      </c>
      <c r="J4175" s="3" t="s">
        <v>2064</v>
      </c>
      <c r="K4175" s="16" t="str">
        <f t="shared" si="26"/>
        <v xml:space="preserve">Attenuator QA Checklist </v>
      </c>
      <c r="L4175" s="3"/>
      <c r="M4175" s="3"/>
      <c r="N4175" s="3"/>
      <c r="O4175" s="3"/>
      <c r="P4175" s="3"/>
      <c r="Q4175" s="3"/>
      <c r="R4175" s="3"/>
      <c r="S4175" s="3"/>
      <c r="T4175" s="3"/>
      <c r="U4175" s="3"/>
      <c r="V4175" s="3"/>
      <c r="W4175" s="3"/>
      <c r="X4175" s="3"/>
      <c r="Y4175" s="3"/>
      <c r="Z4175" s="3"/>
      <c r="AA4175" s="3"/>
      <c r="AB4175" s="3"/>
      <c r="AC4175" s="3"/>
      <c r="AD4175" s="3"/>
      <c r="AE4175" s="3"/>
      <c r="AF4175" s="3"/>
      <c r="AG4175" s="3"/>
      <c r="AH4175" s="3"/>
      <c r="AI4175" s="3"/>
      <c r="AJ4175" s="3"/>
      <c r="AK4175" s="3"/>
      <c r="AL4175" s="3"/>
      <c r="AM4175" s="3"/>
      <c r="AN4175" s="3"/>
      <c r="AO4175" s="3"/>
    </row>
    <row r="4176" spans="1:41" ht="15.75" hidden="1" customHeight="1" x14ac:dyDescent="0.25">
      <c r="A4176" s="3"/>
      <c r="B4176" s="3"/>
      <c r="C4176" s="3"/>
      <c r="D4176" s="3"/>
      <c r="E4176" s="3"/>
      <c r="F4176" s="3"/>
      <c r="G4176" s="3"/>
      <c r="H4176" s="3" t="s">
        <v>2537</v>
      </c>
      <c r="I4176" s="3" t="s">
        <v>2543</v>
      </c>
      <c r="J4176" s="3" t="s">
        <v>2545</v>
      </c>
      <c r="K4176" s="16" t="str">
        <f t="shared" si="26"/>
        <v xml:space="preserve">Attenuator QA Checklist </v>
      </c>
      <c r="L4176" s="3"/>
      <c r="M4176" s="3"/>
      <c r="N4176" s="3"/>
      <c r="O4176" s="3"/>
      <c r="P4176" s="3"/>
      <c r="Q4176" s="3"/>
      <c r="R4176" s="3"/>
      <c r="S4176" s="3"/>
      <c r="T4176" s="3"/>
      <c r="U4176" s="3"/>
      <c r="V4176" s="3"/>
      <c r="W4176" s="3"/>
      <c r="X4176" s="3"/>
      <c r="Y4176" s="3"/>
      <c r="Z4176" s="3"/>
      <c r="AA4176" s="3"/>
      <c r="AB4176" s="3"/>
      <c r="AC4176" s="3"/>
      <c r="AD4176" s="3"/>
      <c r="AE4176" s="3"/>
      <c r="AF4176" s="3"/>
      <c r="AG4176" s="3"/>
      <c r="AH4176" s="3"/>
      <c r="AI4176" s="3"/>
      <c r="AJ4176" s="3"/>
      <c r="AK4176" s="3"/>
      <c r="AL4176" s="3"/>
      <c r="AM4176" s="3"/>
      <c r="AN4176" s="3"/>
      <c r="AO4176" s="3"/>
    </row>
    <row r="4177" spans="1:41" ht="15.75" hidden="1" customHeight="1" x14ac:dyDescent="0.25">
      <c r="A4177" s="3"/>
      <c r="B4177" s="3"/>
      <c r="C4177" s="3"/>
      <c r="D4177" s="3"/>
      <c r="E4177" s="3"/>
      <c r="F4177" s="3"/>
      <c r="G4177" s="3"/>
      <c r="H4177" s="3" t="s">
        <v>2538</v>
      </c>
      <c r="I4177" s="3" t="s">
        <v>2539</v>
      </c>
      <c r="J4177" s="3" t="s">
        <v>2540</v>
      </c>
      <c r="K4177" s="16" t="str">
        <f t="shared" si="26"/>
        <v xml:space="preserve">Attenuator QA Checklist </v>
      </c>
      <c r="L4177" s="3"/>
      <c r="M4177" s="3"/>
      <c r="N4177" s="3"/>
      <c r="O4177" s="3"/>
      <c r="P4177" s="3"/>
      <c r="Q4177" s="3"/>
      <c r="R4177" s="3"/>
      <c r="S4177" s="3"/>
      <c r="T4177" s="3"/>
      <c r="U4177" s="3"/>
      <c r="V4177" s="3"/>
      <c r="W4177" s="3"/>
      <c r="X4177" s="3"/>
      <c r="Y4177" s="3"/>
      <c r="Z4177" s="3"/>
      <c r="AA4177" s="3"/>
      <c r="AB4177" s="3"/>
      <c r="AC4177" s="3"/>
      <c r="AD4177" s="3"/>
      <c r="AE4177" s="3"/>
      <c r="AF4177" s="3"/>
      <c r="AG4177" s="3"/>
      <c r="AH4177" s="3"/>
      <c r="AI4177" s="3"/>
      <c r="AJ4177" s="3"/>
      <c r="AK4177" s="3"/>
      <c r="AL4177" s="3"/>
      <c r="AM4177" s="3"/>
      <c r="AN4177" s="3"/>
      <c r="AO4177" s="3"/>
    </row>
    <row r="4178" spans="1:41" ht="15.75" hidden="1" customHeight="1" x14ac:dyDescent="0.25">
      <c r="A4178" s="3"/>
      <c r="B4178" s="3"/>
      <c r="C4178" s="3"/>
      <c r="D4178" s="3"/>
      <c r="E4178" s="3"/>
      <c r="F4178" s="3"/>
      <c r="G4178" s="3"/>
      <c r="H4178" s="3" t="s">
        <v>2563</v>
      </c>
      <c r="I4178" s="3" t="s">
        <v>2567</v>
      </c>
      <c r="J4178" s="3" t="s">
        <v>2863</v>
      </c>
      <c r="K4178" s="16" t="str">
        <f>P</f>
        <v xml:space="preserve">Pump Install QA Checklist </v>
      </c>
      <c r="L4178" s="3"/>
      <c r="M4178" s="3"/>
      <c r="N4178" s="3"/>
      <c r="O4178" s="3"/>
      <c r="P4178" s="3"/>
      <c r="Q4178" s="3"/>
      <c r="R4178" s="3"/>
      <c r="S4178" s="3"/>
      <c r="T4178" s="3"/>
      <c r="U4178" s="3"/>
      <c r="V4178" s="3"/>
      <c r="W4178" s="3"/>
      <c r="X4178" s="3"/>
      <c r="Y4178" s="3"/>
      <c r="Z4178" s="3"/>
      <c r="AA4178" s="3"/>
      <c r="AB4178" s="3"/>
      <c r="AC4178" s="3"/>
      <c r="AD4178" s="3"/>
      <c r="AE4178" s="3"/>
      <c r="AF4178" s="3"/>
      <c r="AG4178" s="3"/>
      <c r="AH4178" s="3"/>
      <c r="AI4178" s="3"/>
      <c r="AJ4178" s="3"/>
      <c r="AK4178" s="3"/>
      <c r="AL4178" s="3"/>
      <c r="AM4178" s="3"/>
      <c r="AN4178" s="3"/>
      <c r="AO4178" s="3"/>
    </row>
    <row r="4179" spans="1:41" ht="15.75" hidden="1" customHeight="1" x14ac:dyDescent="0.25">
      <c r="A4179" s="3"/>
      <c r="B4179" s="3"/>
      <c r="C4179" s="3"/>
      <c r="D4179" s="3"/>
      <c r="E4179" s="3"/>
      <c r="F4179" s="3"/>
      <c r="G4179" s="3"/>
      <c r="H4179" s="3" t="s">
        <v>2564</v>
      </c>
      <c r="I4179" s="3" t="s">
        <v>2567</v>
      </c>
      <c r="J4179" s="3" t="s">
        <v>2863</v>
      </c>
      <c r="K4179" s="16" t="str">
        <f>P</f>
        <v xml:space="preserve">Pump Install QA Checklist </v>
      </c>
      <c r="L4179" s="3"/>
      <c r="M4179" s="3"/>
      <c r="N4179" s="3"/>
      <c r="O4179" s="3"/>
      <c r="P4179" s="3"/>
      <c r="Q4179" s="3"/>
      <c r="R4179" s="3"/>
      <c r="S4179" s="3"/>
      <c r="T4179" s="3"/>
      <c r="U4179" s="3"/>
      <c r="V4179" s="3"/>
      <c r="W4179" s="3"/>
      <c r="X4179" s="3"/>
      <c r="Y4179" s="3"/>
      <c r="Z4179" s="3"/>
      <c r="AA4179" s="3"/>
      <c r="AB4179" s="3"/>
      <c r="AC4179" s="3"/>
      <c r="AD4179" s="3"/>
      <c r="AE4179" s="3"/>
      <c r="AF4179" s="3"/>
      <c r="AG4179" s="3"/>
      <c r="AH4179" s="3"/>
      <c r="AI4179" s="3"/>
      <c r="AJ4179" s="3"/>
      <c r="AK4179" s="3"/>
      <c r="AL4179" s="3"/>
      <c r="AM4179" s="3"/>
      <c r="AN4179" s="3"/>
      <c r="AO4179" s="3"/>
    </row>
    <row r="4180" spans="1:41" ht="15.75" hidden="1" customHeight="1" x14ac:dyDescent="0.25">
      <c r="A4180" s="3"/>
      <c r="B4180" s="3"/>
      <c r="C4180" s="3"/>
      <c r="D4180" s="3"/>
      <c r="E4180" s="3"/>
      <c r="F4180" s="3"/>
      <c r="G4180" s="3"/>
      <c r="H4180" s="3" t="s">
        <v>2565</v>
      </c>
      <c r="I4180" s="3" t="s">
        <v>2568</v>
      </c>
      <c r="J4180" s="3" t="s">
        <v>2863</v>
      </c>
      <c r="K4180" s="16" t="str">
        <f>P</f>
        <v xml:space="preserve">Pump Install QA Checklist </v>
      </c>
      <c r="L4180" s="3"/>
      <c r="M4180" s="3"/>
      <c r="N4180" s="3"/>
      <c r="O4180" s="3"/>
      <c r="P4180" s="3"/>
      <c r="Q4180" s="3"/>
      <c r="R4180" s="3"/>
      <c r="S4180" s="3"/>
      <c r="T4180" s="3"/>
      <c r="U4180" s="3"/>
      <c r="V4180" s="3"/>
      <c r="W4180" s="3"/>
      <c r="X4180" s="3"/>
      <c r="Y4180" s="3"/>
      <c r="Z4180" s="3"/>
      <c r="AA4180" s="3"/>
      <c r="AB4180" s="3"/>
      <c r="AC4180" s="3"/>
      <c r="AD4180" s="3"/>
      <c r="AE4180" s="3"/>
      <c r="AF4180" s="3"/>
      <c r="AG4180" s="3"/>
      <c r="AH4180" s="3"/>
      <c r="AI4180" s="3"/>
      <c r="AJ4180" s="3"/>
      <c r="AK4180" s="3"/>
      <c r="AL4180" s="3"/>
      <c r="AM4180" s="3"/>
      <c r="AN4180" s="3"/>
      <c r="AO4180" s="3"/>
    </row>
    <row r="4181" spans="1:41" ht="15.75" hidden="1" customHeight="1" x14ac:dyDescent="0.25">
      <c r="A4181" s="3"/>
      <c r="B4181" s="3"/>
      <c r="C4181" s="3"/>
      <c r="D4181" s="3"/>
      <c r="E4181" s="3"/>
      <c r="F4181" s="3"/>
      <c r="G4181" s="3"/>
      <c r="H4181" s="3" t="s">
        <v>2566</v>
      </c>
      <c r="I4181" s="3" t="s">
        <v>2569</v>
      </c>
      <c r="J4181" s="3" t="s">
        <v>2570</v>
      </c>
      <c r="K4181" s="16" t="str">
        <f>P</f>
        <v xml:space="preserve">Pump Install QA Checklist </v>
      </c>
      <c r="L4181" s="3"/>
      <c r="M4181" s="3"/>
      <c r="N4181" s="3"/>
      <c r="O4181" s="3"/>
      <c r="P4181" s="3"/>
      <c r="Q4181" s="3"/>
      <c r="R4181" s="3"/>
      <c r="S4181" s="3"/>
      <c r="T4181" s="3"/>
      <c r="U4181" s="3"/>
      <c r="V4181" s="3"/>
      <c r="W4181" s="3"/>
      <c r="X4181" s="3"/>
      <c r="Y4181" s="3"/>
      <c r="Z4181" s="3"/>
      <c r="AA4181" s="3"/>
      <c r="AB4181" s="3"/>
      <c r="AC4181" s="3"/>
      <c r="AD4181" s="3"/>
      <c r="AE4181" s="3"/>
      <c r="AF4181" s="3"/>
      <c r="AG4181" s="3"/>
      <c r="AH4181" s="3"/>
      <c r="AI4181" s="3"/>
      <c r="AJ4181" s="3"/>
      <c r="AK4181" s="3"/>
      <c r="AL4181" s="3"/>
      <c r="AM4181" s="3"/>
      <c r="AN4181" s="3"/>
      <c r="AO4181" s="3"/>
    </row>
    <row r="4182" spans="1:41" ht="15.75" hidden="1" customHeight="1" x14ac:dyDescent="0.25">
      <c r="A4182" s="3"/>
      <c r="B4182" s="3"/>
      <c r="C4182" s="3"/>
      <c r="D4182" s="3"/>
      <c r="E4182" s="3"/>
      <c r="F4182" s="3"/>
      <c r="G4182" s="3"/>
      <c r="H4182" s="3" t="s">
        <v>2767</v>
      </c>
      <c r="I4182" s="3" t="s">
        <v>2768</v>
      </c>
      <c r="J4182" s="3" t="s">
        <v>2540</v>
      </c>
      <c r="K4182" s="16" t="str">
        <f>att</f>
        <v xml:space="preserve">Attenuator QA Checklist </v>
      </c>
      <c r="L4182" s="3"/>
      <c r="M4182" s="3"/>
      <c r="N4182" s="3"/>
      <c r="O4182" s="3"/>
      <c r="P4182" s="3"/>
      <c r="Q4182" s="3"/>
      <c r="R4182" s="3"/>
      <c r="S4182" s="3"/>
      <c r="T4182" s="3"/>
      <c r="U4182" s="3"/>
      <c r="V4182" s="3"/>
      <c r="W4182" s="3"/>
      <c r="X4182" s="3"/>
      <c r="Y4182" s="3"/>
      <c r="Z4182" s="3"/>
      <c r="AA4182" s="3"/>
      <c r="AB4182" s="3"/>
      <c r="AC4182" s="3"/>
      <c r="AD4182" s="3"/>
      <c r="AE4182" s="3"/>
      <c r="AF4182" s="3"/>
      <c r="AG4182" s="3"/>
      <c r="AH4182" s="3"/>
      <c r="AI4182" s="3"/>
      <c r="AJ4182" s="3"/>
      <c r="AK4182" s="3"/>
      <c r="AL4182" s="3"/>
      <c r="AM4182" s="3"/>
      <c r="AN4182" s="3"/>
      <c r="AO4182" s="3"/>
    </row>
    <row r="4183" spans="1:41" ht="15.75" hidden="1" customHeight="1" x14ac:dyDescent="0.25">
      <c r="A4183" s="3"/>
      <c r="B4183" s="3"/>
      <c r="C4183" s="3"/>
      <c r="D4183" s="3"/>
      <c r="E4183" s="3"/>
      <c r="F4183" s="3"/>
      <c r="G4183" s="3"/>
      <c r="H4183" s="3" t="s">
        <v>2777</v>
      </c>
      <c r="I4183" s="3" t="s">
        <v>2432</v>
      </c>
      <c r="J4183" s="3" t="s">
        <v>1970</v>
      </c>
      <c r="K4183" s="16" t="str">
        <f>att</f>
        <v xml:space="preserve">Attenuator QA Checklist </v>
      </c>
      <c r="L4183" s="3"/>
      <c r="M4183" s="3"/>
      <c r="N4183" s="3"/>
      <c r="O4183" s="3"/>
      <c r="P4183" s="3"/>
      <c r="Q4183" s="3"/>
      <c r="R4183" s="3"/>
      <c r="S4183" s="3"/>
      <c r="T4183" s="3"/>
      <c r="U4183" s="3"/>
      <c r="V4183" s="3"/>
      <c r="W4183" s="3"/>
      <c r="X4183" s="3"/>
      <c r="Y4183" s="3"/>
      <c r="Z4183" s="3"/>
      <c r="AA4183" s="3"/>
      <c r="AB4183" s="3"/>
      <c r="AC4183" s="3"/>
      <c r="AD4183" s="3"/>
      <c r="AE4183" s="3"/>
      <c r="AF4183" s="3"/>
      <c r="AG4183" s="3"/>
      <c r="AH4183" s="3"/>
      <c r="AI4183" s="3"/>
      <c r="AJ4183" s="3"/>
      <c r="AK4183" s="3"/>
      <c r="AL4183" s="3"/>
      <c r="AM4183" s="3"/>
      <c r="AN4183" s="3"/>
      <c r="AO4183" s="3"/>
    </row>
    <row r="4184" spans="1:41" ht="15.75" hidden="1" customHeight="1" x14ac:dyDescent="0.25">
      <c r="A4184" s="3"/>
      <c r="B4184" s="3"/>
      <c r="C4184" s="3"/>
      <c r="D4184" s="3"/>
      <c r="E4184" s="3"/>
      <c r="F4184" s="3"/>
      <c r="G4184" s="3"/>
      <c r="H4184" s="3" t="s">
        <v>2769</v>
      </c>
      <c r="I4184" s="3" t="s">
        <v>2341</v>
      </c>
      <c r="J4184" s="3" t="s">
        <v>2541</v>
      </c>
      <c r="K4184" s="16" t="s">
        <v>2633</v>
      </c>
      <c r="L4184" s="3"/>
      <c r="M4184" s="3"/>
      <c r="N4184" s="3"/>
      <c r="O4184" s="3"/>
      <c r="P4184" s="3"/>
      <c r="Q4184" s="3"/>
      <c r="R4184" s="3"/>
      <c r="S4184" s="3"/>
      <c r="T4184" s="3"/>
      <c r="U4184" s="3"/>
      <c r="V4184" s="3"/>
      <c r="W4184" s="3"/>
      <c r="X4184" s="3"/>
      <c r="Y4184" s="3"/>
      <c r="Z4184" s="3"/>
      <c r="AA4184" s="3"/>
      <c r="AB4184" s="3"/>
      <c r="AC4184" s="3"/>
      <c r="AD4184" s="3"/>
      <c r="AE4184" s="3"/>
      <c r="AF4184" s="3"/>
      <c r="AG4184" s="3"/>
      <c r="AH4184" s="3"/>
      <c r="AI4184" s="3"/>
      <c r="AJ4184" s="3"/>
      <c r="AK4184" s="3"/>
      <c r="AL4184" s="3"/>
      <c r="AM4184" s="3"/>
      <c r="AN4184" s="3"/>
      <c r="AO4184" s="3"/>
    </row>
    <row r="4185" spans="1:41" ht="15.75" hidden="1" customHeight="1" x14ac:dyDescent="0.25">
      <c r="A4185" s="3"/>
      <c r="B4185" s="3"/>
      <c r="C4185" s="3"/>
      <c r="D4185" s="3"/>
      <c r="E4185" s="3"/>
      <c r="F4185" s="3"/>
      <c r="G4185" s="3"/>
      <c r="H4185" s="3" t="s">
        <v>2808</v>
      </c>
      <c r="I4185" s="3" t="s">
        <v>509</v>
      </c>
      <c r="J4185" s="3" t="s">
        <v>2809</v>
      </c>
      <c r="K4185" s="16" t="str">
        <f>Fan</f>
        <v xml:space="preserve">Fan Install QA Checklist </v>
      </c>
      <c r="L4185" s="3"/>
      <c r="M4185" s="3"/>
      <c r="N4185" s="3"/>
      <c r="O4185" s="3"/>
      <c r="P4185" s="3"/>
      <c r="Q4185" s="3"/>
      <c r="R4185" s="3"/>
      <c r="S4185" s="3"/>
      <c r="T4185" s="3"/>
      <c r="U4185" s="3"/>
      <c r="V4185" s="3"/>
      <c r="W4185" s="3"/>
      <c r="X4185" s="3"/>
      <c r="Y4185" s="3"/>
      <c r="Z4185" s="3"/>
      <c r="AA4185" s="3"/>
      <c r="AB4185" s="3"/>
      <c r="AC4185" s="3"/>
      <c r="AD4185" s="3"/>
      <c r="AE4185" s="3"/>
      <c r="AF4185" s="3"/>
      <c r="AG4185" s="3"/>
      <c r="AH4185" s="3"/>
      <c r="AI4185" s="3"/>
      <c r="AJ4185" s="3"/>
      <c r="AK4185" s="3"/>
      <c r="AL4185" s="3"/>
      <c r="AM4185" s="3"/>
      <c r="AN4185" s="3"/>
      <c r="AO4185" s="3"/>
    </row>
    <row r="4186" spans="1:41" ht="15.75" hidden="1" customHeight="1" x14ac:dyDescent="0.25">
      <c r="A4186" s="3"/>
      <c r="B4186" s="3"/>
      <c r="C4186" s="3"/>
      <c r="D4186" s="3"/>
      <c r="E4186" s="3"/>
      <c r="F4186" s="3"/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  <c r="V4186" s="3"/>
      <c r="W4186" s="3"/>
      <c r="X4186" s="3"/>
      <c r="Y4186" s="3"/>
      <c r="Z4186" s="3"/>
      <c r="AA4186" s="3"/>
      <c r="AB4186" s="3"/>
      <c r="AC4186" s="3"/>
      <c r="AD4186" s="3"/>
      <c r="AE4186" s="3"/>
      <c r="AF4186" s="3"/>
      <c r="AG4186" s="3"/>
      <c r="AH4186" s="3"/>
      <c r="AI4186" s="3"/>
      <c r="AJ4186" s="3"/>
      <c r="AK4186" s="3"/>
      <c r="AL4186" s="3"/>
      <c r="AM4186" s="3"/>
      <c r="AN4186" s="3"/>
      <c r="AO4186" s="3"/>
    </row>
    <row r="4187" spans="1:41" ht="15.75" hidden="1" customHeight="1" x14ac:dyDescent="0.25">
      <c r="A4187" s="3"/>
      <c r="B4187" s="3"/>
      <c r="C4187" s="3"/>
      <c r="D4187" s="3"/>
      <c r="E4187" s="3"/>
      <c r="F4187" s="3" t="s">
        <v>2571</v>
      </c>
      <c r="G4187" s="3" t="s">
        <v>71</v>
      </c>
      <c r="H4187" s="3" t="s">
        <v>135</v>
      </c>
      <c r="I4187" s="3" t="s">
        <v>2575</v>
      </c>
      <c r="J4187" s="3" t="s">
        <v>177</v>
      </c>
      <c r="K4187" s="16" t="str">
        <f>F</f>
        <v>Fire Damper QA Checklist</v>
      </c>
      <c r="L4187" s="3"/>
      <c r="M4187" s="3"/>
      <c r="N4187" s="3"/>
      <c r="O4187" s="3"/>
      <c r="P4187" s="3"/>
      <c r="Q4187" s="3"/>
      <c r="R4187" s="3"/>
      <c r="S4187" s="3"/>
      <c r="T4187" s="3"/>
      <c r="U4187" s="3"/>
      <c r="V4187" s="3"/>
      <c r="W4187" s="3"/>
      <c r="X4187" s="3"/>
      <c r="Y4187" s="3"/>
      <c r="Z4187" s="3"/>
      <c r="AA4187" s="3"/>
      <c r="AB4187" s="3"/>
      <c r="AC4187" s="3"/>
      <c r="AD4187" s="3"/>
      <c r="AE4187" s="3"/>
      <c r="AF4187" s="3"/>
      <c r="AG4187" s="3"/>
      <c r="AH4187" s="3"/>
      <c r="AI4187" s="3"/>
      <c r="AJ4187" s="3"/>
      <c r="AK4187" s="3"/>
      <c r="AL4187" s="3"/>
      <c r="AM4187" s="3"/>
      <c r="AN4187" s="3"/>
      <c r="AO4187" s="3"/>
    </row>
    <row r="4188" spans="1:41" ht="15.75" customHeight="1" x14ac:dyDescent="0.25">
      <c r="A4188" s="3"/>
      <c r="B4188" s="3"/>
      <c r="C4188" s="3"/>
      <c r="D4188" s="3"/>
      <c r="E4188" s="3"/>
      <c r="H4188" s="3" t="s">
        <v>2572</v>
      </c>
      <c r="I4188" s="3" t="s">
        <v>2573</v>
      </c>
      <c r="J4188" s="3" t="s">
        <v>2574</v>
      </c>
      <c r="L4188" s="18" t="s">
        <v>2611</v>
      </c>
      <c r="M4188" s="3"/>
      <c r="N4188" s="3"/>
      <c r="O4188" s="3"/>
      <c r="P4188" s="3"/>
      <c r="Q4188" s="3"/>
      <c r="R4188" s="3"/>
      <c r="S4188" s="3"/>
      <c r="T4188" s="3"/>
      <c r="U4188" s="3"/>
      <c r="V4188" s="3"/>
      <c r="W4188" s="3"/>
      <c r="X4188" s="3"/>
      <c r="Y4188" s="3"/>
      <c r="Z4188" s="3"/>
      <c r="AA4188" s="3"/>
      <c r="AB4188" s="3"/>
      <c r="AC4188" s="3"/>
      <c r="AD4188" s="3"/>
      <c r="AE4188" s="3"/>
      <c r="AF4188" s="3"/>
      <c r="AG4188" s="3"/>
      <c r="AH4188" s="3"/>
      <c r="AI4188" s="3"/>
      <c r="AJ4188" s="3"/>
      <c r="AK4188" s="3"/>
      <c r="AL4188" s="3"/>
      <c r="AM4188" s="3"/>
      <c r="AN4188" s="3"/>
      <c r="AO4188" s="3"/>
    </row>
    <row r="4189" spans="1:41" ht="15.75" hidden="1" customHeight="1" x14ac:dyDescent="0.25">
      <c r="A4189" s="3"/>
      <c r="B4189" s="3"/>
      <c r="C4189" s="3"/>
      <c r="D4189" s="3"/>
      <c r="E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  <c r="V4189" s="3"/>
      <c r="W4189" s="3"/>
      <c r="X4189" s="3"/>
      <c r="Y4189" s="3"/>
      <c r="Z4189" s="3"/>
      <c r="AA4189" s="3"/>
      <c r="AB4189" s="3"/>
      <c r="AC4189" s="3"/>
      <c r="AD4189" s="3"/>
      <c r="AE4189" s="3"/>
      <c r="AF4189" s="3"/>
      <c r="AG4189" s="3"/>
      <c r="AH4189" s="3"/>
      <c r="AI4189" s="3"/>
      <c r="AJ4189" s="3"/>
      <c r="AK4189" s="3"/>
      <c r="AL4189" s="3"/>
      <c r="AM4189" s="3"/>
      <c r="AN4189" s="3"/>
      <c r="AO4189" s="3"/>
    </row>
    <row r="4190" spans="1:41" ht="15.75" hidden="1" customHeight="1" x14ac:dyDescent="0.25">
      <c r="A4190" s="3"/>
      <c r="B4190" s="3"/>
      <c r="C4190" s="3" t="s">
        <v>2576</v>
      </c>
      <c r="D4190" s="3"/>
      <c r="E4190" s="3"/>
      <c r="F4190" s="3" t="s">
        <v>99</v>
      </c>
      <c r="G4190" s="3"/>
      <c r="H4190" s="3"/>
      <c r="I4190" s="3"/>
      <c r="J4190" s="3" t="s">
        <v>155</v>
      </c>
      <c r="K4190" s="16" t="str">
        <f>duct</f>
        <v xml:space="preserve">Steel Duct Install QA Checklist </v>
      </c>
      <c r="L4190" s="3"/>
      <c r="M4190" s="3"/>
      <c r="N4190" s="3"/>
      <c r="O4190" s="3"/>
      <c r="P4190" s="3"/>
      <c r="Q4190" s="3"/>
      <c r="R4190" s="3"/>
      <c r="S4190" s="3"/>
      <c r="T4190" s="3"/>
      <c r="U4190" s="3"/>
      <c r="V4190" s="3"/>
      <c r="W4190" s="3"/>
      <c r="X4190" s="3"/>
      <c r="Y4190" s="3"/>
      <c r="Z4190" s="3"/>
      <c r="AA4190" s="3"/>
      <c r="AB4190" s="3"/>
      <c r="AC4190" s="3"/>
      <c r="AD4190" s="3"/>
      <c r="AE4190" s="3"/>
      <c r="AF4190" s="3"/>
      <c r="AG4190" s="3"/>
      <c r="AH4190" s="3"/>
      <c r="AI4190" s="3"/>
      <c r="AJ4190" s="3"/>
      <c r="AK4190" s="3"/>
      <c r="AL4190" s="3"/>
      <c r="AM4190" s="3"/>
      <c r="AN4190" s="3"/>
      <c r="AO4190" s="3"/>
    </row>
    <row r="4191" spans="1:41" ht="15.75" hidden="1" customHeight="1" x14ac:dyDescent="0.25">
      <c r="A4191" s="3"/>
      <c r="B4191" s="3"/>
      <c r="C4191" s="3"/>
      <c r="D4191" s="3"/>
      <c r="E4191" s="3"/>
      <c r="F4191" s="3"/>
      <c r="G4191" s="3"/>
      <c r="H4191" s="3"/>
      <c r="I4191" s="3"/>
      <c r="J4191" s="3" t="s">
        <v>871</v>
      </c>
      <c r="K4191" s="16" t="str">
        <f>pipe</f>
        <v xml:space="preserve">Steel Pipe QA Checklist </v>
      </c>
      <c r="L4191" s="3"/>
      <c r="M4191" s="3"/>
      <c r="N4191" s="3"/>
      <c r="O4191" s="3"/>
      <c r="P4191" s="3"/>
      <c r="Q4191" s="3"/>
      <c r="R4191" s="3"/>
      <c r="S4191" s="3"/>
      <c r="T4191" s="3"/>
      <c r="U4191" s="3"/>
      <c r="V4191" s="3"/>
      <c r="W4191" s="3"/>
      <c r="X4191" s="3"/>
      <c r="Y4191" s="3"/>
      <c r="Z4191" s="3"/>
      <c r="AA4191" s="3"/>
      <c r="AB4191" s="3"/>
      <c r="AC4191" s="3"/>
      <c r="AD4191" s="3"/>
      <c r="AE4191" s="3"/>
      <c r="AF4191" s="3"/>
      <c r="AG4191" s="3"/>
      <c r="AH4191" s="3"/>
      <c r="AI4191" s="3"/>
      <c r="AJ4191" s="3"/>
      <c r="AK4191" s="3"/>
      <c r="AL4191" s="3"/>
      <c r="AM4191" s="3"/>
      <c r="AN4191" s="3"/>
      <c r="AO4191" s="3"/>
    </row>
    <row r="4192" spans="1:41" ht="15.75" hidden="1" customHeight="1" x14ac:dyDescent="0.25">
      <c r="A4192" s="3"/>
      <c r="B4192" s="3"/>
      <c r="C4192" s="3"/>
      <c r="D4192" s="3"/>
      <c r="E4192" s="3"/>
      <c r="F4192" s="3"/>
      <c r="G4192" s="3"/>
      <c r="H4192" s="3"/>
      <c r="I4192" s="3"/>
      <c r="J4192" s="3" t="s">
        <v>875</v>
      </c>
      <c r="K4192" s="16" t="str">
        <f>pipe</f>
        <v xml:space="preserve">Steel Pipe QA Checklist </v>
      </c>
      <c r="L4192" s="3"/>
      <c r="M4192" s="3"/>
      <c r="N4192" s="3"/>
      <c r="O4192" s="3"/>
      <c r="P4192" s="3"/>
      <c r="Q4192" s="3"/>
      <c r="R4192" s="3"/>
      <c r="S4192" s="3"/>
      <c r="T4192" s="3"/>
      <c r="U4192" s="3"/>
      <c r="V4192" s="3"/>
      <c r="W4192" s="3"/>
      <c r="X4192" s="3"/>
      <c r="Y4192" s="3"/>
      <c r="Z4192" s="3"/>
      <c r="AA4192" s="3"/>
      <c r="AB4192" s="3"/>
      <c r="AC4192" s="3"/>
      <c r="AD4192" s="3"/>
      <c r="AE4192" s="3"/>
      <c r="AF4192" s="3"/>
      <c r="AG4192" s="3"/>
      <c r="AH4192" s="3"/>
      <c r="AI4192" s="3"/>
      <c r="AJ4192" s="3"/>
      <c r="AK4192" s="3"/>
      <c r="AL4192" s="3"/>
      <c r="AM4192" s="3"/>
      <c r="AN4192" s="3"/>
      <c r="AO4192" s="3"/>
    </row>
    <row r="4193" spans="1:41" ht="15.75" hidden="1" customHeight="1" x14ac:dyDescent="0.25">
      <c r="A4193" s="3"/>
      <c r="B4193" s="3"/>
      <c r="C4193" s="3"/>
      <c r="D4193" s="3"/>
      <c r="E4193" s="3"/>
      <c r="F4193" s="3"/>
      <c r="G4193" s="3"/>
      <c r="H4193" s="3"/>
      <c r="I4193" s="3"/>
      <c r="J4193" s="3" t="s">
        <v>873</v>
      </c>
      <c r="K4193" s="16" t="str">
        <f>pvc</f>
        <v>PVC Pipework Install</v>
      </c>
      <c r="L4193" s="3"/>
      <c r="M4193" s="3"/>
      <c r="N4193" s="3"/>
      <c r="O4193" s="3"/>
      <c r="P4193" s="3"/>
      <c r="Q4193" s="3"/>
      <c r="R4193" s="3"/>
      <c r="S4193" s="3"/>
      <c r="T4193" s="3"/>
      <c r="U4193" s="3"/>
      <c r="V4193" s="3"/>
      <c r="W4193" s="3"/>
      <c r="X4193" s="3"/>
      <c r="Y4193" s="3"/>
      <c r="Z4193" s="3"/>
      <c r="AA4193" s="3"/>
      <c r="AB4193" s="3"/>
      <c r="AC4193" s="3"/>
      <c r="AD4193" s="3"/>
      <c r="AE4193" s="3"/>
      <c r="AF4193" s="3"/>
      <c r="AG4193" s="3"/>
      <c r="AH4193" s="3"/>
      <c r="AI4193" s="3"/>
      <c r="AJ4193" s="3"/>
      <c r="AK4193" s="3"/>
      <c r="AL4193" s="3"/>
      <c r="AM4193" s="3"/>
      <c r="AN4193" s="3"/>
      <c r="AO4193" s="3"/>
    </row>
    <row r="4194" spans="1:41" ht="15.75" hidden="1" customHeight="1" x14ac:dyDescent="0.25">
      <c r="A4194" s="3"/>
      <c r="B4194" s="3"/>
      <c r="C4194" s="3"/>
      <c r="D4194" s="3"/>
      <c r="E4194" s="3"/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  <c r="V4194" s="3"/>
      <c r="W4194" s="3"/>
      <c r="X4194" s="3"/>
      <c r="Y4194" s="3"/>
      <c r="Z4194" s="3"/>
      <c r="AA4194" s="3"/>
      <c r="AB4194" s="3"/>
      <c r="AC4194" s="3"/>
      <c r="AD4194" s="3"/>
      <c r="AE4194" s="3"/>
      <c r="AF4194" s="3"/>
      <c r="AG4194" s="3"/>
      <c r="AH4194" s="3"/>
      <c r="AI4194" s="3"/>
      <c r="AJ4194" s="3"/>
      <c r="AK4194" s="3"/>
      <c r="AL4194" s="3"/>
      <c r="AM4194" s="3"/>
      <c r="AN4194" s="3"/>
      <c r="AO4194" s="3"/>
    </row>
    <row r="4195" spans="1:41" ht="15.75" hidden="1" customHeight="1" x14ac:dyDescent="0.25">
      <c r="A4195" s="3"/>
      <c r="B4195" s="3"/>
      <c r="C4195" s="3"/>
      <c r="D4195" s="3"/>
      <c r="E4195" s="3"/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  <c r="V4195" s="3"/>
      <c r="W4195" s="3"/>
      <c r="X4195" s="3"/>
      <c r="Y4195" s="3"/>
      <c r="Z4195" s="3"/>
      <c r="AA4195" s="3"/>
      <c r="AB4195" s="3"/>
      <c r="AC4195" s="3"/>
      <c r="AD4195" s="3"/>
      <c r="AE4195" s="3"/>
      <c r="AF4195" s="3"/>
      <c r="AG4195" s="3"/>
      <c r="AH4195" s="3"/>
      <c r="AI4195" s="3"/>
      <c r="AJ4195" s="3"/>
      <c r="AK4195" s="3"/>
      <c r="AL4195" s="3"/>
      <c r="AM4195" s="3"/>
      <c r="AN4195" s="3"/>
      <c r="AO4195" s="3"/>
    </row>
    <row r="4196" spans="1:41" ht="15.75" hidden="1" customHeight="1" x14ac:dyDescent="0.25">
      <c r="A4196" s="3"/>
      <c r="B4196" s="3"/>
      <c r="C4196" s="3"/>
      <c r="D4196" s="3"/>
      <c r="E4196" s="3" t="s">
        <v>2580</v>
      </c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  <c r="V4196" s="3"/>
      <c r="W4196" s="3"/>
      <c r="X4196" s="3"/>
      <c r="Y4196" s="3"/>
      <c r="Z4196" s="3"/>
      <c r="AA4196" s="3"/>
      <c r="AB4196" s="3"/>
      <c r="AC4196" s="3"/>
      <c r="AD4196" s="3"/>
      <c r="AE4196" s="3"/>
      <c r="AF4196" s="3"/>
      <c r="AG4196" s="3"/>
      <c r="AH4196" s="3"/>
      <c r="AI4196" s="3"/>
      <c r="AJ4196" s="3"/>
      <c r="AK4196" s="3"/>
      <c r="AL4196" s="3"/>
      <c r="AM4196" s="3"/>
      <c r="AN4196" s="3"/>
      <c r="AO4196" s="3"/>
    </row>
    <row r="4197" spans="1:41" ht="15.75" hidden="1" customHeight="1" x14ac:dyDescent="0.25">
      <c r="A4197" s="3"/>
      <c r="B4197" s="3"/>
      <c r="C4197" s="3"/>
      <c r="D4197" s="3" t="s">
        <v>2579</v>
      </c>
      <c r="E4197" s="3" t="s">
        <v>2581</v>
      </c>
      <c r="F4197" s="3" t="s">
        <v>2582</v>
      </c>
      <c r="G4197" s="3" t="s">
        <v>2582</v>
      </c>
      <c r="H4197" s="3" t="s">
        <v>2583</v>
      </c>
      <c r="I4197" s="3" t="s">
        <v>2588</v>
      </c>
      <c r="J4197" s="3" t="s">
        <v>2593</v>
      </c>
      <c r="K4197" s="16" t="str">
        <f t="shared" ref="K4197:K4219" si="27">Fan</f>
        <v xml:space="preserve">Fan Install QA Checklist </v>
      </c>
      <c r="L4197" s="3"/>
      <c r="M4197" s="3"/>
      <c r="N4197" s="3"/>
      <c r="O4197" s="3"/>
      <c r="P4197" s="3"/>
      <c r="Q4197" s="3"/>
      <c r="R4197" s="3"/>
      <c r="S4197" s="3"/>
      <c r="T4197" s="3"/>
      <c r="U4197" s="3"/>
      <c r="V4197" s="3"/>
      <c r="W4197" s="3"/>
      <c r="X4197" s="3"/>
      <c r="Y4197" s="3"/>
      <c r="Z4197" s="3"/>
      <c r="AA4197" s="3"/>
      <c r="AB4197" s="3"/>
      <c r="AC4197" s="3"/>
      <c r="AD4197" s="3"/>
      <c r="AE4197" s="3"/>
      <c r="AF4197" s="3"/>
      <c r="AG4197" s="3"/>
      <c r="AH4197" s="3"/>
      <c r="AI4197" s="3"/>
      <c r="AJ4197" s="3"/>
      <c r="AK4197" s="3"/>
      <c r="AL4197" s="3"/>
      <c r="AM4197" s="3"/>
      <c r="AN4197" s="3"/>
      <c r="AO4197" s="3"/>
    </row>
    <row r="4198" spans="1:41" ht="15.75" hidden="1" customHeight="1" x14ac:dyDescent="0.25">
      <c r="A4198" s="3"/>
      <c r="B4198" s="3"/>
      <c r="C4198" s="3"/>
      <c r="D4198" s="3"/>
      <c r="E4198" s="3"/>
      <c r="F4198" s="3"/>
      <c r="G4198" s="3"/>
      <c r="H4198" s="3" t="s">
        <v>2583</v>
      </c>
      <c r="I4198" s="3" t="s">
        <v>2588</v>
      </c>
      <c r="J4198" s="3" t="s">
        <v>2593</v>
      </c>
      <c r="K4198" s="16" t="str">
        <f t="shared" si="27"/>
        <v xml:space="preserve">Fan Install QA Checklist </v>
      </c>
      <c r="L4198" s="3"/>
      <c r="M4198" s="3"/>
      <c r="N4198" s="3"/>
      <c r="O4198" s="3"/>
      <c r="P4198" s="3"/>
      <c r="Q4198" s="3"/>
      <c r="R4198" s="3"/>
      <c r="S4198" s="3"/>
      <c r="T4198" s="3"/>
      <c r="U4198" s="3"/>
      <c r="V4198" s="3"/>
      <c r="W4198" s="3"/>
      <c r="X4198" s="3"/>
      <c r="Y4198" s="3"/>
      <c r="Z4198" s="3"/>
      <c r="AA4198" s="3"/>
      <c r="AB4198" s="3"/>
      <c r="AC4198" s="3"/>
      <c r="AD4198" s="3"/>
      <c r="AE4198" s="3"/>
      <c r="AF4198" s="3"/>
      <c r="AG4198" s="3"/>
      <c r="AH4198" s="3"/>
      <c r="AI4198" s="3"/>
      <c r="AJ4198" s="3"/>
      <c r="AK4198" s="3"/>
      <c r="AL4198" s="3"/>
      <c r="AM4198" s="3"/>
      <c r="AN4198" s="3"/>
      <c r="AO4198" s="3"/>
    </row>
    <row r="4199" spans="1:41" ht="15.75" hidden="1" customHeight="1" x14ac:dyDescent="0.25">
      <c r="A4199" s="3"/>
      <c r="B4199" s="3"/>
      <c r="C4199" s="3"/>
      <c r="D4199" s="3"/>
      <c r="E4199" s="3"/>
      <c r="F4199" s="3"/>
      <c r="G4199" s="3"/>
      <c r="H4199" s="3" t="s">
        <v>2583</v>
      </c>
      <c r="I4199" s="3" t="s">
        <v>2588</v>
      </c>
      <c r="J4199" s="3" t="s">
        <v>2593</v>
      </c>
      <c r="K4199" s="16" t="str">
        <f t="shared" si="27"/>
        <v xml:space="preserve">Fan Install QA Checklist </v>
      </c>
      <c r="L4199" s="3"/>
      <c r="M4199" s="3"/>
      <c r="N4199" s="3"/>
      <c r="O4199" s="3"/>
      <c r="P4199" s="3"/>
      <c r="Q4199" s="3"/>
      <c r="R4199" s="3"/>
      <c r="S4199" s="3"/>
      <c r="T4199" s="3"/>
      <c r="U4199" s="3"/>
      <c r="V4199" s="3"/>
      <c r="W4199" s="3"/>
      <c r="X4199" s="3"/>
      <c r="Y4199" s="3"/>
      <c r="Z4199" s="3"/>
      <c r="AA4199" s="3"/>
      <c r="AB4199" s="3"/>
      <c r="AC4199" s="3"/>
      <c r="AD4199" s="3"/>
      <c r="AE4199" s="3"/>
      <c r="AF4199" s="3"/>
      <c r="AG4199" s="3"/>
      <c r="AH4199" s="3"/>
      <c r="AI4199" s="3"/>
      <c r="AJ4199" s="3"/>
      <c r="AK4199" s="3"/>
      <c r="AL4199" s="3"/>
      <c r="AM4199" s="3"/>
      <c r="AN4199" s="3"/>
      <c r="AO4199" s="3"/>
    </row>
    <row r="4200" spans="1:41" ht="15.75" hidden="1" customHeight="1" x14ac:dyDescent="0.25">
      <c r="A4200" s="3"/>
      <c r="B4200" s="3"/>
      <c r="C4200" s="3"/>
      <c r="D4200" s="3"/>
      <c r="E4200" s="3"/>
      <c r="F4200" s="3"/>
      <c r="G4200" s="3"/>
      <c r="H4200" s="3" t="s">
        <v>2583</v>
      </c>
      <c r="I4200" s="3" t="s">
        <v>2588</v>
      </c>
      <c r="J4200" s="3" t="s">
        <v>2593</v>
      </c>
      <c r="K4200" s="16" t="str">
        <f t="shared" si="27"/>
        <v xml:space="preserve">Fan Install QA Checklist </v>
      </c>
      <c r="L4200" s="3"/>
      <c r="M4200" s="3"/>
      <c r="N4200" s="3"/>
      <c r="O4200" s="3"/>
      <c r="P4200" s="3"/>
      <c r="Q4200" s="3"/>
      <c r="R4200" s="3"/>
      <c r="S4200" s="3"/>
      <c r="T4200" s="3"/>
      <c r="U4200" s="3"/>
      <c r="V4200" s="3"/>
      <c r="W4200" s="3"/>
      <c r="X4200" s="3"/>
      <c r="Y4200" s="3"/>
      <c r="Z4200" s="3"/>
      <c r="AA4200" s="3"/>
      <c r="AB4200" s="3"/>
      <c r="AC4200" s="3"/>
      <c r="AD4200" s="3"/>
      <c r="AE4200" s="3"/>
      <c r="AF4200" s="3"/>
      <c r="AG4200" s="3"/>
      <c r="AH4200" s="3"/>
      <c r="AI4200" s="3"/>
      <c r="AJ4200" s="3"/>
      <c r="AK4200" s="3"/>
      <c r="AL4200" s="3"/>
      <c r="AM4200" s="3"/>
      <c r="AN4200" s="3"/>
      <c r="AO4200" s="3"/>
    </row>
    <row r="4201" spans="1:41" ht="15.75" hidden="1" customHeight="1" x14ac:dyDescent="0.25">
      <c r="A4201" s="3"/>
      <c r="B4201" s="3"/>
      <c r="C4201" s="3"/>
      <c r="D4201" s="3"/>
      <c r="E4201" s="3"/>
      <c r="F4201" s="3"/>
      <c r="G4201" s="3"/>
      <c r="H4201" s="3" t="s">
        <v>2583</v>
      </c>
      <c r="I4201" s="3" t="s">
        <v>2588</v>
      </c>
      <c r="J4201" s="3" t="s">
        <v>2593</v>
      </c>
      <c r="K4201" s="16" t="str">
        <f t="shared" si="27"/>
        <v xml:space="preserve">Fan Install QA Checklist </v>
      </c>
      <c r="L4201" s="3"/>
      <c r="M4201" s="3"/>
      <c r="N4201" s="3"/>
      <c r="O4201" s="3"/>
      <c r="P4201" s="3"/>
      <c r="Q4201" s="3"/>
      <c r="R4201" s="3"/>
      <c r="S4201" s="3"/>
      <c r="T4201" s="3"/>
      <c r="U4201" s="3"/>
      <c r="V4201" s="3"/>
      <c r="W4201" s="3"/>
      <c r="X4201" s="3"/>
      <c r="Y4201" s="3"/>
      <c r="Z4201" s="3"/>
      <c r="AA4201" s="3"/>
      <c r="AB4201" s="3"/>
      <c r="AC4201" s="3"/>
      <c r="AD4201" s="3"/>
      <c r="AE4201" s="3"/>
      <c r="AF4201" s="3"/>
      <c r="AG4201" s="3"/>
      <c r="AH4201" s="3"/>
      <c r="AI4201" s="3"/>
      <c r="AJ4201" s="3"/>
      <c r="AK4201" s="3"/>
      <c r="AL4201" s="3"/>
      <c r="AM4201" s="3"/>
      <c r="AN4201" s="3"/>
      <c r="AO4201" s="3"/>
    </row>
    <row r="4202" spans="1:41" ht="15.75" hidden="1" customHeight="1" x14ac:dyDescent="0.25">
      <c r="A4202" s="3"/>
      <c r="B4202" s="3"/>
      <c r="C4202" s="3"/>
      <c r="D4202" s="3"/>
      <c r="E4202" s="3"/>
      <c r="F4202" s="3"/>
      <c r="G4202" s="3"/>
      <c r="H4202" s="3" t="s">
        <v>2584</v>
      </c>
      <c r="I4202" s="3" t="s">
        <v>2589</v>
      </c>
      <c r="J4202" s="3" t="s">
        <v>2594</v>
      </c>
      <c r="K4202" s="16" t="str">
        <f t="shared" si="27"/>
        <v xml:space="preserve">Fan Install QA Checklist </v>
      </c>
      <c r="L4202" s="3"/>
      <c r="M4202" s="3"/>
      <c r="N4202" s="3"/>
      <c r="O4202" s="3"/>
      <c r="P4202" s="3"/>
      <c r="Q4202" s="3"/>
      <c r="R4202" s="3"/>
      <c r="S4202" s="3"/>
      <c r="T4202" s="3"/>
      <c r="U4202" s="3"/>
      <c r="V4202" s="3"/>
      <c r="W4202" s="3"/>
      <c r="X4202" s="3"/>
      <c r="Y4202" s="3"/>
      <c r="Z4202" s="3"/>
      <c r="AA4202" s="3"/>
      <c r="AB4202" s="3"/>
      <c r="AC4202" s="3"/>
      <c r="AD4202" s="3"/>
      <c r="AE4202" s="3"/>
      <c r="AF4202" s="3"/>
      <c r="AG4202" s="3"/>
      <c r="AH4202" s="3"/>
      <c r="AI4202" s="3"/>
      <c r="AJ4202" s="3"/>
      <c r="AK4202" s="3"/>
      <c r="AL4202" s="3"/>
      <c r="AM4202" s="3"/>
      <c r="AN4202" s="3"/>
      <c r="AO4202" s="3"/>
    </row>
    <row r="4203" spans="1:41" ht="15.75" hidden="1" customHeight="1" x14ac:dyDescent="0.25">
      <c r="A4203" s="3"/>
      <c r="B4203" s="3"/>
      <c r="C4203" s="3"/>
      <c r="D4203" s="3"/>
      <c r="E4203" s="3"/>
      <c r="F4203" s="3"/>
      <c r="G4203" s="3"/>
      <c r="H4203" s="3" t="s">
        <v>2584</v>
      </c>
      <c r="I4203" s="3" t="s">
        <v>2589</v>
      </c>
      <c r="J4203" s="3" t="s">
        <v>2594</v>
      </c>
      <c r="K4203" s="16" t="str">
        <f t="shared" si="27"/>
        <v xml:space="preserve">Fan Install QA Checklist </v>
      </c>
      <c r="L4203" s="3"/>
      <c r="M4203" s="3"/>
      <c r="N4203" s="3"/>
      <c r="O4203" s="3"/>
      <c r="P4203" s="3"/>
      <c r="Q4203" s="3"/>
      <c r="R4203" s="3"/>
      <c r="S4203" s="3"/>
      <c r="T4203" s="3"/>
      <c r="U4203" s="3"/>
      <c r="V4203" s="3"/>
      <c r="W4203" s="3"/>
      <c r="X4203" s="3"/>
      <c r="Y4203" s="3"/>
      <c r="Z4203" s="3"/>
      <c r="AA4203" s="3"/>
      <c r="AB4203" s="3"/>
      <c r="AC4203" s="3"/>
      <c r="AD4203" s="3"/>
      <c r="AE4203" s="3"/>
      <c r="AF4203" s="3"/>
      <c r="AG4203" s="3"/>
      <c r="AH4203" s="3"/>
      <c r="AI4203" s="3"/>
      <c r="AJ4203" s="3"/>
      <c r="AK4203" s="3"/>
      <c r="AL4203" s="3"/>
      <c r="AM4203" s="3"/>
      <c r="AN4203" s="3"/>
      <c r="AO4203" s="3"/>
    </row>
    <row r="4204" spans="1:41" ht="15.75" hidden="1" customHeight="1" x14ac:dyDescent="0.25">
      <c r="A4204" s="3"/>
      <c r="B4204" s="3"/>
      <c r="C4204" s="3"/>
      <c r="D4204" s="3"/>
      <c r="E4204" s="3"/>
      <c r="F4204" s="3"/>
      <c r="G4204" s="3"/>
      <c r="H4204" s="3" t="s">
        <v>2584</v>
      </c>
      <c r="I4204" s="3" t="s">
        <v>2589</v>
      </c>
      <c r="J4204" s="3" t="s">
        <v>2594</v>
      </c>
      <c r="K4204" s="16" t="str">
        <f t="shared" si="27"/>
        <v xml:space="preserve">Fan Install QA Checklist </v>
      </c>
      <c r="L4204" s="3"/>
      <c r="M4204" s="3"/>
      <c r="N4204" s="3"/>
      <c r="O4204" s="3"/>
      <c r="P4204" s="3"/>
      <c r="Q4204" s="3"/>
      <c r="R4204" s="3"/>
      <c r="S4204" s="3"/>
      <c r="T4204" s="3"/>
      <c r="U4204" s="3"/>
      <c r="V4204" s="3"/>
      <c r="W4204" s="3"/>
      <c r="X4204" s="3"/>
      <c r="Y4204" s="3"/>
      <c r="Z4204" s="3"/>
      <c r="AA4204" s="3"/>
      <c r="AB4204" s="3"/>
      <c r="AC4204" s="3"/>
      <c r="AD4204" s="3"/>
      <c r="AE4204" s="3"/>
      <c r="AF4204" s="3"/>
      <c r="AG4204" s="3"/>
      <c r="AH4204" s="3"/>
      <c r="AI4204" s="3"/>
      <c r="AJ4204" s="3"/>
      <c r="AK4204" s="3"/>
      <c r="AL4204" s="3"/>
      <c r="AM4204" s="3"/>
      <c r="AN4204" s="3"/>
      <c r="AO4204" s="3"/>
    </row>
    <row r="4205" spans="1:41" ht="15.75" hidden="1" customHeight="1" x14ac:dyDescent="0.25">
      <c r="A4205" s="3"/>
      <c r="B4205" s="3"/>
      <c r="C4205" s="3"/>
      <c r="D4205" s="3"/>
      <c r="E4205" s="3"/>
      <c r="F4205" s="3"/>
      <c r="G4205" s="3"/>
      <c r="H4205" s="3" t="s">
        <v>2584</v>
      </c>
      <c r="I4205" s="3" t="s">
        <v>2589</v>
      </c>
      <c r="J4205" s="3" t="s">
        <v>2594</v>
      </c>
      <c r="K4205" s="16" t="str">
        <f t="shared" si="27"/>
        <v xml:space="preserve">Fan Install QA Checklist </v>
      </c>
      <c r="L4205" s="3"/>
      <c r="M4205" s="3"/>
      <c r="N4205" s="3"/>
      <c r="O4205" s="3"/>
      <c r="P4205" s="3"/>
      <c r="Q4205" s="3"/>
      <c r="R4205" s="3"/>
      <c r="S4205" s="3"/>
      <c r="T4205" s="3"/>
      <c r="U4205" s="3"/>
      <c r="V4205" s="3"/>
      <c r="W4205" s="3"/>
      <c r="X4205" s="3"/>
      <c r="Y4205" s="3"/>
      <c r="Z4205" s="3"/>
      <c r="AA4205" s="3"/>
      <c r="AB4205" s="3"/>
      <c r="AC4205" s="3"/>
      <c r="AD4205" s="3"/>
      <c r="AE4205" s="3"/>
      <c r="AF4205" s="3"/>
      <c r="AG4205" s="3"/>
      <c r="AH4205" s="3"/>
      <c r="AI4205" s="3"/>
      <c r="AJ4205" s="3"/>
      <c r="AK4205" s="3"/>
      <c r="AL4205" s="3"/>
      <c r="AM4205" s="3"/>
      <c r="AN4205" s="3"/>
      <c r="AO4205" s="3"/>
    </row>
    <row r="4206" spans="1:41" ht="17.25" hidden="1" customHeight="1" x14ac:dyDescent="0.25">
      <c r="A4206" s="3"/>
      <c r="B4206" s="3"/>
      <c r="C4206" s="3"/>
      <c r="D4206" s="3"/>
      <c r="E4206" s="3"/>
      <c r="F4206" s="3"/>
      <c r="G4206" s="3"/>
      <c r="H4206" s="3" t="s">
        <v>2584</v>
      </c>
      <c r="I4206" s="3" t="s">
        <v>2589</v>
      </c>
      <c r="J4206" s="3" t="s">
        <v>2594</v>
      </c>
      <c r="K4206" s="16" t="str">
        <f t="shared" si="27"/>
        <v xml:space="preserve">Fan Install QA Checklist </v>
      </c>
      <c r="L4206" s="3"/>
      <c r="M4206" s="3"/>
      <c r="N4206" s="3"/>
      <c r="O4206" s="3"/>
      <c r="P4206" s="3"/>
      <c r="Q4206" s="3"/>
      <c r="R4206" s="3"/>
      <c r="S4206" s="3"/>
      <c r="T4206" s="3"/>
      <c r="U4206" s="3"/>
      <c r="V4206" s="3"/>
      <c r="W4206" s="3"/>
      <c r="X4206" s="3"/>
      <c r="Y4206" s="3"/>
      <c r="Z4206" s="3"/>
      <c r="AA4206" s="3"/>
      <c r="AB4206" s="3"/>
      <c r="AC4206" s="3"/>
      <c r="AD4206" s="3"/>
      <c r="AE4206" s="3"/>
      <c r="AF4206" s="3"/>
      <c r="AG4206" s="3"/>
      <c r="AH4206" s="3"/>
      <c r="AI4206" s="3"/>
      <c r="AJ4206" s="3"/>
      <c r="AK4206" s="3"/>
      <c r="AL4206" s="3"/>
      <c r="AM4206" s="3"/>
      <c r="AN4206" s="3"/>
      <c r="AO4206" s="3"/>
    </row>
    <row r="4207" spans="1:41" ht="15" hidden="1" customHeight="1" x14ac:dyDescent="0.25">
      <c r="A4207" s="3"/>
      <c r="B4207" s="3"/>
      <c r="C4207" s="3"/>
      <c r="D4207" s="3"/>
      <c r="E4207" s="3"/>
      <c r="F4207" s="3"/>
      <c r="G4207" s="3"/>
      <c r="H4207" s="3" t="s">
        <v>2584</v>
      </c>
      <c r="I4207" s="3" t="s">
        <v>2589</v>
      </c>
      <c r="J4207" s="3" t="s">
        <v>2594</v>
      </c>
      <c r="K4207" s="16" t="str">
        <f t="shared" si="27"/>
        <v xml:space="preserve">Fan Install QA Checklist </v>
      </c>
      <c r="L4207" s="3"/>
      <c r="M4207" s="3"/>
      <c r="N4207" s="3"/>
      <c r="O4207" s="3"/>
      <c r="P4207" s="3"/>
      <c r="Q4207" s="3"/>
      <c r="R4207" s="3"/>
      <c r="S4207" s="3"/>
      <c r="T4207" s="3"/>
      <c r="U4207" s="3"/>
      <c r="V4207" s="3"/>
      <c r="W4207" s="3"/>
      <c r="X4207" s="3"/>
      <c r="Y4207" s="3"/>
      <c r="Z4207" s="3"/>
      <c r="AA4207" s="3"/>
      <c r="AB4207" s="3"/>
      <c r="AC4207" s="3"/>
      <c r="AD4207" s="3"/>
      <c r="AE4207" s="3"/>
      <c r="AF4207" s="3"/>
      <c r="AG4207" s="3"/>
      <c r="AH4207" s="3"/>
      <c r="AI4207" s="3"/>
      <c r="AJ4207" s="3"/>
      <c r="AK4207" s="3"/>
      <c r="AL4207" s="3"/>
      <c r="AM4207" s="3"/>
      <c r="AN4207" s="3"/>
      <c r="AO4207" s="3"/>
    </row>
    <row r="4208" spans="1:41" hidden="1" x14ac:dyDescent="0.25">
      <c r="A4208" s="3"/>
      <c r="B4208" s="3"/>
      <c r="C4208" s="3"/>
      <c r="D4208" s="3"/>
      <c r="E4208" s="3"/>
      <c r="F4208" s="3"/>
      <c r="G4208" s="3"/>
      <c r="H4208" s="3" t="s">
        <v>2584</v>
      </c>
      <c r="I4208" s="3" t="s">
        <v>2589</v>
      </c>
      <c r="J4208" s="3" t="s">
        <v>2594</v>
      </c>
      <c r="K4208" s="16" t="str">
        <f t="shared" si="27"/>
        <v xml:space="preserve">Fan Install QA Checklist </v>
      </c>
      <c r="L4208" s="3"/>
      <c r="M4208" s="3"/>
      <c r="N4208" s="3"/>
      <c r="O4208" s="3"/>
      <c r="P4208" s="3"/>
      <c r="Q4208" s="3"/>
      <c r="R4208" s="3"/>
      <c r="S4208" s="3"/>
      <c r="T4208" s="3"/>
      <c r="U4208" s="3"/>
      <c r="V4208" s="3"/>
      <c r="W4208" s="3"/>
      <c r="X4208" s="3"/>
      <c r="Y4208" s="3"/>
      <c r="Z4208" s="3"/>
      <c r="AA4208" s="3"/>
      <c r="AB4208" s="3"/>
      <c r="AC4208" s="3"/>
      <c r="AD4208" s="3"/>
      <c r="AE4208" s="3"/>
      <c r="AF4208" s="3"/>
      <c r="AG4208" s="3"/>
      <c r="AH4208" s="3"/>
      <c r="AI4208" s="3"/>
      <c r="AJ4208" s="3"/>
      <c r="AK4208" s="3"/>
      <c r="AL4208" s="3"/>
      <c r="AM4208" s="3"/>
      <c r="AN4208" s="3"/>
      <c r="AO4208" s="3"/>
    </row>
    <row r="4209" spans="1:41" hidden="1" x14ac:dyDescent="0.25">
      <c r="A4209" s="3"/>
      <c r="B4209" s="3"/>
      <c r="C4209" s="3"/>
      <c r="D4209" s="3"/>
      <c r="E4209" s="3"/>
      <c r="F4209" s="3"/>
      <c r="G4209" s="3"/>
      <c r="H4209" s="3" t="s">
        <v>2585</v>
      </c>
      <c r="I4209" s="3" t="s">
        <v>2590</v>
      </c>
      <c r="J4209" s="3" t="s">
        <v>2595</v>
      </c>
      <c r="K4209" s="16" t="str">
        <f t="shared" si="27"/>
        <v xml:space="preserve">Fan Install QA Checklist </v>
      </c>
      <c r="L4209" s="3"/>
      <c r="M4209" s="3"/>
      <c r="N4209" s="3"/>
      <c r="O4209" s="3"/>
      <c r="P4209" s="3"/>
      <c r="Q4209" s="3"/>
      <c r="R4209" s="3"/>
      <c r="S4209" s="3"/>
      <c r="T4209" s="3"/>
      <c r="U4209" s="3"/>
      <c r="V4209" s="3"/>
      <c r="W4209" s="3"/>
      <c r="X4209" s="3"/>
      <c r="Y4209" s="3"/>
      <c r="Z4209" s="3"/>
      <c r="AA4209" s="3"/>
      <c r="AB4209" s="3"/>
      <c r="AC4209" s="3"/>
      <c r="AD4209" s="3"/>
      <c r="AE4209" s="3"/>
      <c r="AF4209" s="3"/>
      <c r="AG4209" s="3"/>
      <c r="AH4209" s="3"/>
      <c r="AI4209" s="3"/>
      <c r="AJ4209" s="3"/>
      <c r="AK4209" s="3"/>
      <c r="AL4209" s="3"/>
      <c r="AM4209" s="3"/>
      <c r="AN4209" s="3"/>
      <c r="AO4209" s="3"/>
    </row>
    <row r="4210" spans="1:41" ht="15.75" hidden="1" customHeight="1" x14ac:dyDescent="0.25">
      <c r="A4210" s="3"/>
      <c r="B4210" s="3"/>
      <c r="C4210" s="3"/>
      <c r="D4210" s="3"/>
      <c r="E4210" s="3"/>
      <c r="F4210" s="3"/>
      <c r="G4210" s="3"/>
      <c r="H4210" s="3" t="s">
        <v>2585</v>
      </c>
      <c r="I4210" s="3" t="s">
        <v>2590</v>
      </c>
      <c r="J4210" s="3" t="s">
        <v>2595</v>
      </c>
      <c r="K4210" s="16" t="str">
        <f t="shared" si="27"/>
        <v xml:space="preserve">Fan Install QA Checklist </v>
      </c>
      <c r="L4210" s="3"/>
      <c r="M4210" s="3"/>
      <c r="N4210" s="3"/>
      <c r="O4210" s="3"/>
      <c r="P4210" s="3"/>
      <c r="Q4210" s="3"/>
      <c r="R4210" s="3"/>
      <c r="S4210" s="3"/>
      <c r="T4210" s="3"/>
      <c r="U4210" s="3"/>
      <c r="V4210" s="3"/>
      <c r="W4210" s="3"/>
      <c r="X4210" s="3"/>
      <c r="Y4210" s="3"/>
      <c r="Z4210" s="3"/>
      <c r="AA4210" s="3"/>
      <c r="AB4210" s="3"/>
      <c r="AC4210" s="3"/>
      <c r="AD4210" s="3"/>
      <c r="AE4210" s="3"/>
      <c r="AF4210" s="3"/>
      <c r="AG4210" s="3"/>
      <c r="AH4210" s="3"/>
      <c r="AI4210" s="3"/>
      <c r="AJ4210" s="3"/>
      <c r="AK4210" s="3"/>
      <c r="AL4210" s="3"/>
      <c r="AM4210" s="3"/>
      <c r="AN4210" s="3"/>
      <c r="AO4210" s="3"/>
    </row>
    <row r="4211" spans="1:41" ht="15.75" hidden="1" customHeight="1" x14ac:dyDescent="0.25">
      <c r="A4211" s="3"/>
      <c r="B4211" s="3"/>
      <c r="C4211" s="3"/>
      <c r="D4211" s="3"/>
      <c r="E4211" s="3"/>
      <c r="F4211" s="3"/>
      <c r="G4211" s="3"/>
      <c r="H4211" s="3" t="s">
        <v>2586</v>
      </c>
      <c r="I4211" s="3" t="s">
        <v>2591</v>
      </c>
      <c r="J4211" s="3" t="s">
        <v>2596</v>
      </c>
      <c r="K4211" s="16" t="str">
        <f t="shared" si="27"/>
        <v xml:space="preserve">Fan Install QA Checklist </v>
      </c>
      <c r="L4211" s="3"/>
      <c r="M4211" s="3"/>
      <c r="N4211" s="3"/>
      <c r="O4211" s="3"/>
      <c r="P4211" s="3"/>
      <c r="Q4211" s="3"/>
      <c r="R4211" s="3"/>
      <c r="S4211" s="3"/>
      <c r="T4211" s="3"/>
      <c r="U4211" s="3"/>
      <c r="V4211" s="3"/>
      <c r="W4211" s="3"/>
      <c r="X4211" s="3"/>
      <c r="Y4211" s="3"/>
      <c r="Z4211" s="3"/>
      <c r="AA4211" s="3"/>
      <c r="AB4211" s="3"/>
      <c r="AC4211" s="3"/>
      <c r="AD4211" s="3"/>
      <c r="AE4211" s="3"/>
      <c r="AF4211" s="3"/>
      <c r="AG4211" s="3"/>
      <c r="AH4211" s="3"/>
      <c r="AI4211" s="3"/>
      <c r="AJ4211" s="3"/>
      <c r="AK4211" s="3"/>
      <c r="AL4211" s="3"/>
      <c r="AM4211" s="3"/>
      <c r="AN4211" s="3"/>
      <c r="AO4211" s="3"/>
    </row>
    <row r="4212" spans="1:41" ht="15.75" hidden="1" customHeight="1" x14ac:dyDescent="0.25">
      <c r="A4212" s="3"/>
      <c r="B4212" s="3"/>
      <c r="C4212" s="3"/>
      <c r="D4212" s="3"/>
      <c r="E4212" s="3"/>
      <c r="F4212" s="3"/>
      <c r="G4212" s="3"/>
      <c r="H4212" s="3" t="s">
        <v>2586</v>
      </c>
      <c r="I4212" s="3" t="s">
        <v>2591</v>
      </c>
      <c r="J4212" s="3" t="s">
        <v>2596</v>
      </c>
      <c r="K4212" s="16" t="str">
        <f t="shared" si="27"/>
        <v xml:space="preserve">Fan Install QA Checklist </v>
      </c>
      <c r="L4212" s="3"/>
      <c r="M4212" s="3"/>
      <c r="N4212" s="3"/>
      <c r="O4212" s="3"/>
      <c r="P4212" s="3"/>
      <c r="Q4212" s="3"/>
      <c r="R4212" s="3"/>
      <c r="S4212" s="3"/>
      <c r="T4212" s="3"/>
      <c r="U4212" s="3"/>
      <c r="V4212" s="3"/>
      <c r="W4212" s="3"/>
      <c r="X4212" s="3"/>
      <c r="Y4212" s="3"/>
      <c r="Z4212" s="3"/>
      <c r="AA4212" s="3"/>
      <c r="AB4212" s="3"/>
      <c r="AC4212" s="3"/>
      <c r="AD4212" s="3"/>
      <c r="AE4212" s="3"/>
      <c r="AF4212" s="3"/>
      <c r="AG4212" s="3"/>
      <c r="AH4212" s="3"/>
      <c r="AI4212" s="3"/>
      <c r="AJ4212" s="3"/>
      <c r="AK4212" s="3"/>
      <c r="AL4212" s="3"/>
      <c r="AM4212" s="3"/>
      <c r="AN4212" s="3"/>
      <c r="AO4212" s="3"/>
    </row>
    <row r="4213" spans="1:41" ht="15.75" hidden="1" customHeight="1" x14ac:dyDescent="0.25">
      <c r="A4213" s="3"/>
      <c r="B4213" s="3"/>
      <c r="C4213" s="3"/>
      <c r="D4213" s="3"/>
      <c r="E4213" s="3"/>
      <c r="F4213" s="3"/>
      <c r="G4213" s="3"/>
      <c r="H4213" s="3" t="s">
        <v>2586</v>
      </c>
      <c r="I4213" s="3" t="s">
        <v>2591</v>
      </c>
      <c r="J4213" s="3" t="s">
        <v>2596</v>
      </c>
      <c r="K4213" s="16" t="str">
        <f t="shared" si="27"/>
        <v xml:space="preserve">Fan Install QA Checklist </v>
      </c>
      <c r="L4213" s="3"/>
      <c r="M4213" s="3"/>
      <c r="N4213" s="3"/>
      <c r="O4213" s="3"/>
      <c r="P4213" s="3"/>
      <c r="Q4213" s="3"/>
      <c r="R4213" s="3"/>
      <c r="S4213" s="3"/>
      <c r="T4213" s="3"/>
      <c r="U4213" s="3"/>
      <c r="V4213" s="3"/>
      <c r="W4213" s="3"/>
      <c r="X4213" s="3"/>
      <c r="Y4213" s="3"/>
      <c r="Z4213" s="3"/>
      <c r="AA4213" s="3"/>
      <c r="AB4213" s="3"/>
      <c r="AC4213" s="3"/>
      <c r="AD4213" s="3"/>
      <c r="AE4213" s="3"/>
      <c r="AF4213" s="3"/>
      <c r="AG4213" s="3"/>
      <c r="AH4213" s="3"/>
      <c r="AI4213" s="3"/>
      <c r="AJ4213" s="3"/>
      <c r="AK4213" s="3"/>
      <c r="AL4213" s="3"/>
      <c r="AM4213" s="3"/>
      <c r="AN4213" s="3"/>
      <c r="AO4213" s="3"/>
    </row>
    <row r="4214" spans="1:41" ht="15.75" hidden="1" customHeight="1" x14ac:dyDescent="0.25">
      <c r="A4214" s="3"/>
      <c r="B4214" s="3"/>
      <c r="C4214" s="3"/>
      <c r="D4214" s="3"/>
      <c r="E4214" s="3"/>
      <c r="F4214" s="3"/>
      <c r="G4214" s="3"/>
      <c r="H4214" s="3" t="s">
        <v>2586</v>
      </c>
      <c r="I4214" s="3" t="s">
        <v>2591</v>
      </c>
      <c r="J4214" s="3" t="s">
        <v>2596</v>
      </c>
      <c r="K4214" s="16" t="str">
        <f t="shared" si="27"/>
        <v xml:space="preserve">Fan Install QA Checklist </v>
      </c>
      <c r="L4214" s="3"/>
      <c r="M4214" s="3"/>
      <c r="N4214" s="3"/>
      <c r="O4214" s="3"/>
      <c r="P4214" s="3"/>
      <c r="Q4214" s="3"/>
      <c r="R4214" s="3"/>
      <c r="S4214" s="3"/>
      <c r="T4214" s="3"/>
      <c r="U4214" s="3"/>
      <c r="V4214" s="3"/>
      <c r="W4214" s="3"/>
      <c r="X4214" s="3"/>
      <c r="Y4214" s="3"/>
      <c r="Z4214" s="3"/>
      <c r="AA4214" s="3"/>
      <c r="AB4214" s="3"/>
      <c r="AC4214" s="3"/>
      <c r="AD4214" s="3"/>
      <c r="AE4214" s="3"/>
      <c r="AF4214" s="3"/>
      <c r="AG4214" s="3"/>
      <c r="AH4214" s="3"/>
      <c r="AI4214" s="3"/>
      <c r="AJ4214" s="3"/>
      <c r="AK4214" s="3"/>
      <c r="AL4214" s="3"/>
      <c r="AM4214" s="3"/>
      <c r="AN4214" s="3"/>
      <c r="AO4214" s="3"/>
    </row>
    <row r="4215" spans="1:41" ht="15.75" hidden="1" customHeight="1" x14ac:dyDescent="0.25">
      <c r="A4215" s="3"/>
      <c r="B4215" s="3"/>
      <c r="C4215" s="3"/>
      <c r="D4215" s="3"/>
      <c r="E4215" s="3"/>
      <c r="F4215" s="3"/>
      <c r="G4215" s="3"/>
      <c r="H4215" s="3" t="s">
        <v>2586</v>
      </c>
      <c r="I4215" s="3" t="s">
        <v>2591</v>
      </c>
      <c r="J4215" s="3" t="s">
        <v>2596</v>
      </c>
      <c r="K4215" s="16" t="str">
        <f t="shared" si="27"/>
        <v xml:space="preserve">Fan Install QA Checklist </v>
      </c>
      <c r="L4215" s="3"/>
      <c r="M4215" s="3"/>
      <c r="N4215" s="3"/>
      <c r="O4215" s="3"/>
      <c r="P4215" s="3"/>
      <c r="Q4215" s="3"/>
      <c r="R4215" s="3"/>
      <c r="S4215" s="3"/>
      <c r="T4215" s="3"/>
      <c r="U4215" s="3"/>
      <c r="V4215" s="3"/>
      <c r="W4215" s="3"/>
      <c r="X4215" s="3"/>
      <c r="Y4215" s="3"/>
      <c r="Z4215" s="3"/>
      <c r="AA4215" s="3"/>
      <c r="AB4215" s="3"/>
      <c r="AC4215" s="3"/>
      <c r="AD4215" s="3"/>
      <c r="AE4215" s="3"/>
      <c r="AF4215" s="3"/>
      <c r="AG4215" s="3"/>
      <c r="AH4215" s="3"/>
      <c r="AI4215" s="3"/>
      <c r="AJ4215" s="3"/>
      <c r="AK4215" s="3"/>
      <c r="AL4215" s="3"/>
      <c r="AM4215" s="3"/>
      <c r="AN4215" s="3"/>
      <c r="AO4215" s="3"/>
    </row>
    <row r="4216" spans="1:41" ht="15.75" hidden="1" customHeight="1" x14ac:dyDescent="0.25">
      <c r="A4216" s="3"/>
      <c r="B4216" s="3"/>
      <c r="C4216" s="3"/>
      <c r="D4216" s="3"/>
      <c r="E4216" s="3"/>
      <c r="F4216" s="3"/>
      <c r="G4216" s="3"/>
      <c r="H4216" s="3" t="s">
        <v>2586</v>
      </c>
      <c r="I4216" s="3" t="s">
        <v>2591</v>
      </c>
      <c r="J4216" s="3" t="s">
        <v>2596</v>
      </c>
      <c r="K4216" s="16" t="str">
        <f t="shared" si="27"/>
        <v xml:space="preserve">Fan Install QA Checklist </v>
      </c>
      <c r="L4216" s="3"/>
      <c r="M4216" s="3"/>
      <c r="N4216" s="3"/>
      <c r="O4216" s="3"/>
      <c r="P4216" s="3"/>
      <c r="Q4216" s="3"/>
      <c r="R4216" s="3"/>
      <c r="S4216" s="3"/>
      <c r="T4216" s="3"/>
      <c r="U4216" s="3"/>
      <c r="V4216" s="3"/>
      <c r="W4216" s="3"/>
      <c r="X4216" s="3"/>
      <c r="Y4216" s="3"/>
      <c r="Z4216" s="3"/>
      <c r="AA4216" s="3"/>
      <c r="AB4216" s="3"/>
      <c r="AC4216" s="3"/>
      <c r="AD4216" s="3"/>
      <c r="AE4216" s="3"/>
      <c r="AF4216" s="3"/>
      <c r="AG4216" s="3"/>
      <c r="AH4216" s="3"/>
      <c r="AI4216" s="3"/>
      <c r="AJ4216" s="3"/>
      <c r="AK4216" s="3"/>
      <c r="AL4216" s="3"/>
      <c r="AM4216" s="3"/>
      <c r="AN4216" s="3"/>
      <c r="AO4216" s="3"/>
    </row>
    <row r="4217" spans="1:41" ht="15.75" hidden="1" customHeight="1" x14ac:dyDescent="0.25">
      <c r="A4217" s="3"/>
      <c r="B4217" s="3"/>
      <c r="C4217" s="3"/>
      <c r="D4217" s="3"/>
      <c r="E4217" s="3"/>
      <c r="F4217" s="3"/>
      <c r="G4217" s="3"/>
      <c r="H4217" s="3" t="s">
        <v>2586</v>
      </c>
      <c r="I4217" s="3" t="s">
        <v>2591</v>
      </c>
      <c r="J4217" s="3" t="s">
        <v>2596</v>
      </c>
      <c r="K4217" s="16" t="str">
        <f t="shared" si="27"/>
        <v xml:space="preserve">Fan Install QA Checklist </v>
      </c>
      <c r="L4217" s="3"/>
      <c r="M4217" s="3"/>
      <c r="N4217" s="3"/>
      <c r="O4217" s="3"/>
      <c r="P4217" s="3"/>
      <c r="Q4217" s="3"/>
      <c r="R4217" s="3"/>
      <c r="S4217" s="3"/>
      <c r="T4217" s="3"/>
      <c r="U4217" s="3"/>
      <c r="V4217" s="3"/>
      <c r="W4217" s="3"/>
      <c r="X4217" s="3"/>
      <c r="Y4217" s="3"/>
      <c r="Z4217" s="3"/>
      <c r="AA4217" s="3"/>
      <c r="AB4217" s="3"/>
      <c r="AC4217" s="3"/>
      <c r="AD4217" s="3"/>
      <c r="AE4217" s="3"/>
      <c r="AF4217" s="3"/>
      <c r="AG4217" s="3"/>
      <c r="AH4217" s="3"/>
      <c r="AI4217" s="3"/>
      <c r="AJ4217" s="3"/>
      <c r="AK4217" s="3"/>
      <c r="AL4217" s="3"/>
      <c r="AM4217" s="3"/>
      <c r="AN4217" s="3"/>
      <c r="AO4217" s="3"/>
    </row>
    <row r="4218" spans="1:41" ht="15.75" hidden="1" customHeight="1" x14ac:dyDescent="0.25">
      <c r="A4218" s="3"/>
      <c r="B4218" s="3"/>
      <c r="C4218" s="3"/>
      <c r="D4218" s="3"/>
      <c r="E4218" s="3"/>
      <c r="F4218" s="3"/>
      <c r="G4218" s="3"/>
      <c r="H4218" s="3" t="s">
        <v>2586</v>
      </c>
      <c r="I4218" s="3" t="s">
        <v>2591</v>
      </c>
      <c r="J4218" s="3" t="s">
        <v>2596</v>
      </c>
      <c r="K4218" s="16" t="str">
        <f t="shared" si="27"/>
        <v xml:space="preserve">Fan Install QA Checklist </v>
      </c>
      <c r="L4218" s="3"/>
      <c r="M4218" s="3"/>
      <c r="N4218" s="3"/>
      <c r="O4218" s="3"/>
      <c r="P4218" s="3"/>
      <c r="Q4218" s="3"/>
      <c r="R4218" s="3"/>
      <c r="S4218" s="3"/>
      <c r="T4218" s="3"/>
      <c r="U4218" s="3"/>
      <c r="V4218" s="3"/>
      <c r="W4218" s="3"/>
      <c r="X4218" s="3"/>
      <c r="Y4218" s="3"/>
      <c r="Z4218" s="3"/>
      <c r="AA4218" s="3"/>
      <c r="AB4218" s="3"/>
      <c r="AC4218" s="3"/>
      <c r="AD4218" s="3"/>
      <c r="AE4218" s="3"/>
      <c r="AF4218" s="3"/>
      <c r="AG4218" s="3"/>
      <c r="AH4218" s="3"/>
      <c r="AI4218" s="3"/>
      <c r="AJ4218" s="3"/>
      <c r="AK4218" s="3"/>
      <c r="AL4218" s="3"/>
      <c r="AM4218" s="3"/>
      <c r="AN4218" s="3"/>
      <c r="AO4218" s="3"/>
    </row>
    <row r="4219" spans="1:41" ht="15.75" hidden="1" customHeight="1" x14ac:dyDescent="0.25">
      <c r="A4219" s="3"/>
      <c r="B4219" s="3"/>
      <c r="C4219" s="3"/>
      <c r="D4219" s="3"/>
      <c r="E4219" s="3"/>
      <c r="F4219" s="3"/>
      <c r="G4219" s="3"/>
      <c r="H4219" s="3" t="s">
        <v>2587</v>
      </c>
      <c r="I4219" s="3" t="s">
        <v>2592</v>
      </c>
      <c r="J4219" s="3" t="s">
        <v>2597</v>
      </c>
      <c r="K4219" s="16" t="str">
        <f t="shared" si="27"/>
        <v xml:space="preserve">Fan Install QA Checklist </v>
      </c>
      <c r="L4219" s="3"/>
      <c r="M4219" s="3"/>
      <c r="N4219" s="3"/>
      <c r="O4219" s="3"/>
      <c r="P4219" s="3"/>
      <c r="Q4219" s="3"/>
      <c r="R4219" s="3"/>
      <c r="S4219" s="3"/>
      <c r="T4219" s="3"/>
      <c r="U4219" s="3"/>
      <c r="V4219" s="3"/>
      <c r="W4219" s="3"/>
      <c r="X4219" s="3"/>
      <c r="Y4219" s="3"/>
      <c r="Z4219" s="3"/>
      <c r="AA4219" s="3"/>
      <c r="AB4219" s="3"/>
      <c r="AC4219" s="3"/>
      <c r="AD4219" s="3"/>
      <c r="AE4219" s="3"/>
      <c r="AF4219" s="3"/>
      <c r="AG4219" s="3"/>
      <c r="AH4219" s="3"/>
      <c r="AI4219" s="3"/>
      <c r="AJ4219" s="3"/>
      <c r="AK4219" s="3"/>
      <c r="AL4219" s="3"/>
      <c r="AM4219" s="3"/>
      <c r="AN4219" s="3"/>
      <c r="AO4219" s="3"/>
    </row>
    <row r="4220" spans="1:41" ht="15.75" hidden="1" customHeight="1" x14ac:dyDescent="0.25">
      <c r="A4220" s="3"/>
      <c r="B4220" s="3"/>
      <c r="C4220" s="3"/>
      <c r="D4220" s="3"/>
      <c r="E4220" s="3"/>
      <c r="F4220" s="3"/>
      <c r="G4220" s="3"/>
      <c r="H4220" s="9" t="s">
        <v>2598</v>
      </c>
      <c r="I4220" s="9" t="s">
        <v>2600</v>
      </c>
      <c r="J4220" s="14" t="s">
        <v>2603</v>
      </c>
      <c r="K4220" s="16" t="s">
        <v>2658</v>
      </c>
      <c r="L4220" s="3"/>
      <c r="M4220" s="3"/>
      <c r="N4220" s="3"/>
      <c r="O4220" s="3"/>
      <c r="P4220" s="3"/>
      <c r="Q4220" s="3"/>
      <c r="R4220" s="3"/>
      <c r="S4220" s="3"/>
      <c r="T4220" s="3"/>
      <c r="U4220" s="3"/>
      <c r="V4220" s="3"/>
      <c r="W4220" s="3"/>
      <c r="X4220" s="3"/>
      <c r="Y4220" s="3"/>
      <c r="Z4220" s="3"/>
      <c r="AA4220" s="3"/>
      <c r="AB4220" s="3"/>
      <c r="AC4220" s="3"/>
      <c r="AD4220" s="3"/>
      <c r="AE4220" s="3"/>
      <c r="AF4220" s="3"/>
      <c r="AG4220" s="3"/>
      <c r="AH4220" s="3"/>
      <c r="AI4220" s="3"/>
      <c r="AJ4220" s="3"/>
      <c r="AK4220" s="3"/>
      <c r="AL4220" s="3"/>
      <c r="AM4220" s="3"/>
      <c r="AN4220" s="3"/>
      <c r="AO4220" s="3"/>
    </row>
    <row r="4221" spans="1:41" ht="15.75" hidden="1" customHeight="1" x14ac:dyDescent="0.25">
      <c r="A4221" s="3"/>
      <c r="B4221" s="3"/>
      <c r="C4221" s="3"/>
      <c r="D4221" s="3"/>
      <c r="E4221" s="3"/>
      <c r="F4221" s="3"/>
      <c r="G4221" s="3"/>
      <c r="H4221" s="3" t="s">
        <v>2599</v>
      </c>
      <c r="I4221" s="3" t="s">
        <v>2601</v>
      </c>
      <c r="J4221" s="3" t="s">
        <v>2602</v>
      </c>
      <c r="K4221" s="16" t="s">
        <v>2658</v>
      </c>
      <c r="L4221" s="3"/>
      <c r="M4221" s="3"/>
      <c r="N4221" s="3"/>
      <c r="O4221" s="3"/>
      <c r="P4221" s="3"/>
      <c r="Q4221" s="3"/>
      <c r="R4221" s="3"/>
      <c r="S4221" s="3"/>
      <c r="T4221" s="3"/>
      <c r="U4221" s="3"/>
      <c r="V4221" s="3"/>
      <c r="W4221" s="3"/>
      <c r="X4221" s="3"/>
      <c r="Y4221" s="3"/>
      <c r="Z4221" s="3"/>
      <c r="AA4221" s="3"/>
      <c r="AB4221" s="3"/>
      <c r="AC4221" s="3"/>
      <c r="AD4221" s="3"/>
      <c r="AE4221" s="3"/>
      <c r="AF4221" s="3"/>
      <c r="AG4221" s="3"/>
      <c r="AH4221" s="3"/>
      <c r="AI4221" s="3"/>
      <c r="AJ4221" s="3"/>
      <c r="AK4221" s="3"/>
      <c r="AL4221" s="3"/>
      <c r="AM4221" s="3"/>
      <c r="AN4221" s="3"/>
      <c r="AO4221" s="3"/>
    </row>
    <row r="4222" spans="1:41" ht="15.75" hidden="1" customHeight="1" x14ac:dyDescent="0.25">
      <c r="A4222" s="3"/>
      <c r="B4222" s="3"/>
      <c r="C4222" s="3"/>
      <c r="D4222" s="3"/>
      <c r="E4222" s="3"/>
      <c r="F4222" s="3"/>
      <c r="G4222" s="3"/>
      <c r="H4222" s="3"/>
      <c r="I4222" s="3"/>
      <c r="J4222" s="3" t="s">
        <v>2605</v>
      </c>
      <c r="K4222" s="13"/>
      <c r="L4222" s="3"/>
      <c r="M4222" s="3"/>
      <c r="N4222" s="3"/>
      <c r="O4222" s="3"/>
      <c r="P4222" s="3"/>
      <c r="Q4222" s="3"/>
      <c r="R4222" s="3"/>
      <c r="S4222" s="3"/>
      <c r="T4222" s="3"/>
      <c r="U4222" s="3"/>
      <c r="V4222" s="3"/>
      <c r="W4222" s="3"/>
      <c r="X4222" s="3"/>
      <c r="Y4222" s="3"/>
      <c r="Z4222" s="3"/>
      <c r="AA4222" s="3"/>
      <c r="AB4222" s="3"/>
      <c r="AC4222" s="3"/>
      <c r="AD4222" s="3"/>
      <c r="AE4222" s="3"/>
      <c r="AF4222" s="3"/>
      <c r="AG4222" s="3"/>
      <c r="AH4222" s="3"/>
      <c r="AI4222" s="3"/>
      <c r="AJ4222" s="3"/>
      <c r="AK4222" s="3"/>
      <c r="AL4222" s="3"/>
      <c r="AM4222" s="3"/>
      <c r="AN4222" s="3"/>
      <c r="AO4222" s="3"/>
    </row>
    <row r="4223" spans="1:41" ht="15.75" hidden="1" customHeight="1" x14ac:dyDescent="0.25">
      <c r="A4223" s="3"/>
      <c r="B4223" s="3"/>
      <c r="C4223" s="3"/>
      <c r="D4223" s="3"/>
      <c r="E4223" s="3"/>
      <c r="F4223" s="3"/>
      <c r="G4223" s="3"/>
      <c r="H4223" s="3"/>
      <c r="I4223" s="3"/>
      <c r="J4223" s="3" t="s">
        <v>1677</v>
      </c>
      <c r="K4223" s="16" t="str">
        <f>pipe</f>
        <v xml:space="preserve">Steel Pipe QA Checklist </v>
      </c>
      <c r="L4223" s="3"/>
      <c r="M4223" s="3"/>
      <c r="N4223" s="3"/>
      <c r="O4223" s="3"/>
      <c r="P4223" s="3"/>
      <c r="Q4223" s="3"/>
      <c r="R4223" s="3"/>
      <c r="S4223" s="3"/>
      <c r="T4223" s="3"/>
      <c r="U4223" s="3"/>
      <c r="V4223" s="3"/>
      <c r="W4223" s="3"/>
      <c r="X4223" s="3"/>
      <c r="Y4223" s="3"/>
      <c r="Z4223" s="3"/>
      <c r="AA4223" s="3"/>
      <c r="AB4223" s="3"/>
      <c r="AC4223" s="3"/>
      <c r="AD4223" s="3"/>
      <c r="AE4223" s="3"/>
      <c r="AF4223" s="3"/>
      <c r="AG4223" s="3"/>
      <c r="AH4223" s="3"/>
      <c r="AI4223" s="3"/>
      <c r="AJ4223" s="3"/>
      <c r="AK4223" s="3"/>
      <c r="AL4223" s="3"/>
      <c r="AM4223" s="3"/>
      <c r="AN4223" s="3"/>
      <c r="AO4223" s="3"/>
    </row>
    <row r="4224" spans="1:41" ht="15.75" hidden="1" customHeight="1" x14ac:dyDescent="0.25">
      <c r="A4224" s="3"/>
      <c r="B4224" s="3"/>
      <c r="C4224" s="3"/>
      <c r="D4224" s="3"/>
      <c r="E4224" s="3"/>
      <c r="F4224" s="3"/>
      <c r="G4224" s="3"/>
      <c r="H4224" s="3"/>
      <c r="I4224" s="3"/>
      <c r="J4224" s="3" t="s">
        <v>875</v>
      </c>
      <c r="K4224" s="16" t="str">
        <f>pipe</f>
        <v xml:space="preserve">Steel Pipe QA Checklist </v>
      </c>
      <c r="L4224" s="3"/>
      <c r="M4224" s="3"/>
      <c r="N4224" s="3"/>
      <c r="O4224" s="3"/>
      <c r="P4224" s="3"/>
      <c r="Q4224" s="3"/>
      <c r="R4224" s="3"/>
      <c r="S4224" s="3"/>
      <c r="T4224" s="3"/>
      <c r="U4224" s="3"/>
      <c r="V4224" s="3"/>
      <c r="W4224" s="3"/>
      <c r="X4224" s="3"/>
      <c r="Y4224" s="3"/>
      <c r="Z4224" s="3"/>
      <c r="AA4224" s="3"/>
      <c r="AB4224" s="3"/>
      <c r="AC4224" s="3"/>
      <c r="AD4224" s="3"/>
      <c r="AE4224" s="3"/>
      <c r="AF4224" s="3"/>
      <c r="AG4224" s="3"/>
      <c r="AH4224" s="3"/>
      <c r="AI4224" s="3"/>
      <c r="AJ4224" s="3"/>
      <c r="AK4224" s="3"/>
      <c r="AL4224" s="3"/>
      <c r="AM4224" s="3"/>
      <c r="AN4224" s="3"/>
      <c r="AO4224" s="3"/>
    </row>
    <row r="4225" spans="1:41" ht="15.75" hidden="1" customHeight="1" x14ac:dyDescent="0.25">
      <c r="A4225" s="3"/>
      <c r="B4225" s="3"/>
      <c r="C4225" s="3"/>
      <c r="D4225" s="3"/>
      <c r="E4225" s="3"/>
      <c r="F4225" s="3"/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  <c r="V4225" s="3"/>
      <c r="W4225" s="3"/>
      <c r="X4225" s="3"/>
      <c r="Y4225" s="3"/>
      <c r="Z4225" s="3"/>
      <c r="AA4225" s="3"/>
      <c r="AB4225" s="3"/>
      <c r="AC4225" s="3"/>
      <c r="AD4225" s="3"/>
      <c r="AE4225" s="3"/>
      <c r="AF4225" s="3"/>
      <c r="AG4225" s="3"/>
      <c r="AH4225" s="3"/>
      <c r="AI4225" s="3"/>
      <c r="AJ4225" s="3"/>
      <c r="AK4225" s="3"/>
      <c r="AL4225" s="3"/>
      <c r="AM4225" s="3"/>
      <c r="AN4225" s="3"/>
      <c r="AO4225" s="3"/>
    </row>
    <row r="4226" spans="1:41" ht="15.75" hidden="1" customHeight="1" x14ac:dyDescent="0.25">
      <c r="A4226" s="3"/>
      <c r="B4226" s="3"/>
      <c r="C4226" s="3"/>
      <c r="D4226" s="3" t="s">
        <v>2606</v>
      </c>
      <c r="E4226" s="3" t="s">
        <v>2607</v>
      </c>
      <c r="F4226" s="3" t="s">
        <v>2582</v>
      </c>
      <c r="G4226" s="3" t="s">
        <v>2582</v>
      </c>
      <c r="H4226" s="3" t="s">
        <v>2583</v>
      </c>
      <c r="I4226" s="3" t="s">
        <v>2588</v>
      </c>
      <c r="J4226" s="3" t="s">
        <v>2593</v>
      </c>
      <c r="K4226" s="16" t="str">
        <f t="shared" ref="K4226:K4261" si="28">Fan</f>
        <v xml:space="preserve">Fan Install QA Checklist </v>
      </c>
      <c r="L4226" s="3"/>
      <c r="M4226" s="3"/>
      <c r="N4226" s="3"/>
      <c r="O4226" s="3"/>
      <c r="P4226" s="3"/>
      <c r="Q4226" s="3"/>
      <c r="R4226" s="3"/>
      <c r="S4226" s="3"/>
      <c r="T4226" s="3"/>
      <c r="U4226" s="3"/>
      <c r="V4226" s="3"/>
      <c r="W4226" s="3"/>
      <c r="X4226" s="3"/>
      <c r="Y4226" s="3"/>
      <c r="Z4226" s="3"/>
      <c r="AA4226" s="3"/>
      <c r="AB4226" s="3"/>
      <c r="AC4226" s="3"/>
      <c r="AD4226" s="3"/>
      <c r="AE4226" s="3"/>
      <c r="AF4226" s="3"/>
      <c r="AG4226" s="3"/>
      <c r="AH4226" s="3"/>
      <c r="AI4226" s="3"/>
      <c r="AJ4226" s="3"/>
      <c r="AK4226" s="3"/>
      <c r="AL4226" s="3"/>
      <c r="AM4226" s="3"/>
      <c r="AN4226" s="3"/>
      <c r="AO4226" s="3"/>
    </row>
    <row r="4227" spans="1:41" ht="15.75" hidden="1" customHeight="1" x14ac:dyDescent="0.25">
      <c r="A4227" s="3"/>
      <c r="B4227" s="3"/>
      <c r="C4227" s="3"/>
      <c r="E4227" s="3" t="s">
        <v>2608</v>
      </c>
      <c r="F4227" s="3"/>
      <c r="G4227" s="3"/>
      <c r="H4227" s="3" t="s">
        <v>2583</v>
      </c>
      <c r="I4227" s="3" t="s">
        <v>2588</v>
      </c>
      <c r="J4227" s="3" t="s">
        <v>2593</v>
      </c>
      <c r="K4227" s="16" t="str">
        <f t="shared" si="28"/>
        <v xml:space="preserve">Fan Install QA Checklist </v>
      </c>
      <c r="L4227" s="3"/>
      <c r="M4227" s="3"/>
      <c r="N4227" s="3"/>
      <c r="O4227" s="3"/>
      <c r="P4227" s="3"/>
      <c r="Q4227" s="3"/>
      <c r="R4227" s="3"/>
      <c r="S4227" s="3"/>
      <c r="T4227" s="3"/>
      <c r="U4227" s="3"/>
      <c r="V4227" s="3"/>
      <c r="W4227" s="3"/>
      <c r="X4227" s="3"/>
      <c r="Y4227" s="3"/>
      <c r="Z4227" s="3"/>
      <c r="AA4227" s="3"/>
      <c r="AB4227" s="3"/>
      <c r="AC4227" s="3"/>
      <c r="AD4227" s="3"/>
      <c r="AE4227" s="3"/>
      <c r="AF4227" s="3"/>
      <c r="AG4227" s="3"/>
      <c r="AH4227" s="3"/>
      <c r="AI4227" s="3"/>
      <c r="AJ4227" s="3"/>
      <c r="AK4227" s="3"/>
      <c r="AL4227" s="3"/>
      <c r="AM4227" s="3"/>
      <c r="AN4227" s="3"/>
      <c r="AO4227" s="3"/>
    </row>
    <row r="4228" spans="1:41" ht="15.75" hidden="1" customHeight="1" x14ac:dyDescent="0.25">
      <c r="A4228" s="3"/>
      <c r="B4228" s="3"/>
      <c r="C4228" s="3"/>
      <c r="D4228" s="3"/>
      <c r="E4228" s="3"/>
      <c r="F4228" s="3"/>
      <c r="G4228" s="3"/>
      <c r="H4228" s="3" t="s">
        <v>2583</v>
      </c>
      <c r="I4228" s="3" t="s">
        <v>2588</v>
      </c>
      <c r="J4228" s="3" t="s">
        <v>2593</v>
      </c>
      <c r="K4228" s="16" t="str">
        <f t="shared" si="28"/>
        <v xml:space="preserve">Fan Install QA Checklist </v>
      </c>
      <c r="L4228" s="3"/>
      <c r="M4228" s="3"/>
      <c r="N4228" s="3"/>
      <c r="O4228" s="3"/>
      <c r="P4228" s="3"/>
      <c r="Q4228" s="3"/>
      <c r="R4228" s="3"/>
      <c r="S4228" s="3"/>
      <c r="T4228" s="3"/>
      <c r="U4228" s="3"/>
      <c r="V4228" s="3"/>
      <c r="W4228" s="3"/>
      <c r="X4228" s="3"/>
      <c r="Y4228" s="3"/>
      <c r="Z4228" s="3"/>
      <c r="AA4228" s="3"/>
      <c r="AB4228" s="3"/>
      <c r="AC4228" s="3"/>
      <c r="AD4228" s="3"/>
      <c r="AE4228" s="3"/>
      <c r="AF4228" s="3"/>
      <c r="AG4228" s="3"/>
      <c r="AH4228" s="3"/>
      <c r="AI4228" s="3"/>
      <c r="AJ4228" s="3"/>
      <c r="AK4228" s="3"/>
      <c r="AL4228" s="3"/>
      <c r="AM4228" s="3"/>
      <c r="AN4228" s="3"/>
      <c r="AO4228" s="3"/>
    </row>
    <row r="4229" spans="1:41" ht="15.75" hidden="1" customHeight="1" x14ac:dyDescent="0.25">
      <c r="A4229" s="3"/>
      <c r="B4229" s="3"/>
      <c r="C4229" s="3"/>
      <c r="D4229" s="3"/>
      <c r="E4229" s="3"/>
      <c r="F4229" s="3"/>
      <c r="G4229" s="3"/>
      <c r="H4229" s="3" t="s">
        <v>2583</v>
      </c>
      <c r="I4229" s="3" t="s">
        <v>2588</v>
      </c>
      <c r="J4229" s="3" t="s">
        <v>2593</v>
      </c>
      <c r="K4229" s="16" t="str">
        <f t="shared" si="28"/>
        <v xml:space="preserve">Fan Install QA Checklist </v>
      </c>
      <c r="L4229" s="3"/>
      <c r="M4229" s="3"/>
      <c r="N4229" s="3"/>
      <c r="O4229" s="3"/>
      <c r="P4229" s="3"/>
      <c r="Q4229" s="3"/>
      <c r="R4229" s="3"/>
      <c r="S4229" s="3"/>
      <c r="T4229" s="3"/>
      <c r="U4229" s="3"/>
      <c r="V4229" s="3"/>
      <c r="W4229" s="3"/>
      <c r="X4229" s="3"/>
      <c r="Y4229" s="3"/>
      <c r="Z4229" s="3"/>
      <c r="AA4229" s="3"/>
      <c r="AB4229" s="3"/>
      <c r="AC4229" s="3"/>
      <c r="AD4229" s="3"/>
      <c r="AE4229" s="3"/>
      <c r="AF4229" s="3"/>
      <c r="AG4229" s="3"/>
      <c r="AH4229" s="3"/>
      <c r="AI4229" s="3"/>
      <c r="AJ4229" s="3"/>
      <c r="AK4229" s="3"/>
      <c r="AL4229" s="3"/>
      <c r="AM4229" s="3"/>
      <c r="AN4229" s="3"/>
      <c r="AO4229" s="3"/>
    </row>
    <row r="4230" spans="1:41" ht="15.75" hidden="1" customHeight="1" x14ac:dyDescent="0.25">
      <c r="A4230" s="3"/>
      <c r="B4230" s="3"/>
      <c r="C4230" s="3"/>
      <c r="D4230" s="3"/>
      <c r="E4230" s="3"/>
      <c r="F4230" s="3"/>
      <c r="G4230" s="3"/>
      <c r="H4230" s="3" t="s">
        <v>2583</v>
      </c>
      <c r="I4230" s="3" t="s">
        <v>2588</v>
      </c>
      <c r="J4230" s="3" t="s">
        <v>2593</v>
      </c>
      <c r="K4230" s="16" t="str">
        <f t="shared" si="28"/>
        <v xml:space="preserve">Fan Install QA Checklist </v>
      </c>
      <c r="L4230" s="3"/>
      <c r="M4230" s="3"/>
      <c r="N4230" s="3"/>
      <c r="O4230" s="3"/>
      <c r="P4230" s="3"/>
      <c r="Q4230" s="3"/>
      <c r="R4230" s="3"/>
      <c r="S4230" s="3"/>
      <c r="T4230" s="3"/>
      <c r="U4230" s="3"/>
      <c r="V4230" s="3"/>
      <c r="W4230" s="3"/>
      <c r="X4230" s="3"/>
      <c r="Y4230" s="3"/>
      <c r="Z4230" s="3"/>
      <c r="AA4230" s="3"/>
      <c r="AB4230" s="3"/>
      <c r="AC4230" s="3"/>
      <c r="AD4230" s="3"/>
      <c r="AE4230" s="3"/>
      <c r="AF4230" s="3"/>
      <c r="AG4230" s="3"/>
      <c r="AH4230" s="3"/>
      <c r="AI4230" s="3"/>
      <c r="AJ4230" s="3"/>
      <c r="AK4230" s="3"/>
      <c r="AL4230" s="3"/>
      <c r="AM4230" s="3"/>
      <c r="AN4230" s="3"/>
      <c r="AO4230" s="3"/>
    </row>
    <row r="4231" spans="1:41" ht="15.75" hidden="1" customHeight="1" x14ac:dyDescent="0.25">
      <c r="A4231" s="3"/>
      <c r="B4231" s="3"/>
      <c r="C4231" s="3"/>
      <c r="D4231" s="3"/>
      <c r="E4231" s="3"/>
      <c r="F4231" s="3"/>
      <c r="G4231" s="3"/>
      <c r="H4231" s="3" t="s">
        <v>2583</v>
      </c>
      <c r="I4231" s="3" t="s">
        <v>2588</v>
      </c>
      <c r="J4231" s="3" t="s">
        <v>2593</v>
      </c>
      <c r="K4231" s="16" t="str">
        <f t="shared" si="28"/>
        <v xml:space="preserve">Fan Install QA Checklist </v>
      </c>
      <c r="L4231" s="3"/>
      <c r="M4231" s="3"/>
      <c r="N4231" s="3"/>
      <c r="O4231" s="3"/>
      <c r="P4231" s="3"/>
      <c r="Q4231" s="3"/>
      <c r="R4231" s="3"/>
      <c r="S4231" s="3"/>
      <c r="T4231" s="3"/>
      <c r="U4231" s="3"/>
      <c r="V4231" s="3"/>
      <c r="W4231" s="3"/>
      <c r="X4231" s="3"/>
      <c r="Y4231" s="3"/>
      <c r="Z4231" s="3"/>
      <c r="AA4231" s="3"/>
      <c r="AB4231" s="3"/>
      <c r="AC4231" s="3"/>
      <c r="AD4231" s="3"/>
      <c r="AE4231" s="3"/>
      <c r="AF4231" s="3"/>
      <c r="AG4231" s="3"/>
      <c r="AH4231" s="3"/>
      <c r="AI4231" s="3"/>
      <c r="AJ4231" s="3"/>
      <c r="AK4231" s="3"/>
      <c r="AL4231" s="3"/>
      <c r="AM4231" s="3"/>
      <c r="AN4231" s="3"/>
      <c r="AO4231" s="3"/>
    </row>
    <row r="4232" spans="1:41" ht="15.75" hidden="1" customHeight="1" x14ac:dyDescent="0.25">
      <c r="A4232" s="3"/>
      <c r="B4232" s="3"/>
      <c r="C4232" s="3"/>
      <c r="D4232" s="3"/>
      <c r="E4232" s="3"/>
      <c r="F4232" s="3"/>
      <c r="G4232" s="3"/>
      <c r="H4232" s="3" t="s">
        <v>2583</v>
      </c>
      <c r="I4232" s="3" t="s">
        <v>2588</v>
      </c>
      <c r="J4232" s="3" t="s">
        <v>2593</v>
      </c>
      <c r="K4232" s="16" t="str">
        <f t="shared" si="28"/>
        <v xml:space="preserve">Fan Install QA Checklist </v>
      </c>
      <c r="L4232" s="3"/>
      <c r="M4232" s="3"/>
      <c r="N4232" s="3"/>
      <c r="O4232" s="3"/>
      <c r="P4232" s="3"/>
      <c r="Q4232" s="3"/>
      <c r="R4232" s="3"/>
      <c r="S4232" s="3"/>
      <c r="T4232" s="3"/>
      <c r="U4232" s="3"/>
      <c r="V4232" s="3"/>
      <c r="W4232" s="3"/>
      <c r="X4232" s="3"/>
      <c r="Y4232" s="3"/>
      <c r="Z4232" s="3"/>
      <c r="AA4232" s="3"/>
      <c r="AB4232" s="3"/>
      <c r="AC4232" s="3"/>
      <c r="AD4232" s="3"/>
      <c r="AE4232" s="3"/>
      <c r="AF4232" s="3"/>
      <c r="AG4232" s="3"/>
      <c r="AH4232" s="3"/>
      <c r="AI4232" s="3"/>
      <c r="AJ4232" s="3"/>
      <c r="AK4232" s="3"/>
      <c r="AL4232" s="3"/>
      <c r="AM4232" s="3"/>
      <c r="AN4232" s="3"/>
      <c r="AO4232" s="3"/>
    </row>
    <row r="4233" spans="1:41" ht="15.75" hidden="1" customHeight="1" x14ac:dyDescent="0.25">
      <c r="A4233" s="3"/>
      <c r="B4233" s="3"/>
      <c r="C4233" s="3"/>
      <c r="D4233" s="3"/>
      <c r="E4233" s="3"/>
      <c r="F4233" s="3"/>
      <c r="G4233" s="3"/>
      <c r="H4233" s="3" t="s">
        <v>2583</v>
      </c>
      <c r="I4233" s="3" t="s">
        <v>2588</v>
      </c>
      <c r="J4233" s="3" t="s">
        <v>2593</v>
      </c>
      <c r="K4233" s="16" t="str">
        <f t="shared" si="28"/>
        <v xml:space="preserve">Fan Install QA Checklist </v>
      </c>
      <c r="L4233" s="3"/>
      <c r="M4233" s="3"/>
      <c r="N4233" s="3"/>
      <c r="O4233" s="3"/>
      <c r="P4233" s="3"/>
      <c r="Q4233" s="3"/>
      <c r="R4233" s="3"/>
      <c r="S4233" s="3"/>
      <c r="T4233" s="3"/>
      <c r="U4233" s="3"/>
      <c r="V4233" s="3"/>
      <c r="W4233" s="3"/>
      <c r="X4233" s="3"/>
      <c r="Y4233" s="3"/>
      <c r="Z4233" s="3"/>
      <c r="AA4233" s="3"/>
      <c r="AB4233" s="3"/>
      <c r="AC4233" s="3"/>
      <c r="AD4233" s="3"/>
      <c r="AE4233" s="3"/>
      <c r="AF4233" s="3"/>
      <c r="AG4233" s="3"/>
      <c r="AH4233" s="3"/>
      <c r="AI4233" s="3"/>
      <c r="AJ4233" s="3"/>
      <c r="AK4233" s="3"/>
      <c r="AL4233" s="3"/>
      <c r="AM4233" s="3"/>
      <c r="AN4233" s="3"/>
      <c r="AO4233" s="3"/>
    </row>
    <row r="4234" spans="1:41" ht="15.75" hidden="1" customHeight="1" x14ac:dyDescent="0.25">
      <c r="A4234" s="3"/>
      <c r="B4234" s="3"/>
      <c r="C4234" s="3"/>
      <c r="D4234" s="3"/>
      <c r="E4234" s="3"/>
      <c r="F4234" s="3"/>
      <c r="G4234" s="3"/>
      <c r="H4234" s="3" t="s">
        <v>2583</v>
      </c>
      <c r="I4234" s="3" t="s">
        <v>2588</v>
      </c>
      <c r="J4234" s="3" t="s">
        <v>2593</v>
      </c>
      <c r="K4234" s="16" t="str">
        <f t="shared" si="28"/>
        <v xml:space="preserve">Fan Install QA Checklist </v>
      </c>
      <c r="L4234" s="3"/>
      <c r="M4234" s="3"/>
      <c r="N4234" s="3"/>
      <c r="O4234" s="3"/>
      <c r="P4234" s="3"/>
      <c r="Q4234" s="3"/>
      <c r="R4234" s="3"/>
      <c r="S4234" s="3"/>
      <c r="T4234" s="3"/>
      <c r="U4234" s="3"/>
      <c r="V4234" s="3"/>
      <c r="W4234" s="3"/>
      <c r="X4234" s="3"/>
      <c r="Y4234" s="3"/>
      <c r="Z4234" s="3"/>
      <c r="AA4234" s="3"/>
      <c r="AB4234" s="3"/>
      <c r="AC4234" s="3"/>
      <c r="AD4234" s="3"/>
      <c r="AE4234" s="3"/>
      <c r="AF4234" s="3"/>
      <c r="AG4234" s="3"/>
      <c r="AH4234" s="3"/>
      <c r="AI4234" s="3"/>
      <c r="AJ4234" s="3"/>
      <c r="AK4234" s="3"/>
      <c r="AL4234" s="3"/>
      <c r="AM4234" s="3"/>
      <c r="AN4234" s="3"/>
      <c r="AO4234" s="3"/>
    </row>
    <row r="4235" spans="1:41" ht="15.75" hidden="1" customHeight="1" x14ac:dyDescent="0.25">
      <c r="A4235" s="3"/>
      <c r="B4235" s="3"/>
      <c r="C4235" s="3"/>
      <c r="D4235" s="3"/>
      <c r="E4235" s="3"/>
      <c r="F4235" s="3"/>
      <c r="G4235" s="3"/>
      <c r="H4235" s="3" t="s">
        <v>2583</v>
      </c>
      <c r="I4235" s="3" t="s">
        <v>2588</v>
      </c>
      <c r="J4235" s="3" t="s">
        <v>2593</v>
      </c>
      <c r="K4235" s="16" t="str">
        <f t="shared" si="28"/>
        <v xml:space="preserve">Fan Install QA Checklist </v>
      </c>
      <c r="L4235" s="3"/>
      <c r="M4235" s="3"/>
      <c r="N4235" s="3"/>
      <c r="O4235" s="3"/>
      <c r="P4235" s="3"/>
      <c r="Q4235" s="3"/>
      <c r="R4235" s="3"/>
      <c r="S4235" s="3"/>
      <c r="T4235" s="3"/>
      <c r="U4235" s="3"/>
      <c r="V4235" s="3"/>
      <c r="W4235" s="3"/>
      <c r="X4235" s="3"/>
      <c r="Y4235" s="3"/>
      <c r="Z4235" s="3"/>
      <c r="AA4235" s="3"/>
      <c r="AB4235" s="3"/>
      <c r="AC4235" s="3"/>
      <c r="AD4235" s="3"/>
      <c r="AE4235" s="3"/>
      <c r="AF4235" s="3"/>
      <c r="AG4235" s="3"/>
      <c r="AH4235" s="3"/>
      <c r="AI4235" s="3"/>
      <c r="AJ4235" s="3"/>
      <c r="AK4235" s="3"/>
      <c r="AL4235" s="3"/>
      <c r="AM4235" s="3"/>
      <c r="AN4235" s="3"/>
      <c r="AO4235" s="3"/>
    </row>
    <row r="4236" spans="1:41" ht="15.75" hidden="1" customHeight="1" x14ac:dyDescent="0.25">
      <c r="A4236" s="3"/>
      <c r="B4236" s="3"/>
      <c r="C4236" s="3"/>
      <c r="D4236" s="3"/>
      <c r="E4236" s="3"/>
      <c r="F4236" s="3"/>
      <c r="G4236" s="3"/>
      <c r="H4236" s="3" t="s">
        <v>2583</v>
      </c>
      <c r="I4236" s="3" t="s">
        <v>2588</v>
      </c>
      <c r="J4236" s="3" t="s">
        <v>2593</v>
      </c>
      <c r="K4236" s="16" t="str">
        <f t="shared" si="28"/>
        <v xml:space="preserve">Fan Install QA Checklist </v>
      </c>
      <c r="L4236" s="3"/>
      <c r="M4236" s="3"/>
      <c r="N4236" s="3"/>
      <c r="O4236" s="3"/>
      <c r="P4236" s="3"/>
      <c r="Q4236" s="3"/>
      <c r="R4236" s="3"/>
      <c r="S4236" s="3"/>
      <c r="T4236" s="3"/>
      <c r="U4236" s="3"/>
      <c r="V4236" s="3"/>
      <c r="W4236" s="3"/>
      <c r="X4236" s="3"/>
      <c r="Y4236" s="3"/>
      <c r="Z4236" s="3"/>
      <c r="AA4236" s="3"/>
      <c r="AB4236" s="3"/>
      <c r="AC4236" s="3"/>
      <c r="AD4236" s="3"/>
      <c r="AE4236" s="3"/>
      <c r="AF4236" s="3"/>
      <c r="AG4236" s="3"/>
      <c r="AH4236" s="3"/>
      <c r="AI4236" s="3"/>
      <c r="AJ4236" s="3"/>
      <c r="AK4236" s="3"/>
      <c r="AL4236" s="3"/>
      <c r="AM4236" s="3"/>
      <c r="AN4236" s="3"/>
      <c r="AO4236" s="3"/>
    </row>
    <row r="4237" spans="1:41" ht="15.75" hidden="1" customHeight="1" x14ac:dyDescent="0.25">
      <c r="A4237" s="3"/>
      <c r="B4237" s="3"/>
      <c r="C4237" s="3"/>
      <c r="D4237" s="3"/>
      <c r="E4237" s="3"/>
      <c r="F4237" s="3"/>
      <c r="G4237" s="3"/>
      <c r="H4237" s="3" t="s">
        <v>2583</v>
      </c>
      <c r="I4237" s="3" t="s">
        <v>2588</v>
      </c>
      <c r="J4237" s="3" t="s">
        <v>2593</v>
      </c>
      <c r="K4237" s="16" t="str">
        <f t="shared" si="28"/>
        <v xml:space="preserve">Fan Install QA Checklist </v>
      </c>
      <c r="L4237" s="3"/>
      <c r="M4237" s="3"/>
      <c r="N4237" s="3"/>
      <c r="O4237" s="3"/>
      <c r="P4237" s="3"/>
      <c r="Q4237" s="3"/>
      <c r="R4237" s="3"/>
      <c r="S4237" s="3"/>
      <c r="T4237" s="3"/>
      <c r="U4237" s="3"/>
      <c r="V4237" s="3"/>
      <c r="W4237" s="3"/>
      <c r="X4237" s="3"/>
      <c r="Y4237" s="3"/>
      <c r="Z4237" s="3"/>
      <c r="AA4237" s="3"/>
      <c r="AB4237" s="3"/>
      <c r="AC4237" s="3"/>
      <c r="AD4237" s="3"/>
      <c r="AE4237" s="3"/>
      <c r="AF4237" s="3"/>
      <c r="AG4237" s="3"/>
      <c r="AH4237" s="3"/>
      <c r="AI4237" s="3"/>
      <c r="AJ4237" s="3"/>
      <c r="AK4237" s="3"/>
      <c r="AL4237" s="3"/>
      <c r="AM4237" s="3"/>
      <c r="AN4237" s="3"/>
      <c r="AO4237" s="3"/>
    </row>
    <row r="4238" spans="1:41" ht="15.75" hidden="1" customHeight="1" x14ac:dyDescent="0.25">
      <c r="A4238" s="3"/>
      <c r="B4238" s="3"/>
      <c r="C4238" s="3"/>
      <c r="D4238" s="3"/>
      <c r="E4238" s="3"/>
      <c r="F4238" s="3"/>
      <c r="G4238" s="3"/>
      <c r="H4238" s="3" t="s">
        <v>2583</v>
      </c>
      <c r="I4238" s="3" t="s">
        <v>2588</v>
      </c>
      <c r="J4238" s="3" t="s">
        <v>2593</v>
      </c>
      <c r="K4238" s="16" t="str">
        <f t="shared" si="28"/>
        <v xml:space="preserve">Fan Install QA Checklist </v>
      </c>
      <c r="L4238" s="3"/>
      <c r="M4238" s="3"/>
      <c r="N4238" s="3"/>
      <c r="O4238" s="3"/>
      <c r="P4238" s="3"/>
      <c r="Q4238" s="3"/>
      <c r="R4238" s="3"/>
      <c r="S4238" s="3"/>
      <c r="T4238" s="3"/>
      <c r="U4238" s="3"/>
      <c r="V4238" s="3"/>
      <c r="W4238" s="3"/>
      <c r="X4238" s="3"/>
      <c r="Y4238" s="3"/>
      <c r="Z4238" s="3"/>
      <c r="AA4238" s="3"/>
      <c r="AB4238" s="3"/>
      <c r="AC4238" s="3"/>
      <c r="AD4238" s="3"/>
      <c r="AE4238" s="3"/>
      <c r="AF4238" s="3"/>
      <c r="AG4238" s="3"/>
      <c r="AH4238" s="3"/>
      <c r="AI4238" s="3"/>
      <c r="AJ4238" s="3"/>
      <c r="AK4238" s="3"/>
      <c r="AL4238" s="3"/>
      <c r="AM4238" s="3"/>
      <c r="AN4238" s="3"/>
      <c r="AO4238" s="3"/>
    </row>
    <row r="4239" spans="1:41" ht="15.75" hidden="1" customHeight="1" x14ac:dyDescent="0.25">
      <c r="A4239" s="3"/>
      <c r="B4239" s="3"/>
      <c r="C4239" s="3"/>
      <c r="D4239" s="3"/>
      <c r="E4239" s="3"/>
      <c r="F4239" s="3"/>
      <c r="G4239" s="3"/>
      <c r="H4239" s="3" t="s">
        <v>2583</v>
      </c>
      <c r="I4239" s="3" t="s">
        <v>2588</v>
      </c>
      <c r="J4239" s="3" t="s">
        <v>2593</v>
      </c>
      <c r="K4239" s="16" t="str">
        <f t="shared" si="28"/>
        <v xml:space="preserve">Fan Install QA Checklist </v>
      </c>
      <c r="L4239" s="3"/>
      <c r="M4239" s="3"/>
      <c r="N4239" s="3"/>
      <c r="O4239" s="3"/>
      <c r="P4239" s="3"/>
      <c r="Q4239" s="3"/>
      <c r="R4239" s="3"/>
      <c r="S4239" s="3"/>
      <c r="T4239" s="3"/>
      <c r="U4239" s="3"/>
      <c r="V4239" s="3"/>
      <c r="W4239" s="3"/>
      <c r="X4239" s="3"/>
      <c r="Y4239" s="3"/>
      <c r="Z4239" s="3"/>
      <c r="AA4239" s="3"/>
      <c r="AB4239" s="3"/>
      <c r="AC4239" s="3"/>
      <c r="AD4239" s="3"/>
      <c r="AE4239" s="3"/>
      <c r="AF4239" s="3"/>
      <c r="AG4239" s="3"/>
      <c r="AH4239" s="3"/>
      <c r="AI4239" s="3"/>
      <c r="AJ4239" s="3"/>
      <c r="AK4239" s="3"/>
      <c r="AL4239" s="3"/>
      <c r="AM4239" s="3"/>
      <c r="AN4239" s="3"/>
      <c r="AO4239" s="3"/>
    </row>
    <row r="4240" spans="1:41" ht="15.75" hidden="1" customHeight="1" x14ac:dyDescent="0.25">
      <c r="A4240" s="3"/>
      <c r="B4240" s="3"/>
      <c r="C4240" s="3"/>
      <c r="D4240" s="3"/>
      <c r="E4240" s="3"/>
      <c r="F4240" s="3"/>
      <c r="G4240" s="3"/>
      <c r="H4240" s="3" t="s">
        <v>2583</v>
      </c>
      <c r="I4240" s="3" t="s">
        <v>2588</v>
      </c>
      <c r="J4240" s="3" t="s">
        <v>2593</v>
      </c>
      <c r="K4240" s="16" t="str">
        <f t="shared" si="28"/>
        <v xml:space="preserve">Fan Install QA Checklist </v>
      </c>
      <c r="L4240" s="3"/>
      <c r="M4240" s="3"/>
      <c r="N4240" s="3"/>
      <c r="O4240" s="3"/>
      <c r="P4240" s="3"/>
      <c r="Q4240" s="3"/>
      <c r="R4240" s="3"/>
      <c r="S4240" s="3"/>
      <c r="T4240" s="3"/>
      <c r="U4240" s="3"/>
      <c r="V4240" s="3"/>
      <c r="W4240" s="3"/>
      <c r="X4240" s="3"/>
      <c r="Y4240" s="3"/>
      <c r="Z4240" s="3"/>
      <c r="AA4240" s="3"/>
      <c r="AB4240" s="3"/>
      <c r="AC4240" s="3"/>
      <c r="AD4240" s="3"/>
      <c r="AE4240" s="3"/>
      <c r="AF4240" s="3"/>
      <c r="AG4240" s="3"/>
      <c r="AH4240" s="3"/>
      <c r="AI4240" s="3"/>
      <c r="AJ4240" s="3"/>
      <c r="AK4240" s="3"/>
      <c r="AL4240" s="3"/>
      <c r="AM4240" s="3"/>
      <c r="AN4240" s="3"/>
      <c r="AO4240" s="3"/>
    </row>
    <row r="4241" spans="1:41" ht="15.75" hidden="1" customHeight="1" x14ac:dyDescent="0.25">
      <c r="A4241" s="3"/>
      <c r="B4241" s="3"/>
      <c r="C4241" s="3"/>
      <c r="D4241" s="3"/>
      <c r="E4241" s="3"/>
      <c r="F4241" s="3"/>
      <c r="G4241" s="3"/>
      <c r="H4241" s="3" t="s">
        <v>2583</v>
      </c>
      <c r="I4241" s="3" t="s">
        <v>2588</v>
      </c>
      <c r="J4241" s="3" t="s">
        <v>2593</v>
      </c>
      <c r="K4241" s="16" t="str">
        <f t="shared" si="28"/>
        <v xml:space="preserve">Fan Install QA Checklist </v>
      </c>
      <c r="L4241" s="3"/>
      <c r="M4241" s="3"/>
      <c r="N4241" s="3"/>
      <c r="O4241" s="3"/>
      <c r="P4241" s="3"/>
      <c r="Q4241" s="3"/>
      <c r="R4241" s="3"/>
      <c r="S4241" s="3"/>
      <c r="T4241" s="3"/>
      <c r="U4241" s="3"/>
      <c r="V4241" s="3"/>
      <c r="W4241" s="3"/>
      <c r="X4241" s="3"/>
      <c r="Y4241" s="3"/>
      <c r="Z4241" s="3"/>
      <c r="AA4241" s="3"/>
      <c r="AB4241" s="3"/>
      <c r="AC4241" s="3"/>
      <c r="AD4241" s="3"/>
      <c r="AE4241" s="3"/>
      <c r="AF4241" s="3"/>
      <c r="AG4241" s="3"/>
      <c r="AH4241" s="3"/>
      <c r="AI4241" s="3"/>
      <c r="AJ4241" s="3"/>
      <c r="AK4241" s="3"/>
      <c r="AL4241" s="3"/>
      <c r="AM4241" s="3"/>
      <c r="AN4241" s="3"/>
      <c r="AO4241" s="3"/>
    </row>
    <row r="4242" spans="1:41" ht="15.75" hidden="1" customHeight="1" x14ac:dyDescent="0.25">
      <c r="A4242" s="3"/>
      <c r="B4242" s="3"/>
      <c r="C4242" s="3"/>
      <c r="D4242" s="3"/>
      <c r="E4242" s="3"/>
      <c r="F4242" s="3"/>
      <c r="G4242" s="3"/>
      <c r="H4242" s="3" t="s">
        <v>2583</v>
      </c>
      <c r="I4242" s="3" t="s">
        <v>2588</v>
      </c>
      <c r="J4242" s="3" t="s">
        <v>2593</v>
      </c>
      <c r="K4242" s="16" t="str">
        <f t="shared" si="28"/>
        <v xml:space="preserve">Fan Install QA Checklist </v>
      </c>
      <c r="L4242" s="3"/>
      <c r="M4242" s="3"/>
      <c r="N4242" s="3"/>
      <c r="O4242" s="3"/>
      <c r="P4242" s="3"/>
      <c r="Q4242" s="3"/>
      <c r="R4242" s="3"/>
      <c r="S4242" s="3"/>
      <c r="T4242" s="3"/>
      <c r="U4242" s="3"/>
      <c r="V4242" s="3"/>
      <c r="W4242" s="3"/>
      <c r="X4242" s="3"/>
      <c r="Y4242" s="3"/>
      <c r="Z4242" s="3"/>
      <c r="AA4242" s="3"/>
      <c r="AB4242" s="3"/>
      <c r="AC4242" s="3"/>
      <c r="AD4242" s="3"/>
      <c r="AE4242" s="3"/>
      <c r="AF4242" s="3"/>
      <c r="AG4242" s="3"/>
      <c r="AH4242" s="3"/>
      <c r="AI4242" s="3"/>
      <c r="AJ4242" s="3"/>
      <c r="AK4242" s="3"/>
      <c r="AL4242" s="3"/>
      <c r="AM4242" s="3"/>
      <c r="AN4242" s="3"/>
      <c r="AO4242" s="3"/>
    </row>
    <row r="4243" spans="1:41" ht="15.75" hidden="1" customHeight="1" x14ac:dyDescent="0.25">
      <c r="A4243" s="3"/>
      <c r="B4243" s="3"/>
      <c r="C4243" s="3"/>
      <c r="D4243" s="3"/>
      <c r="E4243" s="3"/>
      <c r="F4243" s="3"/>
      <c r="G4243" s="3"/>
      <c r="H4243" s="3" t="s">
        <v>2583</v>
      </c>
      <c r="I4243" s="3" t="s">
        <v>2588</v>
      </c>
      <c r="J4243" s="3" t="s">
        <v>2593</v>
      </c>
      <c r="K4243" s="16" t="str">
        <f t="shared" si="28"/>
        <v xml:space="preserve">Fan Install QA Checklist </v>
      </c>
      <c r="L4243" s="3"/>
      <c r="M4243" s="3"/>
      <c r="N4243" s="3"/>
      <c r="O4243" s="3"/>
      <c r="P4243" s="3"/>
      <c r="Q4243" s="3"/>
      <c r="R4243" s="3"/>
      <c r="S4243" s="3"/>
      <c r="T4243" s="3"/>
      <c r="U4243" s="3"/>
      <c r="V4243" s="3"/>
      <c r="W4243" s="3"/>
      <c r="X4243" s="3"/>
      <c r="Y4243" s="3"/>
      <c r="Z4243" s="3"/>
      <c r="AA4243" s="3"/>
      <c r="AB4243" s="3"/>
      <c r="AC4243" s="3"/>
      <c r="AD4243" s="3"/>
      <c r="AE4243" s="3"/>
      <c r="AF4243" s="3"/>
      <c r="AG4243" s="3"/>
      <c r="AH4243" s="3"/>
      <c r="AI4243" s="3"/>
      <c r="AJ4243" s="3"/>
      <c r="AK4243" s="3"/>
      <c r="AL4243" s="3"/>
      <c r="AM4243" s="3"/>
      <c r="AN4243" s="3"/>
      <c r="AO4243" s="3"/>
    </row>
    <row r="4244" spans="1:41" ht="15.75" hidden="1" customHeight="1" x14ac:dyDescent="0.25">
      <c r="A4244" s="3"/>
      <c r="B4244" s="3"/>
      <c r="C4244" s="3"/>
      <c r="D4244" s="3"/>
      <c r="E4244" s="3"/>
      <c r="F4244" s="3"/>
      <c r="G4244" s="3"/>
      <c r="H4244" s="3" t="s">
        <v>2584</v>
      </c>
      <c r="I4244" s="3" t="s">
        <v>2589</v>
      </c>
      <c r="J4244" s="3" t="s">
        <v>2594</v>
      </c>
      <c r="K4244" s="16" t="str">
        <f t="shared" si="28"/>
        <v xml:space="preserve">Fan Install QA Checklist </v>
      </c>
      <c r="L4244" s="3"/>
      <c r="M4244" s="3"/>
      <c r="N4244" s="3"/>
      <c r="O4244" s="3"/>
      <c r="P4244" s="3"/>
      <c r="Q4244" s="3"/>
      <c r="R4244" s="3"/>
      <c r="S4244" s="3"/>
      <c r="T4244" s="3"/>
      <c r="U4244" s="3"/>
      <c r="V4244" s="3"/>
      <c r="W4244" s="3"/>
      <c r="X4244" s="3"/>
      <c r="Y4244" s="3"/>
      <c r="Z4244" s="3"/>
      <c r="AA4244" s="3"/>
      <c r="AB4244" s="3"/>
      <c r="AC4244" s="3"/>
      <c r="AD4244" s="3"/>
      <c r="AE4244" s="3"/>
      <c r="AF4244" s="3"/>
      <c r="AG4244" s="3"/>
      <c r="AH4244" s="3"/>
      <c r="AI4244" s="3"/>
      <c r="AJ4244" s="3"/>
      <c r="AK4244" s="3"/>
      <c r="AL4244" s="3"/>
      <c r="AM4244" s="3"/>
      <c r="AN4244" s="3"/>
      <c r="AO4244" s="3"/>
    </row>
    <row r="4245" spans="1:41" ht="15.75" hidden="1" customHeight="1" x14ac:dyDescent="0.25">
      <c r="A4245" s="3"/>
      <c r="B4245" s="3"/>
      <c r="C4245" s="3"/>
      <c r="D4245" s="3"/>
      <c r="E4245" s="3"/>
      <c r="F4245" s="3"/>
      <c r="G4245" s="3"/>
      <c r="H4245" s="3" t="s">
        <v>2584</v>
      </c>
      <c r="I4245" s="3" t="s">
        <v>2589</v>
      </c>
      <c r="J4245" s="3" t="s">
        <v>2594</v>
      </c>
      <c r="K4245" s="16" t="str">
        <f t="shared" si="28"/>
        <v xml:space="preserve">Fan Install QA Checklist </v>
      </c>
      <c r="L4245" s="3"/>
      <c r="M4245" s="3"/>
      <c r="N4245" s="3"/>
      <c r="O4245" s="3"/>
      <c r="P4245" s="3"/>
      <c r="Q4245" s="3"/>
      <c r="R4245" s="3"/>
      <c r="S4245" s="3"/>
      <c r="T4245" s="3"/>
      <c r="U4245" s="3"/>
      <c r="V4245" s="3"/>
      <c r="W4245" s="3"/>
      <c r="X4245" s="3"/>
      <c r="Y4245" s="3"/>
      <c r="Z4245" s="3"/>
      <c r="AA4245" s="3"/>
      <c r="AB4245" s="3"/>
      <c r="AC4245" s="3"/>
      <c r="AD4245" s="3"/>
      <c r="AE4245" s="3"/>
      <c r="AF4245" s="3"/>
      <c r="AG4245" s="3"/>
      <c r="AH4245" s="3"/>
      <c r="AI4245" s="3"/>
      <c r="AJ4245" s="3"/>
      <c r="AK4245" s="3"/>
      <c r="AL4245" s="3"/>
      <c r="AM4245" s="3"/>
      <c r="AN4245" s="3"/>
      <c r="AO4245" s="3"/>
    </row>
    <row r="4246" spans="1:41" ht="15.75" hidden="1" customHeight="1" x14ac:dyDescent="0.25">
      <c r="A4246" s="3"/>
      <c r="B4246" s="3"/>
      <c r="C4246" s="3"/>
      <c r="D4246" s="3"/>
      <c r="E4246" s="3"/>
      <c r="F4246" s="3"/>
      <c r="G4246" s="3"/>
      <c r="H4246" s="3" t="s">
        <v>2584</v>
      </c>
      <c r="I4246" s="3" t="s">
        <v>2589</v>
      </c>
      <c r="J4246" s="3" t="s">
        <v>2594</v>
      </c>
      <c r="K4246" s="16" t="str">
        <f t="shared" si="28"/>
        <v xml:space="preserve">Fan Install QA Checklist </v>
      </c>
      <c r="L4246" s="3"/>
      <c r="M4246" s="3"/>
      <c r="N4246" s="3"/>
      <c r="O4246" s="3"/>
      <c r="P4246" s="3"/>
      <c r="Q4246" s="3"/>
      <c r="R4246" s="3"/>
      <c r="S4246" s="3"/>
      <c r="T4246" s="3"/>
      <c r="U4246" s="3"/>
      <c r="V4246" s="3"/>
      <c r="W4246" s="3"/>
      <c r="X4246" s="3"/>
      <c r="Y4246" s="3"/>
      <c r="Z4246" s="3"/>
      <c r="AA4246" s="3"/>
      <c r="AB4246" s="3"/>
      <c r="AC4246" s="3"/>
      <c r="AD4246" s="3"/>
      <c r="AE4246" s="3"/>
      <c r="AF4246" s="3"/>
      <c r="AG4246" s="3"/>
      <c r="AH4246" s="3"/>
      <c r="AI4246" s="3"/>
      <c r="AJ4246" s="3"/>
      <c r="AK4246" s="3"/>
      <c r="AL4246" s="3"/>
      <c r="AM4246" s="3"/>
      <c r="AN4246" s="3"/>
      <c r="AO4246" s="3"/>
    </row>
    <row r="4247" spans="1:41" ht="15.75" hidden="1" customHeight="1" x14ac:dyDescent="0.25">
      <c r="A4247" s="3"/>
      <c r="B4247" s="3"/>
      <c r="C4247" s="3"/>
      <c r="D4247" s="3"/>
      <c r="E4247" s="3"/>
      <c r="F4247" s="3"/>
      <c r="G4247" s="3"/>
      <c r="H4247" s="3" t="s">
        <v>2584</v>
      </c>
      <c r="I4247" s="3" t="s">
        <v>2589</v>
      </c>
      <c r="J4247" s="3" t="s">
        <v>2594</v>
      </c>
      <c r="K4247" s="16" t="str">
        <f t="shared" si="28"/>
        <v xml:space="preserve">Fan Install QA Checklist </v>
      </c>
      <c r="L4247" s="3"/>
      <c r="M4247" s="3"/>
      <c r="N4247" s="3"/>
      <c r="O4247" s="3"/>
      <c r="P4247" s="3"/>
      <c r="Q4247" s="3"/>
      <c r="R4247" s="3"/>
      <c r="S4247" s="3"/>
      <c r="T4247" s="3"/>
      <c r="U4247" s="3"/>
      <c r="V4247" s="3"/>
      <c r="W4247" s="3"/>
      <c r="X4247" s="3"/>
      <c r="Y4247" s="3"/>
      <c r="Z4247" s="3"/>
      <c r="AA4247" s="3"/>
      <c r="AB4247" s="3"/>
      <c r="AC4247" s="3"/>
      <c r="AD4247" s="3"/>
      <c r="AE4247" s="3"/>
      <c r="AF4247" s="3"/>
      <c r="AG4247" s="3"/>
      <c r="AH4247" s="3"/>
      <c r="AI4247" s="3"/>
      <c r="AJ4247" s="3"/>
      <c r="AK4247" s="3"/>
      <c r="AL4247" s="3"/>
      <c r="AM4247" s="3"/>
      <c r="AN4247" s="3"/>
      <c r="AO4247" s="3"/>
    </row>
    <row r="4248" spans="1:41" ht="15.75" hidden="1" customHeight="1" x14ac:dyDescent="0.25">
      <c r="A4248" s="3"/>
      <c r="B4248" s="3"/>
      <c r="C4248" s="3"/>
      <c r="D4248" s="3"/>
      <c r="E4248" s="3"/>
      <c r="F4248" s="3"/>
      <c r="G4248" s="3"/>
      <c r="H4248" s="3" t="s">
        <v>2584</v>
      </c>
      <c r="I4248" s="3" t="s">
        <v>2589</v>
      </c>
      <c r="J4248" s="3" t="s">
        <v>2594</v>
      </c>
      <c r="K4248" s="16" t="str">
        <f t="shared" si="28"/>
        <v xml:space="preserve">Fan Install QA Checklist </v>
      </c>
      <c r="L4248" s="3"/>
      <c r="M4248" s="3"/>
      <c r="N4248" s="3"/>
      <c r="O4248" s="3"/>
      <c r="P4248" s="3"/>
      <c r="Q4248" s="3"/>
      <c r="R4248" s="3"/>
      <c r="S4248" s="3"/>
      <c r="T4248" s="3"/>
      <c r="U4248" s="3"/>
      <c r="V4248" s="3"/>
      <c r="W4248" s="3"/>
      <c r="X4248" s="3"/>
      <c r="Y4248" s="3"/>
      <c r="Z4248" s="3"/>
      <c r="AA4248" s="3"/>
      <c r="AB4248" s="3"/>
      <c r="AC4248" s="3"/>
      <c r="AD4248" s="3"/>
      <c r="AE4248" s="3"/>
      <c r="AF4248" s="3"/>
      <c r="AG4248" s="3"/>
      <c r="AH4248" s="3"/>
      <c r="AI4248" s="3"/>
      <c r="AJ4248" s="3"/>
      <c r="AK4248" s="3"/>
      <c r="AL4248" s="3"/>
      <c r="AM4248" s="3"/>
      <c r="AN4248" s="3"/>
      <c r="AO4248" s="3"/>
    </row>
    <row r="4249" spans="1:41" ht="15.75" hidden="1" customHeight="1" x14ac:dyDescent="0.25">
      <c r="A4249" s="3"/>
      <c r="B4249" s="3"/>
      <c r="C4249" s="3"/>
      <c r="D4249" s="3"/>
      <c r="E4249" s="3"/>
      <c r="F4249" s="3"/>
      <c r="G4249" s="3"/>
      <c r="H4249" s="3" t="s">
        <v>2584</v>
      </c>
      <c r="I4249" s="3" t="s">
        <v>2589</v>
      </c>
      <c r="J4249" s="3" t="s">
        <v>2594</v>
      </c>
      <c r="K4249" s="16" t="str">
        <f t="shared" si="28"/>
        <v xml:space="preserve">Fan Install QA Checklist </v>
      </c>
      <c r="L4249" s="3"/>
      <c r="M4249" s="3"/>
      <c r="N4249" s="3"/>
      <c r="O4249" s="3"/>
      <c r="P4249" s="3"/>
      <c r="Q4249" s="3"/>
      <c r="R4249" s="3"/>
      <c r="S4249" s="3"/>
      <c r="T4249" s="3"/>
      <c r="U4249" s="3"/>
      <c r="V4249" s="3"/>
      <c r="W4249" s="3"/>
      <c r="X4249" s="3"/>
      <c r="Y4249" s="3"/>
      <c r="Z4249" s="3"/>
      <c r="AA4249" s="3"/>
      <c r="AB4249" s="3"/>
      <c r="AC4249" s="3"/>
      <c r="AD4249" s="3"/>
      <c r="AE4249" s="3"/>
      <c r="AF4249" s="3"/>
      <c r="AG4249" s="3"/>
      <c r="AH4249" s="3"/>
      <c r="AI4249" s="3"/>
      <c r="AJ4249" s="3"/>
      <c r="AK4249" s="3"/>
      <c r="AL4249" s="3"/>
      <c r="AM4249" s="3"/>
      <c r="AN4249" s="3"/>
      <c r="AO4249" s="3"/>
    </row>
    <row r="4250" spans="1:41" ht="15" hidden="1" customHeight="1" x14ac:dyDescent="0.25">
      <c r="A4250" s="3"/>
      <c r="B4250" s="3"/>
      <c r="C4250" s="3"/>
      <c r="D4250" s="3"/>
      <c r="E4250" s="3"/>
      <c r="F4250" s="3"/>
      <c r="G4250" s="3"/>
      <c r="H4250" s="3" t="s">
        <v>2585</v>
      </c>
      <c r="I4250" s="3" t="s">
        <v>2590</v>
      </c>
      <c r="J4250" s="3" t="s">
        <v>2595</v>
      </c>
      <c r="K4250" s="16" t="str">
        <f t="shared" si="28"/>
        <v xml:space="preserve">Fan Install QA Checklist </v>
      </c>
      <c r="L4250" s="3"/>
      <c r="M4250" s="3"/>
      <c r="N4250" s="3"/>
      <c r="O4250" s="3"/>
      <c r="P4250" s="3"/>
      <c r="Q4250" s="3"/>
      <c r="R4250" s="3"/>
      <c r="S4250" s="3"/>
      <c r="T4250" s="3"/>
      <c r="U4250" s="3"/>
      <c r="V4250" s="3"/>
      <c r="W4250" s="3"/>
      <c r="X4250" s="3"/>
      <c r="Y4250" s="3"/>
      <c r="Z4250" s="3"/>
      <c r="AA4250" s="3"/>
      <c r="AB4250" s="3"/>
      <c r="AC4250" s="3"/>
      <c r="AD4250" s="3"/>
      <c r="AE4250" s="3"/>
      <c r="AF4250" s="3"/>
      <c r="AG4250" s="3"/>
      <c r="AH4250" s="3"/>
      <c r="AI4250" s="3"/>
      <c r="AJ4250" s="3"/>
      <c r="AK4250" s="3"/>
      <c r="AL4250" s="3"/>
      <c r="AM4250" s="3"/>
      <c r="AN4250" s="3"/>
      <c r="AO4250" s="3"/>
    </row>
    <row r="4251" spans="1:41" ht="15.75" hidden="1" customHeight="1" x14ac:dyDescent="0.25">
      <c r="A4251" s="3"/>
      <c r="B4251" s="3"/>
      <c r="C4251" s="3"/>
      <c r="D4251" s="3"/>
      <c r="E4251" s="3"/>
      <c r="F4251" s="3"/>
      <c r="G4251" s="3"/>
      <c r="H4251" s="3" t="s">
        <v>2586</v>
      </c>
      <c r="I4251" s="3" t="s">
        <v>2591</v>
      </c>
      <c r="J4251" s="3" t="s">
        <v>2596</v>
      </c>
      <c r="K4251" s="16" t="str">
        <f t="shared" si="28"/>
        <v xml:space="preserve">Fan Install QA Checklist </v>
      </c>
      <c r="L4251" s="3"/>
      <c r="M4251" s="3"/>
      <c r="N4251" s="3"/>
      <c r="O4251" s="3"/>
      <c r="P4251" s="3"/>
      <c r="Q4251" s="3"/>
      <c r="R4251" s="3"/>
      <c r="S4251" s="3"/>
      <c r="T4251" s="3"/>
      <c r="U4251" s="3"/>
      <c r="V4251" s="3"/>
      <c r="W4251" s="3"/>
      <c r="X4251" s="3"/>
      <c r="Y4251" s="3"/>
      <c r="Z4251" s="3"/>
      <c r="AA4251" s="3"/>
      <c r="AB4251" s="3"/>
      <c r="AC4251" s="3"/>
      <c r="AD4251" s="3"/>
      <c r="AE4251" s="3"/>
      <c r="AF4251" s="3"/>
      <c r="AG4251" s="3"/>
      <c r="AH4251" s="3"/>
      <c r="AI4251" s="3"/>
      <c r="AJ4251" s="3"/>
      <c r="AK4251" s="3"/>
      <c r="AL4251" s="3"/>
      <c r="AM4251" s="3"/>
      <c r="AN4251" s="3"/>
      <c r="AO4251" s="3"/>
    </row>
    <row r="4252" spans="1:41" hidden="1" x14ac:dyDescent="0.25">
      <c r="A4252" s="3"/>
      <c r="B4252" s="3"/>
      <c r="C4252" s="3"/>
      <c r="D4252" s="3"/>
      <c r="E4252" s="3"/>
      <c r="F4252" s="3"/>
      <c r="G4252" s="3"/>
      <c r="H4252" s="3" t="s">
        <v>2586</v>
      </c>
      <c r="I4252" s="3" t="s">
        <v>2591</v>
      </c>
      <c r="J4252" s="3" t="s">
        <v>2596</v>
      </c>
      <c r="K4252" s="16" t="str">
        <f t="shared" si="28"/>
        <v xml:space="preserve">Fan Install QA Checklist </v>
      </c>
      <c r="L4252" s="3"/>
      <c r="M4252" s="3"/>
      <c r="N4252" s="3"/>
      <c r="O4252" s="3"/>
      <c r="P4252" s="3"/>
      <c r="Q4252" s="3"/>
      <c r="R4252" s="3"/>
      <c r="S4252" s="3"/>
      <c r="T4252" s="3"/>
      <c r="U4252" s="3"/>
      <c r="V4252" s="3"/>
      <c r="W4252" s="3"/>
      <c r="X4252" s="3"/>
      <c r="Y4252" s="3"/>
      <c r="Z4252" s="3"/>
      <c r="AA4252" s="3"/>
      <c r="AB4252" s="3"/>
      <c r="AC4252" s="3"/>
      <c r="AD4252" s="3"/>
      <c r="AE4252" s="3"/>
      <c r="AF4252" s="3"/>
      <c r="AG4252" s="3"/>
      <c r="AH4252" s="3"/>
      <c r="AI4252" s="3"/>
      <c r="AJ4252" s="3"/>
      <c r="AK4252" s="3"/>
      <c r="AL4252" s="3"/>
      <c r="AM4252" s="3"/>
      <c r="AN4252" s="3"/>
      <c r="AO4252" s="3"/>
    </row>
    <row r="4253" spans="1:41" ht="15.75" hidden="1" customHeight="1" x14ac:dyDescent="0.25">
      <c r="A4253" s="3"/>
      <c r="B4253" s="3"/>
      <c r="C4253" s="3"/>
      <c r="D4253" s="3"/>
      <c r="E4253" s="3"/>
      <c r="F4253" s="3"/>
      <c r="G4253" s="3"/>
      <c r="H4253" s="3" t="s">
        <v>2586</v>
      </c>
      <c r="I4253" s="3" t="s">
        <v>2591</v>
      </c>
      <c r="J4253" s="3" t="s">
        <v>2596</v>
      </c>
      <c r="K4253" s="16" t="str">
        <f t="shared" si="28"/>
        <v xml:space="preserve">Fan Install QA Checklist </v>
      </c>
      <c r="L4253" s="3"/>
      <c r="M4253" s="3"/>
      <c r="N4253" s="3"/>
      <c r="O4253" s="3"/>
      <c r="P4253" s="3"/>
      <c r="Q4253" s="3"/>
      <c r="R4253" s="3"/>
      <c r="S4253" s="3"/>
      <c r="T4253" s="3"/>
      <c r="U4253" s="3"/>
      <c r="V4253" s="3"/>
      <c r="W4253" s="3"/>
      <c r="X4253" s="3"/>
      <c r="Y4253" s="3"/>
      <c r="Z4253" s="3"/>
      <c r="AA4253" s="3"/>
      <c r="AB4253" s="3"/>
      <c r="AC4253" s="3"/>
      <c r="AD4253" s="3"/>
      <c r="AE4253" s="3"/>
      <c r="AF4253" s="3"/>
      <c r="AG4253" s="3"/>
      <c r="AH4253" s="3"/>
      <c r="AI4253" s="3"/>
      <c r="AJ4253" s="3"/>
      <c r="AK4253" s="3"/>
      <c r="AL4253" s="3"/>
      <c r="AM4253" s="3"/>
      <c r="AN4253" s="3"/>
      <c r="AO4253" s="3"/>
    </row>
    <row r="4254" spans="1:41" ht="15.75" hidden="1" customHeight="1" x14ac:dyDescent="0.25">
      <c r="A4254" s="3"/>
      <c r="B4254" s="3"/>
      <c r="C4254" s="3"/>
      <c r="D4254" s="3"/>
      <c r="E4254" s="3"/>
      <c r="F4254" s="3"/>
      <c r="G4254" s="3"/>
      <c r="H4254" s="3" t="s">
        <v>2586</v>
      </c>
      <c r="I4254" s="3" t="s">
        <v>2591</v>
      </c>
      <c r="J4254" s="3" t="s">
        <v>2596</v>
      </c>
      <c r="K4254" s="16" t="str">
        <f t="shared" si="28"/>
        <v xml:space="preserve">Fan Install QA Checklist </v>
      </c>
      <c r="L4254" s="3"/>
      <c r="M4254" s="3"/>
      <c r="N4254" s="3"/>
      <c r="O4254" s="3"/>
      <c r="P4254" s="3"/>
      <c r="Q4254" s="3"/>
      <c r="R4254" s="3"/>
      <c r="S4254" s="3"/>
      <c r="T4254" s="3"/>
      <c r="U4254" s="3"/>
      <c r="V4254" s="3"/>
      <c r="W4254" s="3"/>
      <c r="X4254" s="3"/>
      <c r="Y4254" s="3"/>
      <c r="Z4254" s="3"/>
      <c r="AA4254" s="3"/>
      <c r="AB4254" s="3"/>
      <c r="AC4254" s="3"/>
      <c r="AD4254" s="3"/>
      <c r="AE4254" s="3"/>
      <c r="AF4254" s="3"/>
      <c r="AG4254" s="3"/>
      <c r="AH4254" s="3"/>
      <c r="AI4254" s="3"/>
      <c r="AJ4254" s="3"/>
      <c r="AK4254" s="3"/>
      <c r="AL4254" s="3"/>
      <c r="AM4254" s="3"/>
      <c r="AN4254" s="3"/>
      <c r="AO4254" s="3"/>
    </row>
    <row r="4255" spans="1:41" ht="15.75" hidden="1" customHeight="1" x14ac:dyDescent="0.25">
      <c r="A4255" s="3"/>
      <c r="B4255" s="3"/>
      <c r="C4255" s="3"/>
      <c r="D4255" s="3"/>
      <c r="E4255" s="3"/>
      <c r="F4255" s="3"/>
      <c r="G4255" s="3"/>
      <c r="H4255" s="3" t="s">
        <v>2586</v>
      </c>
      <c r="I4255" s="3" t="s">
        <v>2591</v>
      </c>
      <c r="J4255" s="3" t="s">
        <v>2596</v>
      </c>
      <c r="K4255" s="16" t="str">
        <f t="shared" si="28"/>
        <v xml:space="preserve">Fan Install QA Checklist </v>
      </c>
      <c r="L4255" s="3"/>
      <c r="M4255" s="3"/>
      <c r="N4255" s="3"/>
      <c r="O4255" s="3"/>
      <c r="P4255" s="3"/>
      <c r="Q4255" s="3"/>
      <c r="R4255" s="3"/>
      <c r="S4255" s="3"/>
      <c r="T4255" s="3"/>
      <c r="U4255" s="3"/>
      <c r="V4255" s="3"/>
      <c r="W4255" s="3"/>
      <c r="X4255" s="3"/>
      <c r="Y4255" s="3"/>
      <c r="Z4255" s="3"/>
      <c r="AA4255" s="3"/>
      <c r="AB4255" s="3"/>
      <c r="AC4255" s="3"/>
      <c r="AD4255" s="3"/>
      <c r="AE4255" s="3"/>
      <c r="AF4255" s="3"/>
      <c r="AG4255" s="3"/>
      <c r="AH4255" s="3"/>
      <c r="AI4255" s="3"/>
      <c r="AJ4255" s="3"/>
      <c r="AK4255" s="3"/>
      <c r="AL4255" s="3"/>
      <c r="AM4255" s="3"/>
      <c r="AN4255" s="3"/>
      <c r="AO4255" s="3"/>
    </row>
    <row r="4256" spans="1:41" ht="15.75" hidden="1" customHeight="1" x14ac:dyDescent="0.25">
      <c r="A4256" s="3"/>
      <c r="B4256" s="3"/>
      <c r="C4256" s="3"/>
      <c r="D4256" s="3"/>
      <c r="E4256" s="3"/>
      <c r="F4256" s="3"/>
      <c r="G4256" s="3"/>
      <c r="H4256" s="3" t="s">
        <v>2586</v>
      </c>
      <c r="I4256" s="3" t="s">
        <v>2591</v>
      </c>
      <c r="J4256" s="3" t="s">
        <v>2596</v>
      </c>
      <c r="K4256" s="16" t="str">
        <f t="shared" si="28"/>
        <v xml:space="preserve">Fan Install QA Checklist </v>
      </c>
      <c r="L4256" s="3"/>
      <c r="M4256" s="3"/>
      <c r="N4256" s="3"/>
      <c r="O4256" s="3"/>
      <c r="P4256" s="3"/>
      <c r="Q4256" s="3"/>
      <c r="R4256" s="3"/>
      <c r="S4256" s="3"/>
      <c r="T4256" s="3"/>
      <c r="U4256" s="3"/>
      <c r="V4256" s="3"/>
      <c r="W4256" s="3"/>
      <c r="X4256" s="3"/>
      <c r="Y4256" s="3"/>
      <c r="Z4256" s="3"/>
      <c r="AA4256" s="3"/>
      <c r="AB4256" s="3"/>
      <c r="AC4256" s="3"/>
      <c r="AD4256" s="3"/>
      <c r="AE4256" s="3"/>
      <c r="AF4256" s="3"/>
      <c r="AG4256" s="3"/>
      <c r="AH4256" s="3"/>
      <c r="AI4256" s="3"/>
      <c r="AJ4256" s="3"/>
      <c r="AK4256" s="3"/>
      <c r="AL4256" s="3"/>
      <c r="AM4256" s="3"/>
      <c r="AN4256" s="3"/>
      <c r="AO4256" s="3"/>
    </row>
    <row r="4257" spans="1:41" ht="15.75" hidden="1" customHeight="1" x14ac:dyDescent="0.25">
      <c r="A4257" s="3"/>
      <c r="B4257" s="3"/>
      <c r="C4257" s="3"/>
      <c r="D4257" s="3"/>
      <c r="E4257" s="3"/>
      <c r="F4257" s="3"/>
      <c r="G4257" s="3"/>
      <c r="H4257" s="3" t="s">
        <v>2586</v>
      </c>
      <c r="I4257" s="3" t="s">
        <v>2591</v>
      </c>
      <c r="J4257" s="3" t="s">
        <v>2596</v>
      </c>
      <c r="K4257" s="16" t="str">
        <f t="shared" si="28"/>
        <v xml:space="preserve">Fan Install QA Checklist </v>
      </c>
      <c r="L4257" s="3"/>
      <c r="M4257" s="3"/>
      <c r="N4257" s="3"/>
      <c r="O4257" s="3"/>
      <c r="P4257" s="3"/>
      <c r="Q4257" s="3"/>
      <c r="R4257" s="3"/>
      <c r="S4257" s="3"/>
      <c r="T4257" s="3"/>
      <c r="U4257" s="3"/>
      <c r="V4257" s="3"/>
      <c r="W4257" s="3"/>
      <c r="X4257" s="3"/>
      <c r="Y4257" s="3"/>
      <c r="Z4257" s="3"/>
      <c r="AA4257" s="3"/>
      <c r="AB4257" s="3"/>
      <c r="AC4257" s="3"/>
      <c r="AD4257" s="3"/>
      <c r="AE4257" s="3"/>
      <c r="AF4257" s="3"/>
      <c r="AG4257" s="3"/>
      <c r="AH4257" s="3"/>
      <c r="AI4257" s="3"/>
      <c r="AJ4257" s="3"/>
      <c r="AK4257" s="3"/>
      <c r="AL4257" s="3"/>
      <c r="AM4257" s="3"/>
      <c r="AN4257" s="3"/>
      <c r="AO4257" s="3"/>
    </row>
    <row r="4258" spans="1:41" ht="15.75" hidden="1" customHeight="1" x14ac:dyDescent="0.25">
      <c r="A4258" s="3"/>
      <c r="B4258" s="3"/>
      <c r="C4258" s="3"/>
      <c r="D4258" s="3"/>
      <c r="E4258" s="3"/>
      <c r="F4258" s="3"/>
      <c r="G4258" s="3"/>
      <c r="H4258" s="3" t="s">
        <v>2586</v>
      </c>
      <c r="I4258" s="3" t="s">
        <v>2591</v>
      </c>
      <c r="J4258" s="3" t="s">
        <v>2596</v>
      </c>
      <c r="K4258" s="16" t="str">
        <f t="shared" si="28"/>
        <v xml:space="preserve">Fan Install QA Checklist </v>
      </c>
      <c r="L4258" s="3"/>
      <c r="M4258" s="3"/>
      <c r="N4258" s="3"/>
      <c r="O4258" s="3"/>
      <c r="P4258" s="3"/>
      <c r="Q4258" s="3"/>
      <c r="R4258" s="3"/>
      <c r="S4258" s="3"/>
      <c r="T4258" s="3"/>
      <c r="U4258" s="3"/>
      <c r="V4258" s="3"/>
      <c r="W4258" s="3"/>
      <c r="X4258" s="3"/>
      <c r="Y4258" s="3"/>
      <c r="Z4258" s="3"/>
      <c r="AA4258" s="3"/>
      <c r="AB4258" s="3"/>
      <c r="AC4258" s="3"/>
      <c r="AD4258" s="3"/>
      <c r="AE4258" s="3"/>
      <c r="AF4258" s="3"/>
      <c r="AG4258" s="3"/>
      <c r="AH4258" s="3"/>
      <c r="AI4258" s="3"/>
      <c r="AJ4258" s="3"/>
      <c r="AK4258" s="3"/>
      <c r="AL4258" s="3"/>
      <c r="AM4258" s="3"/>
      <c r="AN4258" s="3"/>
      <c r="AO4258" s="3"/>
    </row>
    <row r="4259" spans="1:41" ht="15.75" hidden="1" customHeight="1" x14ac:dyDescent="0.25">
      <c r="A4259" s="3"/>
      <c r="B4259" s="3"/>
      <c r="C4259" s="3"/>
      <c r="D4259" s="3"/>
      <c r="E4259" s="3"/>
      <c r="F4259" s="3"/>
      <c r="G4259" s="3"/>
      <c r="H4259" s="3" t="s">
        <v>2586</v>
      </c>
      <c r="I4259" s="3" t="s">
        <v>2591</v>
      </c>
      <c r="J4259" s="3" t="s">
        <v>2596</v>
      </c>
      <c r="K4259" s="16" t="str">
        <f t="shared" si="28"/>
        <v xml:space="preserve">Fan Install QA Checklist </v>
      </c>
      <c r="L4259" s="3"/>
      <c r="M4259" s="3"/>
      <c r="N4259" s="3"/>
      <c r="O4259" s="3"/>
      <c r="P4259" s="3"/>
      <c r="Q4259" s="3"/>
      <c r="R4259" s="3"/>
      <c r="S4259" s="3"/>
      <c r="T4259" s="3"/>
      <c r="U4259" s="3"/>
      <c r="V4259" s="3"/>
      <c r="W4259" s="3"/>
      <c r="X4259" s="3"/>
      <c r="Y4259" s="3"/>
      <c r="Z4259" s="3"/>
      <c r="AA4259" s="3"/>
      <c r="AB4259" s="3"/>
      <c r="AC4259" s="3"/>
      <c r="AD4259" s="3"/>
      <c r="AE4259" s="3"/>
      <c r="AF4259" s="3"/>
      <c r="AG4259" s="3"/>
      <c r="AH4259" s="3"/>
      <c r="AI4259" s="3"/>
      <c r="AJ4259" s="3"/>
      <c r="AK4259" s="3"/>
      <c r="AL4259" s="3"/>
      <c r="AM4259" s="3"/>
      <c r="AN4259" s="3"/>
      <c r="AO4259" s="3"/>
    </row>
    <row r="4260" spans="1:41" ht="15.75" hidden="1" customHeight="1" x14ac:dyDescent="0.25">
      <c r="A4260" s="3"/>
      <c r="B4260" s="3"/>
      <c r="C4260" s="3"/>
      <c r="D4260" s="3"/>
      <c r="E4260" s="3"/>
      <c r="F4260" s="3"/>
      <c r="G4260" s="3"/>
      <c r="H4260" s="3" t="s">
        <v>2586</v>
      </c>
      <c r="I4260" s="3" t="s">
        <v>2591</v>
      </c>
      <c r="J4260" s="3" t="s">
        <v>2596</v>
      </c>
      <c r="K4260" s="16" t="str">
        <f t="shared" si="28"/>
        <v xml:space="preserve">Fan Install QA Checklist </v>
      </c>
      <c r="L4260" s="3"/>
      <c r="M4260" s="3"/>
      <c r="N4260" s="3"/>
      <c r="O4260" s="3"/>
      <c r="P4260" s="3"/>
      <c r="Q4260" s="3"/>
      <c r="R4260" s="3"/>
      <c r="S4260" s="3"/>
      <c r="T4260" s="3"/>
      <c r="U4260" s="3"/>
      <c r="V4260" s="3"/>
      <c r="W4260" s="3"/>
      <c r="X4260" s="3"/>
      <c r="Y4260" s="3"/>
      <c r="Z4260" s="3"/>
      <c r="AA4260" s="3"/>
      <c r="AB4260" s="3"/>
      <c r="AC4260" s="3"/>
      <c r="AD4260" s="3"/>
      <c r="AE4260" s="3"/>
      <c r="AF4260" s="3"/>
      <c r="AG4260" s="3"/>
      <c r="AH4260" s="3"/>
      <c r="AI4260" s="3"/>
      <c r="AJ4260" s="3"/>
      <c r="AK4260" s="3"/>
      <c r="AL4260" s="3"/>
      <c r="AM4260" s="3"/>
      <c r="AN4260" s="3"/>
      <c r="AO4260" s="3"/>
    </row>
    <row r="4261" spans="1:41" ht="15.75" hidden="1" customHeight="1" x14ac:dyDescent="0.25">
      <c r="A4261" s="3"/>
      <c r="B4261" s="3"/>
      <c r="C4261" s="3"/>
      <c r="D4261" s="3"/>
      <c r="E4261" s="3"/>
      <c r="F4261" s="3"/>
      <c r="G4261" s="3"/>
      <c r="H4261" s="3" t="s">
        <v>2586</v>
      </c>
      <c r="I4261" s="3" t="s">
        <v>2591</v>
      </c>
      <c r="J4261" s="3" t="s">
        <v>2596</v>
      </c>
      <c r="K4261" s="16" t="str">
        <f t="shared" si="28"/>
        <v xml:space="preserve">Fan Install QA Checklist </v>
      </c>
      <c r="L4261" s="3"/>
      <c r="M4261" s="3"/>
      <c r="N4261" s="3"/>
      <c r="O4261" s="3"/>
      <c r="P4261" s="3"/>
      <c r="Q4261" s="3"/>
      <c r="R4261" s="3"/>
      <c r="S4261" s="3"/>
      <c r="T4261" s="3"/>
      <c r="U4261" s="3"/>
      <c r="V4261" s="3"/>
      <c r="W4261" s="3"/>
      <c r="X4261" s="3"/>
      <c r="Y4261" s="3"/>
      <c r="Z4261" s="3"/>
      <c r="AA4261" s="3"/>
      <c r="AB4261" s="3"/>
      <c r="AC4261" s="3"/>
      <c r="AD4261" s="3"/>
      <c r="AE4261" s="3"/>
      <c r="AF4261" s="3"/>
      <c r="AG4261" s="3"/>
      <c r="AH4261" s="3"/>
      <c r="AI4261" s="3"/>
      <c r="AJ4261" s="3"/>
      <c r="AK4261" s="3"/>
      <c r="AL4261" s="3"/>
      <c r="AM4261" s="3"/>
      <c r="AN4261" s="3"/>
      <c r="AO4261" s="3"/>
    </row>
    <row r="4262" spans="1:41" ht="15.75" customHeight="1" x14ac:dyDescent="0.25">
      <c r="A4262" s="3"/>
      <c r="B4262" s="3"/>
      <c r="C4262" s="3"/>
      <c r="D4262" s="3"/>
      <c r="E4262" s="3"/>
      <c r="F4262" s="3"/>
      <c r="G4262" s="3"/>
      <c r="H4262" s="3" t="s">
        <v>2609</v>
      </c>
      <c r="I4262" s="3" t="s">
        <v>2601</v>
      </c>
      <c r="J4262" s="3" t="s">
        <v>2602</v>
      </c>
      <c r="L4262" s="18" t="s">
        <v>2658</v>
      </c>
      <c r="M4262" s="3"/>
      <c r="N4262" s="3"/>
      <c r="O4262" s="3"/>
      <c r="P4262" s="3"/>
      <c r="Q4262" s="3"/>
      <c r="R4262" s="3"/>
      <c r="S4262" s="3"/>
      <c r="T4262" s="3"/>
      <c r="U4262" s="3"/>
      <c r="V4262" s="3"/>
      <c r="W4262" s="3"/>
      <c r="X4262" s="3"/>
      <c r="Y4262" s="3"/>
      <c r="Z4262" s="3"/>
      <c r="AA4262" s="3"/>
      <c r="AB4262" s="3"/>
      <c r="AC4262" s="3"/>
      <c r="AD4262" s="3"/>
      <c r="AE4262" s="3"/>
      <c r="AF4262" s="3"/>
      <c r="AG4262" s="3"/>
      <c r="AH4262" s="3"/>
      <c r="AI4262" s="3"/>
      <c r="AJ4262" s="3"/>
      <c r="AK4262" s="3"/>
      <c r="AL4262" s="3"/>
      <c r="AM4262" s="3"/>
      <c r="AN4262" s="3"/>
      <c r="AO4262" s="3"/>
    </row>
    <row r="4263" spans="1:41" ht="15.75" customHeight="1" x14ac:dyDescent="0.25">
      <c r="A4263" s="3"/>
      <c r="B4263" s="3"/>
      <c r="C4263" s="3"/>
      <c r="D4263" s="3"/>
      <c r="E4263" s="3"/>
      <c r="F4263" s="3"/>
      <c r="G4263" s="3"/>
      <c r="H4263" s="9" t="s">
        <v>2610</v>
      </c>
      <c r="I4263" s="9" t="s">
        <v>2600</v>
      </c>
      <c r="J4263" s="14" t="s">
        <v>2603</v>
      </c>
      <c r="L4263" s="18" t="s">
        <v>2658</v>
      </c>
      <c r="M4263" s="3"/>
      <c r="N4263" s="3"/>
      <c r="O4263" s="3"/>
      <c r="P4263" s="3"/>
      <c r="Q4263" s="3"/>
      <c r="R4263" s="3"/>
      <c r="S4263" s="3"/>
      <c r="T4263" s="3"/>
      <c r="U4263" s="3"/>
      <c r="V4263" s="3"/>
      <c r="W4263" s="3"/>
      <c r="X4263" s="3"/>
      <c r="Y4263" s="3"/>
      <c r="Z4263" s="3"/>
      <c r="AA4263" s="3"/>
      <c r="AB4263" s="3"/>
      <c r="AC4263" s="3"/>
      <c r="AD4263" s="3"/>
      <c r="AE4263" s="3"/>
      <c r="AF4263" s="3"/>
      <c r="AG4263" s="3"/>
      <c r="AH4263" s="3"/>
      <c r="AI4263" s="3"/>
      <c r="AJ4263" s="3"/>
      <c r="AK4263" s="3"/>
      <c r="AL4263" s="3"/>
      <c r="AM4263" s="3"/>
      <c r="AN4263" s="3"/>
      <c r="AO4263" s="3"/>
    </row>
    <row r="4264" spans="1:41" ht="15.75" hidden="1" customHeight="1" x14ac:dyDescent="0.25">
      <c r="A4264" s="3"/>
      <c r="B4264" s="3"/>
      <c r="C4264" s="3"/>
      <c r="D4264" s="3"/>
      <c r="E4264" s="3"/>
      <c r="F4264" s="3"/>
      <c r="G4264" s="3"/>
      <c r="H4264" s="3"/>
      <c r="I4264" s="3"/>
      <c r="J4264" s="3" t="s">
        <v>1677</v>
      </c>
      <c r="K4264" s="16" t="str">
        <f>pipe</f>
        <v xml:space="preserve">Steel Pipe QA Checklist </v>
      </c>
      <c r="L4264" s="3"/>
      <c r="M4264" s="3"/>
      <c r="N4264" s="3"/>
      <c r="O4264" s="3"/>
      <c r="P4264" s="3"/>
      <c r="Q4264" s="3"/>
      <c r="R4264" s="3"/>
      <c r="S4264" s="3"/>
      <c r="T4264" s="3"/>
      <c r="U4264" s="3"/>
      <c r="V4264" s="3"/>
      <c r="W4264" s="3"/>
      <c r="X4264" s="3"/>
      <c r="Y4264" s="3"/>
      <c r="Z4264" s="3"/>
      <c r="AA4264" s="3"/>
      <c r="AB4264" s="3"/>
      <c r="AC4264" s="3"/>
      <c r="AD4264" s="3"/>
      <c r="AE4264" s="3"/>
      <c r="AF4264" s="3"/>
      <c r="AG4264" s="3"/>
      <c r="AH4264" s="3"/>
      <c r="AI4264" s="3"/>
      <c r="AJ4264" s="3"/>
      <c r="AK4264" s="3"/>
      <c r="AL4264" s="3"/>
      <c r="AM4264" s="3"/>
      <c r="AN4264" s="3"/>
      <c r="AO4264" s="3"/>
    </row>
    <row r="4265" spans="1:41" ht="15.75" hidden="1" customHeight="1" x14ac:dyDescent="0.25">
      <c r="A4265" s="3"/>
      <c r="B4265" s="3"/>
      <c r="D4265" s="3"/>
      <c r="E4265" s="3"/>
      <c r="F4265" s="3"/>
      <c r="G4265" s="3"/>
      <c r="H4265" s="3"/>
      <c r="I4265" s="3"/>
      <c r="J4265" s="3" t="s">
        <v>259</v>
      </c>
      <c r="K4265" s="16" t="str">
        <f>pipe</f>
        <v xml:space="preserve">Steel Pipe QA Checklist </v>
      </c>
      <c r="L4265" s="3"/>
      <c r="M4265" s="3"/>
      <c r="N4265" s="3"/>
      <c r="O4265" s="3"/>
      <c r="P4265" s="3"/>
      <c r="Q4265" s="3"/>
      <c r="R4265" s="3"/>
      <c r="S4265" s="3"/>
      <c r="T4265" s="3"/>
      <c r="U4265" s="3"/>
      <c r="V4265" s="3"/>
      <c r="W4265" s="3"/>
      <c r="X4265" s="3"/>
      <c r="Y4265" s="3"/>
      <c r="Z4265" s="3"/>
      <c r="AA4265" s="3"/>
      <c r="AB4265" s="3"/>
      <c r="AC4265" s="3"/>
      <c r="AD4265" s="3"/>
      <c r="AE4265" s="3"/>
      <c r="AF4265" s="3"/>
      <c r="AG4265" s="3"/>
      <c r="AH4265" s="3"/>
      <c r="AI4265" s="3"/>
      <c r="AJ4265" s="3"/>
      <c r="AK4265" s="3"/>
      <c r="AL4265" s="3"/>
      <c r="AM4265" s="3"/>
      <c r="AN4265" s="3"/>
      <c r="AO4265" s="3"/>
    </row>
    <row r="4266" spans="1:41" ht="15.75" hidden="1" customHeight="1" x14ac:dyDescent="0.25">
      <c r="A4266" s="3"/>
      <c r="B4266" s="3"/>
      <c r="C4266" s="3"/>
      <c r="D4266" s="3"/>
      <c r="E4266" s="3"/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  <c r="V4266" s="3"/>
      <c r="W4266" s="3"/>
      <c r="X4266" s="3"/>
      <c r="Y4266" s="3"/>
      <c r="Z4266" s="3"/>
      <c r="AA4266" s="3"/>
      <c r="AB4266" s="3"/>
      <c r="AC4266" s="3"/>
      <c r="AD4266" s="3"/>
      <c r="AE4266" s="3"/>
      <c r="AF4266" s="3"/>
      <c r="AG4266" s="3"/>
      <c r="AH4266" s="3"/>
      <c r="AI4266" s="3"/>
      <c r="AJ4266" s="3"/>
      <c r="AK4266" s="3"/>
      <c r="AL4266" s="3"/>
      <c r="AM4266" s="3"/>
      <c r="AN4266" s="3"/>
      <c r="AO4266" s="3"/>
    </row>
    <row r="4267" spans="1:41" ht="15.75" hidden="1" customHeight="1" x14ac:dyDescent="0.25">
      <c r="A4267" s="3"/>
      <c r="B4267" s="3"/>
      <c r="C4267" s="3" t="s">
        <v>2850</v>
      </c>
      <c r="D4267" s="3"/>
      <c r="E4267" s="3"/>
      <c r="F4267" s="3"/>
      <c r="G4267" s="3"/>
      <c r="H4267" s="3"/>
      <c r="I4267" s="3"/>
      <c r="J4267" s="3" t="s">
        <v>155</v>
      </c>
      <c r="K4267" s="16" t="str">
        <f>duct</f>
        <v xml:space="preserve">Steel Duct Install QA Checklist </v>
      </c>
      <c r="L4267" s="3"/>
      <c r="M4267" s="3"/>
      <c r="N4267" s="3"/>
      <c r="O4267" s="3"/>
      <c r="P4267" s="3"/>
      <c r="Q4267" s="3"/>
      <c r="R4267" s="3"/>
      <c r="S4267" s="3"/>
      <c r="T4267" s="3"/>
      <c r="U4267" s="3"/>
      <c r="V4267" s="3"/>
      <c r="W4267" s="3"/>
      <c r="X4267" s="3"/>
      <c r="Y4267" s="3"/>
      <c r="Z4267" s="3"/>
      <c r="AA4267" s="3"/>
      <c r="AB4267" s="3"/>
      <c r="AC4267" s="3"/>
      <c r="AD4267" s="3"/>
      <c r="AE4267" s="3"/>
      <c r="AF4267" s="3"/>
      <c r="AG4267" s="3"/>
      <c r="AH4267" s="3"/>
      <c r="AI4267" s="3"/>
      <c r="AJ4267" s="3"/>
      <c r="AK4267" s="3"/>
      <c r="AL4267" s="3"/>
      <c r="AM4267" s="3"/>
      <c r="AN4267" s="3"/>
      <c r="AO4267" s="3"/>
    </row>
    <row r="4268" spans="1:41" ht="15.75" hidden="1" customHeight="1" x14ac:dyDescent="0.25">
      <c r="A4268" s="3"/>
      <c r="B4268" s="3"/>
      <c r="C4268" s="3"/>
      <c r="D4268" s="3"/>
      <c r="E4268" s="3"/>
      <c r="F4268" s="3"/>
      <c r="G4268" s="3"/>
      <c r="H4268" s="3"/>
      <c r="I4268" s="3"/>
      <c r="J4268" s="3" t="s">
        <v>871</v>
      </c>
      <c r="K4268" s="16" t="str">
        <f>pipe</f>
        <v xml:space="preserve">Steel Pipe QA Checklist </v>
      </c>
      <c r="L4268" s="3"/>
      <c r="M4268" s="3"/>
      <c r="N4268" s="3"/>
      <c r="O4268" s="3"/>
      <c r="P4268" s="3"/>
      <c r="Q4268" s="3"/>
      <c r="R4268" s="3"/>
      <c r="S4268" s="3"/>
      <c r="T4268" s="3"/>
      <c r="U4268" s="3"/>
      <c r="V4268" s="3"/>
      <c r="W4268" s="3"/>
      <c r="X4268" s="3"/>
      <c r="Y4268" s="3"/>
      <c r="Z4268" s="3"/>
      <c r="AA4268" s="3"/>
      <c r="AB4268" s="3"/>
      <c r="AC4268" s="3"/>
      <c r="AD4268" s="3"/>
      <c r="AE4268" s="3"/>
      <c r="AF4268" s="3"/>
      <c r="AG4268" s="3"/>
      <c r="AH4268" s="3"/>
      <c r="AI4268" s="3"/>
      <c r="AJ4268" s="3"/>
      <c r="AK4268" s="3"/>
      <c r="AL4268" s="3"/>
      <c r="AM4268" s="3"/>
      <c r="AN4268" s="3"/>
      <c r="AO4268" s="3"/>
    </row>
    <row r="4269" spans="1:41" ht="15.75" hidden="1" customHeight="1" x14ac:dyDescent="0.25">
      <c r="A4269" s="3"/>
      <c r="B4269" s="3"/>
      <c r="C4269" s="3"/>
      <c r="D4269" s="3"/>
      <c r="E4269" s="3"/>
      <c r="F4269" s="3"/>
      <c r="G4269" s="3"/>
      <c r="H4269" s="3"/>
      <c r="I4269" s="3"/>
      <c r="J4269" s="3" t="s">
        <v>875</v>
      </c>
      <c r="K4269" s="16" t="str">
        <f>pipe</f>
        <v xml:space="preserve">Steel Pipe QA Checklist </v>
      </c>
      <c r="L4269" s="3"/>
      <c r="M4269" s="3"/>
      <c r="N4269" s="3"/>
      <c r="O4269" s="3"/>
      <c r="P4269" s="3"/>
      <c r="Q4269" s="3"/>
      <c r="R4269" s="3"/>
      <c r="S4269" s="3"/>
      <c r="T4269" s="3"/>
      <c r="U4269" s="3"/>
      <c r="V4269" s="3"/>
      <c r="W4269" s="3"/>
      <c r="X4269" s="3"/>
      <c r="Y4269" s="3"/>
      <c r="Z4269" s="3"/>
      <c r="AA4269" s="3"/>
      <c r="AB4269" s="3"/>
      <c r="AC4269" s="3"/>
      <c r="AD4269" s="3"/>
      <c r="AE4269" s="3"/>
      <c r="AF4269" s="3"/>
      <c r="AG4269" s="3"/>
      <c r="AH4269" s="3"/>
      <c r="AI4269" s="3"/>
      <c r="AJ4269" s="3"/>
      <c r="AK4269" s="3"/>
      <c r="AL4269" s="3"/>
      <c r="AM4269" s="3"/>
      <c r="AN4269" s="3"/>
      <c r="AO4269" s="3"/>
    </row>
    <row r="4270" spans="1:41" ht="15.75" hidden="1" customHeight="1" x14ac:dyDescent="0.25">
      <c r="A4270" s="3"/>
      <c r="B4270" s="3"/>
      <c r="C4270" s="3"/>
      <c r="D4270" s="3"/>
      <c r="E4270" s="3"/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  <c r="V4270" s="3"/>
      <c r="W4270" s="3"/>
      <c r="X4270" s="3"/>
      <c r="Y4270" s="3"/>
      <c r="Z4270" s="3"/>
      <c r="AA4270" s="3"/>
      <c r="AB4270" s="3"/>
      <c r="AC4270" s="3"/>
      <c r="AD4270" s="3"/>
      <c r="AE4270" s="3"/>
      <c r="AF4270" s="3"/>
      <c r="AG4270" s="3"/>
      <c r="AH4270" s="3"/>
      <c r="AI4270" s="3"/>
      <c r="AJ4270" s="3"/>
      <c r="AK4270" s="3"/>
      <c r="AL4270" s="3"/>
      <c r="AM4270" s="3"/>
      <c r="AN4270" s="3"/>
      <c r="AO4270" s="3"/>
    </row>
    <row r="4271" spans="1:41" ht="15.75" hidden="1" customHeight="1" x14ac:dyDescent="0.25">
      <c r="A4271" s="3"/>
      <c r="B4271" s="3"/>
      <c r="C4271" s="3" t="s">
        <v>2851</v>
      </c>
      <c r="D4271" s="3"/>
      <c r="E4271" s="3"/>
      <c r="F4271" s="3"/>
      <c r="G4271" s="3"/>
      <c r="H4271" s="3"/>
      <c r="I4271" s="3"/>
      <c r="J4271" s="3" t="s">
        <v>155</v>
      </c>
      <c r="K4271" s="16" t="str">
        <f>duct</f>
        <v xml:space="preserve">Steel Duct Install QA Checklist </v>
      </c>
      <c r="L4271" s="3"/>
      <c r="M4271" s="3"/>
      <c r="N4271" s="3"/>
      <c r="O4271" s="3"/>
      <c r="P4271" s="3"/>
      <c r="Q4271" s="3"/>
      <c r="R4271" s="3"/>
      <c r="S4271" s="3"/>
      <c r="T4271" s="3"/>
      <c r="U4271" s="3"/>
      <c r="V4271" s="3"/>
      <c r="W4271" s="3"/>
      <c r="X4271" s="3"/>
      <c r="Y4271" s="3"/>
      <c r="Z4271" s="3"/>
      <c r="AA4271" s="3"/>
      <c r="AB4271" s="3"/>
      <c r="AC4271" s="3"/>
      <c r="AD4271" s="3"/>
      <c r="AE4271" s="3"/>
      <c r="AF4271" s="3"/>
      <c r="AG4271" s="3"/>
      <c r="AH4271" s="3"/>
      <c r="AI4271" s="3"/>
      <c r="AJ4271" s="3"/>
      <c r="AK4271" s="3"/>
      <c r="AL4271" s="3"/>
      <c r="AM4271" s="3"/>
      <c r="AN4271" s="3"/>
      <c r="AO4271" s="3"/>
    </row>
    <row r="4272" spans="1:41" ht="15.75" hidden="1" customHeight="1" x14ac:dyDescent="0.25">
      <c r="A4272" s="3"/>
      <c r="B4272" s="3"/>
      <c r="C4272" s="3"/>
      <c r="D4272" s="3"/>
      <c r="E4272" s="3"/>
      <c r="F4272" s="3"/>
      <c r="G4272" s="3"/>
      <c r="H4272" s="3"/>
      <c r="I4272" s="3"/>
      <c r="J4272" s="3" t="s">
        <v>871</v>
      </c>
      <c r="K4272" s="16" t="str">
        <f>pipe</f>
        <v xml:space="preserve">Steel Pipe QA Checklist </v>
      </c>
      <c r="L4272" s="3"/>
      <c r="M4272" s="3"/>
      <c r="N4272" s="3"/>
      <c r="O4272" s="3"/>
      <c r="P4272" s="3"/>
      <c r="Q4272" s="3"/>
      <c r="R4272" s="3"/>
      <c r="S4272" s="3"/>
      <c r="T4272" s="3"/>
      <c r="U4272" s="3"/>
      <c r="V4272" s="3"/>
      <c r="W4272" s="3"/>
      <c r="X4272" s="3"/>
      <c r="Y4272" s="3"/>
      <c r="Z4272" s="3"/>
      <c r="AA4272" s="3"/>
      <c r="AB4272" s="3"/>
      <c r="AC4272" s="3"/>
      <c r="AD4272" s="3"/>
      <c r="AE4272" s="3"/>
      <c r="AF4272" s="3"/>
      <c r="AG4272" s="3"/>
      <c r="AH4272" s="3"/>
      <c r="AI4272" s="3"/>
      <c r="AJ4272" s="3"/>
      <c r="AK4272" s="3"/>
      <c r="AL4272" s="3"/>
      <c r="AM4272" s="3"/>
      <c r="AN4272" s="3"/>
      <c r="AO4272" s="3"/>
    </row>
    <row r="4273" spans="1:41" ht="15.75" hidden="1" customHeight="1" x14ac:dyDescent="0.25">
      <c r="A4273" s="3"/>
      <c r="B4273" s="3"/>
      <c r="C4273" s="3"/>
      <c r="D4273" s="3"/>
      <c r="E4273" s="3"/>
      <c r="F4273" s="3"/>
      <c r="G4273" s="3"/>
      <c r="H4273" s="3"/>
      <c r="I4273" s="3"/>
      <c r="J4273" s="3" t="s">
        <v>875</v>
      </c>
      <c r="K4273" s="16" t="str">
        <f>pipe</f>
        <v xml:space="preserve">Steel Pipe QA Checklist </v>
      </c>
      <c r="L4273" s="3"/>
      <c r="M4273" s="3"/>
      <c r="N4273" s="3"/>
      <c r="O4273" s="3"/>
      <c r="P4273" s="3"/>
      <c r="Q4273" s="3"/>
      <c r="R4273" s="3"/>
      <c r="S4273" s="3"/>
      <c r="T4273" s="3"/>
      <c r="U4273" s="3"/>
      <c r="V4273" s="3"/>
      <c r="W4273" s="3"/>
      <c r="X4273" s="3"/>
      <c r="Y4273" s="3"/>
      <c r="Z4273" s="3"/>
      <c r="AA4273" s="3"/>
      <c r="AB4273" s="3"/>
      <c r="AC4273" s="3"/>
      <c r="AD4273" s="3"/>
      <c r="AE4273" s="3"/>
      <c r="AF4273" s="3"/>
      <c r="AG4273" s="3"/>
      <c r="AH4273" s="3"/>
      <c r="AI4273" s="3"/>
      <c r="AJ4273" s="3"/>
      <c r="AK4273" s="3"/>
      <c r="AL4273" s="3"/>
      <c r="AM4273" s="3"/>
      <c r="AN4273" s="3"/>
      <c r="AO4273" s="3"/>
    </row>
    <row r="4274" spans="1:41" ht="15.75" hidden="1" customHeight="1" x14ac:dyDescent="0.25">
      <c r="A4274" s="3"/>
      <c r="B4274" s="3"/>
      <c r="C4274" s="3"/>
      <c r="D4274" s="3"/>
      <c r="E4274" s="3"/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  <c r="V4274" s="3"/>
      <c r="W4274" s="3"/>
      <c r="X4274" s="3"/>
      <c r="Y4274" s="3"/>
      <c r="Z4274" s="3"/>
      <c r="AA4274" s="3"/>
      <c r="AB4274" s="3"/>
      <c r="AC4274" s="3"/>
      <c r="AD4274" s="3"/>
      <c r="AE4274" s="3"/>
      <c r="AF4274" s="3"/>
      <c r="AG4274" s="3"/>
      <c r="AH4274" s="3"/>
      <c r="AI4274" s="3"/>
      <c r="AJ4274" s="3"/>
      <c r="AK4274" s="3"/>
      <c r="AL4274" s="3"/>
      <c r="AM4274" s="3"/>
      <c r="AN4274" s="3"/>
      <c r="AO4274" s="3"/>
    </row>
    <row r="4275" spans="1:41" ht="15.75" hidden="1" customHeight="1" x14ac:dyDescent="0.25">
      <c r="A4275" s="3"/>
      <c r="B4275" s="3"/>
      <c r="C4275" s="3" t="s">
        <v>2852</v>
      </c>
      <c r="D4275" s="3"/>
      <c r="E4275" s="3"/>
      <c r="F4275" s="3"/>
      <c r="G4275" s="3"/>
      <c r="H4275" s="3"/>
      <c r="I4275" s="3"/>
      <c r="J4275" s="3" t="s">
        <v>155</v>
      </c>
      <c r="K4275" s="16" t="str">
        <f>duct</f>
        <v xml:space="preserve">Steel Duct Install QA Checklist </v>
      </c>
      <c r="L4275" s="3"/>
      <c r="M4275" s="3"/>
      <c r="N4275" s="3"/>
      <c r="O4275" s="3"/>
      <c r="P4275" s="3"/>
      <c r="Q4275" s="3"/>
      <c r="R4275" s="3"/>
      <c r="S4275" s="3"/>
      <c r="T4275" s="3"/>
      <c r="U4275" s="3"/>
      <c r="V4275" s="3"/>
      <c r="W4275" s="3"/>
      <c r="X4275" s="3"/>
      <c r="Y4275" s="3"/>
      <c r="Z4275" s="3"/>
      <c r="AA4275" s="3"/>
      <c r="AB4275" s="3"/>
      <c r="AC4275" s="3"/>
      <c r="AD4275" s="3"/>
      <c r="AE4275" s="3"/>
      <c r="AF4275" s="3"/>
      <c r="AG4275" s="3"/>
      <c r="AH4275" s="3"/>
      <c r="AI4275" s="3"/>
      <c r="AJ4275" s="3"/>
      <c r="AK4275" s="3"/>
      <c r="AL4275" s="3"/>
      <c r="AM4275" s="3"/>
      <c r="AN4275" s="3"/>
      <c r="AO4275" s="3"/>
    </row>
    <row r="4276" spans="1:41" ht="15.75" hidden="1" customHeight="1" x14ac:dyDescent="0.25">
      <c r="A4276" s="3"/>
      <c r="B4276" s="3"/>
      <c r="C4276" s="3"/>
      <c r="D4276" s="3"/>
      <c r="E4276" s="3"/>
      <c r="F4276" s="3"/>
      <c r="G4276" s="3"/>
      <c r="H4276" s="3"/>
      <c r="I4276" s="3"/>
      <c r="J4276" s="3" t="s">
        <v>871</v>
      </c>
      <c r="K4276" s="16" t="str">
        <f>pipe</f>
        <v xml:space="preserve">Steel Pipe QA Checklist </v>
      </c>
      <c r="L4276" s="3"/>
      <c r="M4276" s="3"/>
      <c r="N4276" s="3"/>
      <c r="O4276" s="3"/>
      <c r="P4276" s="3"/>
      <c r="Q4276" s="3"/>
      <c r="R4276" s="3"/>
      <c r="S4276" s="3"/>
      <c r="T4276" s="3"/>
      <c r="U4276" s="3"/>
      <c r="V4276" s="3"/>
      <c r="W4276" s="3"/>
      <c r="X4276" s="3"/>
      <c r="Y4276" s="3"/>
      <c r="Z4276" s="3"/>
      <c r="AA4276" s="3"/>
      <c r="AB4276" s="3"/>
      <c r="AC4276" s="3"/>
      <c r="AD4276" s="3"/>
      <c r="AE4276" s="3"/>
      <c r="AF4276" s="3"/>
      <c r="AG4276" s="3"/>
      <c r="AH4276" s="3"/>
      <c r="AI4276" s="3"/>
      <c r="AJ4276" s="3"/>
      <c r="AK4276" s="3"/>
      <c r="AL4276" s="3"/>
      <c r="AM4276" s="3"/>
      <c r="AN4276" s="3"/>
      <c r="AO4276" s="3"/>
    </row>
    <row r="4277" spans="1:41" ht="15.75" hidden="1" customHeight="1" x14ac:dyDescent="0.25">
      <c r="A4277" s="3"/>
      <c r="B4277" s="3"/>
      <c r="C4277" s="3"/>
      <c r="D4277" s="3"/>
      <c r="E4277" s="3"/>
      <c r="F4277" s="3"/>
      <c r="G4277" s="3"/>
      <c r="H4277" s="3"/>
      <c r="I4277" s="3"/>
      <c r="J4277" s="3" t="s">
        <v>875</v>
      </c>
      <c r="K4277" s="16" t="str">
        <f>pipe</f>
        <v xml:space="preserve">Steel Pipe QA Checklist </v>
      </c>
      <c r="L4277" s="3"/>
      <c r="M4277" s="3"/>
      <c r="N4277" s="3"/>
      <c r="O4277" s="3"/>
      <c r="P4277" s="3"/>
      <c r="Q4277" s="3"/>
      <c r="R4277" s="3"/>
      <c r="S4277" s="3"/>
      <c r="T4277" s="3"/>
      <c r="U4277" s="3"/>
      <c r="V4277" s="3"/>
      <c r="W4277" s="3"/>
      <c r="X4277" s="3"/>
      <c r="Y4277" s="3"/>
      <c r="Z4277" s="3"/>
      <c r="AA4277" s="3"/>
      <c r="AB4277" s="3"/>
      <c r="AC4277" s="3"/>
      <c r="AD4277" s="3"/>
      <c r="AE4277" s="3"/>
      <c r="AF4277" s="3"/>
      <c r="AG4277" s="3"/>
      <c r="AH4277" s="3"/>
      <c r="AI4277" s="3"/>
      <c r="AJ4277" s="3"/>
      <c r="AK4277" s="3"/>
      <c r="AL4277" s="3"/>
      <c r="AM4277" s="3"/>
      <c r="AN4277" s="3"/>
      <c r="AO4277" s="3"/>
    </row>
    <row r="4278" spans="1:41" ht="15.75" hidden="1" customHeight="1" x14ac:dyDescent="0.25">
      <c r="A4278" s="3"/>
      <c r="B4278" s="3"/>
      <c r="C4278" s="3"/>
      <c r="D4278" s="3"/>
      <c r="E4278" s="3"/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  <c r="V4278" s="3"/>
      <c r="W4278" s="3"/>
      <c r="X4278" s="3"/>
      <c r="Y4278" s="3"/>
      <c r="Z4278" s="3"/>
      <c r="AA4278" s="3"/>
      <c r="AB4278" s="3"/>
      <c r="AC4278" s="3"/>
      <c r="AD4278" s="3"/>
      <c r="AE4278" s="3"/>
      <c r="AF4278" s="3"/>
      <c r="AG4278" s="3"/>
      <c r="AH4278" s="3"/>
      <c r="AI4278" s="3"/>
      <c r="AJ4278" s="3"/>
      <c r="AK4278" s="3"/>
      <c r="AL4278" s="3"/>
      <c r="AM4278" s="3"/>
      <c r="AN4278" s="3"/>
      <c r="AO4278" s="3"/>
    </row>
    <row r="4279" spans="1:41" ht="15.75" hidden="1" customHeight="1" x14ac:dyDescent="0.25">
      <c r="A4279" s="3"/>
      <c r="B4279" s="3"/>
      <c r="C4279" s="3" t="s">
        <v>2853</v>
      </c>
      <c r="D4279" s="3"/>
      <c r="E4279" s="3"/>
      <c r="F4279" s="3"/>
      <c r="G4279" s="3"/>
      <c r="H4279" s="3"/>
      <c r="I4279" s="3"/>
      <c r="J4279" s="3" t="s">
        <v>155</v>
      </c>
      <c r="K4279" s="16" t="str">
        <f>duct</f>
        <v xml:space="preserve">Steel Duct Install QA Checklist </v>
      </c>
      <c r="L4279" s="3"/>
      <c r="M4279" s="3"/>
      <c r="N4279" s="3"/>
      <c r="O4279" s="3"/>
      <c r="P4279" s="3"/>
      <c r="Q4279" s="3"/>
      <c r="R4279" s="3"/>
      <c r="S4279" s="3"/>
      <c r="T4279" s="3"/>
      <c r="U4279" s="3"/>
      <c r="V4279" s="3"/>
      <c r="W4279" s="3"/>
      <c r="X4279" s="3"/>
      <c r="Y4279" s="3"/>
      <c r="Z4279" s="3"/>
      <c r="AA4279" s="3"/>
      <c r="AB4279" s="3"/>
      <c r="AC4279" s="3"/>
      <c r="AD4279" s="3"/>
      <c r="AE4279" s="3"/>
      <c r="AF4279" s="3"/>
      <c r="AG4279" s="3"/>
      <c r="AH4279" s="3"/>
      <c r="AI4279" s="3"/>
      <c r="AJ4279" s="3"/>
      <c r="AK4279" s="3"/>
      <c r="AL4279" s="3"/>
      <c r="AM4279" s="3"/>
      <c r="AN4279" s="3"/>
      <c r="AO4279" s="3"/>
    </row>
    <row r="4280" spans="1:41" ht="15.75" hidden="1" customHeight="1" x14ac:dyDescent="0.25">
      <c r="A4280" s="3"/>
      <c r="B4280" s="3"/>
      <c r="C4280" s="3"/>
      <c r="D4280" s="3"/>
      <c r="E4280" s="3"/>
      <c r="F4280" s="3"/>
      <c r="G4280" s="3"/>
      <c r="H4280" s="3"/>
      <c r="I4280" s="3"/>
      <c r="J4280" s="3" t="s">
        <v>871</v>
      </c>
      <c r="K4280" s="16" t="str">
        <f>pipe</f>
        <v xml:space="preserve">Steel Pipe QA Checklist </v>
      </c>
      <c r="L4280" s="3"/>
      <c r="M4280" s="3"/>
      <c r="N4280" s="3"/>
      <c r="O4280" s="3"/>
      <c r="P4280" s="3"/>
      <c r="Q4280" s="3"/>
      <c r="R4280" s="3"/>
      <c r="S4280" s="3"/>
      <c r="T4280" s="3"/>
      <c r="U4280" s="3"/>
      <c r="V4280" s="3"/>
      <c r="W4280" s="3"/>
      <c r="X4280" s="3"/>
      <c r="Y4280" s="3"/>
      <c r="Z4280" s="3"/>
      <c r="AA4280" s="3"/>
      <c r="AB4280" s="3"/>
      <c r="AC4280" s="3"/>
      <c r="AD4280" s="3"/>
      <c r="AE4280" s="3"/>
      <c r="AF4280" s="3"/>
      <c r="AG4280" s="3"/>
      <c r="AH4280" s="3"/>
      <c r="AI4280" s="3"/>
      <c r="AJ4280" s="3"/>
      <c r="AK4280" s="3"/>
      <c r="AL4280" s="3"/>
      <c r="AM4280" s="3"/>
      <c r="AN4280" s="3"/>
      <c r="AO4280" s="3"/>
    </row>
    <row r="4281" spans="1:41" ht="15.75" hidden="1" customHeight="1" x14ac:dyDescent="0.25">
      <c r="A4281" s="3"/>
      <c r="B4281" s="3"/>
      <c r="C4281" s="3"/>
      <c r="D4281" s="3"/>
      <c r="E4281" s="3"/>
      <c r="F4281" s="3"/>
      <c r="G4281" s="3"/>
      <c r="H4281" s="3"/>
      <c r="I4281" s="3"/>
      <c r="J4281" s="3" t="s">
        <v>875</v>
      </c>
      <c r="K4281" s="16" t="str">
        <f>pipe</f>
        <v xml:space="preserve">Steel Pipe QA Checklist </v>
      </c>
      <c r="L4281" s="3"/>
      <c r="M4281" s="3"/>
      <c r="N4281" s="3"/>
      <c r="O4281" s="3"/>
      <c r="P4281" s="3"/>
      <c r="Q4281" s="3"/>
      <c r="R4281" s="3"/>
      <c r="S4281" s="3"/>
      <c r="T4281" s="3"/>
      <c r="U4281" s="3"/>
      <c r="V4281" s="3"/>
      <c r="W4281" s="3"/>
      <c r="X4281" s="3"/>
      <c r="Y4281" s="3"/>
      <c r="Z4281" s="3"/>
      <c r="AA4281" s="3"/>
      <c r="AB4281" s="3"/>
      <c r="AC4281" s="3"/>
      <c r="AD4281" s="3"/>
      <c r="AE4281" s="3"/>
      <c r="AF4281" s="3"/>
      <c r="AG4281" s="3"/>
      <c r="AH4281" s="3"/>
      <c r="AI4281" s="3"/>
      <c r="AJ4281" s="3"/>
      <c r="AK4281" s="3"/>
      <c r="AL4281" s="3"/>
      <c r="AM4281" s="3"/>
      <c r="AN4281" s="3"/>
      <c r="AO4281" s="3"/>
    </row>
    <row r="4282" spans="1:41" ht="15.75" customHeight="1" x14ac:dyDescent="0.25">
      <c r="A4282" s="3"/>
      <c r="B4282" s="3"/>
      <c r="C4282" s="3"/>
      <c r="D4282" s="3"/>
      <c r="E4282" s="3"/>
      <c r="F4282" s="3"/>
      <c r="G4282" s="3"/>
      <c r="H4282" s="3"/>
      <c r="I4282" s="3"/>
      <c r="J4282" s="3" t="s">
        <v>1718</v>
      </c>
      <c r="K4282" s="16" t="str">
        <f t="shared" ref="K4282:K4288" si="29">Med</f>
        <v>HTM02 -01 B1 carcus test</v>
      </c>
      <c r="L4282" s="18" t="s">
        <v>2845</v>
      </c>
      <c r="M4282" s="3"/>
      <c r="N4282" s="3"/>
      <c r="O4282" s="3"/>
      <c r="P4282" s="3"/>
      <c r="Q4282" s="3"/>
      <c r="R4282" s="3"/>
      <c r="S4282" s="3"/>
      <c r="T4282" s="3"/>
      <c r="U4282" s="3"/>
      <c r="V4282" s="3"/>
      <c r="W4282" s="3"/>
      <c r="X4282" s="3"/>
      <c r="Y4282" s="3"/>
      <c r="Z4282" s="3"/>
      <c r="AA4282" s="3"/>
      <c r="AB4282" s="3"/>
      <c r="AC4282" s="3"/>
      <c r="AD4282" s="3"/>
      <c r="AE4282" s="3"/>
      <c r="AF4282" s="3"/>
      <c r="AG4282" s="3"/>
      <c r="AH4282" s="3"/>
      <c r="AI4282" s="3"/>
      <c r="AJ4282" s="3"/>
      <c r="AK4282" s="3"/>
      <c r="AL4282" s="3"/>
      <c r="AM4282" s="3"/>
      <c r="AN4282" s="3"/>
      <c r="AO4282" s="3"/>
    </row>
    <row r="4283" spans="1:41" ht="15.75" customHeight="1" x14ac:dyDescent="0.25">
      <c r="A4283" s="3"/>
      <c r="B4283" s="3"/>
      <c r="C4283" s="3"/>
      <c r="D4283" s="3"/>
      <c r="E4283" s="3"/>
      <c r="F4283" s="3"/>
      <c r="G4283" s="3"/>
      <c r="H4283" s="3"/>
      <c r="I4283" s="3"/>
      <c r="J4283" s="3" t="s">
        <v>1595</v>
      </c>
      <c r="K4283" s="16" t="str">
        <f t="shared" si="29"/>
        <v>HTM02 -01 B1 carcus test</v>
      </c>
      <c r="L4283" s="18" t="s">
        <v>2845</v>
      </c>
      <c r="M4283" s="3"/>
      <c r="N4283" s="3"/>
      <c r="O4283" s="3"/>
      <c r="P4283" s="3"/>
      <c r="Q4283" s="3"/>
      <c r="R4283" s="3"/>
      <c r="S4283" s="3"/>
      <c r="T4283" s="3"/>
      <c r="U4283" s="3"/>
      <c r="V4283" s="3"/>
      <c r="W4283" s="3"/>
      <c r="X4283" s="3"/>
      <c r="Y4283" s="3"/>
      <c r="Z4283" s="3"/>
      <c r="AA4283" s="3"/>
      <c r="AB4283" s="3"/>
      <c r="AC4283" s="3"/>
      <c r="AD4283" s="3"/>
      <c r="AE4283" s="3"/>
      <c r="AF4283" s="3"/>
      <c r="AG4283" s="3"/>
      <c r="AH4283" s="3"/>
      <c r="AI4283" s="3"/>
      <c r="AJ4283" s="3"/>
      <c r="AK4283" s="3"/>
      <c r="AL4283" s="3"/>
      <c r="AM4283" s="3"/>
      <c r="AN4283" s="3"/>
      <c r="AO4283" s="3"/>
    </row>
    <row r="4284" spans="1:41" ht="15.75" customHeight="1" x14ac:dyDescent="0.25">
      <c r="A4284" s="3"/>
      <c r="B4284" s="3"/>
      <c r="C4284" s="3"/>
      <c r="D4284" s="3"/>
      <c r="E4284" s="3"/>
      <c r="F4284" s="3"/>
      <c r="G4284" s="3"/>
      <c r="H4284" s="3"/>
      <c r="I4284" s="3"/>
      <c r="J4284" s="3" t="s">
        <v>308</v>
      </c>
      <c r="K4284" s="16" t="str">
        <f t="shared" si="29"/>
        <v>HTM02 -01 B1 carcus test</v>
      </c>
      <c r="L4284" s="18" t="s">
        <v>2845</v>
      </c>
      <c r="M4284" s="3"/>
      <c r="N4284" s="3"/>
      <c r="O4284" s="3"/>
      <c r="P4284" s="3"/>
      <c r="Q4284" s="3"/>
      <c r="R4284" s="3"/>
      <c r="S4284" s="3"/>
      <c r="T4284" s="3"/>
      <c r="U4284" s="3"/>
      <c r="V4284" s="3"/>
      <c r="W4284" s="3"/>
      <c r="X4284" s="3"/>
      <c r="Y4284" s="3"/>
      <c r="Z4284" s="3"/>
      <c r="AA4284" s="3"/>
      <c r="AB4284" s="3"/>
      <c r="AC4284" s="3"/>
      <c r="AD4284" s="3"/>
      <c r="AE4284" s="3"/>
      <c r="AF4284" s="3"/>
      <c r="AG4284" s="3"/>
      <c r="AH4284" s="3"/>
      <c r="AI4284" s="3"/>
      <c r="AJ4284" s="3"/>
      <c r="AK4284" s="3"/>
      <c r="AL4284" s="3"/>
      <c r="AM4284" s="3"/>
      <c r="AN4284" s="3"/>
      <c r="AO4284" s="3"/>
    </row>
    <row r="4285" spans="1:41" ht="15.75" customHeight="1" x14ac:dyDescent="0.25">
      <c r="A4285" s="3"/>
      <c r="B4285" s="3"/>
      <c r="C4285" s="3"/>
      <c r="D4285" s="3"/>
      <c r="E4285" s="3"/>
      <c r="F4285" s="3"/>
      <c r="G4285" s="3"/>
      <c r="H4285" s="3"/>
      <c r="I4285" s="3"/>
      <c r="J4285" s="3" t="s">
        <v>378</v>
      </c>
      <c r="K4285" s="16" t="str">
        <f t="shared" si="29"/>
        <v>HTM02 -01 B1 carcus test</v>
      </c>
      <c r="L4285" s="18" t="s">
        <v>2845</v>
      </c>
      <c r="M4285" s="3"/>
      <c r="N4285" s="3"/>
      <c r="O4285" s="3"/>
      <c r="P4285" s="3"/>
      <c r="Q4285" s="3"/>
      <c r="R4285" s="3"/>
      <c r="S4285" s="3"/>
      <c r="T4285" s="3"/>
      <c r="U4285" s="3"/>
      <c r="V4285" s="3"/>
      <c r="W4285" s="3"/>
      <c r="X4285" s="3"/>
      <c r="Y4285" s="3"/>
      <c r="Z4285" s="3"/>
      <c r="AA4285" s="3"/>
      <c r="AB4285" s="3"/>
      <c r="AC4285" s="3"/>
      <c r="AD4285" s="3"/>
      <c r="AE4285" s="3"/>
      <c r="AF4285" s="3"/>
      <c r="AG4285" s="3"/>
      <c r="AH4285" s="3"/>
      <c r="AI4285" s="3"/>
      <c r="AJ4285" s="3"/>
      <c r="AK4285" s="3"/>
      <c r="AL4285" s="3"/>
      <c r="AM4285" s="3"/>
      <c r="AN4285" s="3"/>
      <c r="AO4285" s="3"/>
    </row>
    <row r="4286" spans="1:41" ht="15.75" customHeight="1" x14ac:dyDescent="0.25">
      <c r="A4286" s="3"/>
      <c r="B4286" s="3"/>
      <c r="C4286" s="3"/>
      <c r="D4286" s="3"/>
      <c r="E4286" s="3"/>
      <c r="F4286" s="3"/>
      <c r="G4286" s="3"/>
      <c r="H4286" s="3"/>
      <c r="I4286" s="3"/>
      <c r="J4286" s="3" t="s">
        <v>1719</v>
      </c>
      <c r="K4286" s="16" t="str">
        <f t="shared" si="29"/>
        <v>HTM02 -01 B1 carcus test</v>
      </c>
      <c r="L4286" s="18" t="s">
        <v>2845</v>
      </c>
      <c r="M4286" s="3"/>
      <c r="N4286" s="3"/>
      <c r="O4286" s="3"/>
      <c r="P4286" s="3"/>
      <c r="Q4286" s="3"/>
      <c r="R4286" s="3"/>
      <c r="S4286" s="3"/>
      <c r="T4286" s="3"/>
      <c r="U4286" s="3"/>
      <c r="V4286" s="3"/>
      <c r="W4286" s="3"/>
      <c r="X4286" s="3"/>
      <c r="Y4286" s="3"/>
      <c r="Z4286" s="3"/>
      <c r="AA4286" s="3"/>
      <c r="AB4286" s="3"/>
      <c r="AC4286" s="3"/>
      <c r="AD4286" s="3"/>
      <c r="AE4286" s="3"/>
      <c r="AF4286" s="3"/>
      <c r="AG4286" s="3"/>
      <c r="AH4286" s="3"/>
      <c r="AI4286" s="3"/>
      <c r="AJ4286" s="3"/>
      <c r="AK4286" s="3"/>
      <c r="AL4286" s="3"/>
      <c r="AM4286" s="3"/>
      <c r="AN4286" s="3"/>
      <c r="AO4286" s="3"/>
    </row>
    <row r="4287" spans="1:41" ht="15.75" customHeight="1" x14ac:dyDescent="0.25">
      <c r="A4287" s="3"/>
      <c r="B4287" s="3"/>
      <c r="C4287" s="3"/>
      <c r="D4287" s="3"/>
      <c r="E4287" s="3"/>
      <c r="F4287" s="3"/>
      <c r="G4287" s="3"/>
      <c r="H4287" s="3"/>
      <c r="I4287" s="3"/>
      <c r="J4287" s="3" t="s">
        <v>1292</v>
      </c>
      <c r="K4287" s="16" t="str">
        <f>CA</f>
        <v>HTM02 -01 B1 carcus test</v>
      </c>
      <c r="L4287" s="18" t="s">
        <v>2845</v>
      </c>
      <c r="M4287" s="3"/>
      <c r="N4287" s="3"/>
      <c r="O4287" s="3"/>
      <c r="P4287" s="3"/>
      <c r="Q4287" s="3"/>
      <c r="R4287" s="3"/>
      <c r="S4287" s="3"/>
      <c r="T4287" s="3"/>
      <c r="U4287" s="3"/>
      <c r="V4287" s="3"/>
      <c r="W4287" s="3"/>
      <c r="X4287" s="3"/>
      <c r="Y4287" s="3"/>
      <c r="Z4287" s="3"/>
      <c r="AA4287" s="3"/>
      <c r="AB4287" s="3"/>
      <c r="AC4287" s="3"/>
      <c r="AD4287" s="3"/>
      <c r="AE4287" s="3"/>
      <c r="AF4287" s="3"/>
      <c r="AG4287" s="3"/>
      <c r="AH4287" s="3"/>
      <c r="AI4287" s="3"/>
      <c r="AJ4287" s="3"/>
      <c r="AK4287" s="3"/>
      <c r="AL4287" s="3"/>
      <c r="AM4287" s="3"/>
      <c r="AN4287" s="3"/>
      <c r="AO4287" s="3"/>
    </row>
    <row r="4288" spans="1:41" ht="15.75" customHeight="1" x14ac:dyDescent="0.25">
      <c r="A4288" s="3"/>
      <c r="B4288" s="3"/>
      <c r="C4288" s="3"/>
      <c r="D4288" s="3"/>
      <c r="E4288" s="3"/>
      <c r="F4288" s="3"/>
      <c r="G4288" s="3"/>
      <c r="H4288" s="3"/>
      <c r="I4288" s="3"/>
      <c r="J4288" s="3" t="s">
        <v>452</v>
      </c>
      <c r="K4288" s="16" t="str">
        <f t="shared" si="29"/>
        <v>HTM02 -01 B1 carcus test</v>
      </c>
      <c r="L4288" s="18" t="s">
        <v>2845</v>
      </c>
      <c r="M4288" s="3"/>
      <c r="N4288" s="3"/>
      <c r="O4288" s="3"/>
      <c r="P4288" s="3"/>
      <c r="Q4288" s="3"/>
      <c r="R4288" s="3"/>
      <c r="S4288" s="3"/>
      <c r="T4288" s="3"/>
      <c r="U4288" s="3"/>
      <c r="V4288" s="3"/>
      <c r="W4288" s="3"/>
      <c r="X4288" s="3"/>
      <c r="Y4288" s="3"/>
      <c r="Z4288" s="3"/>
      <c r="AA4288" s="3"/>
      <c r="AB4288" s="3"/>
      <c r="AC4288" s="3"/>
      <c r="AD4288" s="3"/>
      <c r="AE4288" s="3"/>
      <c r="AF4288" s="3"/>
      <c r="AG4288" s="3"/>
      <c r="AH4288" s="3"/>
      <c r="AI4288" s="3"/>
      <c r="AJ4288" s="3"/>
      <c r="AK4288" s="3"/>
      <c r="AL4288" s="3"/>
      <c r="AM4288" s="3"/>
      <c r="AN4288" s="3"/>
      <c r="AO4288" s="3"/>
    </row>
    <row r="4289" spans="1:41" ht="15.75" hidden="1" customHeight="1" x14ac:dyDescent="0.25">
      <c r="A4289" s="3"/>
      <c r="B4289" s="3"/>
      <c r="C4289" s="3"/>
      <c r="D4289" s="3"/>
      <c r="E4289" s="3"/>
      <c r="F4289" s="3"/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  <c r="V4289" s="3"/>
      <c r="W4289" s="3"/>
      <c r="X4289" s="3"/>
      <c r="Y4289" s="3"/>
      <c r="Z4289" s="3"/>
      <c r="AA4289" s="3"/>
      <c r="AB4289" s="3"/>
      <c r="AC4289" s="3"/>
      <c r="AD4289" s="3"/>
      <c r="AE4289" s="3"/>
      <c r="AF4289" s="3"/>
      <c r="AG4289" s="3"/>
      <c r="AH4289" s="3"/>
      <c r="AI4289" s="3"/>
      <c r="AJ4289" s="3"/>
      <c r="AK4289" s="3"/>
      <c r="AL4289" s="3"/>
      <c r="AM4289" s="3"/>
      <c r="AN4289" s="3"/>
      <c r="AO4289" s="3"/>
    </row>
    <row r="4290" spans="1:41" ht="15.75" hidden="1" customHeight="1" x14ac:dyDescent="0.25">
      <c r="A4290" s="3"/>
      <c r="B4290" s="3"/>
      <c r="C4290" s="3"/>
      <c r="D4290" s="3"/>
      <c r="E4290" s="3"/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  <c r="V4290" s="3"/>
      <c r="W4290" s="3"/>
      <c r="X4290" s="3"/>
      <c r="Y4290" s="3"/>
      <c r="Z4290" s="3"/>
      <c r="AA4290" s="3"/>
      <c r="AB4290" s="3"/>
      <c r="AC4290" s="3"/>
      <c r="AD4290" s="3"/>
      <c r="AE4290" s="3"/>
      <c r="AF4290" s="3"/>
      <c r="AG4290" s="3"/>
      <c r="AH4290" s="3"/>
      <c r="AI4290" s="3"/>
      <c r="AJ4290" s="3"/>
      <c r="AK4290" s="3"/>
      <c r="AL4290" s="3"/>
      <c r="AM4290" s="3"/>
      <c r="AN4290" s="3"/>
      <c r="AO4290" s="3"/>
    </row>
    <row r="4291" spans="1:41" ht="15.75" hidden="1" customHeight="1" x14ac:dyDescent="0.25">
      <c r="A4291" s="3"/>
      <c r="B4291" s="3"/>
      <c r="C4291" s="3"/>
      <c r="D4291" s="3"/>
      <c r="E4291" s="3"/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  <c r="V4291" s="3"/>
      <c r="W4291" s="3"/>
      <c r="X4291" s="3"/>
      <c r="Y4291" s="3"/>
      <c r="Z4291" s="3"/>
      <c r="AA4291" s="3"/>
      <c r="AB4291" s="3"/>
      <c r="AC4291" s="3"/>
      <c r="AD4291" s="3"/>
      <c r="AE4291" s="3"/>
      <c r="AF4291" s="3"/>
      <c r="AG4291" s="3"/>
      <c r="AH4291" s="3"/>
      <c r="AI4291" s="3"/>
      <c r="AJ4291" s="3"/>
      <c r="AK4291" s="3"/>
      <c r="AL4291" s="3"/>
      <c r="AM4291" s="3"/>
      <c r="AN4291" s="3"/>
      <c r="AO4291" s="3"/>
    </row>
    <row r="4292" spans="1:41" ht="15.75" hidden="1" customHeight="1" x14ac:dyDescent="0.25">
      <c r="A4292" s="3"/>
      <c r="B4292" s="3"/>
      <c r="C4292" s="3"/>
      <c r="D4292" s="3"/>
      <c r="E4292" s="3"/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  <c r="V4292" s="3"/>
      <c r="W4292" s="3"/>
      <c r="X4292" s="3"/>
      <c r="Y4292" s="3"/>
      <c r="Z4292" s="3"/>
      <c r="AA4292" s="3"/>
      <c r="AB4292" s="3"/>
      <c r="AC4292" s="3"/>
      <c r="AD4292" s="3"/>
      <c r="AE4292" s="3"/>
      <c r="AF4292" s="3"/>
      <c r="AG4292" s="3"/>
      <c r="AH4292" s="3"/>
      <c r="AI4292" s="3"/>
      <c r="AJ4292" s="3"/>
      <c r="AK4292" s="3"/>
      <c r="AL4292" s="3"/>
      <c r="AM4292" s="3"/>
      <c r="AN4292" s="3"/>
      <c r="AO4292" s="3"/>
    </row>
    <row r="4293" spans="1:41" ht="15.75" hidden="1" customHeight="1" x14ac:dyDescent="0.25">
      <c r="A4293" s="3"/>
      <c r="B4293" s="3"/>
      <c r="C4293" s="3"/>
      <c r="D4293" s="3"/>
      <c r="E4293" s="3"/>
      <c r="F4293" s="3"/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  <c r="V4293" s="3"/>
      <c r="W4293" s="3"/>
      <c r="X4293" s="3"/>
      <c r="Y4293" s="3"/>
      <c r="Z4293" s="3"/>
      <c r="AA4293" s="3"/>
      <c r="AB4293" s="3"/>
      <c r="AC4293" s="3"/>
      <c r="AD4293" s="3"/>
      <c r="AE4293" s="3"/>
      <c r="AF4293" s="3"/>
      <c r="AG4293" s="3"/>
      <c r="AH4293" s="3"/>
      <c r="AI4293" s="3"/>
      <c r="AJ4293" s="3"/>
      <c r="AK4293" s="3"/>
      <c r="AL4293" s="3"/>
      <c r="AM4293" s="3"/>
      <c r="AN4293" s="3"/>
      <c r="AO4293" s="3"/>
    </row>
    <row r="4294" spans="1:41" ht="15.75" hidden="1" customHeight="1" x14ac:dyDescent="0.25">
      <c r="A4294" s="3"/>
      <c r="B4294" s="3"/>
      <c r="C4294" s="3"/>
      <c r="D4294" s="3"/>
      <c r="E4294" s="3"/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  <c r="V4294" s="3"/>
      <c r="W4294" s="3"/>
      <c r="X4294" s="3"/>
      <c r="Y4294" s="3"/>
      <c r="Z4294" s="3"/>
      <c r="AA4294" s="3"/>
      <c r="AB4294" s="3"/>
      <c r="AC4294" s="3"/>
      <c r="AD4294" s="3"/>
      <c r="AE4294" s="3"/>
      <c r="AF4294" s="3"/>
      <c r="AG4294" s="3"/>
      <c r="AH4294" s="3"/>
      <c r="AI4294" s="3"/>
      <c r="AJ4294" s="3"/>
      <c r="AK4294" s="3"/>
      <c r="AL4294" s="3"/>
      <c r="AM4294" s="3"/>
      <c r="AN4294" s="3"/>
      <c r="AO4294" s="3"/>
    </row>
    <row r="4295" spans="1:41" ht="15.75" hidden="1" customHeight="1" x14ac:dyDescent="0.25">
      <c r="A4295" s="3"/>
      <c r="B4295" s="3"/>
      <c r="C4295" s="3"/>
      <c r="D4295" s="3"/>
      <c r="E4295" s="3"/>
      <c r="F4295" s="3"/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  <c r="V4295" s="3"/>
      <c r="W4295" s="3"/>
      <c r="X4295" s="3"/>
      <c r="Y4295" s="3"/>
      <c r="Z4295" s="3"/>
      <c r="AA4295" s="3"/>
      <c r="AB4295" s="3"/>
      <c r="AC4295" s="3"/>
      <c r="AD4295" s="3"/>
      <c r="AE4295" s="3"/>
      <c r="AF4295" s="3"/>
      <c r="AG4295" s="3"/>
      <c r="AH4295" s="3"/>
      <c r="AI4295" s="3"/>
      <c r="AJ4295" s="3"/>
      <c r="AK4295" s="3"/>
      <c r="AL4295" s="3"/>
      <c r="AM4295" s="3"/>
      <c r="AN4295" s="3"/>
      <c r="AO4295" s="3"/>
    </row>
    <row r="4296" spans="1:41" ht="15.75" hidden="1" customHeight="1" x14ac:dyDescent="0.25">
      <c r="A4296" s="3"/>
      <c r="B4296" s="3"/>
      <c r="C4296" s="3"/>
      <c r="D4296" s="3"/>
      <c r="E4296" s="3"/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  <c r="V4296" s="3"/>
      <c r="W4296" s="3"/>
      <c r="X4296" s="3"/>
      <c r="Y4296" s="3"/>
      <c r="Z4296" s="3"/>
      <c r="AA4296" s="3"/>
      <c r="AB4296" s="3"/>
      <c r="AC4296" s="3"/>
      <c r="AD4296" s="3"/>
      <c r="AE4296" s="3"/>
      <c r="AF4296" s="3"/>
      <c r="AG4296" s="3"/>
      <c r="AH4296" s="3"/>
      <c r="AI4296" s="3"/>
      <c r="AJ4296" s="3"/>
      <c r="AK4296" s="3"/>
      <c r="AL4296" s="3"/>
      <c r="AM4296" s="3"/>
      <c r="AN4296" s="3"/>
      <c r="AO4296" s="3"/>
    </row>
    <row r="4297" spans="1:41" ht="15.75" hidden="1" customHeight="1" x14ac:dyDescent="0.25">
      <c r="A4297" s="3"/>
      <c r="B4297" s="3"/>
      <c r="C4297" s="3"/>
      <c r="D4297" s="3"/>
      <c r="E4297" s="3"/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  <c r="V4297" s="3"/>
      <c r="W4297" s="3"/>
      <c r="X4297" s="3"/>
      <c r="Y4297" s="3"/>
      <c r="Z4297" s="3"/>
      <c r="AA4297" s="3"/>
      <c r="AB4297" s="3"/>
      <c r="AC4297" s="3"/>
      <c r="AD4297" s="3"/>
      <c r="AE4297" s="3"/>
      <c r="AF4297" s="3"/>
      <c r="AG4297" s="3"/>
      <c r="AH4297" s="3"/>
      <c r="AI4297" s="3"/>
      <c r="AJ4297" s="3"/>
      <c r="AK4297" s="3"/>
      <c r="AL4297" s="3"/>
      <c r="AM4297" s="3"/>
      <c r="AN4297" s="3"/>
      <c r="AO4297" s="3"/>
    </row>
    <row r="4298" spans="1:41" ht="15.75" hidden="1" customHeight="1" x14ac:dyDescent="0.25">
      <c r="A4298" s="3"/>
      <c r="B4298" s="3"/>
      <c r="C4298" s="3"/>
      <c r="D4298" s="3"/>
      <c r="E4298" s="3"/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  <c r="V4298" s="3"/>
      <c r="W4298" s="3"/>
      <c r="X4298" s="3"/>
      <c r="Y4298" s="3"/>
      <c r="Z4298" s="3"/>
      <c r="AA4298" s="3"/>
      <c r="AB4298" s="3"/>
      <c r="AC4298" s="3"/>
      <c r="AD4298" s="3"/>
      <c r="AE4298" s="3"/>
      <c r="AF4298" s="3"/>
      <c r="AG4298" s="3"/>
      <c r="AH4298" s="3"/>
      <c r="AI4298" s="3"/>
      <c r="AJ4298" s="3"/>
      <c r="AK4298" s="3"/>
      <c r="AL4298" s="3"/>
      <c r="AM4298" s="3"/>
      <c r="AN4298" s="3"/>
      <c r="AO4298" s="3"/>
    </row>
    <row r="4299" spans="1:41" ht="15.75" hidden="1" customHeight="1" x14ac:dyDescent="0.25">
      <c r="A4299" s="3"/>
      <c r="B4299" s="3"/>
      <c r="C4299" s="3"/>
      <c r="D4299" s="3"/>
      <c r="E4299" s="3"/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  <c r="V4299" s="3"/>
      <c r="W4299" s="3"/>
      <c r="X4299" s="3"/>
      <c r="Y4299" s="3"/>
      <c r="Z4299" s="3"/>
      <c r="AA4299" s="3"/>
      <c r="AB4299" s="3"/>
      <c r="AC4299" s="3"/>
      <c r="AD4299" s="3"/>
      <c r="AE4299" s="3"/>
      <c r="AF4299" s="3"/>
      <c r="AG4299" s="3"/>
      <c r="AH4299" s="3"/>
      <c r="AI4299" s="3"/>
      <c r="AJ4299" s="3"/>
      <c r="AK4299" s="3"/>
      <c r="AL4299" s="3"/>
      <c r="AM4299" s="3"/>
      <c r="AN4299" s="3"/>
      <c r="AO4299" s="3"/>
    </row>
    <row r="4300" spans="1:41" ht="15.75" hidden="1" customHeight="1" x14ac:dyDescent="0.25">
      <c r="A4300" s="3"/>
      <c r="B4300" s="3"/>
      <c r="C4300" s="3"/>
      <c r="D4300" s="3"/>
      <c r="E4300" s="3"/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  <c r="V4300" s="3"/>
      <c r="W4300" s="3"/>
      <c r="X4300" s="3"/>
      <c r="Y4300" s="3"/>
      <c r="Z4300" s="3"/>
      <c r="AA4300" s="3"/>
      <c r="AB4300" s="3"/>
      <c r="AC4300" s="3"/>
      <c r="AD4300" s="3"/>
      <c r="AE4300" s="3"/>
      <c r="AF4300" s="3"/>
      <c r="AG4300" s="3"/>
      <c r="AH4300" s="3"/>
      <c r="AI4300" s="3"/>
      <c r="AJ4300" s="3"/>
      <c r="AK4300" s="3"/>
      <c r="AL4300" s="3"/>
      <c r="AM4300" s="3"/>
      <c r="AN4300" s="3"/>
      <c r="AO4300" s="3"/>
    </row>
    <row r="4301" spans="1:41" ht="15.75" hidden="1" customHeight="1" x14ac:dyDescent="0.25">
      <c r="A4301" s="3"/>
      <c r="B4301" s="3"/>
      <c r="C4301" s="3"/>
      <c r="D4301" s="3"/>
      <c r="E4301" s="3"/>
      <c r="F4301" s="3"/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  <c r="V4301" s="3"/>
      <c r="W4301" s="3"/>
      <c r="X4301" s="3"/>
      <c r="Y4301" s="3"/>
      <c r="Z4301" s="3"/>
      <c r="AA4301" s="3"/>
      <c r="AB4301" s="3"/>
      <c r="AC4301" s="3"/>
      <c r="AD4301" s="3"/>
      <c r="AE4301" s="3"/>
      <c r="AF4301" s="3"/>
      <c r="AG4301" s="3"/>
      <c r="AH4301" s="3"/>
      <c r="AI4301" s="3"/>
      <c r="AJ4301" s="3"/>
      <c r="AK4301" s="3"/>
      <c r="AL4301" s="3"/>
      <c r="AM4301" s="3"/>
      <c r="AN4301" s="3"/>
      <c r="AO4301" s="3"/>
    </row>
    <row r="4302" spans="1:41" ht="15.75" hidden="1" customHeight="1" x14ac:dyDescent="0.25">
      <c r="A4302" s="3"/>
      <c r="B4302" s="3"/>
      <c r="C4302" s="3"/>
      <c r="D4302" s="3"/>
      <c r="E4302" s="3"/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  <c r="V4302" s="3"/>
      <c r="W4302" s="3"/>
      <c r="X4302" s="3"/>
      <c r="Y4302" s="3"/>
      <c r="Z4302" s="3"/>
      <c r="AA4302" s="3"/>
      <c r="AB4302" s="3"/>
      <c r="AC4302" s="3"/>
      <c r="AD4302" s="3"/>
      <c r="AE4302" s="3"/>
      <c r="AF4302" s="3"/>
      <c r="AG4302" s="3"/>
      <c r="AH4302" s="3"/>
      <c r="AI4302" s="3"/>
      <c r="AJ4302" s="3"/>
      <c r="AK4302" s="3"/>
      <c r="AL4302" s="3"/>
      <c r="AM4302" s="3"/>
      <c r="AN4302" s="3"/>
      <c r="AO4302" s="3"/>
    </row>
    <row r="4303" spans="1:41" ht="15.75" hidden="1" customHeight="1" x14ac:dyDescent="0.25">
      <c r="A4303" s="3"/>
      <c r="B4303" s="3"/>
      <c r="C4303" s="3"/>
      <c r="D4303" s="3"/>
      <c r="E4303" s="3"/>
      <c r="F4303" s="3"/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  <c r="V4303" s="3"/>
      <c r="W4303" s="3"/>
      <c r="X4303" s="3"/>
      <c r="Y4303" s="3"/>
      <c r="Z4303" s="3"/>
      <c r="AA4303" s="3"/>
      <c r="AB4303" s="3"/>
      <c r="AC4303" s="3"/>
      <c r="AD4303" s="3"/>
      <c r="AE4303" s="3"/>
      <c r="AF4303" s="3"/>
      <c r="AG4303" s="3"/>
      <c r="AH4303" s="3"/>
      <c r="AI4303" s="3"/>
      <c r="AJ4303" s="3"/>
      <c r="AK4303" s="3"/>
      <c r="AL4303" s="3"/>
      <c r="AM4303" s="3"/>
      <c r="AN4303" s="3"/>
      <c r="AO4303" s="3"/>
    </row>
    <row r="4304" spans="1:41" ht="15.75" hidden="1" customHeight="1" x14ac:dyDescent="0.25">
      <c r="A4304" s="3"/>
      <c r="B4304" s="3"/>
      <c r="C4304" s="3"/>
      <c r="D4304" s="3"/>
      <c r="E4304" s="3"/>
      <c r="F4304" s="3"/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3"/>
      <c r="V4304" s="3"/>
      <c r="W4304" s="3"/>
      <c r="X4304" s="3"/>
      <c r="Y4304" s="3"/>
      <c r="Z4304" s="3"/>
      <c r="AA4304" s="3"/>
      <c r="AB4304" s="3"/>
      <c r="AC4304" s="3"/>
      <c r="AD4304" s="3"/>
      <c r="AE4304" s="3"/>
      <c r="AF4304" s="3"/>
      <c r="AG4304" s="3"/>
      <c r="AH4304" s="3"/>
      <c r="AI4304" s="3"/>
      <c r="AJ4304" s="3"/>
      <c r="AK4304" s="3"/>
      <c r="AL4304" s="3"/>
      <c r="AM4304" s="3"/>
      <c r="AN4304" s="3"/>
      <c r="AO4304" s="3"/>
    </row>
    <row r="4305" spans="1:41" ht="15.75" hidden="1" customHeight="1" x14ac:dyDescent="0.25">
      <c r="A4305" s="3"/>
      <c r="B4305" s="3"/>
      <c r="C4305" s="3"/>
      <c r="D4305" s="3"/>
      <c r="E4305" s="3"/>
      <c r="F4305" s="3"/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  <c r="V4305" s="3"/>
      <c r="W4305" s="3"/>
      <c r="X4305" s="3"/>
      <c r="Y4305" s="3"/>
      <c r="Z4305" s="3"/>
      <c r="AA4305" s="3"/>
      <c r="AB4305" s="3"/>
      <c r="AC4305" s="3"/>
      <c r="AD4305" s="3"/>
      <c r="AE4305" s="3"/>
      <c r="AF4305" s="3"/>
      <c r="AG4305" s="3"/>
      <c r="AH4305" s="3"/>
      <c r="AI4305" s="3"/>
      <c r="AJ4305" s="3"/>
      <c r="AK4305" s="3"/>
      <c r="AL4305" s="3"/>
      <c r="AM4305" s="3"/>
      <c r="AN4305" s="3"/>
      <c r="AO4305" s="3"/>
    </row>
    <row r="4306" spans="1:41" ht="15.75" hidden="1" customHeight="1" x14ac:dyDescent="0.25">
      <c r="A4306" s="3"/>
      <c r="B4306" s="3"/>
      <c r="C4306" s="3"/>
      <c r="D4306" s="3"/>
      <c r="E4306" s="3"/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  <c r="V4306" s="3"/>
      <c r="W4306" s="3"/>
      <c r="X4306" s="3"/>
      <c r="Y4306" s="3"/>
      <c r="Z4306" s="3"/>
      <c r="AA4306" s="3"/>
      <c r="AB4306" s="3"/>
      <c r="AC4306" s="3"/>
      <c r="AD4306" s="3"/>
      <c r="AE4306" s="3"/>
      <c r="AF4306" s="3"/>
      <c r="AG4306" s="3"/>
      <c r="AH4306" s="3"/>
      <c r="AI4306" s="3"/>
      <c r="AJ4306" s="3"/>
      <c r="AK4306" s="3"/>
      <c r="AL4306" s="3"/>
      <c r="AM4306" s="3"/>
      <c r="AN4306" s="3"/>
      <c r="AO4306" s="3"/>
    </row>
    <row r="4307" spans="1:41" ht="15.75" hidden="1" customHeight="1" x14ac:dyDescent="0.25">
      <c r="A4307" s="3"/>
      <c r="B4307" s="3"/>
      <c r="C4307" s="3"/>
      <c r="D4307" s="3"/>
      <c r="E4307" s="3"/>
      <c r="F4307" s="3"/>
      <c r="G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3"/>
      <c r="V4307" s="3"/>
      <c r="W4307" s="3"/>
      <c r="X4307" s="3"/>
      <c r="Y4307" s="3"/>
      <c r="Z4307" s="3"/>
      <c r="AA4307" s="3"/>
      <c r="AB4307" s="3"/>
      <c r="AC4307" s="3"/>
      <c r="AD4307" s="3"/>
      <c r="AE4307" s="3"/>
      <c r="AF4307" s="3"/>
      <c r="AG4307" s="3"/>
      <c r="AH4307" s="3"/>
      <c r="AI4307" s="3"/>
      <c r="AJ4307" s="3"/>
      <c r="AK4307" s="3"/>
      <c r="AL4307" s="3"/>
      <c r="AM4307" s="3"/>
      <c r="AN4307" s="3"/>
      <c r="AO4307" s="3"/>
    </row>
    <row r="4308" spans="1:41" ht="15.75" hidden="1" customHeight="1" x14ac:dyDescent="0.25">
      <c r="A4308" s="3"/>
      <c r="B4308" s="3"/>
      <c r="C4308" s="3"/>
      <c r="D4308" s="3"/>
      <c r="E4308" s="3"/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  <c r="V4308" s="3"/>
      <c r="W4308" s="3"/>
      <c r="X4308" s="3"/>
      <c r="Y4308" s="3"/>
      <c r="Z4308" s="3"/>
      <c r="AA4308" s="3"/>
      <c r="AB4308" s="3"/>
      <c r="AC4308" s="3"/>
      <c r="AD4308" s="3"/>
      <c r="AE4308" s="3"/>
      <c r="AF4308" s="3"/>
      <c r="AG4308" s="3"/>
      <c r="AH4308" s="3"/>
      <c r="AI4308" s="3"/>
      <c r="AJ4308" s="3"/>
      <c r="AK4308" s="3"/>
      <c r="AL4308" s="3"/>
      <c r="AM4308" s="3"/>
      <c r="AN4308" s="3"/>
      <c r="AO4308" s="3"/>
    </row>
    <row r="4309" spans="1:41" ht="15.75" hidden="1" customHeight="1" x14ac:dyDescent="0.25">
      <c r="A4309" s="3"/>
      <c r="B4309" s="3"/>
      <c r="C4309" s="3"/>
      <c r="D4309" s="3"/>
      <c r="E4309" s="3"/>
      <c r="F4309" s="3"/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  <c r="V4309" s="3"/>
      <c r="W4309" s="3"/>
      <c r="X4309" s="3"/>
      <c r="Y4309" s="3"/>
      <c r="Z4309" s="3"/>
      <c r="AA4309" s="3"/>
      <c r="AB4309" s="3"/>
      <c r="AC4309" s="3"/>
      <c r="AD4309" s="3"/>
      <c r="AE4309" s="3"/>
      <c r="AF4309" s="3"/>
      <c r="AG4309" s="3"/>
      <c r="AH4309" s="3"/>
      <c r="AI4309" s="3"/>
      <c r="AJ4309" s="3"/>
      <c r="AK4309" s="3"/>
      <c r="AL4309" s="3"/>
      <c r="AM4309" s="3"/>
      <c r="AN4309" s="3"/>
      <c r="AO4309" s="3"/>
    </row>
    <row r="4310" spans="1:41" ht="15.75" hidden="1" customHeight="1" x14ac:dyDescent="0.25">
      <c r="A4310" s="3"/>
      <c r="B4310" s="3"/>
      <c r="C4310" s="3"/>
      <c r="D4310" s="3"/>
      <c r="E4310" s="3"/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  <c r="V4310" s="3"/>
      <c r="W4310" s="3"/>
      <c r="X4310" s="3"/>
      <c r="Y4310" s="3"/>
      <c r="Z4310" s="3"/>
      <c r="AA4310" s="3"/>
      <c r="AB4310" s="3"/>
      <c r="AC4310" s="3"/>
      <c r="AD4310" s="3"/>
      <c r="AE4310" s="3"/>
      <c r="AF4310" s="3"/>
      <c r="AG4310" s="3"/>
      <c r="AH4310" s="3"/>
      <c r="AI4310" s="3"/>
      <c r="AJ4310" s="3"/>
      <c r="AK4310" s="3"/>
      <c r="AL4310" s="3"/>
      <c r="AM4310" s="3"/>
      <c r="AN4310" s="3"/>
      <c r="AO4310" s="3"/>
    </row>
    <row r="4311" spans="1:41" ht="15.75" hidden="1" customHeight="1" x14ac:dyDescent="0.25">
      <c r="A4311" s="3"/>
      <c r="B4311" s="3"/>
      <c r="C4311" s="3"/>
      <c r="D4311" s="3"/>
      <c r="E4311" s="3"/>
      <c r="F4311" s="3"/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  <c r="V4311" s="3"/>
      <c r="W4311" s="3"/>
      <c r="X4311" s="3"/>
      <c r="Y4311" s="3"/>
      <c r="Z4311" s="3"/>
      <c r="AA4311" s="3"/>
      <c r="AB4311" s="3"/>
      <c r="AC4311" s="3"/>
      <c r="AD4311" s="3"/>
      <c r="AE4311" s="3"/>
      <c r="AF4311" s="3"/>
      <c r="AG4311" s="3"/>
      <c r="AH4311" s="3"/>
      <c r="AI4311" s="3"/>
      <c r="AJ4311" s="3"/>
      <c r="AK4311" s="3"/>
      <c r="AL4311" s="3"/>
      <c r="AM4311" s="3"/>
      <c r="AN4311" s="3"/>
      <c r="AO4311" s="3"/>
    </row>
    <row r="4312" spans="1:41" ht="15.75" hidden="1" customHeight="1" x14ac:dyDescent="0.25">
      <c r="A4312" s="3"/>
      <c r="B4312" s="3"/>
      <c r="C4312" s="3"/>
      <c r="D4312" s="3"/>
      <c r="E4312" s="3"/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  <c r="V4312" s="3"/>
      <c r="W4312" s="3"/>
      <c r="X4312" s="3"/>
      <c r="Y4312" s="3"/>
      <c r="Z4312" s="3"/>
      <c r="AA4312" s="3"/>
      <c r="AB4312" s="3"/>
      <c r="AC4312" s="3"/>
      <c r="AD4312" s="3"/>
      <c r="AE4312" s="3"/>
      <c r="AF4312" s="3"/>
      <c r="AG4312" s="3"/>
      <c r="AH4312" s="3"/>
      <c r="AI4312" s="3"/>
      <c r="AJ4312" s="3"/>
      <c r="AK4312" s="3"/>
      <c r="AL4312" s="3"/>
      <c r="AM4312" s="3"/>
      <c r="AN4312" s="3"/>
      <c r="AO4312" s="3"/>
    </row>
    <row r="4313" spans="1:41" ht="15.75" hidden="1" customHeight="1" x14ac:dyDescent="0.25">
      <c r="A4313" s="3"/>
      <c r="B4313" s="3"/>
      <c r="C4313" s="3"/>
      <c r="D4313" s="3"/>
      <c r="E4313" s="3"/>
      <c r="F4313" s="3"/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  <c r="V4313" s="3"/>
      <c r="W4313" s="3"/>
      <c r="X4313" s="3"/>
      <c r="Y4313" s="3"/>
      <c r="Z4313" s="3"/>
      <c r="AA4313" s="3"/>
      <c r="AB4313" s="3"/>
      <c r="AC4313" s="3"/>
      <c r="AD4313" s="3"/>
      <c r="AE4313" s="3"/>
      <c r="AF4313" s="3"/>
      <c r="AG4313" s="3"/>
      <c r="AH4313" s="3"/>
      <c r="AI4313" s="3"/>
      <c r="AJ4313" s="3"/>
      <c r="AK4313" s="3"/>
      <c r="AL4313" s="3"/>
      <c r="AM4313" s="3"/>
      <c r="AN4313" s="3"/>
      <c r="AO4313" s="3"/>
    </row>
    <row r="4314" spans="1:41" ht="15.75" hidden="1" customHeight="1" x14ac:dyDescent="0.25">
      <c r="A4314" s="3"/>
      <c r="B4314" s="3"/>
      <c r="C4314" s="3"/>
      <c r="D4314" s="3"/>
      <c r="E4314" s="3"/>
      <c r="F4314" s="3"/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3"/>
      <c r="V4314" s="3"/>
      <c r="W4314" s="3"/>
      <c r="X4314" s="3"/>
      <c r="Y4314" s="3"/>
      <c r="Z4314" s="3"/>
      <c r="AA4314" s="3"/>
      <c r="AB4314" s="3"/>
      <c r="AC4314" s="3"/>
      <c r="AD4314" s="3"/>
      <c r="AE4314" s="3"/>
      <c r="AF4314" s="3"/>
      <c r="AG4314" s="3"/>
      <c r="AH4314" s="3"/>
      <c r="AI4314" s="3"/>
      <c r="AJ4314" s="3"/>
      <c r="AK4314" s="3"/>
      <c r="AL4314" s="3"/>
      <c r="AM4314" s="3"/>
      <c r="AN4314" s="3"/>
      <c r="AO4314" s="3"/>
    </row>
    <row r="4315" spans="1:41" ht="15.75" hidden="1" customHeight="1" x14ac:dyDescent="0.25">
      <c r="A4315" s="3"/>
      <c r="B4315" s="3"/>
      <c r="C4315" s="3"/>
      <c r="D4315" s="3"/>
      <c r="E4315" s="3"/>
      <c r="F4315" s="3"/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  <c r="V4315" s="3"/>
      <c r="W4315" s="3"/>
      <c r="X4315" s="3"/>
      <c r="Y4315" s="3"/>
      <c r="Z4315" s="3"/>
      <c r="AA4315" s="3"/>
      <c r="AB4315" s="3"/>
      <c r="AC4315" s="3"/>
      <c r="AD4315" s="3"/>
      <c r="AE4315" s="3"/>
      <c r="AF4315" s="3"/>
      <c r="AG4315" s="3"/>
      <c r="AH4315" s="3"/>
      <c r="AI4315" s="3"/>
      <c r="AJ4315" s="3"/>
      <c r="AK4315" s="3"/>
      <c r="AL4315" s="3"/>
      <c r="AM4315" s="3"/>
      <c r="AN4315" s="3"/>
      <c r="AO4315" s="3"/>
    </row>
    <row r="4316" spans="1:41" ht="15.75" hidden="1" customHeight="1" x14ac:dyDescent="0.25">
      <c r="A4316" s="3"/>
      <c r="B4316" s="3"/>
      <c r="C4316" s="3"/>
      <c r="D4316" s="3"/>
      <c r="E4316" s="3"/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  <c r="V4316" s="3"/>
      <c r="W4316" s="3"/>
      <c r="X4316" s="3"/>
      <c r="Y4316" s="3"/>
      <c r="Z4316" s="3"/>
      <c r="AA4316" s="3"/>
      <c r="AB4316" s="3"/>
      <c r="AC4316" s="3"/>
      <c r="AD4316" s="3"/>
      <c r="AE4316" s="3"/>
      <c r="AF4316" s="3"/>
      <c r="AG4316" s="3"/>
      <c r="AH4316" s="3"/>
      <c r="AI4316" s="3"/>
      <c r="AJ4316" s="3"/>
      <c r="AK4316" s="3"/>
      <c r="AL4316" s="3"/>
      <c r="AM4316" s="3"/>
      <c r="AN4316" s="3"/>
      <c r="AO4316" s="3"/>
    </row>
    <row r="4317" spans="1:41" ht="15.75" hidden="1" customHeight="1" x14ac:dyDescent="0.25">
      <c r="A4317" s="3"/>
      <c r="B4317" s="3"/>
      <c r="C4317" s="3"/>
      <c r="D4317" s="3"/>
      <c r="E4317" s="3"/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  <c r="V4317" s="3"/>
      <c r="W4317" s="3"/>
      <c r="X4317" s="3"/>
      <c r="Y4317" s="3"/>
      <c r="Z4317" s="3"/>
      <c r="AA4317" s="3"/>
      <c r="AB4317" s="3"/>
      <c r="AC4317" s="3"/>
      <c r="AD4317" s="3"/>
      <c r="AE4317" s="3"/>
      <c r="AF4317" s="3"/>
      <c r="AG4317" s="3"/>
      <c r="AH4317" s="3"/>
      <c r="AI4317" s="3"/>
      <c r="AJ4317" s="3"/>
      <c r="AK4317" s="3"/>
      <c r="AL4317" s="3"/>
      <c r="AM4317" s="3"/>
      <c r="AN4317" s="3"/>
      <c r="AO4317" s="3"/>
    </row>
    <row r="4318" spans="1:41" ht="15.75" hidden="1" customHeight="1" x14ac:dyDescent="0.25">
      <c r="A4318" s="3"/>
      <c r="B4318" s="3"/>
      <c r="C4318" s="3"/>
      <c r="D4318" s="3"/>
      <c r="E4318" s="3"/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  <c r="V4318" s="3"/>
      <c r="W4318" s="3"/>
      <c r="X4318" s="3"/>
      <c r="Y4318" s="3"/>
      <c r="Z4318" s="3"/>
      <c r="AA4318" s="3"/>
      <c r="AB4318" s="3"/>
      <c r="AC4318" s="3"/>
      <c r="AD4318" s="3"/>
      <c r="AE4318" s="3"/>
      <c r="AF4318" s="3"/>
      <c r="AG4318" s="3"/>
      <c r="AH4318" s="3"/>
      <c r="AI4318" s="3"/>
      <c r="AJ4318" s="3"/>
      <c r="AK4318" s="3"/>
      <c r="AL4318" s="3"/>
      <c r="AM4318" s="3"/>
      <c r="AN4318" s="3"/>
      <c r="AO4318" s="3"/>
    </row>
    <row r="4319" spans="1:41" ht="15.75" hidden="1" customHeight="1" x14ac:dyDescent="0.25">
      <c r="A4319" s="3"/>
      <c r="B4319" s="3"/>
      <c r="C4319" s="3"/>
      <c r="D4319" s="3"/>
      <c r="E4319" s="3"/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  <c r="V4319" s="3"/>
      <c r="W4319" s="3"/>
      <c r="X4319" s="3"/>
      <c r="Y4319" s="3"/>
      <c r="Z4319" s="3"/>
      <c r="AA4319" s="3"/>
      <c r="AB4319" s="3"/>
      <c r="AC4319" s="3"/>
      <c r="AD4319" s="3"/>
      <c r="AE4319" s="3"/>
      <c r="AF4319" s="3"/>
      <c r="AG4319" s="3"/>
      <c r="AH4319" s="3"/>
      <c r="AI4319" s="3"/>
      <c r="AJ4319" s="3"/>
      <c r="AK4319" s="3"/>
      <c r="AL4319" s="3"/>
      <c r="AM4319" s="3"/>
      <c r="AN4319" s="3"/>
      <c r="AO4319" s="3"/>
    </row>
    <row r="4320" spans="1:41" ht="15.75" hidden="1" customHeight="1" x14ac:dyDescent="0.25">
      <c r="A4320" s="3"/>
      <c r="B4320" s="3"/>
      <c r="C4320" s="3"/>
      <c r="D4320" s="3"/>
      <c r="E4320" s="3"/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  <c r="V4320" s="3"/>
      <c r="W4320" s="3"/>
      <c r="X4320" s="3"/>
      <c r="Y4320" s="3"/>
      <c r="Z4320" s="3"/>
      <c r="AA4320" s="3"/>
      <c r="AB4320" s="3"/>
      <c r="AC4320" s="3"/>
      <c r="AD4320" s="3"/>
      <c r="AE4320" s="3"/>
      <c r="AF4320" s="3"/>
      <c r="AG4320" s="3"/>
      <c r="AH4320" s="3"/>
      <c r="AI4320" s="3"/>
      <c r="AJ4320" s="3"/>
      <c r="AK4320" s="3"/>
      <c r="AL4320" s="3"/>
      <c r="AM4320" s="3"/>
      <c r="AN4320" s="3"/>
      <c r="AO4320" s="3"/>
    </row>
    <row r="4321" spans="1:41" ht="15.75" hidden="1" customHeight="1" x14ac:dyDescent="0.25">
      <c r="A4321" s="3"/>
      <c r="B4321" s="3"/>
      <c r="C4321" s="3"/>
      <c r="D4321" s="3"/>
      <c r="E4321" s="3"/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  <c r="V4321" s="3"/>
      <c r="W4321" s="3"/>
      <c r="X4321" s="3"/>
      <c r="Y4321" s="3"/>
      <c r="Z4321" s="3"/>
      <c r="AA4321" s="3"/>
      <c r="AB4321" s="3"/>
      <c r="AC4321" s="3"/>
      <c r="AD4321" s="3"/>
      <c r="AE4321" s="3"/>
      <c r="AF4321" s="3"/>
      <c r="AG4321" s="3"/>
      <c r="AH4321" s="3"/>
      <c r="AI4321" s="3"/>
      <c r="AJ4321" s="3"/>
      <c r="AK4321" s="3"/>
      <c r="AL4321" s="3"/>
      <c r="AM4321" s="3"/>
      <c r="AN4321" s="3"/>
      <c r="AO4321" s="3"/>
    </row>
    <row r="4322" spans="1:41" ht="15.75" hidden="1" customHeight="1" x14ac:dyDescent="0.25">
      <c r="A4322" s="3"/>
      <c r="B4322" s="3"/>
      <c r="C4322" s="3"/>
      <c r="D4322" s="3"/>
      <c r="E4322" s="3"/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  <c r="V4322" s="3"/>
      <c r="W4322" s="3"/>
      <c r="X4322" s="3"/>
      <c r="Y4322" s="3"/>
      <c r="Z4322" s="3"/>
      <c r="AA4322" s="3"/>
      <c r="AB4322" s="3"/>
      <c r="AC4322" s="3"/>
      <c r="AD4322" s="3"/>
      <c r="AE4322" s="3"/>
      <c r="AF4322" s="3"/>
      <c r="AG4322" s="3"/>
      <c r="AH4322" s="3"/>
      <c r="AI4322" s="3"/>
      <c r="AJ4322" s="3"/>
      <c r="AK4322" s="3"/>
      <c r="AL4322" s="3"/>
      <c r="AM4322" s="3"/>
      <c r="AN4322" s="3"/>
      <c r="AO4322" s="3"/>
    </row>
    <row r="4323" spans="1:41" ht="15.75" hidden="1" customHeight="1" x14ac:dyDescent="0.25">
      <c r="A4323" s="3"/>
      <c r="B4323" s="3"/>
      <c r="C4323" s="3"/>
      <c r="D4323" s="3"/>
      <c r="E4323" s="3"/>
      <c r="F4323" s="3"/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  <c r="V4323" s="3"/>
      <c r="W4323" s="3"/>
      <c r="X4323" s="3"/>
      <c r="Y4323" s="3"/>
      <c r="Z4323" s="3"/>
      <c r="AA4323" s="3"/>
      <c r="AB4323" s="3"/>
      <c r="AC4323" s="3"/>
      <c r="AD4323" s="3"/>
      <c r="AE4323" s="3"/>
      <c r="AF4323" s="3"/>
      <c r="AG4323" s="3"/>
      <c r="AH4323" s="3"/>
      <c r="AI4323" s="3"/>
      <c r="AJ4323" s="3"/>
      <c r="AK4323" s="3"/>
      <c r="AL4323" s="3"/>
      <c r="AM4323" s="3"/>
      <c r="AN4323" s="3"/>
      <c r="AO4323" s="3"/>
    </row>
    <row r="4324" spans="1:41" ht="15.75" hidden="1" customHeight="1" x14ac:dyDescent="0.25">
      <c r="A4324" s="3"/>
      <c r="B4324" s="3"/>
      <c r="C4324" s="3"/>
      <c r="D4324" s="3"/>
      <c r="E4324" s="3"/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3"/>
      <c r="V4324" s="3"/>
      <c r="W4324" s="3"/>
      <c r="X4324" s="3"/>
      <c r="Y4324" s="3"/>
      <c r="Z4324" s="3"/>
      <c r="AA4324" s="3"/>
      <c r="AB4324" s="3"/>
      <c r="AC4324" s="3"/>
      <c r="AD4324" s="3"/>
      <c r="AE4324" s="3"/>
      <c r="AF4324" s="3"/>
      <c r="AG4324" s="3"/>
      <c r="AH4324" s="3"/>
      <c r="AI4324" s="3"/>
      <c r="AJ4324" s="3"/>
      <c r="AK4324" s="3"/>
      <c r="AL4324" s="3"/>
      <c r="AM4324" s="3"/>
      <c r="AN4324" s="3"/>
      <c r="AO4324" s="3"/>
    </row>
    <row r="4325" spans="1:41" ht="15.75" hidden="1" customHeight="1" x14ac:dyDescent="0.25">
      <c r="A4325" s="3"/>
      <c r="B4325" s="3"/>
      <c r="C4325" s="3"/>
      <c r="D4325" s="3"/>
      <c r="E4325" s="3"/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  <c r="V4325" s="3"/>
      <c r="W4325" s="3"/>
      <c r="X4325" s="3"/>
      <c r="Y4325" s="3"/>
      <c r="Z4325" s="3"/>
      <c r="AA4325" s="3"/>
      <c r="AB4325" s="3"/>
      <c r="AC4325" s="3"/>
      <c r="AD4325" s="3"/>
      <c r="AE4325" s="3"/>
      <c r="AF4325" s="3"/>
      <c r="AG4325" s="3"/>
      <c r="AH4325" s="3"/>
      <c r="AI4325" s="3"/>
      <c r="AJ4325" s="3"/>
      <c r="AK4325" s="3"/>
      <c r="AL4325" s="3"/>
      <c r="AM4325" s="3"/>
      <c r="AN4325" s="3"/>
      <c r="AO4325" s="3"/>
    </row>
    <row r="4326" spans="1:41" ht="15.75" hidden="1" customHeight="1" x14ac:dyDescent="0.25">
      <c r="A4326" s="3"/>
      <c r="B4326" s="3"/>
      <c r="C4326" s="3"/>
      <c r="D4326" s="3"/>
      <c r="E4326" s="3"/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  <c r="V4326" s="3"/>
      <c r="W4326" s="3"/>
      <c r="X4326" s="3"/>
      <c r="Y4326" s="3"/>
      <c r="Z4326" s="3"/>
      <c r="AA4326" s="3"/>
      <c r="AB4326" s="3"/>
      <c r="AC4326" s="3"/>
      <c r="AD4326" s="3"/>
      <c r="AE4326" s="3"/>
      <c r="AF4326" s="3"/>
      <c r="AG4326" s="3"/>
      <c r="AH4326" s="3"/>
      <c r="AI4326" s="3"/>
      <c r="AJ4326" s="3"/>
      <c r="AK4326" s="3"/>
      <c r="AL4326" s="3"/>
      <c r="AM4326" s="3"/>
      <c r="AN4326" s="3"/>
      <c r="AO4326" s="3"/>
    </row>
    <row r="4327" spans="1:41" ht="15.75" hidden="1" customHeight="1" x14ac:dyDescent="0.25">
      <c r="A4327" s="3"/>
      <c r="B4327" s="3"/>
      <c r="C4327" s="3"/>
      <c r="D4327" s="3"/>
      <c r="E4327" s="3"/>
      <c r="F4327" s="3"/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  <c r="V4327" s="3"/>
      <c r="W4327" s="3"/>
      <c r="X4327" s="3"/>
      <c r="Y4327" s="3"/>
      <c r="Z4327" s="3"/>
      <c r="AA4327" s="3"/>
      <c r="AB4327" s="3"/>
      <c r="AC4327" s="3"/>
      <c r="AD4327" s="3"/>
      <c r="AE4327" s="3"/>
      <c r="AF4327" s="3"/>
      <c r="AG4327" s="3"/>
      <c r="AH4327" s="3"/>
      <c r="AI4327" s="3"/>
      <c r="AJ4327" s="3"/>
      <c r="AK4327" s="3"/>
      <c r="AL4327" s="3"/>
      <c r="AM4327" s="3"/>
      <c r="AN4327" s="3"/>
      <c r="AO4327" s="3"/>
    </row>
    <row r="4328" spans="1:41" ht="15.75" hidden="1" customHeight="1" x14ac:dyDescent="0.25">
      <c r="A4328" s="3"/>
      <c r="B4328" s="3"/>
      <c r="C4328" s="3"/>
      <c r="D4328" s="3"/>
      <c r="E4328" s="3"/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  <c r="V4328" s="3"/>
      <c r="W4328" s="3"/>
      <c r="X4328" s="3"/>
      <c r="Y4328" s="3"/>
      <c r="Z4328" s="3"/>
      <c r="AA4328" s="3"/>
      <c r="AB4328" s="3"/>
      <c r="AC4328" s="3"/>
      <c r="AD4328" s="3"/>
      <c r="AE4328" s="3"/>
      <c r="AF4328" s="3"/>
      <c r="AG4328" s="3"/>
      <c r="AH4328" s="3"/>
      <c r="AI4328" s="3"/>
      <c r="AJ4328" s="3"/>
      <c r="AK4328" s="3"/>
      <c r="AL4328" s="3"/>
      <c r="AM4328" s="3"/>
      <c r="AN4328" s="3"/>
      <c r="AO4328" s="3"/>
    </row>
    <row r="4329" spans="1:41" ht="15.75" hidden="1" customHeight="1" x14ac:dyDescent="0.25">
      <c r="A4329" s="3"/>
      <c r="B4329" s="3"/>
      <c r="C4329" s="3"/>
      <c r="D4329" s="3"/>
      <c r="E4329" s="3"/>
      <c r="F4329" s="3"/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  <c r="V4329" s="3"/>
      <c r="W4329" s="3"/>
      <c r="X4329" s="3"/>
      <c r="Y4329" s="3"/>
      <c r="Z4329" s="3"/>
      <c r="AA4329" s="3"/>
      <c r="AB4329" s="3"/>
      <c r="AC4329" s="3"/>
      <c r="AD4329" s="3"/>
      <c r="AE4329" s="3"/>
      <c r="AF4329" s="3"/>
      <c r="AG4329" s="3"/>
      <c r="AH4329" s="3"/>
      <c r="AI4329" s="3"/>
      <c r="AJ4329" s="3"/>
      <c r="AK4329" s="3"/>
      <c r="AL4329" s="3"/>
      <c r="AM4329" s="3"/>
      <c r="AN4329" s="3"/>
      <c r="AO4329" s="3"/>
    </row>
    <row r="4330" spans="1:41" ht="15.75" hidden="1" customHeight="1" x14ac:dyDescent="0.25">
      <c r="A4330" s="3"/>
      <c r="B4330" s="3"/>
      <c r="C4330" s="3"/>
      <c r="D4330" s="3"/>
      <c r="E4330" s="3"/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  <c r="V4330" s="3"/>
      <c r="W4330" s="3"/>
      <c r="X4330" s="3"/>
      <c r="Y4330" s="3"/>
      <c r="Z4330" s="3"/>
      <c r="AA4330" s="3"/>
      <c r="AB4330" s="3"/>
      <c r="AC4330" s="3"/>
      <c r="AD4330" s="3"/>
      <c r="AE4330" s="3"/>
      <c r="AF4330" s="3"/>
      <c r="AG4330" s="3"/>
      <c r="AH4330" s="3"/>
      <c r="AI4330" s="3"/>
      <c r="AJ4330" s="3"/>
      <c r="AK4330" s="3"/>
      <c r="AL4330" s="3"/>
      <c r="AM4330" s="3"/>
      <c r="AN4330" s="3"/>
      <c r="AO4330" s="3"/>
    </row>
    <row r="4331" spans="1:41" ht="15.75" hidden="1" customHeight="1" x14ac:dyDescent="0.25">
      <c r="A4331" s="3"/>
      <c r="B4331" s="3"/>
      <c r="C4331" s="3"/>
      <c r="D4331" s="3"/>
      <c r="E4331" s="3"/>
      <c r="F4331" s="3"/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  <c r="V4331" s="3"/>
      <c r="W4331" s="3"/>
      <c r="X4331" s="3"/>
      <c r="Y4331" s="3"/>
      <c r="Z4331" s="3"/>
      <c r="AA4331" s="3"/>
      <c r="AB4331" s="3"/>
      <c r="AC4331" s="3"/>
      <c r="AD4331" s="3"/>
      <c r="AE4331" s="3"/>
      <c r="AF4331" s="3"/>
      <c r="AG4331" s="3"/>
      <c r="AH4331" s="3"/>
      <c r="AI4331" s="3"/>
      <c r="AJ4331" s="3"/>
      <c r="AK4331" s="3"/>
      <c r="AL4331" s="3"/>
      <c r="AM4331" s="3"/>
      <c r="AN4331" s="3"/>
      <c r="AO4331" s="3"/>
    </row>
    <row r="4332" spans="1:41" ht="15.75" hidden="1" customHeight="1" x14ac:dyDescent="0.25">
      <c r="A4332" s="3"/>
      <c r="B4332" s="3"/>
      <c r="C4332" s="3"/>
      <c r="D4332" s="3"/>
      <c r="E4332" s="3"/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  <c r="V4332" s="3"/>
      <c r="W4332" s="3"/>
      <c r="X4332" s="3"/>
      <c r="Y4332" s="3"/>
      <c r="Z4332" s="3"/>
      <c r="AA4332" s="3"/>
      <c r="AB4332" s="3"/>
      <c r="AC4332" s="3"/>
      <c r="AD4332" s="3"/>
      <c r="AE4332" s="3"/>
      <c r="AF4332" s="3"/>
      <c r="AG4332" s="3"/>
      <c r="AH4332" s="3"/>
      <c r="AI4332" s="3"/>
      <c r="AJ4332" s="3"/>
      <c r="AK4332" s="3"/>
      <c r="AL4332" s="3"/>
      <c r="AM4332" s="3"/>
      <c r="AN4332" s="3"/>
      <c r="AO4332" s="3"/>
    </row>
    <row r="4333" spans="1:41" ht="15.75" hidden="1" customHeight="1" x14ac:dyDescent="0.25">
      <c r="A4333" s="3"/>
      <c r="B4333" s="3"/>
      <c r="C4333" s="3"/>
      <c r="D4333" s="3"/>
      <c r="E4333" s="3"/>
      <c r="F4333" s="3"/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  <c r="V4333" s="3"/>
      <c r="W4333" s="3"/>
      <c r="X4333" s="3"/>
      <c r="Y4333" s="3"/>
      <c r="Z4333" s="3"/>
      <c r="AA4333" s="3"/>
      <c r="AB4333" s="3"/>
      <c r="AC4333" s="3"/>
      <c r="AD4333" s="3"/>
      <c r="AE4333" s="3"/>
      <c r="AF4333" s="3"/>
      <c r="AG4333" s="3"/>
      <c r="AH4333" s="3"/>
      <c r="AI4333" s="3"/>
      <c r="AJ4333" s="3"/>
      <c r="AK4333" s="3"/>
      <c r="AL4333" s="3"/>
      <c r="AM4333" s="3"/>
      <c r="AN4333" s="3"/>
      <c r="AO4333" s="3"/>
    </row>
    <row r="4334" spans="1:41" ht="15.75" hidden="1" customHeight="1" x14ac:dyDescent="0.25">
      <c r="A4334" s="3"/>
      <c r="B4334" s="3"/>
      <c r="C4334" s="3"/>
      <c r="D4334" s="3"/>
      <c r="E4334" s="3"/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  <c r="V4334" s="3"/>
      <c r="W4334" s="3"/>
      <c r="X4334" s="3"/>
      <c r="Y4334" s="3"/>
      <c r="Z4334" s="3"/>
      <c r="AA4334" s="3"/>
      <c r="AB4334" s="3"/>
      <c r="AC4334" s="3"/>
      <c r="AD4334" s="3"/>
      <c r="AE4334" s="3"/>
      <c r="AF4334" s="3"/>
      <c r="AG4334" s="3"/>
      <c r="AH4334" s="3"/>
      <c r="AI4334" s="3"/>
      <c r="AJ4334" s="3"/>
      <c r="AK4334" s="3"/>
      <c r="AL4334" s="3"/>
      <c r="AM4334" s="3"/>
      <c r="AN4334" s="3"/>
      <c r="AO4334" s="3"/>
    </row>
    <row r="4335" spans="1:41" ht="15.75" hidden="1" customHeight="1" x14ac:dyDescent="0.25">
      <c r="A4335" s="3"/>
      <c r="B4335" s="3"/>
      <c r="C4335" s="3"/>
      <c r="D4335" s="3"/>
      <c r="E4335" s="3"/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  <c r="V4335" s="3"/>
      <c r="W4335" s="3"/>
      <c r="X4335" s="3"/>
      <c r="Y4335" s="3"/>
      <c r="Z4335" s="3"/>
      <c r="AA4335" s="3"/>
      <c r="AB4335" s="3"/>
      <c r="AC4335" s="3"/>
      <c r="AD4335" s="3"/>
      <c r="AE4335" s="3"/>
      <c r="AF4335" s="3"/>
      <c r="AG4335" s="3"/>
      <c r="AH4335" s="3"/>
      <c r="AI4335" s="3"/>
      <c r="AJ4335" s="3"/>
      <c r="AK4335" s="3"/>
      <c r="AL4335" s="3"/>
      <c r="AM4335" s="3"/>
      <c r="AN4335" s="3"/>
      <c r="AO4335" s="3"/>
    </row>
    <row r="4336" spans="1:41" ht="15.75" hidden="1" customHeight="1" x14ac:dyDescent="0.25">
      <c r="A4336" s="3"/>
      <c r="B4336" s="3"/>
      <c r="C4336" s="3"/>
      <c r="D4336" s="3"/>
      <c r="E4336" s="3"/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  <c r="V4336" s="3"/>
      <c r="W4336" s="3"/>
      <c r="X4336" s="3"/>
      <c r="Y4336" s="3"/>
      <c r="Z4336" s="3"/>
      <c r="AA4336" s="3"/>
      <c r="AB4336" s="3"/>
      <c r="AC4336" s="3"/>
      <c r="AD4336" s="3"/>
      <c r="AE4336" s="3"/>
      <c r="AF4336" s="3"/>
      <c r="AG4336" s="3"/>
      <c r="AH4336" s="3"/>
      <c r="AI4336" s="3"/>
      <c r="AJ4336" s="3"/>
      <c r="AK4336" s="3"/>
      <c r="AL4336" s="3"/>
      <c r="AM4336" s="3"/>
      <c r="AN4336" s="3"/>
      <c r="AO4336" s="3"/>
    </row>
    <row r="4337" spans="1:41" ht="15.75" hidden="1" customHeight="1" x14ac:dyDescent="0.25">
      <c r="A4337" s="3"/>
      <c r="B4337" s="3"/>
      <c r="C4337" s="3"/>
      <c r="D4337" s="3"/>
      <c r="E4337" s="3"/>
      <c r="F4337" s="3"/>
      <c r="G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3"/>
      <c r="V4337" s="3"/>
      <c r="W4337" s="3"/>
      <c r="X4337" s="3"/>
      <c r="Y4337" s="3"/>
      <c r="Z4337" s="3"/>
      <c r="AA4337" s="3"/>
      <c r="AB4337" s="3"/>
      <c r="AC4337" s="3"/>
      <c r="AD4337" s="3"/>
      <c r="AE4337" s="3"/>
      <c r="AF4337" s="3"/>
      <c r="AG4337" s="3"/>
      <c r="AH4337" s="3"/>
      <c r="AI4337" s="3"/>
      <c r="AJ4337" s="3"/>
      <c r="AK4337" s="3"/>
      <c r="AL4337" s="3"/>
      <c r="AM4337" s="3"/>
      <c r="AN4337" s="3"/>
      <c r="AO4337" s="3"/>
    </row>
    <row r="4338" spans="1:41" ht="15.75" hidden="1" customHeight="1" x14ac:dyDescent="0.25">
      <c r="A4338" s="3"/>
      <c r="B4338" s="3"/>
      <c r="C4338" s="3"/>
      <c r="D4338" s="3"/>
      <c r="E4338" s="3"/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  <c r="V4338" s="3"/>
      <c r="W4338" s="3"/>
      <c r="X4338" s="3"/>
      <c r="Y4338" s="3"/>
      <c r="Z4338" s="3"/>
      <c r="AA4338" s="3"/>
      <c r="AB4338" s="3"/>
      <c r="AC4338" s="3"/>
      <c r="AD4338" s="3"/>
      <c r="AE4338" s="3"/>
      <c r="AF4338" s="3"/>
      <c r="AG4338" s="3"/>
      <c r="AH4338" s="3"/>
      <c r="AI4338" s="3"/>
      <c r="AJ4338" s="3"/>
      <c r="AK4338" s="3"/>
      <c r="AL4338" s="3"/>
      <c r="AM4338" s="3"/>
      <c r="AN4338" s="3"/>
      <c r="AO4338" s="3"/>
    </row>
    <row r="4339" spans="1:41" ht="15.75" hidden="1" customHeight="1" x14ac:dyDescent="0.25">
      <c r="A4339" s="3"/>
      <c r="B4339" s="3"/>
      <c r="C4339" s="3"/>
      <c r="D4339" s="3"/>
      <c r="E4339" s="3"/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  <c r="V4339" s="3"/>
      <c r="W4339" s="3"/>
      <c r="X4339" s="3"/>
      <c r="Y4339" s="3"/>
      <c r="Z4339" s="3"/>
      <c r="AA4339" s="3"/>
      <c r="AB4339" s="3"/>
      <c r="AC4339" s="3"/>
      <c r="AD4339" s="3"/>
      <c r="AE4339" s="3"/>
      <c r="AF4339" s="3"/>
      <c r="AG4339" s="3"/>
      <c r="AH4339" s="3"/>
      <c r="AI4339" s="3"/>
      <c r="AJ4339" s="3"/>
      <c r="AK4339" s="3"/>
      <c r="AL4339" s="3"/>
      <c r="AM4339" s="3"/>
      <c r="AN4339" s="3"/>
      <c r="AO4339" s="3"/>
    </row>
    <row r="4340" spans="1:41" ht="15.75" hidden="1" customHeight="1" x14ac:dyDescent="0.25">
      <c r="A4340" s="3"/>
      <c r="B4340" s="3"/>
      <c r="C4340" s="3"/>
      <c r="D4340" s="3"/>
      <c r="E4340" s="3"/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  <c r="V4340" s="3"/>
      <c r="W4340" s="3"/>
      <c r="X4340" s="3"/>
      <c r="Y4340" s="3"/>
      <c r="Z4340" s="3"/>
      <c r="AA4340" s="3"/>
      <c r="AB4340" s="3"/>
      <c r="AC4340" s="3"/>
      <c r="AD4340" s="3"/>
      <c r="AE4340" s="3"/>
      <c r="AF4340" s="3"/>
      <c r="AG4340" s="3"/>
      <c r="AH4340" s="3"/>
      <c r="AI4340" s="3"/>
      <c r="AJ4340" s="3"/>
      <c r="AK4340" s="3"/>
      <c r="AL4340" s="3"/>
      <c r="AM4340" s="3"/>
      <c r="AN4340" s="3"/>
      <c r="AO4340" s="3"/>
    </row>
    <row r="4341" spans="1:41" ht="15.75" hidden="1" customHeight="1" x14ac:dyDescent="0.25">
      <c r="A4341" s="3"/>
      <c r="B4341" s="3"/>
      <c r="C4341" s="3"/>
      <c r="D4341" s="3"/>
      <c r="E4341" s="3"/>
      <c r="F4341" s="3"/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  <c r="V4341" s="3"/>
      <c r="W4341" s="3"/>
      <c r="X4341" s="3"/>
      <c r="Y4341" s="3"/>
      <c r="Z4341" s="3"/>
      <c r="AA4341" s="3"/>
      <c r="AB4341" s="3"/>
      <c r="AC4341" s="3"/>
      <c r="AD4341" s="3"/>
      <c r="AE4341" s="3"/>
      <c r="AF4341" s="3"/>
      <c r="AG4341" s="3"/>
      <c r="AH4341" s="3"/>
      <c r="AI4341" s="3"/>
      <c r="AJ4341" s="3"/>
      <c r="AK4341" s="3"/>
      <c r="AL4341" s="3"/>
      <c r="AM4341" s="3"/>
      <c r="AN4341" s="3"/>
      <c r="AO4341" s="3"/>
    </row>
    <row r="4342" spans="1:41" ht="15.75" hidden="1" customHeight="1" x14ac:dyDescent="0.25">
      <c r="A4342" s="3"/>
      <c r="B4342" s="3"/>
      <c r="C4342" s="3"/>
      <c r="D4342" s="3"/>
      <c r="E4342" s="3"/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  <c r="V4342" s="3"/>
      <c r="W4342" s="3"/>
      <c r="X4342" s="3"/>
      <c r="Y4342" s="3"/>
      <c r="Z4342" s="3"/>
      <c r="AA4342" s="3"/>
      <c r="AB4342" s="3"/>
      <c r="AC4342" s="3"/>
      <c r="AD4342" s="3"/>
      <c r="AE4342" s="3"/>
      <c r="AF4342" s="3"/>
      <c r="AG4342" s="3"/>
      <c r="AH4342" s="3"/>
      <c r="AI4342" s="3"/>
      <c r="AJ4342" s="3"/>
      <c r="AK4342" s="3"/>
      <c r="AL4342" s="3"/>
      <c r="AM4342" s="3"/>
      <c r="AN4342" s="3"/>
      <c r="AO4342" s="3"/>
    </row>
    <row r="4343" spans="1:41" ht="15.75" hidden="1" customHeight="1" x14ac:dyDescent="0.25">
      <c r="A4343" s="3"/>
      <c r="B4343" s="3"/>
      <c r="C4343" s="3"/>
      <c r="D4343" s="3"/>
      <c r="E4343" s="3"/>
      <c r="F4343" s="3"/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  <c r="V4343" s="3"/>
      <c r="W4343" s="3"/>
      <c r="X4343" s="3"/>
      <c r="Y4343" s="3"/>
      <c r="Z4343" s="3"/>
      <c r="AA4343" s="3"/>
      <c r="AB4343" s="3"/>
      <c r="AC4343" s="3"/>
      <c r="AD4343" s="3"/>
      <c r="AE4343" s="3"/>
      <c r="AF4343" s="3"/>
      <c r="AG4343" s="3"/>
      <c r="AH4343" s="3"/>
      <c r="AI4343" s="3"/>
      <c r="AJ4343" s="3"/>
      <c r="AK4343" s="3"/>
      <c r="AL4343" s="3"/>
      <c r="AM4343" s="3"/>
      <c r="AN4343" s="3"/>
      <c r="AO4343" s="3"/>
    </row>
    <row r="4344" spans="1:41" ht="15.75" hidden="1" customHeight="1" x14ac:dyDescent="0.25">
      <c r="A4344" s="3"/>
      <c r="B4344" s="3"/>
      <c r="C4344" s="3"/>
      <c r="D4344" s="3"/>
      <c r="E4344" s="3"/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  <c r="V4344" s="3"/>
      <c r="W4344" s="3"/>
      <c r="X4344" s="3"/>
      <c r="Y4344" s="3"/>
      <c r="Z4344" s="3"/>
      <c r="AA4344" s="3"/>
      <c r="AB4344" s="3"/>
      <c r="AC4344" s="3"/>
      <c r="AD4344" s="3"/>
      <c r="AE4344" s="3"/>
      <c r="AF4344" s="3"/>
      <c r="AG4344" s="3"/>
      <c r="AH4344" s="3"/>
      <c r="AI4344" s="3"/>
      <c r="AJ4344" s="3"/>
      <c r="AK4344" s="3"/>
      <c r="AL4344" s="3"/>
      <c r="AM4344" s="3"/>
      <c r="AN4344" s="3"/>
      <c r="AO4344" s="3"/>
    </row>
    <row r="4345" spans="1:41" ht="15.75" hidden="1" customHeight="1" x14ac:dyDescent="0.25">
      <c r="A4345" s="3"/>
      <c r="B4345" s="3"/>
      <c r="C4345" s="3"/>
      <c r="D4345" s="3"/>
      <c r="E4345" s="3"/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  <c r="V4345" s="3"/>
      <c r="W4345" s="3"/>
      <c r="X4345" s="3"/>
      <c r="Y4345" s="3"/>
      <c r="Z4345" s="3"/>
      <c r="AA4345" s="3"/>
      <c r="AB4345" s="3"/>
      <c r="AC4345" s="3"/>
      <c r="AD4345" s="3"/>
      <c r="AE4345" s="3"/>
      <c r="AF4345" s="3"/>
      <c r="AG4345" s="3"/>
      <c r="AH4345" s="3"/>
      <c r="AI4345" s="3"/>
      <c r="AJ4345" s="3"/>
      <c r="AK4345" s="3"/>
      <c r="AL4345" s="3"/>
      <c r="AM4345" s="3"/>
      <c r="AN4345" s="3"/>
      <c r="AO4345" s="3"/>
    </row>
    <row r="4346" spans="1:41" ht="15.75" hidden="1" customHeight="1" x14ac:dyDescent="0.25">
      <c r="A4346" s="3"/>
      <c r="B4346" s="3"/>
      <c r="C4346" s="3"/>
      <c r="D4346" s="3"/>
      <c r="E4346" s="3"/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  <c r="V4346" s="3"/>
      <c r="W4346" s="3"/>
      <c r="X4346" s="3"/>
      <c r="Y4346" s="3"/>
      <c r="Z4346" s="3"/>
      <c r="AA4346" s="3"/>
      <c r="AB4346" s="3"/>
      <c r="AC4346" s="3"/>
      <c r="AD4346" s="3"/>
      <c r="AE4346" s="3"/>
      <c r="AF4346" s="3"/>
      <c r="AG4346" s="3"/>
      <c r="AH4346" s="3"/>
      <c r="AI4346" s="3"/>
      <c r="AJ4346" s="3"/>
      <c r="AK4346" s="3"/>
      <c r="AL4346" s="3"/>
      <c r="AM4346" s="3"/>
      <c r="AN4346" s="3"/>
      <c r="AO4346" s="3"/>
    </row>
    <row r="4347" spans="1:41" ht="15.75" hidden="1" customHeight="1" x14ac:dyDescent="0.25">
      <c r="A4347" s="3"/>
      <c r="B4347" s="3"/>
      <c r="C4347" s="3"/>
      <c r="D4347" s="3"/>
      <c r="E4347" s="3"/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  <c r="V4347" s="3"/>
      <c r="W4347" s="3"/>
      <c r="X4347" s="3"/>
      <c r="Y4347" s="3"/>
      <c r="Z4347" s="3"/>
      <c r="AA4347" s="3"/>
      <c r="AB4347" s="3"/>
      <c r="AC4347" s="3"/>
      <c r="AD4347" s="3"/>
      <c r="AE4347" s="3"/>
      <c r="AF4347" s="3"/>
      <c r="AG4347" s="3"/>
      <c r="AH4347" s="3"/>
      <c r="AI4347" s="3"/>
      <c r="AJ4347" s="3"/>
      <c r="AK4347" s="3"/>
      <c r="AL4347" s="3"/>
      <c r="AM4347" s="3"/>
      <c r="AN4347" s="3"/>
      <c r="AO4347" s="3"/>
    </row>
    <row r="4348" spans="1:41" ht="15.75" hidden="1" customHeight="1" x14ac:dyDescent="0.25">
      <c r="A4348" s="3"/>
      <c r="B4348" s="3"/>
      <c r="C4348" s="3"/>
      <c r="D4348" s="3"/>
      <c r="E4348" s="3"/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  <c r="V4348" s="3"/>
      <c r="W4348" s="3"/>
      <c r="X4348" s="3"/>
      <c r="Y4348" s="3"/>
      <c r="Z4348" s="3"/>
      <c r="AA4348" s="3"/>
      <c r="AB4348" s="3"/>
      <c r="AC4348" s="3"/>
      <c r="AD4348" s="3"/>
      <c r="AE4348" s="3"/>
      <c r="AF4348" s="3"/>
      <c r="AG4348" s="3"/>
      <c r="AH4348" s="3"/>
      <c r="AI4348" s="3"/>
      <c r="AJ4348" s="3"/>
      <c r="AK4348" s="3"/>
      <c r="AL4348" s="3"/>
      <c r="AM4348" s="3"/>
      <c r="AN4348" s="3"/>
      <c r="AO4348" s="3"/>
    </row>
    <row r="4349" spans="1:41" ht="15.75" hidden="1" customHeight="1" x14ac:dyDescent="0.25">
      <c r="A4349" s="3"/>
      <c r="B4349" s="3"/>
      <c r="C4349" s="3"/>
      <c r="D4349" s="3"/>
      <c r="E4349" s="3"/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  <c r="V4349" s="3"/>
      <c r="W4349" s="3"/>
      <c r="X4349" s="3"/>
      <c r="Y4349" s="3"/>
      <c r="Z4349" s="3"/>
      <c r="AA4349" s="3"/>
      <c r="AB4349" s="3"/>
      <c r="AC4349" s="3"/>
      <c r="AD4349" s="3"/>
      <c r="AE4349" s="3"/>
      <c r="AF4349" s="3"/>
      <c r="AG4349" s="3"/>
      <c r="AH4349" s="3"/>
      <c r="AI4349" s="3"/>
      <c r="AJ4349" s="3"/>
      <c r="AK4349" s="3"/>
      <c r="AL4349" s="3"/>
      <c r="AM4349" s="3"/>
      <c r="AN4349" s="3"/>
      <c r="AO4349" s="3"/>
    </row>
    <row r="4350" spans="1:41" ht="15.75" hidden="1" customHeight="1" x14ac:dyDescent="0.25">
      <c r="A4350" s="3"/>
      <c r="B4350" s="3"/>
      <c r="C4350" s="3"/>
      <c r="D4350" s="3"/>
      <c r="E4350" s="3"/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  <c r="V4350" s="3"/>
      <c r="W4350" s="3"/>
      <c r="X4350" s="3"/>
      <c r="Y4350" s="3"/>
      <c r="Z4350" s="3"/>
      <c r="AA4350" s="3"/>
      <c r="AB4350" s="3"/>
      <c r="AC4350" s="3"/>
      <c r="AD4350" s="3"/>
      <c r="AE4350" s="3"/>
      <c r="AF4350" s="3"/>
      <c r="AG4350" s="3"/>
      <c r="AH4350" s="3"/>
      <c r="AI4350" s="3"/>
      <c r="AJ4350" s="3"/>
      <c r="AK4350" s="3"/>
      <c r="AL4350" s="3"/>
      <c r="AM4350" s="3"/>
      <c r="AN4350" s="3"/>
      <c r="AO4350" s="3"/>
    </row>
    <row r="4351" spans="1:41" ht="15.75" hidden="1" customHeight="1" x14ac:dyDescent="0.25">
      <c r="A4351" s="3"/>
      <c r="B4351" s="3"/>
      <c r="C4351" s="3"/>
      <c r="D4351" s="3"/>
      <c r="E4351" s="3"/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  <c r="V4351" s="3"/>
      <c r="W4351" s="3"/>
      <c r="X4351" s="3"/>
      <c r="Y4351" s="3"/>
      <c r="Z4351" s="3"/>
      <c r="AA4351" s="3"/>
      <c r="AB4351" s="3"/>
      <c r="AC4351" s="3"/>
      <c r="AD4351" s="3"/>
      <c r="AE4351" s="3"/>
      <c r="AF4351" s="3"/>
      <c r="AG4351" s="3"/>
      <c r="AH4351" s="3"/>
      <c r="AI4351" s="3"/>
      <c r="AJ4351" s="3"/>
      <c r="AK4351" s="3"/>
      <c r="AL4351" s="3"/>
      <c r="AM4351" s="3"/>
      <c r="AN4351" s="3"/>
      <c r="AO4351" s="3"/>
    </row>
    <row r="4352" spans="1:41" ht="15.75" hidden="1" customHeight="1" x14ac:dyDescent="0.25">
      <c r="A4352" s="3"/>
      <c r="B4352" s="3"/>
      <c r="C4352" s="3"/>
      <c r="D4352" s="3"/>
      <c r="E4352" s="3"/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  <c r="V4352" s="3"/>
      <c r="W4352" s="3"/>
      <c r="X4352" s="3"/>
      <c r="Y4352" s="3"/>
      <c r="Z4352" s="3"/>
      <c r="AA4352" s="3"/>
      <c r="AB4352" s="3"/>
      <c r="AC4352" s="3"/>
      <c r="AD4352" s="3"/>
      <c r="AE4352" s="3"/>
      <c r="AF4352" s="3"/>
      <c r="AG4352" s="3"/>
      <c r="AH4352" s="3"/>
      <c r="AI4352" s="3"/>
      <c r="AJ4352" s="3"/>
      <c r="AK4352" s="3"/>
      <c r="AL4352" s="3"/>
      <c r="AM4352" s="3"/>
      <c r="AN4352" s="3"/>
      <c r="AO4352" s="3"/>
    </row>
    <row r="4353" spans="1:41" ht="15.75" hidden="1" customHeight="1" x14ac:dyDescent="0.25">
      <c r="A4353" s="3"/>
      <c r="B4353" s="3"/>
      <c r="C4353" s="3"/>
      <c r="D4353" s="3"/>
      <c r="E4353" s="3"/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  <c r="V4353" s="3"/>
      <c r="W4353" s="3"/>
      <c r="X4353" s="3"/>
      <c r="Y4353" s="3"/>
      <c r="Z4353" s="3"/>
      <c r="AA4353" s="3"/>
      <c r="AB4353" s="3"/>
      <c r="AC4353" s="3"/>
      <c r="AD4353" s="3"/>
      <c r="AE4353" s="3"/>
      <c r="AF4353" s="3"/>
      <c r="AG4353" s="3"/>
      <c r="AH4353" s="3"/>
      <c r="AI4353" s="3"/>
      <c r="AJ4353" s="3"/>
      <c r="AK4353" s="3"/>
      <c r="AL4353" s="3"/>
      <c r="AM4353" s="3"/>
      <c r="AN4353" s="3"/>
      <c r="AO4353" s="3"/>
    </row>
    <row r="4354" spans="1:41" ht="15.75" hidden="1" customHeight="1" x14ac:dyDescent="0.25">
      <c r="A4354" s="3"/>
      <c r="B4354" s="3"/>
      <c r="C4354" s="3"/>
      <c r="D4354" s="3"/>
      <c r="E4354" s="3"/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  <c r="V4354" s="3"/>
      <c r="W4354" s="3"/>
      <c r="X4354" s="3"/>
      <c r="Y4354" s="3"/>
      <c r="Z4354" s="3"/>
      <c r="AA4354" s="3"/>
      <c r="AB4354" s="3"/>
      <c r="AC4354" s="3"/>
      <c r="AD4354" s="3"/>
      <c r="AE4354" s="3"/>
      <c r="AF4354" s="3"/>
      <c r="AG4354" s="3"/>
      <c r="AH4354" s="3"/>
      <c r="AI4354" s="3"/>
      <c r="AJ4354" s="3"/>
      <c r="AK4354" s="3"/>
      <c r="AL4354" s="3"/>
      <c r="AM4354" s="3"/>
      <c r="AN4354" s="3"/>
      <c r="AO4354" s="3"/>
    </row>
    <row r="4355" spans="1:41" ht="15.75" hidden="1" customHeight="1" x14ac:dyDescent="0.25">
      <c r="A4355" s="3"/>
      <c r="B4355" s="3"/>
      <c r="C4355" s="3"/>
      <c r="D4355" s="3"/>
      <c r="E4355" s="3"/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  <c r="V4355" s="3"/>
      <c r="W4355" s="3"/>
      <c r="X4355" s="3"/>
      <c r="Y4355" s="3"/>
      <c r="Z4355" s="3"/>
      <c r="AA4355" s="3"/>
      <c r="AB4355" s="3"/>
      <c r="AC4355" s="3"/>
      <c r="AD4355" s="3"/>
      <c r="AE4355" s="3"/>
      <c r="AF4355" s="3"/>
      <c r="AG4355" s="3"/>
      <c r="AH4355" s="3"/>
      <c r="AI4355" s="3"/>
      <c r="AJ4355" s="3"/>
      <c r="AK4355" s="3"/>
      <c r="AL4355" s="3"/>
      <c r="AM4355" s="3"/>
      <c r="AN4355" s="3"/>
      <c r="AO4355" s="3"/>
    </row>
    <row r="4356" spans="1:41" ht="15.75" hidden="1" customHeight="1" x14ac:dyDescent="0.25">
      <c r="A4356" s="3"/>
      <c r="B4356" s="3"/>
      <c r="C4356" s="3"/>
      <c r="D4356" s="3"/>
      <c r="E4356" s="3"/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  <c r="V4356" s="3"/>
      <c r="W4356" s="3"/>
      <c r="X4356" s="3"/>
      <c r="Y4356" s="3"/>
      <c r="Z4356" s="3"/>
      <c r="AA4356" s="3"/>
      <c r="AB4356" s="3"/>
      <c r="AC4356" s="3"/>
      <c r="AD4356" s="3"/>
      <c r="AE4356" s="3"/>
      <c r="AF4356" s="3"/>
      <c r="AG4356" s="3"/>
      <c r="AH4356" s="3"/>
      <c r="AI4356" s="3"/>
      <c r="AJ4356" s="3"/>
      <c r="AK4356" s="3"/>
      <c r="AL4356" s="3"/>
      <c r="AM4356" s="3"/>
      <c r="AN4356" s="3"/>
      <c r="AO4356" s="3"/>
    </row>
    <row r="4357" spans="1:41" ht="15.75" hidden="1" customHeight="1" x14ac:dyDescent="0.25">
      <c r="A4357" s="3"/>
      <c r="B4357" s="3"/>
      <c r="C4357" s="3"/>
      <c r="D4357" s="3"/>
      <c r="E4357" s="3"/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  <c r="V4357" s="3"/>
      <c r="W4357" s="3"/>
      <c r="X4357" s="3"/>
      <c r="Y4357" s="3"/>
      <c r="Z4357" s="3"/>
      <c r="AA4357" s="3"/>
      <c r="AB4357" s="3"/>
      <c r="AC4357" s="3"/>
      <c r="AD4357" s="3"/>
      <c r="AE4357" s="3"/>
      <c r="AF4357" s="3"/>
      <c r="AG4357" s="3"/>
      <c r="AH4357" s="3"/>
      <c r="AI4357" s="3"/>
      <c r="AJ4357" s="3"/>
      <c r="AK4357" s="3"/>
      <c r="AL4357" s="3"/>
      <c r="AM4357" s="3"/>
      <c r="AN4357" s="3"/>
      <c r="AO4357" s="3"/>
    </row>
    <row r="4358" spans="1:41" ht="15.75" hidden="1" customHeight="1" x14ac:dyDescent="0.25">
      <c r="A4358" s="3"/>
      <c r="B4358" s="3"/>
      <c r="C4358" s="3"/>
      <c r="D4358" s="3"/>
      <c r="E4358" s="3"/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  <c r="V4358" s="3"/>
      <c r="W4358" s="3"/>
      <c r="X4358" s="3"/>
      <c r="Y4358" s="3"/>
      <c r="Z4358" s="3"/>
      <c r="AA4358" s="3"/>
      <c r="AB4358" s="3"/>
      <c r="AC4358" s="3"/>
      <c r="AD4358" s="3"/>
      <c r="AE4358" s="3"/>
      <c r="AF4358" s="3"/>
      <c r="AG4358" s="3"/>
      <c r="AH4358" s="3"/>
      <c r="AI4358" s="3"/>
      <c r="AJ4358" s="3"/>
      <c r="AK4358" s="3"/>
      <c r="AL4358" s="3"/>
      <c r="AM4358" s="3"/>
      <c r="AN4358" s="3"/>
      <c r="AO4358" s="3"/>
    </row>
    <row r="4359" spans="1:41" ht="15.75" hidden="1" customHeight="1" x14ac:dyDescent="0.25">
      <c r="A4359" s="3"/>
      <c r="B4359" s="3"/>
      <c r="C4359" s="3"/>
      <c r="D4359" s="3"/>
      <c r="E4359" s="3"/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  <c r="V4359" s="3"/>
      <c r="W4359" s="3"/>
      <c r="X4359" s="3"/>
      <c r="Y4359" s="3"/>
      <c r="Z4359" s="3"/>
      <c r="AA4359" s="3"/>
      <c r="AB4359" s="3"/>
      <c r="AC4359" s="3"/>
      <c r="AD4359" s="3"/>
      <c r="AE4359" s="3"/>
      <c r="AF4359" s="3"/>
      <c r="AG4359" s="3"/>
      <c r="AH4359" s="3"/>
      <c r="AI4359" s="3"/>
      <c r="AJ4359" s="3"/>
      <c r="AK4359" s="3"/>
      <c r="AL4359" s="3"/>
      <c r="AM4359" s="3"/>
      <c r="AN4359" s="3"/>
      <c r="AO4359" s="3"/>
    </row>
    <row r="4360" spans="1:41" ht="15.75" hidden="1" customHeight="1" x14ac:dyDescent="0.25">
      <c r="A4360" s="3"/>
      <c r="B4360" s="3"/>
      <c r="C4360" s="3"/>
      <c r="D4360" s="3"/>
      <c r="E4360" s="3"/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  <c r="V4360" s="3"/>
      <c r="W4360" s="3"/>
      <c r="X4360" s="3"/>
      <c r="Y4360" s="3"/>
      <c r="Z4360" s="3"/>
      <c r="AA4360" s="3"/>
      <c r="AB4360" s="3"/>
      <c r="AC4360" s="3"/>
      <c r="AD4360" s="3"/>
      <c r="AE4360" s="3"/>
      <c r="AF4360" s="3"/>
      <c r="AG4360" s="3"/>
      <c r="AH4360" s="3"/>
      <c r="AI4360" s="3"/>
      <c r="AJ4360" s="3"/>
      <c r="AK4360" s="3"/>
      <c r="AL4360" s="3"/>
      <c r="AM4360" s="3"/>
      <c r="AN4360" s="3"/>
      <c r="AO4360" s="3"/>
    </row>
    <row r="4361" spans="1:41" ht="15.75" hidden="1" customHeight="1" x14ac:dyDescent="0.25">
      <c r="A4361" s="3"/>
      <c r="B4361" s="3"/>
      <c r="C4361" s="3"/>
      <c r="D4361" s="3"/>
      <c r="E4361" s="3"/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  <c r="V4361" s="3"/>
      <c r="W4361" s="3"/>
      <c r="X4361" s="3"/>
      <c r="Y4361" s="3"/>
      <c r="Z4361" s="3"/>
      <c r="AA4361" s="3"/>
      <c r="AB4361" s="3"/>
      <c r="AC4361" s="3"/>
      <c r="AD4361" s="3"/>
      <c r="AE4361" s="3"/>
      <c r="AF4361" s="3"/>
      <c r="AG4361" s="3"/>
      <c r="AH4361" s="3"/>
      <c r="AI4361" s="3"/>
      <c r="AJ4361" s="3"/>
      <c r="AK4361" s="3"/>
      <c r="AL4361" s="3"/>
      <c r="AM4361" s="3"/>
      <c r="AN4361" s="3"/>
      <c r="AO4361" s="3"/>
    </row>
    <row r="4362" spans="1:41" ht="15.75" hidden="1" customHeight="1" x14ac:dyDescent="0.25">
      <c r="A4362" s="3"/>
      <c r="B4362" s="3"/>
      <c r="C4362" s="3"/>
      <c r="D4362" s="3"/>
      <c r="E4362" s="3"/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  <c r="V4362" s="3"/>
      <c r="W4362" s="3"/>
      <c r="X4362" s="3"/>
      <c r="Y4362" s="3"/>
      <c r="Z4362" s="3"/>
      <c r="AA4362" s="3"/>
      <c r="AB4362" s="3"/>
      <c r="AC4362" s="3"/>
      <c r="AD4362" s="3"/>
      <c r="AE4362" s="3"/>
      <c r="AF4362" s="3"/>
      <c r="AG4362" s="3"/>
      <c r="AH4362" s="3"/>
      <c r="AI4362" s="3"/>
      <c r="AJ4362" s="3"/>
      <c r="AK4362" s="3"/>
      <c r="AL4362" s="3"/>
      <c r="AM4362" s="3"/>
      <c r="AN4362" s="3"/>
      <c r="AO4362" s="3"/>
    </row>
    <row r="4363" spans="1:41" ht="15.75" hidden="1" customHeight="1" x14ac:dyDescent="0.25">
      <c r="A4363" s="3"/>
      <c r="B4363" s="3"/>
      <c r="C4363" s="3"/>
      <c r="D4363" s="3"/>
      <c r="E4363" s="3"/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  <c r="V4363" s="3"/>
      <c r="W4363" s="3"/>
      <c r="X4363" s="3"/>
      <c r="Y4363" s="3"/>
      <c r="Z4363" s="3"/>
      <c r="AA4363" s="3"/>
      <c r="AB4363" s="3"/>
      <c r="AC4363" s="3"/>
      <c r="AD4363" s="3"/>
      <c r="AE4363" s="3"/>
      <c r="AF4363" s="3"/>
      <c r="AG4363" s="3"/>
      <c r="AH4363" s="3"/>
      <c r="AI4363" s="3"/>
      <c r="AJ4363" s="3"/>
      <c r="AK4363" s="3"/>
      <c r="AL4363" s="3"/>
      <c r="AM4363" s="3"/>
      <c r="AN4363" s="3"/>
      <c r="AO4363" s="3"/>
    </row>
    <row r="4364" spans="1:41" ht="15.75" hidden="1" customHeight="1" x14ac:dyDescent="0.25">
      <c r="A4364" s="3"/>
      <c r="B4364" s="3"/>
      <c r="C4364" s="3"/>
      <c r="D4364" s="3"/>
      <c r="E4364" s="3"/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  <c r="V4364" s="3"/>
      <c r="W4364" s="3"/>
      <c r="X4364" s="3"/>
      <c r="Y4364" s="3"/>
      <c r="Z4364" s="3"/>
      <c r="AA4364" s="3"/>
      <c r="AB4364" s="3"/>
      <c r="AC4364" s="3"/>
      <c r="AD4364" s="3"/>
      <c r="AE4364" s="3"/>
      <c r="AF4364" s="3"/>
      <c r="AG4364" s="3"/>
      <c r="AH4364" s="3"/>
      <c r="AI4364" s="3"/>
      <c r="AJ4364" s="3"/>
      <c r="AK4364" s="3"/>
      <c r="AL4364" s="3"/>
      <c r="AM4364" s="3"/>
      <c r="AN4364" s="3"/>
      <c r="AO4364" s="3"/>
    </row>
    <row r="4365" spans="1:41" ht="15.75" hidden="1" customHeight="1" x14ac:dyDescent="0.25">
      <c r="A4365" s="3"/>
      <c r="B4365" s="3"/>
      <c r="C4365" s="3"/>
      <c r="D4365" s="3"/>
      <c r="E4365" s="3"/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  <c r="V4365" s="3"/>
      <c r="W4365" s="3"/>
      <c r="X4365" s="3"/>
      <c r="Y4365" s="3"/>
      <c r="Z4365" s="3"/>
      <c r="AA4365" s="3"/>
      <c r="AB4365" s="3"/>
      <c r="AC4365" s="3"/>
      <c r="AD4365" s="3"/>
      <c r="AE4365" s="3"/>
      <c r="AF4365" s="3"/>
      <c r="AG4365" s="3"/>
      <c r="AH4365" s="3"/>
      <c r="AI4365" s="3"/>
      <c r="AJ4365" s="3"/>
      <c r="AK4365" s="3"/>
      <c r="AL4365" s="3"/>
      <c r="AM4365" s="3"/>
      <c r="AN4365" s="3"/>
      <c r="AO4365" s="3"/>
    </row>
    <row r="4366" spans="1:41" ht="15.75" hidden="1" customHeight="1" x14ac:dyDescent="0.25">
      <c r="A4366" s="3"/>
      <c r="B4366" s="3"/>
      <c r="C4366" s="3"/>
      <c r="D4366" s="3"/>
      <c r="E4366" s="3"/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  <c r="V4366" s="3"/>
      <c r="W4366" s="3"/>
      <c r="X4366" s="3"/>
      <c r="Y4366" s="3"/>
      <c r="Z4366" s="3"/>
      <c r="AA4366" s="3"/>
      <c r="AB4366" s="3"/>
      <c r="AC4366" s="3"/>
      <c r="AD4366" s="3"/>
      <c r="AE4366" s="3"/>
      <c r="AF4366" s="3"/>
      <c r="AG4366" s="3"/>
      <c r="AH4366" s="3"/>
      <c r="AI4366" s="3"/>
      <c r="AJ4366" s="3"/>
      <c r="AK4366" s="3"/>
      <c r="AL4366" s="3"/>
      <c r="AM4366" s="3"/>
      <c r="AN4366" s="3"/>
      <c r="AO4366" s="3"/>
    </row>
    <row r="4367" spans="1:41" ht="15.75" hidden="1" customHeight="1" x14ac:dyDescent="0.25">
      <c r="A4367" s="3"/>
      <c r="B4367" s="3"/>
      <c r="C4367" s="3"/>
      <c r="D4367" s="3"/>
      <c r="E4367" s="3"/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  <c r="V4367" s="3"/>
      <c r="W4367" s="3"/>
      <c r="X4367" s="3"/>
      <c r="Y4367" s="3"/>
      <c r="Z4367" s="3"/>
      <c r="AA4367" s="3"/>
      <c r="AB4367" s="3"/>
      <c r="AC4367" s="3"/>
      <c r="AD4367" s="3"/>
      <c r="AE4367" s="3"/>
      <c r="AF4367" s="3"/>
      <c r="AG4367" s="3"/>
      <c r="AH4367" s="3"/>
      <c r="AI4367" s="3"/>
      <c r="AJ4367" s="3"/>
      <c r="AK4367" s="3"/>
      <c r="AL4367" s="3"/>
      <c r="AM4367" s="3"/>
      <c r="AN4367" s="3"/>
      <c r="AO4367" s="3"/>
    </row>
    <row r="4368" spans="1:41" ht="15.75" hidden="1" customHeight="1" x14ac:dyDescent="0.25">
      <c r="A4368" s="3"/>
      <c r="B4368" s="3"/>
      <c r="C4368" s="3"/>
      <c r="D4368" s="3"/>
      <c r="E4368" s="3"/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  <c r="V4368" s="3"/>
      <c r="W4368" s="3"/>
      <c r="X4368" s="3"/>
      <c r="Y4368" s="3"/>
      <c r="Z4368" s="3"/>
      <c r="AA4368" s="3"/>
      <c r="AB4368" s="3"/>
      <c r="AC4368" s="3"/>
      <c r="AD4368" s="3"/>
      <c r="AE4368" s="3"/>
      <c r="AF4368" s="3"/>
      <c r="AG4368" s="3"/>
      <c r="AH4368" s="3"/>
      <c r="AI4368" s="3"/>
      <c r="AJ4368" s="3"/>
      <c r="AK4368" s="3"/>
      <c r="AL4368" s="3"/>
      <c r="AM4368" s="3"/>
      <c r="AN4368" s="3"/>
      <c r="AO4368" s="3"/>
    </row>
    <row r="4369" spans="1:41" ht="15.75" hidden="1" customHeight="1" x14ac:dyDescent="0.25">
      <c r="A4369" s="3"/>
      <c r="B4369" s="3"/>
      <c r="C4369" s="3"/>
      <c r="D4369" s="3"/>
      <c r="E4369" s="3"/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  <c r="V4369" s="3"/>
      <c r="W4369" s="3"/>
      <c r="X4369" s="3"/>
      <c r="Y4369" s="3"/>
      <c r="Z4369" s="3"/>
      <c r="AA4369" s="3"/>
      <c r="AB4369" s="3"/>
      <c r="AC4369" s="3"/>
      <c r="AD4369" s="3"/>
      <c r="AE4369" s="3"/>
      <c r="AF4369" s="3"/>
      <c r="AG4369" s="3"/>
      <c r="AH4369" s="3"/>
      <c r="AI4369" s="3"/>
      <c r="AJ4369" s="3"/>
      <c r="AK4369" s="3"/>
      <c r="AL4369" s="3"/>
      <c r="AM4369" s="3"/>
      <c r="AN4369" s="3"/>
      <c r="AO4369" s="3"/>
    </row>
    <row r="4370" spans="1:41" ht="15.75" hidden="1" customHeight="1" x14ac:dyDescent="0.25">
      <c r="A4370" s="3"/>
      <c r="B4370" s="3"/>
      <c r="C4370" s="3"/>
      <c r="D4370" s="3"/>
      <c r="E4370" s="3"/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  <c r="V4370" s="3"/>
      <c r="W4370" s="3"/>
      <c r="X4370" s="3"/>
      <c r="Y4370" s="3"/>
      <c r="Z4370" s="3"/>
      <c r="AA4370" s="3"/>
      <c r="AB4370" s="3"/>
      <c r="AC4370" s="3"/>
      <c r="AD4370" s="3"/>
      <c r="AE4370" s="3"/>
      <c r="AF4370" s="3"/>
      <c r="AG4370" s="3"/>
      <c r="AH4370" s="3"/>
      <c r="AI4370" s="3"/>
      <c r="AJ4370" s="3"/>
      <c r="AK4370" s="3"/>
      <c r="AL4370" s="3"/>
      <c r="AM4370" s="3"/>
      <c r="AN4370" s="3"/>
      <c r="AO4370" s="3"/>
    </row>
    <row r="4371" spans="1:41" ht="15.75" hidden="1" customHeight="1" x14ac:dyDescent="0.25">
      <c r="A4371" s="3"/>
      <c r="B4371" s="3"/>
      <c r="C4371" s="3"/>
      <c r="D4371" s="3"/>
      <c r="E4371" s="3"/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  <c r="V4371" s="3"/>
      <c r="W4371" s="3"/>
      <c r="X4371" s="3"/>
      <c r="Y4371" s="3"/>
      <c r="Z4371" s="3"/>
      <c r="AA4371" s="3"/>
      <c r="AB4371" s="3"/>
      <c r="AC4371" s="3"/>
      <c r="AD4371" s="3"/>
      <c r="AE4371" s="3"/>
      <c r="AF4371" s="3"/>
      <c r="AG4371" s="3"/>
      <c r="AH4371" s="3"/>
      <c r="AI4371" s="3"/>
      <c r="AJ4371" s="3"/>
      <c r="AK4371" s="3"/>
      <c r="AL4371" s="3"/>
      <c r="AM4371" s="3"/>
      <c r="AN4371" s="3"/>
      <c r="AO4371" s="3"/>
    </row>
    <row r="4372" spans="1:41" ht="15.75" hidden="1" customHeight="1" x14ac:dyDescent="0.25">
      <c r="A4372" s="3"/>
      <c r="B4372" s="3"/>
      <c r="C4372" s="3"/>
      <c r="D4372" s="3"/>
      <c r="E4372" s="3"/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  <c r="V4372" s="3"/>
      <c r="W4372" s="3"/>
      <c r="X4372" s="3"/>
      <c r="Y4372" s="3"/>
      <c r="Z4372" s="3"/>
      <c r="AA4372" s="3"/>
      <c r="AB4372" s="3"/>
      <c r="AC4372" s="3"/>
      <c r="AD4372" s="3"/>
      <c r="AE4372" s="3"/>
      <c r="AF4372" s="3"/>
      <c r="AG4372" s="3"/>
      <c r="AH4372" s="3"/>
      <c r="AI4372" s="3"/>
      <c r="AJ4372" s="3"/>
      <c r="AK4372" s="3"/>
      <c r="AL4372" s="3"/>
      <c r="AM4372" s="3"/>
      <c r="AN4372" s="3"/>
      <c r="AO4372" s="3"/>
    </row>
    <row r="4373" spans="1:41" ht="15.75" hidden="1" customHeight="1" x14ac:dyDescent="0.25">
      <c r="A4373" s="3"/>
      <c r="B4373" s="3"/>
      <c r="C4373" s="3"/>
      <c r="D4373" s="3"/>
      <c r="E4373" s="3"/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  <c r="V4373" s="3"/>
      <c r="W4373" s="3"/>
      <c r="X4373" s="3"/>
      <c r="Y4373" s="3"/>
      <c r="Z4373" s="3"/>
      <c r="AA4373" s="3"/>
      <c r="AB4373" s="3"/>
      <c r="AC4373" s="3"/>
      <c r="AD4373" s="3"/>
      <c r="AE4373" s="3"/>
      <c r="AF4373" s="3"/>
      <c r="AG4373" s="3"/>
      <c r="AH4373" s="3"/>
      <c r="AI4373" s="3"/>
      <c r="AJ4373" s="3"/>
      <c r="AK4373" s="3"/>
      <c r="AL4373" s="3"/>
      <c r="AM4373" s="3"/>
      <c r="AN4373" s="3"/>
      <c r="AO4373" s="3"/>
    </row>
    <row r="4374" spans="1:41" ht="15.75" hidden="1" customHeight="1" x14ac:dyDescent="0.25">
      <c r="A4374" s="3"/>
      <c r="B4374" s="3"/>
      <c r="C4374" s="3"/>
      <c r="D4374" s="3"/>
      <c r="E4374" s="3"/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  <c r="V4374" s="3"/>
      <c r="W4374" s="3"/>
      <c r="X4374" s="3"/>
      <c r="Y4374" s="3"/>
      <c r="Z4374" s="3"/>
      <c r="AA4374" s="3"/>
      <c r="AB4374" s="3"/>
      <c r="AC4374" s="3"/>
      <c r="AD4374" s="3"/>
      <c r="AE4374" s="3"/>
      <c r="AF4374" s="3"/>
      <c r="AG4374" s="3"/>
      <c r="AH4374" s="3"/>
      <c r="AI4374" s="3"/>
      <c r="AJ4374" s="3"/>
      <c r="AK4374" s="3"/>
      <c r="AL4374" s="3"/>
      <c r="AM4374" s="3"/>
      <c r="AN4374" s="3"/>
      <c r="AO4374" s="3"/>
    </row>
    <row r="4375" spans="1:41" ht="15.75" hidden="1" customHeight="1" x14ac:dyDescent="0.25">
      <c r="A4375" s="3"/>
      <c r="B4375" s="3"/>
      <c r="C4375" s="3"/>
      <c r="D4375" s="3"/>
      <c r="E4375" s="3"/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  <c r="V4375" s="3"/>
      <c r="W4375" s="3"/>
      <c r="X4375" s="3"/>
      <c r="Y4375" s="3"/>
      <c r="Z4375" s="3"/>
      <c r="AA4375" s="3"/>
      <c r="AB4375" s="3"/>
      <c r="AC4375" s="3"/>
      <c r="AD4375" s="3"/>
      <c r="AE4375" s="3"/>
      <c r="AF4375" s="3"/>
      <c r="AG4375" s="3"/>
      <c r="AH4375" s="3"/>
      <c r="AI4375" s="3"/>
      <c r="AJ4375" s="3"/>
      <c r="AK4375" s="3"/>
      <c r="AL4375" s="3"/>
      <c r="AM4375" s="3"/>
      <c r="AN4375" s="3"/>
      <c r="AO4375" s="3"/>
    </row>
    <row r="4376" spans="1:41" ht="15.75" hidden="1" customHeight="1" x14ac:dyDescent="0.25">
      <c r="A4376" s="3"/>
      <c r="B4376" s="3"/>
      <c r="C4376" s="3"/>
      <c r="D4376" s="3"/>
      <c r="E4376" s="3"/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  <c r="V4376" s="3"/>
      <c r="W4376" s="3"/>
      <c r="X4376" s="3"/>
      <c r="Y4376" s="3"/>
      <c r="Z4376" s="3"/>
      <c r="AA4376" s="3"/>
      <c r="AB4376" s="3"/>
      <c r="AC4376" s="3"/>
      <c r="AD4376" s="3"/>
      <c r="AE4376" s="3"/>
      <c r="AF4376" s="3"/>
      <c r="AG4376" s="3"/>
      <c r="AH4376" s="3"/>
      <c r="AI4376" s="3"/>
      <c r="AJ4376" s="3"/>
      <c r="AK4376" s="3"/>
      <c r="AL4376" s="3"/>
      <c r="AM4376" s="3"/>
      <c r="AN4376" s="3"/>
      <c r="AO4376" s="3"/>
    </row>
    <row r="4377" spans="1:41" ht="15.75" hidden="1" customHeight="1" x14ac:dyDescent="0.25">
      <c r="A4377" s="3"/>
      <c r="B4377" s="3"/>
      <c r="C4377" s="3"/>
      <c r="D4377" s="3"/>
      <c r="E4377" s="3"/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  <c r="V4377" s="3"/>
      <c r="W4377" s="3"/>
      <c r="X4377" s="3"/>
      <c r="Y4377" s="3"/>
      <c r="Z4377" s="3"/>
      <c r="AA4377" s="3"/>
      <c r="AB4377" s="3"/>
      <c r="AC4377" s="3"/>
      <c r="AD4377" s="3"/>
      <c r="AE4377" s="3"/>
      <c r="AF4377" s="3"/>
      <c r="AG4377" s="3"/>
      <c r="AH4377" s="3"/>
      <c r="AI4377" s="3"/>
      <c r="AJ4377" s="3"/>
      <c r="AK4377" s="3"/>
      <c r="AL4377" s="3"/>
      <c r="AM4377" s="3"/>
      <c r="AN4377" s="3"/>
      <c r="AO4377" s="3"/>
    </row>
    <row r="4378" spans="1:41" ht="15.75" hidden="1" customHeight="1" x14ac:dyDescent="0.25">
      <c r="A4378" s="3"/>
      <c r="B4378" s="3"/>
      <c r="C4378" s="3"/>
      <c r="D4378" s="3"/>
      <c r="E4378" s="3"/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  <c r="V4378" s="3"/>
      <c r="W4378" s="3"/>
      <c r="X4378" s="3"/>
      <c r="Y4378" s="3"/>
      <c r="Z4378" s="3"/>
      <c r="AA4378" s="3"/>
      <c r="AB4378" s="3"/>
      <c r="AC4378" s="3"/>
      <c r="AD4378" s="3"/>
      <c r="AE4378" s="3"/>
      <c r="AF4378" s="3"/>
      <c r="AG4378" s="3"/>
      <c r="AH4378" s="3"/>
      <c r="AI4378" s="3"/>
      <c r="AJ4378" s="3"/>
      <c r="AK4378" s="3"/>
      <c r="AL4378" s="3"/>
      <c r="AM4378" s="3"/>
      <c r="AN4378" s="3"/>
      <c r="AO4378" s="3"/>
    </row>
    <row r="4379" spans="1:41" ht="15.75" hidden="1" customHeight="1" x14ac:dyDescent="0.25">
      <c r="A4379" s="3"/>
      <c r="B4379" s="3"/>
      <c r="C4379" s="3"/>
      <c r="D4379" s="3"/>
      <c r="E4379" s="3"/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  <c r="V4379" s="3"/>
      <c r="W4379" s="3"/>
      <c r="X4379" s="3"/>
      <c r="Y4379" s="3"/>
      <c r="Z4379" s="3"/>
      <c r="AA4379" s="3"/>
      <c r="AB4379" s="3"/>
      <c r="AC4379" s="3"/>
      <c r="AD4379" s="3"/>
      <c r="AE4379" s="3"/>
      <c r="AF4379" s="3"/>
      <c r="AG4379" s="3"/>
      <c r="AH4379" s="3"/>
      <c r="AI4379" s="3"/>
      <c r="AJ4379" s="3"/>
      <c r="AK4379" s="3"/>
      <c r="AL4379" s="3"/>
      <c r="AM4379" s="3"/>
      <c r="AN4379" s="3"/>
      <c r="AO4379" s="3"/>
    </row>
    <row r="4380" spans="1:41" ht="15.75" hidden="1" customHeight="1" x14ac:dyDescent="0.25">
      <c r="A4380" s="3"/>
      <c r="B4380" s="3"/>
      <c r="C4380" s="3"/>
      <c r="D4380" s="3"/>
      <c r="E4380" s="3"/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3"/>
      <c r="V4380" s="3"/>
      <c r="W4380" s="3"/>
      <c r="X4380" s="3"/>
      <c r="Y4380" s="3"/>
      <c r="Z4380" s="3"/>
      <c r="AA4380" s="3"/>
      <c r="AB4380" s="3"/>
      <c r="AC4380" s="3"/>
      <c r="AD4380" s="3"/>
      <c r="AE4380" s="3"/>
      <c r="AF4380" s="3"/>
      <c r="AG4380" s="3"/>
      <c r="AH4380" s="3"/>
      <c r="AI4380" s="3"/>
      <c r="AJ4380" s="3"/>
      <c r="AK4380" s="3"/>
      <c r="AL4380" s="3"/>
      <c r="AM4380" s="3"/>
      <c r="AN4380" s="3"/>
      <c r="AO4380" s="3"/>
    </row>
    <row r="4381" spans="1:41" ht="15.75" hidden="1" customHeight="1" x14ac:dyDescent="0.25">
      <c r="A4381" s="3"/>
      <c r="B4381" s="3"/>
      <c r="C4381" s="3"/>
      <c r="D4381" s="3"/>
      <c r="E4381" s="3"/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  <c r="V4381" s="3"/>
      <c r="W4381" s="3"/>
      <c r="X4381" s="3"/>
      <c r="Y4381" s="3"/>
      <c r="Z4381" s="3"/>
      <c r="AA4381" s="3"/>
      <c r="AB4381" s="3"/>
      <c r="AC4381" s="3"/>
      <c r="AD4381" s="3"/>
      <c r="AE4381" s="3"/>
      <c r="AF4381" s="3"/>
      <c r="AG4381" s="3"/>
      <c r="AH4381" s="3"/>
      <c r="AI4381" s="3"/>
      <c r="AJ4381" s="3"/>
      <c r="AK4381" s="3"/>
      <c r="AL4381" s="3"/>
      <c r="AM4381" s="3"/>
      <c r="AN4381" s="3"/>
      <c r="AO4381" s="3"/>
    </row>
    <row r="4382" spans="1:41" ht="15.75" hidden="1" customHeight="1" x14ac:dyDescent="0.25">
      <c r="A4382" s="3"/>
      <c r="B4382" s="3"/>
      <c r="C4382" s="3"/>
      <c r="D4382" s="3"/>
      <c r="E4382" s="3"/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  <c r="V4382" s="3"/>
      <c r="W4382" s="3"/>
      <c r="X4382" s="3"/>
      <c r="Y4382" s="3"/>
      <c r="Z4382" s="3"/>
      <c r="AA4382" s="3"/>
      <c r="AB4382" s="3"/>
      <c r="AC4382" s="3"/>
      <c r="AD4382" s="3"/>
      <c r="AE4382" s="3"/>
      <c r="AF4382" s="3"/>
      <c r="AG4382" s="3"/>
      <c r="AH4382" s="3"/>
      <c r="AI4382" s="3"/>
      <c r="AJ4382" s="3"/>
      <c r="AK4382" s="3"/>
      <c r="AL4382" s="3"/>
      <c r="AM4382" s="3"/>
      <c r="AN4382" s="3"/>
      <c r="AO4382" s="3"/>
    </row>
    <row r="4383" spans="1:41" ht="15.75" hidden="1" customHeight="1" x14ac:dyDescent="0.25">
      <c r="A4383" s="3"/>
      <c r="B4383" s="3"/>
      <c r="C4383" s="3"/>
      <c r="D4383" s="3"/>
      <c r="E4383" s="3"/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  <c r="V4383" s="3"/>
      <c r="W4383" s="3"/>
      <c r="X4383" s="3"/>
      <c r="Y4383" s="3"/>
      <c r="Z4383" s="3"/>
      <c r="AA4383" s="3"/>
      <c r="AB4383" s="3"/>
      <c r="AC4383" s="3"/>
      <c r="AD4383" s="3"/>
      <c r="AE4383" s="3"/>
      <c r="AF4383" s="3"/>
      <c r="AG4383" s="3"/>
      <c r="AH4383" s="3"/>
      <c r="AI4383" s="3"/>
      <c r="AJ4383" s="3"/>
      <c r="AK4383" s="3"/>
      <c r="AL4383" s="3"/>
      <c r="AM4383" s="3"/>
      <c r="AN4383" s="3"/>
      <c r="AO4383" s="3"/>
    </row>
    <row r="4384" spans="1:41" ht="15.75" hidden="1" customHeight="1" x14ac:dyDescent="0.25">
      <c r="A4384" s="3"/>
      <c r="B4384" s="3"/>
      <c r="C4384" s="3"/>
      <c r="D4384" s="3"/>
      <c r="E4384" s="3"/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  <c r="V4384" s="3"/>
      <c r="W4384" s="3"/>
      <c r="X4384" s="3"/>
      <c r="Y4384" s="3"/>
      <c r="Z4384" s="3"/>
      <c r="AA4384" s="3"/>
      <c r="AB4384" s="3"/>
      <c r="AC4384" s="3"/>
      <c r="AD4384" s="3"/>
      <c r="AE4384" s="3"/>
      <c r="AF4384" s="3"/>
      <c r="AG4384" s="3"/>
      <c r="AH4384" s="3"/>
      <c r="AI4384" s="3"/>
      <c r="AJ4384" s="3"/>
      <c r="AK4384" s="3"/>
      <c r="AL4384" s="3"/>
      <c r="AM4384" s="3"/>
      <c r="AN4384" s="3"/>
      <c r="AO4384" s="3"/>
    </row>
    <row r="4385" spans="1:41" ht="15.75" hidden="1" customHeight="1" x14ac:dyDescent="0.25">
      <c r="A4385" s="3"/>
      <c r="B4385" s="3"/>
      <c r="C4385" s="3"/>
      <c r="D4385" s="3"/>
      <c r="E4385" s="3"/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  <c r="V4385" s="3"/>
      <c r="W4385" s="3"/>
      <c r="X4385" s="3"/>
      <c r="Y4385" s="3"/>
      <c r="Z4385" s="3"/>
      <c r="AA4385" s="3"/>
      <c r="AB4385" s="3"/>
      <c r="AC4385" s="3"/>
      <c r="AD4385" s="3"/>
      <c r="AE4385" s="3"/>
      <c r="AF4385" s="3"/>
      <c r="AG4385" s="3"/>
      <c r="AH4385" s="3"/>
      <c r="AI4385" s="3"/>
      <c r="AJ4385" s="3"/>
      <c r="AK4385" s="3"/>
      <c r="AL4385" s="3"/>
      <c r="AM4385" s="3"/>
      <c r="AN4385" s="3"/>
      <c r="AO4385" s="3"/>
    </row>
    <row r="4386" spans="1:41" ht="15.75" hidden="1" customHeight="1" x14ac:dyDescent="0.25">
      <c r="A4386" s="3"/>
      <c r="B4386" s="3"/>
      <c r="C4386" s="3"/>
      <c r="D4386" s="3"/>
      <c r="E4386" s="3"/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  <c r="V4386" s="3"/>
      <c r="W4386" s="3"/>
      <c r="X4386" s="3"/>
      <c r="Y4386" s="3"/>
      <c r="Z4386" s="3"/>
      <c r="AA4386" s="3"/>
      <c r="AB4386" s="3"/>
      <c r="AC4386" s="3"/>
      <c r="AD4386" s="3"/>
      <c r="AE4386" s="3"/>
      <c r="AF4386" s="3"/>
      <c r="AG4386" s="3"/>
      <c r="AH4386" s="3"/>
      <c r="AI4386" s="3"/>
      <c r="AJ4386" s="3"/>
      <c r="AK4386" s="3"/>
      <c r="AL4386" s="3"/>
      <c r="AM4386" s="3"/>
      <c r="AN4386" s="3"/>
      <c r="AO4386" s="3"/>
    </row>
    <row r="4387" spans="1:41" ht="15.75" hidden="1" customHeight="1" x14ac:dyDescent="0.25">
      <c r="A4387" s="3"/>
      <c r="B4387" s="3"/>
      <c r="C4387" s="3"/>
      <c r="D4387" s="3"/>
      <c r="E4387" s="3"/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  <c r="V4387" s="3"/>
      <c r="W4387" s="3"/>
      <c r="X4387" s="3"/>
      <c r="Y4387" s="3"/>
      <c r="Z4387" s="3"/>
      <c r="AA4387" s="3"/>
      <c r="AB4387" s="3"/>
      <c r="AC4387" s="3"/>
      <c r="AD4387" s="3"/>
      <c r="AE4387" s="3"/>
      <c r="AF4387" s="3"/>
      <c r="AG4387" s="3"/>
      <c r="AH4387" s="3"/>
      <c r="AI4387" s="3"/>
      <c r="AJ4387" s="3"/>
      <c r="AK4387" s="3"/>
      <c r="AL4387" s="3"/>
      <c r="AM4387" s="3"/>
      <c r="AN4387" s="3"/>
      <c r="AO4387" s="3"/>
    </row>
    <row r="4388" spans="1:41" ht="15.75" hidden="1" customHeight="1" x14ac:dyDescent="0.25">
      <c r="A4388" s="3"/>
      <c r="B4388" s="3"/>
      <c r="C4388" s="3"/>
      <c r="D4388" s="3"/>
      <c r="E4388" s="3"/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  <c r="V4388" s="3"/>
      <c r="W4388" s="3"/>
      <c r="X4388" s="3"/>
      <c r="Y4388" s="3"/>
      <c r="Z4388" s="3"/>
      <c r="AA4388" s="3"/>
      <c r="AB4388" s="3"/>
      <c r="AC4388" s="3"/>
      <c r="AD4388" s="3"/>
      <c r="AE4388" s="3"/>
      <c r="AF4388" s="3"/>
      <c r="AG4388" s="3"/>
      <c r="AH4388" s="3"/>
      <c r="AI4388" s="3"/>
      <c r="AJ4388" s="3"/>
      <c r="AK4388" s="3"/>
      <c r="AL4388" s="3"/>
      <c r="AM4388" s="3"/>
      <c r="AN4388" s="3"/>
      <c r="AO4388" s="3"/>
    </row>
    <row r="4389" spans="1:41" ht="15.75" hidden="1" customHeight="1" x14ac:dyDescent="0.25">
      <c r="A4389" s="3"/>
      <c r="B4389" s="3"/>
      <c r="C4389" s="3"/>
      <c r="D4389" s="3"/>
      <c r="E4389" s="3"/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  <c r="V4389" s="3"/>
      <c r="W4389" s="3"/>
      <c r="X4389" s="3"/>
      <c r="Y4389" s="3"/>
      <c r="Z4389" s="3"/>
      <c r="AA4389" s="3"/>
      <c r="AB4389" s="3"/>
      <c r="AC4389" s="3"/>
      <c r="AD4389" s="3"/>
      <c r="AE4389" s="3"/>
      <c r="AF4389" s="3"/>
      <c r="AG4389" s="3"/>
      <c r="AH4389" s="3"/>
      <c r="AI4389" s="3"/>
      <c r="AJ4389" s="3"/>
      <c r="AK4389" s="3"/>
      <c r="AL4389" s="3"/>
      <c r="AM4389" s="3"/>
      <c r="AN4389" s="3"/>
      <c r="AO4389" s="3"/>
    </row>
    <row r="4390" spans="1:41" ht="15.75" hidden="1" customHeight="1" x14ac:dyDescent="0.25">
      <c r="A4390" s="3"/>
      <c r="B4390" s="3"/>
      <c r="C4390" s="3"/>
      <c r="D4390" s="3"/>
      <c r="E4390" s="3"/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  <c r="V4390" s="3"/>
      <c r="W4390" s="3"/>
      <c r="X4390" s="3"/>
      <c r="Y4390" s="3"/>
      <c r="Z4390" s="3"/>
      <c r="AA4390" s="3"/>
      <c r="AB4390" s="3"/>
      <c r="AC4390" s="3"/>
      <c r="AD4390" s="3"/>
      <c r="AE4390" s="3"/>
      <c r="AF4390" s="3"/>
      <c r="AG4390" s="3"/>
      <c r="AH4390" s="3"/>
      <c r="AI4390" s="3"/>
      <c r="AJ4390" s="3"/>
      <c r="AK4390" s="3"/>
      <c r="AL4390" s="3"/>
      <c r="AM4390" s="3"/>
      <c r="AN4390" s="3"/>
      <c r="AO4390" s="3"/>
    </row>
    <row r="4391" spans="1:41" ht="15.75" hidden="1" customHeight="1" x14ac:dyDescent="0.25">
      <c r="A4391" s="3"/>
      <c r="B4391" s="3"/>
      <c r="C4391" s="3"/>
      <c r="D4391" s="3"/>
      <c r="E4391" s="3"/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  <c r="V4391" s="3"/>
      <c r="W4391" s="3"/>
      <c r="X4391" s="3"/>
      <c r="Y4391" s="3"/>
      <c r="Z4391" s="3"/>
      <c r="AA4391" s="3"/>
      <c r="AB4391" s="3"/>
      <c r="AC4391" s="3"/>
      <c r="AD4391" s="3"/>
      <c r="AE4391" s="3"/>
      <c r="AF4391" s="3"/>
      <c r="AG4391" s="3"/>
      <c r="AH4391" s="3"/>
      <c r="AI4391" s="3"/>
      <c r="AJ4391" s="3"/>
      <c r="AK4391" s="3"/>
      <c r="AL4391" s="3"/>
      <c r="AM4391" s="3"/>
      <c r="AN4391" s="3"/>
      <c r="AO4391" s="3"/>
    </row>
    <row r="4392" spans="1:41" ht="15.75" hidden="1" customHeight="1" x14ac:dyDescent="0.25">
      <c r="A4392" s="3"/>
      <c r="B4392" s="3"/>
      <c r="C4392" s="3"/>
      <c r="D4392" s="3"/>
      <c r="E4392" s="3"/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  <c r="V4392" s="3"/>
      <c r="W4392" s="3"/>
      <c r="X4392" s="3"/>
      <c r="Y4392" s="3"/>
      <c r="Z4392" s="3"/>
      <c r="AA4392" s="3"/>
      <c r="AB4392" s="3"/>
      <c r="AC4392" s="3"/>
      <c r="AD4392" s="3"/>
      <c r="AE4392" s="3"/>
      <c r="AF4392" s="3"/>
      <c r="AG4392" s="3"/>
      <c r="AH4392" s="3"/>
      <c r="AI4392" s="3"/>
      <c r="AJ4392" s="3"/>
      <c r="AK4392" s="3"/>
      <c r="AL4392" s="3"/>
      <c r="AM4392" s="3"/>
      <c r="AN4392" s="3"/>
      <c r="AO4392" s="3"/>
    </row>
    <row r="4393" spans="1:41" ht="15.75" hidden="1" customHeight="1" x14ac:dyDescent="0.25">
      <c r="A4393" s="3"/>
      <c r="B4393" s="3"/>
      <c r="C4393" s="3"/>
      <c r="D4393" s="3"/>
      <c r="E4393" s="3"/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  <c r="V4393" s="3"/>
      <c r="W4393" s="3"/>
      <c r="X4393" s="3"/>
      <c r="Y4393" s="3"/>
      <c r="Z4393" s="3"/>
      <c r="AA4393" s="3"/>
      <c r="AB4393" s="3"/>
      <c r="AC4393" s="3"/>
      <c r="AD4393" s="3"/>
      <c r="AE4393" s="3"/>
      <c r="AF4393" s="3"/>
      <c r="AG4393" s="3"/>
      <c r="AH4393" s="3"/>
      <c r="AI4393" s="3"/>
      <c r="AJ4393" s="3"/>
      <c r="AK4393" s="3"/>
      <c r="AL4393" s="3"/>
      <c r="AM4393" s="3"/>
      <c r="AN4393" s="3"/>
      <c r="AO4393" s="3"/>
    </row>
    <row r="4394" spans="1:41" ht="15.75" hidden="1" customHeight="1" x14ac:dyDescent="0.25">
      <c r="A4394" s="3"/>
      <c r="B4394" s="3"/>
      <c r="C4394" s="3"/>
      <c r="D4394" s="3"/>
      <c r="E4394" s="3"/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  <c r="V4394" s="3"/>
      <c r="W4394" s="3"/>
      <c r="X4394" s="3"/>
      <c r="Y4394" s="3"/>
      <c r="Z4394" s="3"/>
      <c r="AA4394" s="3"/>
      <c r="AB4394" s="3"/>
      <c r="AC4394" s="3"/>
      <c r="AD4394" s="3"/>
      <c r="AE4394" s="3"/>
      <c r="AF4394" s="3"/>
      <c r="AG4394" s="3"/>
      <c r="AH4394" s="3"/>
      <c r="AI4394" s="3"/>
      <c r="AJ4394" s="3"/>
      <c r="AK4394" s="3"/>
      <c r="AL4394" s="3"/>
      <c r="AM4394" s="3"/>
      <c r="AN4394" s="3"/>
      <c r="AO4394" s="3"/>
    </row>
    <row r="4395" spans="1:41" ht="15.75" hidden="1" customHeight="1" x14ac:dyDescent="0.25">
      <c r="A4395" s="3"/>
      <c r="B4395" s="3"/>
      <c r="C4395" s="3"/>
      <c r="D4395" s="3"/>
      <c r="E4395" s="3"/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  <c r="V4395" s="3"/>
      <c r="W4395" s="3"/>
      <c r="X4395" s="3"/>
      <c r="Y4395" s="3"/>
      <c r="Z4395" s="3"/>
      <c r="AA4395" s="3"/>
      <c r="AB4395" s="3"/>
      <c r="AC4395" s="3"/>
      <c r="AD4395" s="3"/>
      <c r="AE4395" s="3"/>
      <c r="AF4395" s="3"/>
      <c r="AG4395" s="3"/>
      <c r="AH4395" s="3"/>
      <c r="AI4395" s="3"/>
      <c r="AJ4395" s="3"/>
      <c r="AK4395" s="3"/>
      <c r="AL4395" s="3"/>
      <c r="AM4395" s="3"/>
      <c r="AN4395" s="3"/>
      <c r="AO4395" s="3"/>
    </row>
    <row r="4396" spans="1:41" ht="15.75" hidden="1" customHeight="1" x14ac:dyDescent="0.25">
      <c r="A4396" s="3"/>
      <c r="B4396" s="3"/>
      <c r="C4396" s="3"/>
      <c r="D4396" s="3"/>
      <c r="E4396" s="3"/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  <c r="V4396" s="3"/>
      <c r="W4396" s="3"/>
      <c r="X4396" s="3"/>
      <c r="Y4396" s="3"/>
      <c r="Z4396" s="3"/>
      <c r="AA4396" s="3"/>
      <c r="AB4396" s="3"/>
      <c r="AC4396" s="3"/>
      <c r="AD4396" s="3"/>
      <c r="AE4396" s="3"/>
      <c r="AF4396" s="3"/>
      <c r="AG4396" s="3"/>
      <c r="AH4396" s="3"/>
      <c r="AI4396" s="3"/>
      <c r="AJ4396" s="3"/>
      <c r="AK4396" s="3"/>
      <c r="AL4396" s="3"/>
      <c r="AM4396" s="3"/>
      <c r="AN4396" s="3"/>
      <c r="AO4396" s="3"/>
    </row>
    <row r="4397" spans="1:41" ht="15.75" hidden="1" customHeight="1" x14ac:dyDescent="0.25">
      <c r="A4397" s="3"/>
      <c r="B4397" s="3"/>
      <c r="C4397" s="3"/>
      <c r="D4397" s="3"/>
      <c r="E4397" s="3"/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  <c r="V4397" s="3"/>
      <c r="W4397" s="3"/>
      <c r="X4397" s="3"/>
      <c r="Y4397" s="3"/>
      <c r="Z4397" s="3"/>
      <c r="AA4397" s="3"/>
      <c r="AB4397" s="3"/>
      <c r="AC4397" s="3"/>
      <c r="AD4397" s="3"/>
      <c r="AE4397" s="3"/>
      <c r="AF4397" s="3"/>
      <c r="AG4397" s="3"/>
      <c r="AH4397" s="3"/>
      <c r="AI4397" s="3"/>
      <c r="AJ4397" s="3"/>
      <c r="AK4397" s="3"/>
      <c r="AL4397" s="3"/>
      <c r="AM4397" s="3"/>
      <c r="AN4397" s="3"/>
      <c r="AO4397" s="3"/>
    </row>
    <row r="4398" spans="1:41" ht="15.75" hidden="1" customHeight="1" x14ac:dyDescent="0.25">
      <c r="A4398" s="3"/>
      <c r="B4398" s="3"/>
      <c r="C4398" s="3"/>
      <c r="D4398" s="3"/>
      <c r="E4398" s="3"/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  <c r="V4398" s="3"/>
      <c r="W4398" s="3"/>
      <c r="X4398" s="3"/>
      <c r="Y4398" s="3"/>
      <c r="Z4398" s="3"/>
      <c r="AA4398" s="3"/>
      <c r="AB4398" s="3"/>
      <c r="AC4398" s="3"/>
      <c r="AD4398" s="3"/>
      <c r="AE4398" s="3"/>
      <c r="AF4398" s="3"/>
      <c r="AG4398" s="3"/>
      <c r="AH4398" s="3"/>
      <c r="AI4398" s="3"/>
      <c r="AJ4398" s="3"/>
      <c r="AK4398" s="3"/>
      <c r="AL4398" s="3"/>
      <c r="AM4398" s="3"/>
      <c r="AN4398" s="3"/>
      <c r="AO4398" s="3"/>
    </row>
    <row r="4399" spans="1:41" ht="15.75" hidden="1" customHeight="1" x14ac:dyDescent="0.25">
      <c r="A4399" s="3"/>
      <c r="B4399" s="3"/>
      <c r="C4399" s="3"/>
      <c r="D4399" s="3"/>
      <c r="E4399" s="3"/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  <c r="V4399" s="3"/>
      <c r="W4399" s="3"/>
      <c r="X4399" s="3"/>
      <c r="Y4399" s="3"/>
      <c r="Z4399" s="3"/>
      <c r="AA4399" s="3"/>
      <c r="AB4399" s="3"/>
      <c r="AC4399" s="3"/>
      <c r="AD4399" s="3"/>
      <c r="AE4399" s="3"/>
      <c r="AF4399" s="3"/>
      <c r="AG4399" s="3"/>
      <c r="AH4399" s="3"/>
      <c r="AI4399" s="3"/>
      <c r="AJ4399" s="3"/>
      <c r="AK4399" s="3"/>
      <c r="AL4399" s="3"/>
      <c r="AM4399" s="3"/>
      <c r="AN4399" s="3"/>
      <c r="AO4399" s="3"/>
    </row>
    <row r="4400" spans="1:41" ht="15.75" hidden="1" customHeight="1" x14ac:dyDescent="0.25">
      <c r="A4400" s="3"/>
      <c r="B4400" s="3"/>
      <c r="C4400" s="3"/>
      <c r="D4400" s="3"/>
      <c r="E4400" s="3"/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  <c r="V4400" s="3"/>
      <c r="W4400" s="3"/>
      <c r="X4400" s="3"/>
      <c r="Y4400" s="3"/>
      <c r="Z4400" s="3"/>
      <c r="AA4400" s="3"/>
      <c r="AB4400" s="3"/>
      <c r="AC4400" s="3"/>
      <c r="AD4400" s="3"/>
      <c r="AE4400" s="3"/>
      <c r="AF4400" s="3"/>
      <c r="AG4400" s="3"/>
      <c r="AH4400" s="3"/>
      <c r="AI4400" s="3"/>
      <c r="AJ4400" s="3"/>
      <c r="AK4400" s="3"/>
      <c r="AL4400" s="3"/>
      <c r="AM4400" s="3"/>
      <c r="AN4400" s="3"/>
      <c r="AO4400" s="3"/>
    </row>
    <row r="4401" spans="1:41" ht="15.75" hidden="1" customHeight="1" x14ac:dyDescent="0.25">
      <c r="A4401" s="3"/>
      <c r="B4401" s="3"/>
      <c r="C4401" s="3"/>
      <c r="D4401" s="3"/>
      <c r="E4401" s="3"/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  <c r="V4401" s="3"/>
      <c r="W4401" s="3"/>
      <c r="X4401" s="3"/>
      <c r="Y4401" s="3"/>
      <c r="Z4401" s="3"/>
      <c r="AA4401" s="3"/>
      <c r="AB4401" s="3"/>
      <c r="AC4401" s="3"/>
      <c r="AD4401" s="3"/>
      <c r="AE4401" s="3"/>
      <c r="AF4401" s="3"/>
      <c r="AG4401" s="3"/>
      <c r="AH4401" s="3"/>
      <c r="AI4401" s="3"/>
      <c r="AJ4401" s="3"/>
      <c r="AK4401" s="3"/>
      <c r="AL4401" s="3"/>
      <c r="AM4401" s="3"/>
      <c r="AN4401" s="3"/>
      <c r="AO4401" s="3"/>
    </row>
    <row r="4402" spans="1:41" ht="15.75" hidden="1" customHeight="1" x14ac:dyDescent="0.25">
      <c r="A4402" s="3"/>
      <c r="B4402" s="3"/>
      <c r="C4402" s="3"/>
      <c r="D4402" s="3"/>
      <c r="E4402" s="3"/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  <c r="V4402" s="3"/>
      <c r="W4402" s="3"/>
      <c r="X4402" s="3"/>
      <c r="Y4402" s="3"/>
      <c r="Z4402" s="3"/>
      <c r="AA4402" s="3"/>
      <c r="AB4402" s="3"/>
      <c r="AC4402" s="3"/>
      <c r="AD4402" s="3"/>
      <c r="AE4402" s="3"/>
      <c r="AF4402" s="3"/>
      <c r="AG4402" s="3"/>
      <c r="AH4402" s="3"/>
      <c r="AI4402" s="3"/>
      <c r="AJ4402" s="3"/>
      <c r="AK4402" s="3"/>
      <c r="AL4402" s="3"/>
      <c r="AM4402" s="3"/>
      <c r="AN4402" s="3"/>
      <c r="AO4402" s="3"/>
    </row>
    <row r="4403" spans="1:41" ht="15.75" hidden="1" customHeight="1" x14ac:dyDescent="0.25">
      <c r="A4403" s="3"/>
      <c r="B4403" s="3"/>
      <c r="C4403" s="3"/>
      <c r="D4403" s="3"/>
      <c r="E4403" s="3"/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3"/>
      <c r="V4403" s="3"/>
      <c r="W4403" s="3"/>
      <c r="X4403" s="3"/>
      <c r="Y4403" s="3"/>
      <c r="Z4403" s="3"/>
      <c r="AA4403" s="3"/>
      <c r="AB4403" s="3"/>
      <c r="AC4403" s="3"/>
      <c r="AD4403" s="3"/>
      <c r="AE4403" s="3"/>
      <c r="AF4403" s="3"/>
      <c r="AG4403" s="3"/>
      <c r="AH4403" s="3"/>
      <c r="AI4403" s="3"/>
      <c r="AJ4403" s="3"/>
      <c r="AK4403" s="3"/>
      <c r="AL4403" s="3"/>
      <c r="AM4403" s="3"/>
      <c r="AN4403" s="3"/>
      <c r="AO4403" s="3"/>
    </row>
    <row r="4404" spans="1:41" ht="15.75" hidden="1" customHeight="1" x14ac:dyDescent="0.25">
      <c r="A4404" s="3"/>
      <c r="B4404" s="3"/>
      <c r="C4404" s="3"/>
      <c r="D4404" s="3"/>
      <c r="E4404" s="3"/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  <c r="V4404" s="3"/>
      <c r="W4404" s="3"/>
      <c r="X4404" s="3"/>
      <c r="Y4404" s="3"/>
      <c r="Z4404" s="3"/>
      <c r="AA4404" s="3"/>
      <c r="AB4404" s="3"/>
      <c r="AC4404" s="3"/>
      <c r="AD4404" s="3"/>
      <c r="AE4404" s="3"/>
      <c r="AF4404" s="3"/>
      <c r="AG4404" s="3"/>
      <c r="AH4404" s="3"/>
      <c r="AI4404" s="3"/>
      <c r="AJ4404" s="3"/>
      <c r="AK4404" s="3"/>
      <c r="AL4404" s="3"/>
      <c r="AM4404" s="3"/>
      <c r="AN4404" s="3"/>
      <c r="AO4404" s="3"/>
    </row>
    <row r="4405" spans="1:41" ht="15.75" hidden="1" customHeight="1" x14ac:dyDescent="0.25">
      <c r="A4405" s="3"/>
      <c r="B4405" s="3"/>
      <c r="C4405" s="3"/>
      <c r="D4405" s="3"/>
      <c r="E4405" s="3"/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  <c r="V4405" s="3"/>
      <c r="W4405" s="3"/>
      <c r="X4405" s="3"/>
      <c r="Y4405" s="3"/>
      <c r="Z4405" s="3"/>
      <c r="AA4405" s="3"/>
      <c r="AB4405" s="3"/>
      <c r="AC4405" s="3"/>
      <c r="AD4405" s="3"/>
      <c r="AE4405" s="3"/>
      <c r="AF4405" s="3"/>
      <c r="AG4405" s="3"/>
      <c r="AH4405" s="3"/>
      <c r="AI4405" s="3"/>
      <c r="AJ4405" s="3"/>
      <c r="AK4405" s="3"/>
      <c r="AL4405" s="3"/>
      <c r="AM4405" s="3"/>
      <c r="AN4405" s="3"/>
      <c r="AO4405" s="3"/>
    </row>
    <row r="4406" spans="1:41" ht="15.75" hidden="1" customHeight="1" x14ac:dyDescent="0.25">
      <c r="A4406" s="3"/>
      <c r="B4406" s="3"/>
      <c r="C4406" s="3"/>
      <c r="D4406" s="3"/>
      <c r="E4406" s="3"/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  <c r="V4406" s="3"/>
      <c r="W4406" s="3"/>
      <c r="X4406" s="3"/>
      <c r="Y4406" s="3"/>
      <c r="Z4406" s="3"/>
      <c r="AA4406" s="3"/>
      <c r="AB4406" s="3"/>
      <c r="AC4406" s="3"/>
      <c r="AD4406" s="3"/>
      <c r="AE4406" s="3"/>
      <c r="AF4406" s="3"/>
      <c r="AG4406" s="3"/>
      <c r="AH4406" s="3"/>
      <c r="AI4406" s="3"/>
      <c r="AJ4406" s="3"/>
      <c r="AK4406" s="3"/>
      <c r="AL4406" s="3"/>
      <c r="AM4406" s="3"/>
      <c r="AN4406" s="3"/>
      <c r="AO4406" s="3"/>
    </row>
    <row r="4407" spans="1:41" ht="15.75" hidden="1" customHeight="1" x14ac:dyDescent="0.25">
      <c r="A4407" s="3"/>
      <c r="B4407" s="3"/>
      <c r="C4407" s="3"/>
      <c r="D4407" s="3"/>
      <c r="E4407" s="3"/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  <c r="V4407" s="3"/>
      <c r="W4407" s="3"/>
      <c r="X4407" s="3"/>
      <c r="Y4407" s="3"/>
      <c r="Z4407" s="3"/>
      <c r="AA4407" s="3"/>
      <c r="AB4407" s="3"/>
      <c r="AC4407" s="3"/>
      <c r="AD4407" s="3"/>
      <c r="AE4407" s="3"/>
      <c r="AF4407" s="3"/>
      <c r="AG4407" s="3"/>
      <c r="AH4407" s="3"/>
      <c r="AI4407" s="3"/>
      <c r="AJ4407" s="3"/>
      <c r="AK4407" s="3"/>
      <c r="AL4407" s="3"/>
      <c r="AM4407" s="3"/>
      <c r="AN4407" s="3"/>
      <c r="AO4407" s="3"/>
    </row>
    <row r="4408" spans="1:41" ht="15.75" hidden="1" customHeight="1" x14ac:dyDescent="0.25">
      <c r="A4408" s="3"/>
      <c r="B4408" s="3"/>
      <c r="C4408" s="3"/>
      <c r="D4408" s="3"/>
      <c r="E4408" s="3"/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  <c r="V4408" s="3"/>
      <c r="W4408" s="3"/>
      <c r="X4408" s="3"/>
      <c r="Y4408" s="3"/>
      <c r="Z4408" s="3"/>
      <c r="AA4408" s="3"/>
      <c r="AB4408" s="3"/>
      <c r="AC4408" s="3"/>
      <c r="AD4408" s="3"/>
      <c r="AE4408" s="3"/>
      <c r="AF4408" s="3"/>
      <c r="AG4408" s="3"/>
      <c r="AH4408" s="3"/>
      <c r="AI4408" s="3"/>
      <c r="AJ4408" s="3"/>
      <c r="AK4408" s="3"/>
      <c r="AL4408" s="3"/>
      <c r="AM4408" s="3"/>
      <c r="AN4408" s="3"/>
      <c r="AO4408" s="3"/>
    </row>
    <row r="4409" spans="1:41" ht="15.75" hidden="1" customHeight="1" x14ac:dyDescent="0.25">
      <c r="A4409" s="3"/>
      <c r="B4409" s="3"/>
      <c r="C4409" s="3"/>
      <c r="D4409" s="3"/>
      <c r="E4409" s="3"/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  <c r="V4409" s="3"/>
      <c r="W4409" s="3"/>
      <c r="X4409" s="3"/>
      <c r="Y4409" s="3"/>
      <c r="Z4409" s="3"/>
      <c r="AA4409" s="3"/>
      <c r="AB4409" s="3"/>
      <c r="AC4409" s="3"/>
      <c r="AD4409" s="3"/>
      <c r="AE4409" s="3"/>
      <c r="AF4409" s="3"/>
      <c r="AG4409" s="3"/>
      <c r="AH4409" s="3"/>
      <c r="AI4409" s="3"/>
      <c r="AJ4409" s="3"/>
      <c r="AK4409" s="3"/>
      <c r="AL4409" s="3"/>
      <c r="AM4409" s="3"/>
      <c r="AN4409" s="3"/>
      <c r="AO4409" s="3"/>
    </row>
    <row r="4410" spans="1:41" ht="15.75" hidden="1" customHeight="1" x14ac:dyDescent="0.25">
      <c r="A4410" s="3"/>
      <c r="B4410" s="3"/>
      <c r="C4410" s="3"/>
      <c r="D4410" s="3"/>
      <c r="E4410" s="3"/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  <c r="V4410" s="3"/>
      <c r="W4410" s="3"/>
      <c r="X4410" s="3"/>
      <c r="Y4410" s="3"/>
      <c r="Z4410" s="3"/>
      <c r="AA4410" s="3"/>
      <c r="AB4410" s="3"/>
      <c r="AC4410" s="3"/>
      <c r="AD4410" s="3"/>
      <c r="AE4410" s="3"/>
      <c r="AF4410" s="3"/>
      <c r="AG4410" s="3"/>
      <c r="AH4410" s="3"/>
      <c r="AI4410" s="3"/>
      <c r="AJ4410" s="3"/>
      <c r="AK4410" s="3"/>
      <c r="AL4410" s="3"/>
      <c r="AM4410" s="3"/>
      <c r="AN4410" s="3"/>
      <c r="AO4410" s="3"/>
    </row>
    <row r="4411" spans="1:41" ht="15.75" hidden="1" customHeight="1" x14ac:dyDescent="0.25">
      <c r="A4411" s="3"/>
      <c r="B4411" s="3"/>
      <c r="C4411" s="3"/>
      <c r="D4411" s="3"/>
      <c r="E4411" s="3"/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  <c r="V4411" s="3"/>
      <c r="W4411" s="3"/>
      <c r="X4411" s="3"/>
      <c r="Y4411" s="3"/>
      <c r="Z4411" s="3"/>
      <c r="AA4411" s="3"/>
      <c r="AB4411" s="3"/>
      <c r="AC4411" s="3"/>
      <c r="AD4411" s="3"/>
      <c r="AE4411" s="3"/>
      <c r="AF4411" s="3"/>
      <c r="AG4411" s="3"/>
      <c r="AH4411" s="3"/>
      <c r="AI4411" s="3"/>
      <c r="AJ4411" s="3"/>
      <c r="AK4411" s="3"/>
      <c r="AL4411" s="3"/>
      <c r="AM4411" s="3"/>
      <c r="AN4411" s="3"/>
      <c r="AO4411" s="3"/>
    </row>
    <row r="4412" spans="1:41" ht="15.75" hidden="1" customHeight="1" x14ac:dyDescent="0.25">
      <c r="A4412" s="3"/>
      <c r="B4412" s="3"/>
      <c r="C4412" s="3"/>
      <c r="D4412" s="3"/>
      <c r="E4412" s="3"/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  <c r="V4412" s="3"/>
      <c r="W4412" s="3"/>
      <c r="X4412" s="3"/>
      <c r="Y4412" s="3"/>
      <c r="Z4412" s="3"/>
      <c r="AA4412" s="3"/>
      <c r="AB4412" s="3"/>
      <c r="AC4412" s="3"/>
      <c r="AD4412" s="3"/>
      <c r="AE4412" s="3"/>
      <c r="AF4412" s="3"/>
      <c r="AG4412" s="3"/>
      <c r="AH4412" s="3"/>
      <c r="AI4412" s="3"/>
      <c r="AJ4412" s="3"/>
      <c r="AK4412" s="3"/>
      <c r="AL4412" s="3"/>
      <c r="AM4412" s="3"/>
      <c r="AN4412" s="3"/>
      <c r="AO4412" s="3"/>
    </row>
    <row r="4413" spans="1:41" ht="15.75" hidden="1" customHeight="1" x14ac:dyDescent="0.25">
      <c r="A4413" s="3"/>
      <c r="B4413" s="3"/>
      <c r="C4413" s="3"/>
      <c r="D4413" s="3"/>
      <c r="E4413" s="3"/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  <c r="V4413" s="3"/>
      <c r="W4413" s="3"/>
      <c r="X4413" s="3"/>
      <c r="Y4413" s="3"/>
      <c r="Z4413" s="3"/>
      <c r="AA4413" s="3"/>
      <c r="AB4413" s="3"/>
      <c r="AC4413" s="3"/>
      <c r="AD4413" s="3"/>
      <c r="AE4413" s="3"/>
      <c r="AF4413" s="3"/>
      <c r="AG4413" s="3"/>
      <c r="AH4413" s="3"/>
      <c r="AI4413" s="3"/>
      <c r="AJ4413" s="3"/>
      <c r="AK4413" s="3"/>
      <c r="AL4413" s="3"/>
      <c r="AM4413" s="3"/>
      <c r="AN4413" s="3"/>
      <c r="AO4413" s="3"/>
    </row>
    <row r="4414" spans="1:41" ht="15.75" hidden="1" customHeight="1" x14ac:dyDescent="0.25">
      <c r="A4414" s="3"/>
      <c r="B4414" s="3"/>
      <c r="C4414" s="3"/>
      <c r="D4414" s="3"/>
      <c r="E4414" s="3"/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  <c r="V4414" s="3"/>
      <c r="W4414" s="3"/>
      <c r="X4414" s="3"/>
      <c r="Y4414" s="3"/>
      <c r="Z4414" s="3"/>
      <c r="AA4414" s="3"/>
      <c r="AB4414" s="3"/>
      <c r="AC4414" s="3"/>
      <c r="AD4414" s="3"/>
      <c r="AE4414" s="3"/>
      <c r="AF4414" s="3"/>
      <c r="AG4414" s="3"/>
      <c r="AH4414" s="3"/>
      <c r="AI4414" s="3"/>
      <c r="AJ4414" s="3"/>
      <c r="AK4414" s="3"/>
      <c r="AL4414" s="3"/>
      <c r="AM4414" s="3"/>
      <c r="AN4414" s="3"/>
      <c r="AO4414" s="3"/>
    </row>
    <row r="4415" spans="1:41" ht="15.75" hidden="1" customHeight="1" x14ac:dyDescent="0.25">
      <c r="A4415" s="3"/>
      <c r="B4415" s="3"/>
      <c r="C4415" s="3"/>
      <c r="D4415" s="3"/>
      <c r="E4415" s="3"/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  <c r="V4415" s="3"/>
      <c r="W4415" s="3"/>
      <c r="X4415" s="3"/>
      <c r="Y4415" s="3"/>
      <c r="Z4415" s="3"/>
      <c r="AA4415" s="3"/>
      <c r="AB4415" s="3"/>
      <c r="AC4415" s="3"/>
      <c r="AD4415" s="3"/>
      <c r="AE4415" s="3"/>
      <c r="AF4415" s="3"/>
      <c r="AG4415" s="3"/>
      <c r="AH4415" s="3"/>
      <c r="AI4415" s="3"/>
      <c r="AJ4415" s="3"/>
      <c r="AK4415" s="3"/>
      <c r="AL4415" s="3"/>
      <c r="AM4415" s="3"/>
      <c r="AN4415" s="3"/>
      <c r="AO4415" s="3"/>
    </row>
    <row r="4416" spans="1:41" ht="15.75" hidden="1" customHeight="1" x14ac:dyDescent="0.25">
      <c r="A4416" s="3"/>
      <c r="B4416" s="3"/>
      <c r="C4416" s="3"/>
      <c r="D4416" s="3"/>
      <c r="E4416" s="3"/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  <c r="V4416" s="3"/>
      <c r="W4416" s="3"/>
      <c r="X4416" s="3"/>
      <c r="Y4416" s="3"/>
      <c r="Z4416" s="3"/>
      <c r="AA4416" s="3"/>
      <c r="AB4416" s="3"/>
      <c r="AC4416" s="3"/>
      <c r="AD4416" s="3"/>
      <c r="AE4416" s="3"/>
      <c r="AF4416" s="3"/>
      <c r="AG4416" s="3"/>
      <c r="AH4416" s="3"/>
      <c r="AI4416" s="3"/>
      <c r="AJ4416" s="3"/>
      <c r="AK4416" s="3"/>
      <c r="AL4416" s="3"/>
      <c r="AM4416" s="3"/>
      <c r="AN4416" s="3"/>
      <c r="AO4416" s="3"/>
    </row>
    <row r="4417" spans="1:41" ht="15.75" hidden="1" customHeight="1" x14ac:dyDescent="0.25">
      <c r="A4417" s="3"/>
      <c r="B4417" s="3"/>
      <c r="C4417" s="3"/>
      <c r="D4417" s="3"/>
      <c r="E4417" s="3"/>
      <c r="F4417" s="3"/>
      <c r="G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3"/>
      <c r="V4417" s="3"/>
      <c r="W4417" s="3"/>
      <c r="X4417" s="3"/>
      <c r="Y4417" s="3"/>
      <c r="Z4417" s="3"/>
      <c r="AA4417" s="3"/>
      <c r="AB4417" s="3"/>
      <c r="AC4417" s="3"/>
      <c r="AD4417" s="3"/>
      <c r="AE4417" s="3"/>
      <c r="AF4417" s="3"/>
      <c r="AG4417" s="3"/>
      <c r="AH4417" s="3"/>
      <c r="AI4417" s="3"/>
      <c r="AJ4417" s="3"/>
      <c r="AK4417" s="3"/>
      <c r="AL4417" s="3"/>
      <c r="AM4417" s="3"/>
      <c r="AN4417" s="3"/>
      <c r="AO4417" s="3"/>
    </row>
    <row r="4418" spans="1:41" ht="15.75" hidden="1" customHeight="1" x14ac:dyDescent="0.25">
      <c r="A4418" s="3"/>
      <c r="B4418" s="3"/>
      <c r="C4418" s="3"/>
      <c r="D4418" s="3"/>
      <c r="E4418" s="3"/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3"/>
      <c r="V4418" s="3"/>
      <c r="W4418" s="3"/>
      <c r="X4418" s="3"/>
      <c r="Y4418" s="3"/>
      <c r="Z4418" s="3"/>
      <c r="AA4418" s="3"/>
      <c r="AB4418" s="3"/>
      <c r="AC4418" s="3"/>
      <c r="AD4418" s="3"/>
      <c r="AE4418" s="3"/>
      <c r="AF4418" s="3"/>
      <c r="AG4418" s="3"/>
      <c r="AH4418" s="3"/>
      <c r="AI4418" s="3"/>
      <c r="AJ4418" s="3"/>
      <c r="AK4418" s="3"/>
      <c r="AL4418" s="3"/>
      <c r="AM4418" s="3"/>
      <c r="AN4418" s="3"/>
      <c r="AO4418" s="3"/>
    </row>
    <row r="4419" spans="1:41" ht="15.75" hidden="1" customHeight="1" x14ac:dyDescent="0.25">
      <c r="A4419" s="3"/>
      <c r="B4419" s="3"/>
      <c r="C4419" s="3"/>
      <c r="D4419" s="3"/>
      <c r="E4419" s="3"/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  <c r="V4419" s="3"/>
      <c r="W4419" s="3"/>
      <c r="X4419" s="3"/>
      <c r="Y4419" s="3"/>
      <c r="Z4419" s="3"/>
      <c r="AA4419" s="3"/>
      <c r="AB4419" s="3"/>
      <c r="AC4419" s="3"/>
      <c r="AD4419" s="3"/>
      <c r="AE4419" s="3"/>
      <c r="AF4419" s="3"/>
      <c r="AG4419" s="3"/>
      <c r="AH4419" s="3"/>
      <c r="AI4419" s="3"/>
      <c r="AJ4419" s="3"/>
      <c r="AK4419" s="3"/>
      <c r="AL4419" s="3"/>
      <c r="AM4419" s="3"/>
      <c r="AN4419" s="3"/>
      <c r="AO4419" s="3"/>
    </row>
    <row r="4420" spans="1:41" ht="15.75" hidden="1" customHeight="1" x14ac:dyDescent="0.25">
      <c r="A4420" s="3"/>
      <c r="B4420" s="3"/>
      <c r="C4420" s="3"/>
      <c r="D4420" s="3"/>
      <c r="E4420" s="3"/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  <c r="V4420" s="3"/>
      <c r="W4420" s="3"/>
      <c r="X4420" s="3"/>
      <c r="Y4420" s="3"/>
      <c r="Z4420" s="3"/>
      <c r="AA4420" s="3"/>
      <c r="AB4420" s="3"/>
      <c r="AC4420" s="3"/>
      <c r="AD4420" s="3"/>
      <c r="AE4420" s="3"/>
      <c r="AF4420" s="3"/>
      <c r="AG4420" s="3"/>
      <c r="AH4420" s="3"/>
      <c r="AI4420" s="3"/>
      <c r="AJ4420" s="3"/>
      <c r="AK4420" s="3"/>
      <c r="AL4420" s="3"/>
      <c r="AM4420" s="3"/>
      <c r="AN4420" s="3"/>
      <c r="AO4420" s="3"/>
    </row>
    <row r="4421" spans="1:41" ht="15.75" hidden="1" customHeight="1" x14ac:dyDescent="0.25">
      <c r="A4421" s="3"/>
      <c r="B4421" s="3"/>
      <c r="C4421" s="3"/>
      <c r="D4421" s="3"/>
      <c r="E4421" s="3"/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  <c r="V4421" s="3"/>
      <c r="W4421" s="3"/>
      <c r="X4421" s="3"/>
      <c r="Y4421" s="3"/>
      <c r="Z4421" s="3"/>
      <c r="AA4421" s="3"/>
      <c r="AB4421" s="3"/>
      <c r="AC4421" s="3"/>
      <c r="AD4421" s="3"/>
      <c r="AE4421" s="3"/>
      <c r="AF4421" s="3"/>
      <c r="AG4421" s="3"/>
      <c r="AH4421" s="3"/>
      <c r="AI4421" s="3"/>
      <c r="AJ4421" s="3"/>
      <c r="AK4421" s="3"/>
      <c r="AL4421" s="3"/>
      <c r="AM4421" s="3"/>
      <c r="AN4421" s="3"/>
      <c r="AO4421" s="3"/>
    </row>
    <row r="4422" spans="1:41" ht="15.75" hidden="1" customHeight="1" x14ac:dyDescent="0.25">
      <c r="A4422" s="3"/>
      <c r="B4422" s="3"/>
      <c r="C4422" s="3"/>
      <c r="D4422" s="3"/>
      <c r="E4422" s="3"/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  <c r="V4422" s="3"/>
      <c r="W4422" s="3"/>
      <c r="X4422" s="3"/>
      <c r="Y4422" s="3"/>
      <c r="Z4422" s="3"/>
      <c r="AA4422" s="3"/>
      <c r="AB4422" s="3"/>
      <c r="AC4422" s="3"/>
      <c r="AD4422" s="3"/>
      <c r="AE4422" s="3"/>
      <c r="AF4422" s="3"/>
      <c r="AG4422" s="3"/>
      <c r="AH4422" s="3"/>
      <c r="AI4422" s="3"/>
      <c r="AJ4422" s="3"/>
      <c r="AK4422" s="3"/>
      <c r="AL4422" s="3"/>
      <c r="AM4422" s="3"/>
      <c r="AN4422" s="3"/>
      <c r="AO4422" s="3"/>
    </row>
    <row r="4423" spans="1:41" ht="15.75" hidden="1" customHeight="1" x14ac:dyDescent="0.25">
      <c r="A4423" s="3"/>
      <c r="B4423" s="3"/>
      <c r="C4423" s="3"/>
      <c r="D4423" s="3"/>
      <c r="E4423" s="3"/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  <c r="V4423" s="3"/>
      <c r="W4423" s="3"/>
      <c r="X4423" s="3"/>
      <c r="Y4423" s="3"/>
      <c r="Z4423" s="3"/>
      <c r="AA4423" s="3"/>
      <c r="AB4423" s="3"/>
      <c r="AC4423" s="3"/>
      <c r="AD4423" s="3"/>
      <c r="AE4423" s="3"/>
      <c r="AF4423" s="3"/>
      <c r="AG4423" s="3"/>
      <c r="AH4423" s="3"/>
      <c r="AI4423" s="3"/>
      <c r="AJ4423" s="3"/>
      <c r="AK4423" s="3"/>
      <c r="AL4423" s="3"/>
      <c r="AM4423" s="3"/>
      <c r="AN4423" s="3"/>
      <c r="AO4423" s="3"/>
    </row>
    <row r="4424" spans="1:41" ht="15.75" hidden="1" customHeight="1" x14ac:dyDescent="0.25">
      <c r="A4424" s="3"/>
      <c r="B4424" s="3"/>
      <c r="C4424" s="3"/>
      <c r="D4424" s="3"/>
      <c r="E4424" s="3"/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  <c r="V4424" s="3"/>
      <c r="W4424" s="3"/>
      <c r="X4424" s="3"/>
      <c r="Y4424" s="3"/>
      <c r="Z4424" s="3"/>
      <c r="AA4424" s="3"/>
      <c r="AB4424" s="3"/>
      <c r="AC4424" s="3"/>
      <c r="AD4424" s="3"/>
      <c r="AE4424" s="3"/>
      <c r="AF4424" s="3"/>
      <c r="AG4424" s="3"/>
      <c r="AH4424" s="3"/>
      <c r="AI4424" s="3"/>
      <c r="AJ4424" s="3"/>
      <c r="AK4424" s="3"/>
      <c r="AL4424" s="3"/>
      <c r="AM4424" s="3"/>
      <c r="AN4424" s="3"/>
      <c r="AO4424" s="3"/>
    </row>
    <row r="4425" spans="1:41" ht="15.75" hidden="1" customHeight="1" x14ac:dyDescent="0.25">
      <c r="A4425" s="3"/>
      <c r="B4425" s="3"/>
      <c r="C4425" s="3"/>
      <c r="D4425" s="3"/>
      <c r="E4425" s="3"/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  <c r="V4425" s="3"/>
      <c r="W4425" s="3"/>
      <c r="X4425" s="3"/>
      <c r="Y4425" s="3"/>
      <c r="Z4425" s="3"/>
      <c r="AA4425" s="3"/>
      <c r="AB4425" s="3"/>
      <c r="AC4425" s="3"/>
      <c r="AD4425" s="3"/>
      <c r="AE4425" s="3"/>
      <c r="AF4425" s="3"/>
      <c r="AG4425" s="3"/>
      <c r="AH4425" s="3"/>
      <c r="AI4425" s="3"/>
      <c r="AJ4425" s="3"/>
      <c r="AK4425" s="3"/>
      <c r="AL4425" s="3"/>
      <c r="AM4425" s="3"/>
      <c r="AN4425" s="3"/>
      <c r="AO4425" s="3"/>
    </row>
    <row r="4426" spans="1:41" ht="15.75" hidden="1" customHeight="1" x14ac:dyDescent="0.25">
      <c r="A4426" s="3"/>
      <c r="B4426" s="3"/>
      <c r="C4426" s="3"/>
      <c r="D4426" s="3"/>
      <c r="E4426" s="3"/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  <c r="V4426" s="3"/>
      <c r="W4426" s="3"/>
      <c r="X4426" s="3"/>
      <c r="Y4426" s="3"/>
      <c r="Z4426" s="3"/>
      <c r="AA4426" s="3"/>
      <c r="AB4426" s="3"/>
      <c r="AC4426" s="3"/>
      <c r="AD4426" s="3"/>
      <c r="AE4426" s="3"/>
      <c r="AF4426" s="3"/>
      <c r="AG4426" s="3"/>
      <c r="AH4426" s="3"/>
      <c r="AI4426" s="3"/>
      <c r="AJ4426" s="3"/>
      <c r="AK4426" s="3"/>
      <c r="AL4426" s="3"/>
      <c r="AM4426" s="3"/>
      <c r="AN4426" s="3"/>
      <c r="AO4426" s="3"/>
    </row>
    <row r="4427" spans="1:41" ht="15.75" hidden="1" customHeight="1" x14ac:dyDescent="0.25">
      <c r="A4427" s="3"/>
      <c r="B4427" s="3"/>
      <c r="C4427" s="3"/>
      <c r="D4427" s="3"/>
      <c r="E4427" s="3"/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  <c r="V4427" s="3"/>
      <c r="W4427" s="3"/>
      <c r="X4427" s="3"/>
      <c r="Y4427" s="3"/>
      <c r="Z4427" s="3"/>
      <c r="AA4427" s="3"/>
      <c r="AB4427" s="3"/>
      <c r="AC4427" s="3"/>
      <c r="AD4427" s="3"/>
      <c r="AE4427" s="3"/>
      <c r="AF4427" s="3"/>
      <c r="AG4427" s="3"/>
      <c r="AH4427" s="3"/>
      <c r="AI4427" s="3"/>
      <c r="AJ4427" s="3"/>
      <c r="AK4427" s="3"/>
      <c r="AL4427" s="3"/>
      <c r="AM4427" s="3"/>
      <c r="AN4427" s="3"/>
      <c r="AO4427" s="3"/>
    </row>
    <row r="4428" spans="1:41" ht="15.75" hidden="1" customHeight="1" x14ac:dyDescent="0.25">
      <c r="A4428" s="3"/>
      <c r="B4428" s="3"/>
      <c r="C4428" s="3"/>
      <c r="D4428" s="3"/>
      <c r="E4428" s="3"/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  <c r="V4428" s="3"/>
      <c r="W4428" s="3"/>
      <c r="X4428" s="3"/>
      <c r="Y4428" s="3"/>
      <c r="Z4428" s="3"/>
      <c r="AA4428" s="3"/>
      <c r="AB4428" s="3"/>
      <c r="AC4428" s="3"/>
      <c r="AD4428" s="3"/>
      <c r="AE4428" s="3"/>
      <c r="AF4428" s="3"/>
      <c r="AG4428" s="3"/>
      <c r="AH4428" s="3"/>
      <c r="AI4428" s="3"/>
      <c r="AJ4428" s="3"/>
      <c r="AK4428" s="3"/>
      <c r="AL4428" s="3"/>
      <c r="AM4428" s="3"/>
      <c r="AN4428" s="3"/>
      <c r="AO4428" s="3"/>
    </row>
    <row r="4429" spans="1:41" ht="15.75" hidden="1" customHeight="1" x14ac:dyDescent="0.25">
      <c r="A4429" s="3"/>
      <c r="B4429" s="3"/>
      <c r="C4429" s="3"/>
      <c r="D4429" s="3"/>
      <c r="E4429" s="3"/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  <c r="V4429" s="3"/>
      <c r="W4429" s="3"/>
      <c r="X4429" s="3"/>
      <c r="Y4429" s="3"/>
      <c r="Z4429" s="3"/>
      <c r="AA4429" s="3"/>
      <c r="AB4429" s="3"/>
      <c r="AC4429" s="3"/>
      <c r="AD4429" s="3"/>
      <c r="AE4429" s="3"/>
      <c r="AF4429" s="3"/>
      <c r="AG4429" s="3"/>
      <c r="AH4429" s="3"/>
      <c r="AI4429" s="3"/>
      <c r="AJ4429" s="3"/>
      <c r="AK4429" s="3"/>
      <c r="AL4429" s="3"/>
      <c r="AM4429" s="3"/>
      <c r="AN4429" s="3"/>
      <c r="AO4429" s="3"/>
    </row>
    <row r="4430" spans="1:41" ht="15.75" hidden="1" customHeight="1" x14ac:dyDescent="0.25">
      <c r="A4430" s="3"/>
      <c r="B4430" s="3"/>
      <c r="C4430" s="3"/>
      <c r="D4430" s="3"/>
      <c r="E4430" s="3"/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  <c r="V4430" s="3"/>
      <c r="W4430" s="3"/>
      <c r="X4430" s="3"/>
      <c r="Y4430" s="3"/>
      <c r="Z4430" s="3"/>
      <c r="AA4430" s="3"/>
      <c r="AB4430" s="3"/>
      <c r="AC4430" s="3"/>
      <c r="AD4430" s="3"/>
      <c r="AE4430" s="3"/>
      <c r="AF4430" s="3"/>
      <c r="AG4430" s="3"/>
      <c r="AH4430" s="3"/>
      <c r="AI4430" s="3"/>
      <c r="AJ4430" s="3"/>
      <c r="AK4430" s="3"/>
      <c r="AL4430" s="3"/>
      <c r="AM4430" s="3"/>
      <c r="AN4430" s="3"/>
      <c r="AO4430" s="3"/>
    </row>
    <row r="4431" spans="1:41" ht="15.75" hidden="1" customHeight="1" x14ac:dyDescent="0.25">
      <c r="A4431" s="3"/>
      <c r="B4431" s="3"/>
      <c r="C4431" s="3"/>
      <c r="D4431" s="3"/>
      <c r="E4431" s="3"/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  <c r="V4431" s="3"/>
      <c r="W4431" s="3"/>
      <c r="X4431" s="3"/>
      <c r="Y4431" s="3"/>
      <c r="Z4431" s="3"/>
      <c r="AA4431" s="3"/>
      <c r="AB4431" s="3"/>
      <c r="AC4431" s="3"/>
      <c r="AD4431" s="3"/>
      <c r="AE4431" s="3"/>
      <c r="AF4431" s="3"/>
      <c r="AG4431" s="3"/>
      <c r="AH4431" s="3"/>
      <c r="AI4431" s="3"/>
      <c r="AJ4431" s="3"/>
      <c r="AK4431" s="3"/>
      <c r="AL4431" s="3"/>
      <c r="AM4431" s="3"/>
      <c r="AN4431" s="3"/>
      <c r="AO4431" s="3"/>
    </row>
    <row r="4432" spans="1:41" ht="15.75" hidden="1" customHeight="1" x14ac:dyDescent="0.25">
      <c r="A4432" s="3"/>
      <c r="B4432" s="3"/>
      <c r="C4432" s="3"/>
      <c r="D4432" s="3"/>
      <c r="E4432" s="3"/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  <c r="V4432" s="3"/>
      <c r="W4432" s="3"/>
      <c r="X4432" s="3"/>
      <c r="Y4432" s="3"/>
      <c r="Z4432" s="3"/>
      <c r="AA4432" s="3"/>
      <c r="AB4432" s="3"/>
      <c r="AC4432" s="3"/>
      <c r="AD4432" s="3"/>
      <c r="AE4432" s="3"/>
      <c r="AF4432" s="3"/>
      <c r="AG4432" s="3"/>
      <c r="AH4432" s="3"/>
      <c r="AI4432" s="3"/>
      <c r="AJ4432" s="3"/>
      <c r="AK4432" s="3"/>
      <c r="AL4432" s="3"/>
      <c r="AM4432" s="3"/>
      <c r="AN4432" s="3"/>
      <c r="AO4432" s="3"/>
    </row>
    <row r="4433" spans="1:41" ht="15.75" hidden="1" customHeight="1" x14ac:dyDescent="0.25">
      <c r="A4433" s="3"/>
      <c r="B4433" s="3"/>
      <c r="C4433" s="3"/>
      <c r="D4433" s="3"/>
      <c r="E4433" s="3"/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  <c r="V4433" s="3"/>
      <c r="W4433" s="3"/>
      <c r="X4433" s="3"/>
      <c r="Y4433" s="3"/>
      <c r="Z4433" s="3"/>
      <c r="AA4433" s="3"/>
      <c r="AB4433" s="3"/>
      <c r="AC4433" s="3"/>
      <c r="AD4433" s="3"/>
      <c r="AE4433" s="3"/>
      <c r="AF4433" s="3"/>
      <c r="AG4433" s="3"/>
      <c r="AH4433" s="3"/>
      <c r="AI4433" s="3"/>
      <c r="AJ4433" s="3"/>
      <c r="AK4433" s="3"/>
      <c r="AL4433" s="3"/>
      <c r="AM4433" s="3"/>
      <c r="AN4433" s="3"/>
      <c r="AO4433" s="3"/>
    </row>
    <row r="4434" spans="1:41" ht="15.75" hidden="1" customHeight="1" x14ac:dyDescent="0.25">
      <c r="A4434" s="3"/>
      <c r="B4434" s="3"/>
      <c r="C4434" s="3"/>
      <c r="D4434" s="3"/>
      <c r="E4434" s="3"/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  <c r="V4434" s="3"/>
      <c r="W4434" s="3"/>
      <c r="X4434" s="3"/>
      <c r="Y4434" s="3"/>
      <c r="Z4434" s="3"/>
      <c r="AA4434" s="3"/>
      <c r="AB4434" s="3"/>
      <c r="AC4434" s="3"/>
      <c r="AD4434" s="3"/>
      <c r="AE4434" s="3"/>
      <c r="AF4434" s="3"/>
      <c r="AG4434" s="3"/>
      <c r="AH4434" s="3"/>
      <c r="AI4434" s="3"/>
      <c r="AJ4434" s="3"/>
      <c r="AK4434" s="3"/>
      <c r="AL4434" s="3"/>
      <c r="AM4434" s="3"/>
      <c r="AN4434" s="3"/>
      <c r="AO4434" s="3"/>
    </row>
    <row r="4435" spans="1:41" ht="15.75" hidden="1" customHeight="1" x14ac:dyDescent="0.25">
      <c r="A4435" s="3"/>
      <c r="B4435" s="3"/>
      <c r="C4435" s="3"/>
      <c r="D4435" s="3"/>
      <c r="E4435" s="3"/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  <c r="V4435" s="3"/>
      <c r="W4435" s="3"/>
      <c r="X4435" s="3"/>
      <c r="Y4435" s="3"/>
      <c r="Z4435" s="3"/>
      <c r="AA4435" s="3"/>
      <c r="AB4435" s="3"/>
      <c r="AC4435" s="3"/>
      <c r="AD4435" s="3"/>
      <c r="AE4435" s="3"/>
      <c r="AF4435" s="3"/>
      <c r="AG4435" s="3"/>
      <c r="AH4435" s="3"/>
      <c r="AI4435" s="3"/>
      <c r="AJ4435" s="3"/>
      <c r="AK4435" s="3"/>
      <c r="AL4435" s="3"/>
      <c r="AM4435" s="3"/>
      <c r="AN4435" s="3"/>
      <c r="AO4435" s="3"/>
    </row>
    <row r="4436" spans="1:41" ht="15.75" hidden="1" customHeight="1" x14ac:dyDescent="0.25">
      <c r="A4436" s="3"/>
      <c r="B4436" s="3"/>
      <c r="C4436" s="3"/>
      <c r="D4436" s="3"/>
      <c r="E4436" s="3"/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  <c r="V4436" s="3"/>
      <c r="W4436" s="3"/>
      <c r="X4436" s="3"/>
      <c r="Y4436" s="3"/>
      <c r="Z4436" s="3"/>
      <c r="AA4436" s="3"/>
      <c r="AB4436" s="3"/>
      <c r="AC4436" s="3"/>
      <c r="AD4436" s="3"/>
      <c r="AE4436" s="3"/>
      <c r="AF4436" s="3"/>
      <c r="AG4436" s="3"/>
      <c r="AH4436" s="3"/>
      <c r="AI4436" s="3"/>
      <c r="AJ4436" s="3"/>
      <c r="AK4436" s="3"/>
      <c r="AL4436" s="3"/>
      <c r="AM4436" s="3"/>
      <c r="AN4436" s="3"/>
      <c r="AO4436" s="3"/>
    </row>
    <row r="4437" spans="1:41" ht="15.75" hidden="1" customHeight="1" x14ac:dyDescent="0.25">
      <c r="A4437" s="3"/>
      <c r="B4437" s="3"/>
      <c r="C4437" s="3"/>
      <c r="D4437" s="3"/>
      <c r="E4437" s="3"/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  <c r="V4437" s="3"/>
      <c r="W4437" s="3"/>
      <c r="X4437" s="3"/>
      <c r="Y4437" s="3"/>
      <c r="Z4437" s="3"/>
      <c r="AA4437" s="3"/>
      <c r="AB4437" s="3"/>
      <c r="AC4437" s="3"/>
      <c r="AD4437" s="3"/>
      <c r="AE4437" s="3"/>
      <c r="AF4437" s="3"/>
      <c r="AG4437" s="3"/>
      <c r="AH4437" s="3"/>
      <c r="AI4437" s="3"/>
      <c r="AJ4437" s="3"/>
      <c r="AK4437" s="3"/>
      <c r="AL4437" s="3"/>
      <c r="AM4437" s="3"/>
      <c r="AN4437" s="3"/>
      <c r="AO4437" s="3"/>
    </row>
    <row r="4438" spans="1:41" ht="15.75" hidden="1" customHeight="1" x14ac:dyDescent="0.25">
      <c r="A4438" s="3"/>
      <c r="B4438" s="3"/>
      <c r="C4438" s="3"/>
      <c r="D4438" s="3"/>
      <c r="E4438" s="3"/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  <c r="V4438" s="3"/>
      <c r="W4438" s="3"/>
      <c r="X4438" s="3"/>
      <c r="Y4438" s="3"/>
      <c r="Z4438" s="3"/>
      <c r="AA4438" s="3"/>
      <c r="AB4438" s="3"/>
      <c r="AC4438" s="3"/>
      <c r="AD4438" s="3"/>
      <c r="AE4438" s="3"/>
      <c r="AF4438" s="3"/>
      <c r="AG4438" s="3"/>
      <c r="AH4438" s="3"/>
      <c r="AI4438" s="3"/>
      <c r="AJ4438" s="3"/>
      <c r="AK4438" s="3"/>
      <c r="AL4438" s="3"/>
      <c r="AM4438" s="3"/>
      <c r="AN4438" s="3"/>
      <c r="AO4438" s="3"/>
    </row>
    <row r="4439" spans="1:41" ht="15.75" hidden="1" customHeight="1" x14ac:dyDescent="0.25">
      <c r="A4439" s="3"/>
      <c r="B4439" s="3"/>
      <c r="C4439" s="3"/>
      <c r="D4439" s="3"/>
      <c r="E4439" s="3"/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  <c r="V4439" s="3"/>
      <c r="W4439" s="3"/>
      <c r="X4439" s="3"/>
      <c r="Y4439" s="3"/>
      <c r="Z4439" s="3"/>
      <c r="AA4439" s="3"/>
      <c r="AB4439" s="3"/>
      <c r="AC4439" s="3"/>
      <c r="AD4439" s="3"/>
      <c r="AE4439" s="3"/>
      <c r="AF4439" s="3"/>
      <c r="AG4439" s="3"/>
      <c r="AH4439" s="3"/>
      <c r="AI4439" s="3"/>
      <c r="AJ4439" s="3"/>
      <c r="AK4439" s="3"/>
      <c r="AL4439" s="3"/>
      <c r="AM4439" s="3"/>
      <c r="AN4439" s="3"/>
      <c r="AO4439" s="3"/>
    </row>
    <row r="4440" spans="1:41" ht="15.75" hidden="1" customHeight="1" x14ac:dyDescent="0.25">
      <c r="A4440" s="3"/>
      <c r="B4440" s="3"/>
      <c r="C4440" s="3"/>
      <c r="D4440" s="3"/>
      <c r="E4440" s="3"/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  <c r="V4440" s="3"/>
      <c r="W4440" s="3"/>
      <c r="X4440" s="3"/>
      <c r="Y4440" s="3"/>
      <c r="Z4440" s="3"/>
      <c r="AA4440" s="3"/>
      <c r="AB4440" s="3"/>
      <c r="AC4440" s="3"/>
      <c r="AD4440" s="3"/>
      <c r="AE4440" s="3"/>
      <c r="AF4440" s="3"/>
      <c r="AG4440" s="3"/>
      <c r="AH4440" s="3"/>
      <c r="AI4440" s="3"/>
      <c r="AJ4440" s="3"/>
      <c r="AK4440" s="3"/>
      <c r="AL4440" s="3"/>
      <c r="AM4440" s="3"/>
      <c r="AN4440" s="3"/>
      <c r="AO4440" s="3"/>
    </row>
    <row r="4441" spans="1:41" ht="15.75" hidden="1" customHeight="1" x14ac:dyDescent="0.25">
      <c r="A4441" s="3"/>
      <c r="B4441" s="3"/>
      <c r="C4441" s="3"/>
      <c r="D4441" s="3"/>
      <c r="E4441" s="3"/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  <c r="V4441" s="3"/>
      <c r="W4441" s="3"/>
      <c r="X4441" s="3"/>
      <c r="Y4441" s="3"/>
      <c r="Z4441" s="3"/>
      <c r="AA4441" s="3"/>
      <c r="AB4441" s="3"/>
      <c r="AC4441" s="3"/>
      <c r="AD4441" s="3"/>
      <c r="AE4441" s="3"/>
      <c r="AF4441" s="3"/>
      <c r="AG4441" s="3"/>
      <c r="AH4441" s="3"/>
      <c r="AI4441" s="3"/>
      <c r="AJ4441" s="3"/>
      <c r="AK4441" s="3"/>
      <c r="AL4441" s="3"/>
      <c r="AM4441" s="3"/>
      <c r="AN4441" s="3"/>
      <c r="AO4441" s="3"/>
    </row>
    <row r="4442" spans="1:41" ht="15.75" hidden="1" customHeight="1" x14ac:dyDescent="0.25">
      <c r="A4442" s="3"/>
      <c r="B4442" s="3"/>
      <c r="C4442" s="3"/>
      <c r="D4442" s="3"/>
      <c r="E4442" s="3"/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  <c r="V4442" s="3"/>
      <c r="W4442" s="3"/>
      <c r="X4442" s="3"/>
      <c r="Y4442" s="3"/>
      <c r="Z4442" s="3"/>
      <c r="AA4442" s="3"/>
      <c r="AB4442" s="3"/>
      <c r="AC4442" s="3"/>
      <c r="AD4442" s="3"/>
      <c r="AE4442" s="3"/>
      <c r="AF4442" s="3"/>
      <c r="AG4442" s="3"/>
      <c r="AH4442" s="3"/>
      <c r="AI4442" s="3"/>
      <c r="AJ4442" s="3"/>
      <c r="AK4442" s="3"/>
      <c r="AL4442" s="3"/>
      <c r="AM4442" s="3"/>
      <c r="AN4442" s="3"/>
      <c r="AO4442" s="3"/>
    </row>
    <row r="4443" spans="1:41" ht="15.75" hidden="1" customHeight="1" x14ac:dyDescent="0.25">
      <c r="A4443" s="3"/>
      <c r="B4443" s="3"/>
      <c r="C4443" s="3"/>
      <c r="D4443" s="3"/>
      <c r="E4443" s="3"/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  <c r="V4443" s="3"/>
      <c r="W4443" s="3"/>
      <c r="X4443" s="3"/>
      <c r="Y4443" s="3"/>
      <c r="Z4443" s="3"/>
      <c r="AA4443" s="3"/>
      <c r="AB4443" s="3"/>
      <c r="AC4443" s="3"/>
      <c r="AD4443" s="3"/>
      <c r="AE4443" s="3"/>
      <c r="AF4443" s="3"/>
      <c r="AG4443" s="3"/>
      <c r="AH4443" s="3"/>
      <c r="AI4443" s="3"/>
      <c r="AJ4443" s="3"/>
      <c r="AK4443" s="3"/>
      <c r="AL4443" s="3"/>
      <c r="AM4443" s="3"/>
      <c r="AN4443" s="3"/>
      <c r="AO4443" s="3"/>
    </row>
    <row r="4444" spans="1:41" ht="15.75" hidden="1" customHeight="1" x14ac:dyDescent="0.25">
      <c r="A4444" s="3"/>
      <c r="B4444" s="3"/>
      <c r="C4444" s="3"/>
      <c r="D4444" s="3"/>
      <c r="E4444" s="3"/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  <c r="V4444" s="3"/>
      <c r="W4444" s="3"/>
      <c r="X4444" s="3"/>
      <c r="Y4444" s="3"/>
      <c r="Z4444" s="3"/>
      <c r="AA4444" s="3"/>
      <c r="AB4444" s="3"/>
      <c r="AC4444" s="3"/>
      <c r="AD4444" s="3"/>
      <c r="AE4444" s="3"/>
      <c r="AF4444" s="3"/>
      <c r="AG4444" s="3"/>
      <c r="AH4444" s="3"/>
      <c r="AI4444" s="3"/>
      <c r="AJ4444" s="3"/>
      <c r="AK4444" s="3"/>
      <c r="AL4444" s="3"/>
      <c r="AM4444" s="3"/>
      <c r="AN4444" s="3"/>
      <c r="AO4444" s="3"/>
    </row>
    <row r="4445" spans="1:41" ht="15.75" hidden="1" customHeight="1" x14ac:dyDescent="0.25">
      <c r="A4445" s="3"/>
      <c r="B4445" s="3"/>
      <c r="C4445" s="3"/>
      <c r="D4445" s="3"/>
      <c r="E4445" s="3"/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  <c r="V4445" s="3"/>
      <c r="W4445" s="3"/>
      <c r="X4445" s="3"/>
      <c r="Y4445" s="3"/>
      <c r="Z4445" s="3"/>
      <c r="AA4445" s="3"/>
      <c r="AB4445" s="3"/>
      <c r="AC4445" s="3"/>
      <c r="AD4445" s="3"/>
      <c r="AE4445" s="3"/>
      <c r="AF4445" s="3"/>
      <c r="AG4445" s="3"/>
      <c r="AH4445" s="3"/>
      <c r="AI4445" s="3"/>
      <c r="AJ4445" s="3"/>
      <c r="AK4445" s="3"/>
      <c r="AL4445" s="3"/>
      <c r="AM4445" s="3"/>
      <c r="AN4445" s="3"/>
      <c r="AO4445" s="3"/>
    </row>
    <row r="4446" spans="1:41" ht="15.75" hidden="1" customHeight="1" x14ac:dyDescent="0.25">
      <c r="A4446" s="3"/>
      <c r="B4446" s="3"/>
      <c r="C4446" s="3"/>
      <c r="D4446" s="3"/>
      <c r="E4446" s="3"/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  <c r="V4446" s="3"/>
      <c r="W4446" s="3"/>
      <c r="X4446" s="3"/>
      <c r="Y4446" s="3"/>
      <c r="Z4446" s="3"/>
      <c r="AA4446" s="3"/>
      <c r="AB4446" s="3"/>
      <c r="AC4446" s="3"/>
      <c r="AD4446" s="3"/>
      <c r="AE4446" s="3"/>
      <c r="AF4446" s="3"/>
      <c r="AG4446" s="3"/>
      <c r="AH4446" s="3"/>
      <c r="AI4446" s="3"/>
      <c r="AJ4446" s="3"/>
      <c r="AK4446" s="3"/>
      <c r="AL4446" s="3"/>
      <c r="AM4446" s="3"/>
      <c r="AN4446" s="3"/>
      <c r="AO4446" s="3"/>
    </row>
    <row r="4447" spans="1:41" ht="15.75" hidden="1" customHeight="1" x14ac:dyDescent="0.25">
      <c r="A4447" s="3"/>
      <c r="B4447" s="3"/>
      <c r="C4447" s="3"/>
      <c r="D4447" s="3"/>
      <c r="E4447" s="3"/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  <c r="V4447" s="3"/>
      <c r="W4447" s="3"/>
      <c r="X4447" s="3"/>
      <c r="Y4447" s="3"/>
      <c r="Z4447" s="3"/>
      <c r="AA4447" s="3"/>
      <c r="AB4447" s="3"/>
      <c r="AC4447" s="3"/>
      <c r="AD4447" s="3"/>
      <c r="AE4447" s="3"/>
      <c r="AF4447" s="3"/>
      <c r="AG4447" s="3"/>
      <c r="AH4447" s="3"/>
      <c r="AI4447" s="3"/>
      <c r="AJ4447" s="3"/>
      <c r="AK4447" s="3"/>
      <c r="AL4447" s="3"/>
      <c r="AM4447" s="3"/>
      <c r="AN4447" s="3"/>
      <c r="AO4447" s="3"/>
    </row>
    <row r="4448" spans="1:41" ht="15.75" hidden="1" customHeight="1" x14ac:dyDescent="0.25">
      <c r="A4448" s="3"/>
      <c r="B4448" s="3"/>
      <c r="C4448" s="3"/>
      <c r="D4448" s="3"/>
      <c r="E4448" s="3"/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  <c r="V4448" s="3"/>
      <c r="W4448" s="3"/>
      <c r="X4448" s="3"/>
      <c r="Y4448" s="3"/>
      <c r="Z4448" s="3"/>
      <c r="AA4448" s="3"/>
      <c r="AB4448" s="3"/>
      <c r="AC4448" s="3"/>
      <c r="AD4448" s="3"/>
      <c r="AE4448" s="3"/>
      <c r="AF4448" s="3"/>
      <c r="AG4448" s="3"/>
      <c r="AH4448" s="3"/>
      <c r="AI4448" s="3"/>
      <c r="AJ4448" s="3"/>
      <c r="AK4448" s="3"/>
      <c r="AL4448" s="3"/>
      <c r="AM4448" s="3"/>
      <c r="AN4448" s="3"/>
      <c r="AO4448" s="3"/>
    </row>
    <row r="4449" spans="1:41" ht="15.75" hidden="1" customHeight="1" x14ac:dyDescent="0.25">
      <c r="A4449" s="3"/>
      <c r="B4449" s="3"/>
      <c r="C4449" s="3"/>
      <c r="D4449" s="3"/>
      <c r="E4449" s="3"/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  <c r="V4449" s="3"/>
      <c r="W4449" s="3"/>
      <c r="X4449" s="3"/>
      <c r="Y4449" s="3"/>
      <c r="Z4449" s="3"/>
      <c r="AA4449" s="3"/>
      <c r="AB4449" s="3"/>
      <c r="AC4449" s="3"/>
      <c r="AD4449" s="3"/>
      <c r="AE4449" s="3"/>
      <c r="AF4449" s="3"/>
      <c r="AG4449" s="3"/>
      <c r="AH4449" s="3"/>
      <c r="AI4449" s="3"/>
      <c r="AJ4449" s="3"/>
      <c r="AK4449" s="3"/>
      <c r="AL4449" s="3"/>
      <c r="AM4449" s="3"/>
      <c r="AN4449" s="3"/>
      <c r="AO4449" s="3"/>
    </row>
    <row r="4450" spans="1:41" ht="15.75" hidden="1" customHeight="1" x14ac:dyDescent="0.25">
      <c r="A4450" s="3"/>
      <c r="B4450" s="3"/>
      <c r="C4450" s="3"/>
      <c r="D4450" s="3"/>
      <c r="E4450" s="3"/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  <c r="V4450" s="3"/>
      <c r="W4450" s="3"/>
      <c r="X4450" s="3"/>
      <c r="Y4450" s="3"/>
      <c r="Z4450" s="3"/>
      <c r="AA4450" s="3"/>
      <c r="AB4450" s="3"/>
      <c r="AC4450" s="3"/>
      <c r="AD4450" s="3"/>
      <c r="AE4450" s="3"/>
      <c r="AF4450" s="3"/>
      <c r="AG4450" s="3"/>
      <c r="AH4450" s="3"/>
      <c r="AI4450" s="3"/>
      <c r="AJ4450" s="3"/>
      <c r="AK4450" s="3"/>
      <c r="AL4450" s="3"/>
      <c r="AM4450" s="3"/>
      <c r="AN4450" s="3"/>
      <c r="AO4450" s="3"/>
    </row>
    <row r="4451" spans="1:41" ht="15.75" hidden="1" customHeight="1" x14ac:dyDescent="0.25">
      <c r="A4451" s="3"/>
      <c r="B4451" s="3"/>
      <c r="C4451" s="3"/>
      <c r="D4451" s="3"/>
      <c r="E4451" s="3"/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  <c r="V4451" s="3"/>
      <c r="W4451" s="3"/>
      <c r="X4451" s="3"/>
      <c r="Y4451" s="3"/>
      <c r="Z4451" s="3"/>
      <c r="AA4451" s="3"/>
      <c r="AB4451" s="3"/>
      <c r="AC4451" s="3"/>
      <c r="AD4451" s="3"/>
      <c r="AE4451" s="3"/>
      <c r="AF4451" s="3"/>
      <c r="AG4451" s="3"/>
      <c r="AH4451" s="3"/>
      <c r="AI4451" s="3"/>
      <c r="AJ4451" s="3"/>
      <c r="AK4451" s="3"/>
      <c r="AL4451" s="3"/>
      <c r="AM4451" s="3"/>
      <c r="AN4451" s="3"/>
      <c r="AO4451" s="3"/>
    </row>
    <row r="4452" spans="1:41" ht="15.75" hidden="1" customHeight="1" x14ac:dyDescent="0.25">
      <c r="A4452" s="3"/>
      <c r="B4452" s="3"/>
      <c r="C4452" s="3"/>
      <c r="D4452" s="3"/>
      <c r="E4452" s="3"/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  <c r="V4452" s="3"/>
      <c r="W4452" s="3"/>
      <c r="X4452" s="3"/>
      <c r="Y4452" s="3"/>
      <c r="Z4452" s="3"/>
      <c r="AA4452" s="3"/>
      <c r="AB4452" s="3"/>
      <c r="AC4452" s="3"/>
      <c r="AD4452" s="3"/>
      <c r="AE4452" s="3"/>
      <c r="AF4452" s="3"/>
      <c r="AG4452" s="3"/>
      <c r="AH4452" s="3"/>
      <c r="AI4452" s="3"/>
      <c r="AJ4452" s="3"/>
      <c r="AK4452" s="3"/>
      <c r="AL4452" s="3"/>
      <c r="AM4452" s="3"/>
      <c r="AN4452" s="3"/>
      <c r="AO4452" s="3"/>
    </row>
    <row r="4453" spans="1:41" ht="15.75" hidden="1" customHeight="1" x14ac:dyDescent="0.25">
      <c r="A4453" s="3"/>
      <c r="B4453" s="3"/>
      <c r="C4453" s="3"/>
      <c r="D4453" s="3"/>
      <c r="E4453" s="3"/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  <c r="V4453" s="3"/>
      <c r="W4453" s="3"/>
      <c r="X4453" s="3"/>
      <c r="Y4453" s="3"/>
      <c r="Z4453" s="3"/>
      <c r="AA4453" s="3"/>
      <c r="AB4453" s="3"/>
      <c r="AC4453" s="3"/>
      <c r="AD4453" s="3"/>
      <c r="AE4453" s="3"/>
      <c r="AF4453" s="3"/>
      <c r="AG4453" s="3"/>
      <c r="AH4453" s="3"/>
      <c r="AI4453" s="3"/>
      <c r="AJ4453" s="3"/>
      <c r="AK4453" s="3"/>
      <c r="AL4453" s="3"/>
      <c r="AM4453" s="3"/>
      <c r="AN4453" s="3"/>
      <c r="AO4453" s="3"/>
    </row>
    <row r="4454" spans="1:41" ht="15.75" hidden="1" customHeight="1" x14ac:dyDescent="0.25">
      <c r="A4454" s="3"/>
      <c r="B4454" s="3"/>
      <c r="C4454" s="3"/>
      <c r="D4454" s="3"/>
      <c r="E4454" s="3"/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  <c r="V4454" s="3"/>
      <c r="W4454" s="3"/>
      <c r="X4454" s="3"/>
      <c r="Y4454" s="3"/>
      <c r="Z4454" s="3"/>
      <c r="AA4454" s="3"/>
      <c r="AB4454" s="3"/>
      <c r="AC4454" s="3"/>
      <c r="AD4454" s="3"/>
      <c r="AE4454" s="3"/>
      <c r="AF4454" s="3"/>
      <c r="AG4454" s="3"/>
      <c r="AH4454" s="3"/>
      <c r="AI4454" s="3"/>
      <c r="AJ4454" s="3"/>
      <c r="AK4454" s="3"/>
      <c r="AL4454" s="3"/>
      <c r="AM4454" s="3"/>
      <c r="AN4454" s="3"/>
      <c r="AO4454" s="3"/>
    </row>
    <row r="4455" spans="1:41" ht="15.75" hidden="1" customHeight="1" x14ac:dyDescent="0.25">
      <c r="A4455" s="3"/>
      <c r="B4455" s="3"/>
      <c r="C4455" s="3"/>
      <c r="D4455" s="3"/>
      <c r="E4455" s="3"/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  <c r="V4455" s="3"/>
      <c r="W4455" s="3"/>
      <c r="X4455" s="3"/>
      <c r="Y4455" s="3"/>
      <c r="Z4455" s="3"/>
      <c r="AA4455" s="3"/>
      <c r="AB4455" s="3"/>
      <c r="AC4455" s="3"/>
      <c r="AD4455" s="3"/>
      <c r="AE4455" s="3"/>
      <c r="AF4455" s="3"/>
      <c r="AG4455" s="3"/>
      <c r="AH4455" s="3"/>
      <c r="AI4455" s="3"/>
      <c r="AJ4455" s="3"/>
      <c r="AK4455" s="3"/>
      <c r="AL4455" s="3"/>
      <c r="AM4455" s="3"/>
      <c r="AN4455" s="3"/>
      <c r="AO4455" s="3"/>
    </row>
    <row r="4456" spans="1:41" ht="15.75" hidden="1" customHeight="1" x14ac:dyDescent="0.25">
      <c r="A4456" s="3"/>
      <c r="B4456" s="3"/>
      <c r="C4456" s="3"/>
      <c r="D4456" s="3"/>
      <c r="E4456" s="3"/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  <c r="V4456" s="3"/>
      <c r="W4456" s="3"/>
      <c r="X4456" s="3"/>
      <c r="Y4456" s="3"/>
      <c r="Z4456" s="3"/>
      <c r="AA4456" s="3"/>
      <c r="AB4456" s="3"/>
      <c r="AC4456" s="3"/>
      <c r="AD4456" s="3"/>
      <c r="AE4456" s="3"/>
      <c r="AF4456" s="3"/>
      <c r="AG4456" s="3"/>
      <c r="AH4456" s="3"/>
      <c r="AI4456" s="3"/>
      <c r="AJ4456" s="3"/>
      <c r="AK4456" s="3"/>
      <c r="AL4456" s="3"/>
      <c r="AM4456" s="3"/>
      <c r="AN4456" s="3"/>
      <c r="AO4456" s="3"/>
    </row>
    <row r="4457" spans="1:41" ht="15.75" hidden="1" customHeight="1" x14ac:dyDescent="0.25">
      <c r="A4457" s="3"/>
      <c r="B4457" s="3"/>
      <c r="C4457" s="3"/>
      <c r="D4457" s="3"/>
      <c r="E4457" s="3"/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  <c r="V4457" s="3"/>
      <c r="W4457" s="3"/>
      <c r="X4457" s="3"/>
      <c r="Y4457" s="3"/>
      <c r="Z4457" s="3"/>
      <c r="AA4457" s="3"/>
      <c r="AB4457" s="3"/>
      <c r="AC4457" s="3"/>
      <c r="AD4457" s="3"/>
      <c r="AE4457" s="3"/>
      <c r="AF4457" s="3"/>
      <c r="AG4457" s="3"/>
      <c r="AH4457" s="3"/>
      <c r="AI4457" s="3"/>
      <c r="AJ4457" s="3"/>
      <c r="AK4457" s="3"/>
      <c r="AL4457" s="3"/>
      <c r="AM4457" s="3"/>
      <c r="AN4457" s="3"/>
      <c r="AO4457" s="3"/>
    </row>
    <row r="4458" spans="1:41" ht="15.75" hidden="1" customHeight="1" x14ac:dyDescent="0.25">
      <c r="A4458" s="3"/>
      <c r="B4458" s="3"/>
      <c r="C4458" s="3"/>
      <c r="D4458" s="3"/>
      <c r="E4458" s="3"/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  <c r="V4458" s="3"/>
      <c r="W4458" s="3"/>
      <c r="X4458" s="3"/>
      <c r="Y4458" s="3"/>
      <c r="Z4458" s="3"/>
      <c r="AA4458" s="3"/>
      <c r="AB4458" s="3"/>
      <c r="AC4458" s="3"/>
      <c r="AD4458" s="3"/>
      <c r="AE4458" s="3"/>
      <c r="AF4458" s="3"/>
      <c r="AG4458" s="3"/>
      <c r="AH4458" s="3"/>
      <c r="AI4458" s="3"/>
      <c r="AJ4458" s="3"/>
      <c r="AK4458" s="3"/>
      <c r="AL4458" s="3"/>
      <c r="AM4458" s="3"/>
      <c r="AN4458" s="3"/>
      <c r="AO4458" s="3"/>
    </row>
    <row r="4459" spans="1:41" ht="15.75" hidden="1" customHeight="1" x14ac:dyDescent="0.25">
      <c r="A4459" s="3"/>
      <c r="B4459" s="3"/>
      <c r="C4459" s="3"/>
      <c r="D4459" s="3"/>
      <c r="E4459" s="3"/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  <c r="V4459" s="3"/>
      <c r="W4459" s="3"/>
      <c r="X4459" s="3"/>
      <c r="Y4459" s="3"/>
      <c r="Z4459" s="3"/>
      <c r="AA4459" s="3"/>
      <c r="AB4459" s="3"/>
      <c r="AC4459" s="3"/>
      <c r="AD4459" s="3"/>
      <c r="AE4459" s="3"/>
      <c r="AF4459" s="3"/>
      <c r="AG4459" s="3"/>
      <c r="AH4459" s="3"/>
      <c r="AI4459" s="3"/>
      <c r="AJ4459" s="3"/>
      <c r="AK4459" s="3"/>
      <c r="AL4459" s="3"/>
      <c r="AM4459" s="3"/>
      <c r="AN4459" s="3"/>
      <c r="AO4459" s="3"/>
    </row>
    <row r="4460" spans="1:41" ht="15.75" hidden="1" customHeight="1" x14ac:dyDescent="0.25">
      <c r="A4460" s="3"/>
      <c r="B4460" s="3"/>
      <c r="C4460" s="3"/>
      <c r="D4460" s="3"/>
      <c r="E4460" s="3"/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  <c r="V4460" s="3"/>
      <c r="W4460" s="3"/>
      <c r="X4460" s="3"/>
      <c r="Y4460" s="3"/>
      <c r="Z4460" s="3"/>
      <c r="AA4460" s="3"/>
      <c r="AB4460" s="3"/>
      <c r="AC4460" s="3"/>
      <c r="AD4460" s="3"/>
      <c r="AE4460" s="3"/>
      <c r="AF4460" s="3"/>
      <c r="AG4460" s="3"/>
      <c r="AH4460" s="3"/>
      <c r="AI4460" s="3"/>
      <c r="AJ4460" s="3"/>
      <c r="AK4460" s="3"/>
      <c r="AL4460" s="3"/>
      <c r="AM4460" s="3"/>
      <c r="AN4460" s="3"/>
      <c r="AO4460" s="3"/>
    </row>
    <row r="4461" spans="1:41" ht="15.75" hidden="1" customHeight="1" x14ac:dyDescent="0.25">
      <c r="A4461" s="3"/>
      <c r="B4461" s="3"/>
      <c r="C4461" s="3"/>
      <c r="D4461" s="3"/>
      <c r="E4461" s="3"/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  <c r="V4461" s="3"/>
      <c r="W4461" s="3"/>
      <c r="X4461" s="3"/>
      <c r="Y4461" s="3"/>
      <c r="Z4461" s="3"/>
      <c r="AA4461" s="3"/>
      <c r="AB4461" s="3"/>
      <c r="AC4461" s="3"/>
      <c r="AD4461" s="3"/>
      <c r="AE4461" s="3"/>
      <c r="AF4461" s="3"/>
      <c r="AG4461" s="3"/>
      <c r="AH4461" s="3"/>
      <c r="AI4461" s="3"/>
      <c r="AJ4461" s="3"/>
      <c r="AK4461" s="3"/>
      <c r="AL4461" s="3"/>
      <c r="AM4461" s="3"/>
      <c r="AN4461" s="3"/>
      <c r="AO4461" s="3"/>
    </row>
    <row r="4462" spans="1:41" ht="15.75" hidden="1" customHeight="1" x14ac:dyDescent="0.25">
      <c r="A4462" s="3"/>
      <c r="B4462" s="3"/>
      <c r="C4462" s="3"/>
      <c r="D4462" s="3"/>
      <c r="E4462" s="3"/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  <c r="V4462" s="3"/>
      <c r="W4462" s="3"/>
      <c r="X4462" s="3"/>
      <c r="Y4462" s="3"/>
      <c r="Z4462" s="3"/>
      <c r="AA4462" s="3"/>
      <c r="AB4462" s="3"/>
      <c r="AC4462" s="3"/>
      <c r="AD4462" s="3"/>
      <c r="AE4462" s="3"/>
      <c r="AF4462" s="3"/>
      <c r="AG4462" s="3"/>
      <c r="AH4462" s="3"/>
      <c r="AI4462" s="3"/>
      <c r="AJ4462" s="3"/>
      <c r="AK4462" s="3"/>
      <c r="AL4462" s="3"/>
      <c r="AM4462" s="3"/>
      <c r="AN4462" s="3"/>
      <c r="AO4462" s="3"/>
    </row>
    <row r="4463" spans="1:41" ht="15.75" hidden="1" customHeight="1" x14ac:dyDescent="0.25">
      <c r="A4463" s="3"/>
      <c r="B4463" s="3"/>
      <c r="C4463" s="3"/>
      <c r="D4463" s="3"/>
      <c r="E4463" s="3"/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  <c r="V4463" s="3"/>
      <c r="W4463" s="3"/>
      <c r="X4463" s="3"/>
      <c r="Y4463" s="3"/>
      <c r="Z4463" s="3"/>
      <c r="AA4463" s="3"/>
      <c r="AB4463" s="3"/>
      <c r="AC4463" s="3"/>
      <c r="AD4463" s="3"/>
      <c r="AE4463" s="3"/>
      <c r="AF4463" s="3"/>
      <c r="AG4463" s="3"/>
      <c r="AH4463" s="3"/>
      <c r="AI4463" s="3"/>
      <c r="AJ4463" s="3"/>
      <c r="AK4463" s="3"/>
      <c r="AL4463" s="3"/>
      <c r="AM4463" s="3"/>
      <c r="AN4463" s="3"/>
      <c r="AO4463" s="3"/>
    </row>
    <row r="4464" spans="1:41" ht="15.75" hidden="1" customHeight="1" x14ac:dyDescent="0.25">
      <c r="A4464" s="3"/>
      <c r="B4464" s="3"/>
      <c r="C4464" s="3"/>
      <c r="D4464" s="3"/>
      <c r="E4464" s="3"/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  <c r="V4464" s="3"/>
      <c r="W4464" s="3"/>
      <c r="X4464" s="3"/>
      <c r="Y4464" s="3"/>
      <c r="Z4464" s="3"/>
      <c r="AA4464" s="3"/>
      <c r="AB4464" s="3"/>
      <c r="AC4464" s="3"/>
      <c r="AD4464" s="3"/>
      <c r="AE4464" s="3"/>
      <c r="AF4464" s="3"/>
      <c r="AG4464" s="3"/>
      <c r="AH4464" s="3"/>
      <c r="AI4464" s="3"/>
      <c r="AJ4464" s="3"/>
      <c r="AK4464" s="3"/>
      <c r="AL4464" s="3"/>
      <c r="AM4464" s="3"/>
      <c r="AN4464" s="3"/>
      <c r="AO4464" s="3"/>
    </row>
    <row r="4465" spans="1:41" ht="15.75" hidden="1" customHeight="1" x14ac:dyDescent="0.25">
      <c r="A4465" s="3"/>
      <c r="B4465" s="3"/>
      <c r="C4465" s="3"/>
      <c r="D4465" s="3"/>
      <c r="E4465" s="3"/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  <c r="V4465" s="3"/>
      <c r="W4465" s="3"/>
      <c r="X4465" s="3"/>
      <c r="Y4465" s="3"/>
      <c r="Z4465" s="3"/>
      <c r="AA4465" s="3"/>
      <c r="AB4465" s="3"/>
      <c r="AC4465" s="3"/>
      <c r="AD4465" s="3"/>
      <c r="AE4465" s="3"/>
      <c r="AF4465" s="3"/>
      <c r="AG4465" s="3"/>
      <c r="AH4465" s="3"/>
      <c r="AI4465" s="3"/>
      <c r="AJ4465" s="3"/>
      <c r="AK4465" s="3"/>
      <c r="AL4465" s="3"/>
      <c r="AM4465" s="3"/>
      <c r="AN4465" s="3"/>
      <c r="AO4465" s="3"/>
    </row>
    <row r="4466" spans="1:41" ht="15.75" hidden="1" customHeight="1" x14ac:dyDescent="0.25">
      <c r="A4466" s="3"/>
      <c r="B4466" s="3"/>
      <c r="C4466" s="3"/>
      <c r="D4466" s="3"/>
      <c r="E4466" s="3"/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  <c r="V4466" s="3"/>
      <c r="W4466" s="3"/>
      <c r="X4466" s="3"/>
      <c r="Y4466" s="3"/>
      <c r="Z4466" s="3"/>
      <c r="AA4466" s="3"/>
      <c r="AB4466" s="3"/>
      <c r="AC4466" s="3"/>
      <c r="AD4466" s="3"/>
      <c r="AE4466" s="3"/>
      <c r="AF4466" s="3"/>
      <c r="AG4466" s="3"/>
      <c r="AH4466" s="3"/>
      <c r="AI4466" s="3"/>
      <c r="AJ4466" s="3"/>
      <c r="AK4466" s="3"/>
      <c r="AL4466" s="3"/>
      <c r="AM4466" s="3"/>
      <c r="AN4466" s="3"/>
      <c r="AO4466" s="3"/>
    </row>
    <row r="4467" spans="1:41" ht="15.75" hidden="1" customHeight="1" x14ac:dyDescent="0.25">
      <c r="A4467" s="3"/>
      <c r="B4467" s="3"/>
      <c r="C4467" s="3"/>
      <c r="D4467" s="3"/>
      <c r="E4467" s="3"/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  <c r="V4467" s="3"/>
      <c r="W4467" s="3"/>
      <c r="X4467" s="3"/>
      <c r="Y4467" s="3"/>
      <c r="Z4467" s="3"/>
      <c r="AA4467" s="3"/>
      <c r="AB4467" s="3"/>
      <c r="AC4467" s="3"/>
      <c r="AD4467" s="3"/>
      <c r="AE4467" s="3"/>
      <c r="AF4467" s="3"/>
      <c r="AG4467" s="3"/>
      <c r="AH4467" s="3"/>
      <c r="AI4467" s="3"/>
      <c r="AJ4467" s="3"/>
      <c r="AK4467" s="3"/>
      <c r="AL4467" s="3"/>
      <c r="AM4467" s="3"/>
      <c r="AN4467" s="3"/>
      <c r="AO4467" s="3"/>
    </row>
    <row r="4468" spans="1:41" ht="15.75" hidden="1" customHeight="1" x14ac:dyDescent="0.25">
      <c r="A4468" s="3"/>
      <c r="B4468" s="3"/>
      <c r="C4468" s="3"/>
      <c r="D4468" s="3"/>
      <c r="E4468" s="3"/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  <c r="V4468" s="3"/>
      <c r="W4468" s="3"/>
      <c r="X4468" s="3"/>
      <c r="Y4468" s="3"/>
      <c r="Z4468" s="3"/>
      <c r="AA4468" s="3"/>
      <c r="AB4468" s="3"/>
      <c r="AC4468" s="3"/>
      <c r="AD4468" s="3"/>
      <c r="AE4468" s="3"/>
      <c r="AF4468" s="3"/>
      <c r="AG4468" s="3"/>
      <c r="AH4468" s="3"/>
      <c r="AI4468" s="3"/>
      <c r="AJ4468" s="3"/>
      <c r="AK4468" s="3"/>
      <c r="AL4468" s="3"/>
      <c r="AM4468" s="3"/>
      <c r="AN4468" s="3"/>
      <c r="AO4468" s="3"/>
    </row>
    <row r="4469" spans="1:41" ht="15.75" hidden="1" customHeight="1" x14ac:dyDescent="0.25">
      <c r="A4469" s="3"/>
      <c r="B4469" s="3"/>
      <c r="C4469" s="3"/>
      <c r="D4469" s="3"/>
      <c r="E4469" s="3"/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  <c r="V4469" s="3"/>
      <c r="W4469" s="3"/>
      <c r="X4469" s="3"/>
      <c r="Y4469" s="3"/>
      <c r="Z4469" s="3"/>
      <c r="AA4469" s="3"/>
      <c r="AB4469" s="3"/>
      <c r="AC4469" s="3"/>
      <c r="AD4469" s="3"/>
      <c r="AE4469" s="3"/>
      <c r="AF4469" s="3"/>
      <c r="AG4469" s="3"/>
      <c r="AH4469" s="3"/>
      <c r="AI4469" s="3"/>
      <c r="AJ4469" s="3"/>
      <c r="AK4469" s="3"/>
      <c r="AL4469" s="3"/>
      <c r="AM4469" s="3"/>
      <c r="AN4469" s="3"/>
      <c r="AO4469" s="3"/>
    </row>
    <row r="4470" spans="1:41" ht="15.75" hidden="1" customHeight="1" x14ac:dyDescent="0.25">
      <c r="A4470" s="3"/>
      <c r="B4470" s="3"/>
      <c r="C4470" s="3"/>
      <c r="D4470" s="3"/>
      <c r="E4470" s="3"/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3"/>
      <c r="V4470" s="3"/>
      <c r="W4470" s="3"/>
      <c r="X4470" s="3"/>
      <c r="Y4470" s="3"/>
      <c r="Z4470" s="3"/>
      <c r="AA4470" s="3"/>
      <c r="AB4470" s="3"/>
      <c r="AC4470" s="3"/>
      <c r="AD4470" s="3"/>
      <c r="AE4470" s="3"/>
      <c r="AF4470" s="3"/>
      <c r="AG4470" s="3"/>
      <c r="AH4470" s="3"/>
      <c r="AI4470" s="3"/>
      <c r="AJ4470" s="3"/>
      <c r="AK4470" s="3"/>
      <c r="AL4470" s="3"/>
      <c r="AM4470" s="3"/>
      <c r="AN4470" s="3"/>
      <c r="AO4470" s="3"/>
    </row>
    <row r="4471" spans="1:41" ht="15.75" hidden="1" customHeight="1" x14ac:dyDescent="0.25">
      <c r="A4471" s="3"/>
      <c r="B4471" s="3"/>
      <c r="C4471" s="3"/>
      <c r="D4471" s="3"/>
      <c r="E4471" s="3"/>
      <c r="F4471" s="3"/>
      <c r="G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3"/>
      <c r="V4471" s="3"/>
      <c r="W4471" s="3"/>
      <c r="X4471" s="3"/>
      <c r="Y4471" s="3"/>
      <c r="Z4471" s="3"/>
      <c r="AA4471" s="3"/>
      <c r="AB4471" s="3"/>
      <c r="AC4471" s="3"/>
      <c r="AD4471" s="3"/>
      <c r="AE4471" s="3"/>
      <c r="AF4471" s="3"/>
      <c r="AG4471" s="3"/>
      <c r="AH4471" s="3"/>
      <c r="AI4471" s="3"/>
      <c r="AJ4471" s="3"/>
      <c r="AK4471" s="3"/>
      <c r="AL4471" s="3"/>
      <c r="AM4471" s="3"/>
      <c r="AN4471" s="3"/>
      <c r="AO4471" s="3"/>
    </row>
    <row r="4472" spans="1:41" ht="15.75" hidden="1" customHeight="1" x14ac:dyDescent="0.25">
      <c r="A4472" s="3"/>
      <c r="B4472" s="3"/>
      <c r="C4472" s="3"/>
      <c r="D4472" s="3"/>
      <c r="E4472" s="3"/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3"/>
      <c r="V4472" s="3"/>
      <c r="W4472" s="3"/>
      <c r="X4472" s="3"/>
      <c r="Y4472" s="3"/>
      <c r="Z4472" s="3"/>
      <c r="AA4472" s="3"/>
      <c r="AB4472" s="3"/>
      <c r="AC4472" s="3"/>
      <c r="AD4472" s="3"/>
      <c r="AE4472" s="3"/>
      <c r="AF4472" s="3"/>
      <c r="AG4472" s="3"/>
      <c r="AH4472" s="3"/>
      <c r="AI4472" s="3"/>
      <c r="AJ4472" s="3"/>
      <c r="AK4472" s="3"/>
      <c r="AL4472" s="3"/>
      <c r="AM4472" s="3"/>
      <c r="AN4472" s="3"/>
      <c r="AO4472" s="3"/>
    </row>
    <row r="4473" spans="1:41" ht="15.75" hidden="1" customHeight="1" x14ac:dyDescent="0.25">
      <c r="A4473" s="3"/>
      <c r="B4473" s="3"/>
      <c r="C4473" s="3"/>
      <c r="D4473" s="3"/>
      <c r="E4473" s="3"/>
      <c r="F4473" s="3"/>
      <c r="G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3"/>
      <c r="V4473" s="3"/>
      <c r="W4473" s="3"/>
      <c r="X4473" s="3"/>
      <c r="Y4473" s="3"/>
      <c r="Z4473" s="3"/>
      <c r="AA4473" s="3"/>
      <c r="AB4473" s="3"/>
      <c r="AC4473" s="3"/>
      <c r="AD4473" s="3"/>
      <c r="AE4473" s="3"/>
      <c r="AF4473" s="3"/>
      <c r="AG4473" s="3"/>
      <c r="AH4473" s="3"/>
      <c r="AI4473" s="3"/>
      <c r="AJ4473" s="3"/>
      <c r="AK4473" s="3"/>
      <c r="AL4473" s="3"/>
      <c r="AM4473" s="3"/>
      <c r="AN4473" s="3"/>
      <c r="AO4473" s="3"/>
    </row>
    <row r="4474" spans="1:41" ht="15.75" hidden="1" customHeight="1" x14ac:dyDescent="0.25">
      <c r="A4474" s="3"/>
      <c r="B4474" s="3"/>
      <c r="C4474" s="3"/>
      <c r="D4474" s="3"/>
      <c r="E4474" s="3"/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3"/>
      <c r="V4474" s="3"/>
      <c r="W4474" s="3"/>
      <c r="X4474" s="3"/>
      <c r="Y4474" s="3"/>
      <c r="Z4474" s="3"/>
      <c r="AA4474" s="3"/>
      <c r="AB4474" s="3"/>
      <c r="AC4474" s="3"/>
      <c r="AD4474" s="3"/>
      <c r="AE4474" s="3"/>
      <c r="AF4474" s="3"/>
      <c r="AG4474" s="3"/>
      <c r="AH4474" s="3"/>
      <c r="AI4474" s="3"/>
      <c r="AJ4474" s="3"/>
      <c r="AK4474" s="3"/>
      <c r="AL4474" s="3"/>
      <c r="AM4474" s="3"/>
      <c r="AN4474" s="3"/>
      <c r="AO4474" s="3"/>
    </row>
    <row r="4475" spans="1:41" ht="15.75" hidden="1" customHeight="1" x14ac:dyDescent="0.25">
      <c r="A4475" s="3"/>
      <c r="B4475" s="3"/>
      <c r="C4475" s="3"/>
      <c r="D4475" s="3"/>
      <c r="E4475" s="3"/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3"/>
      <c r="V4475" s="3"/>
      <c r="W4475" s="3"/>
      <c r="X4475" s="3"/>
      <c r="Y4475" s="3"/>
      <c r="Z4475" s="3"/>
      <c r="AA4475" s="3"/>
      <c r="AB4475" s="3"/>
      <c r="AC4475" s="3"/>
      <c r="AD4475" s="3"/>
      <c r="AE4475" s="3"/>
      <c r="AF4475" s="3"/>
      <c r="AG4475" s="3"/>
      <c r="AH4475" s="3"/>
      <c r="AI4475" s="3"/>
      <c r="AJ4475" s="3"/>
      <c r="AK4475" s="3"/>
      <c r="AL4475" s="3"/>
      <c r="AM4475" s="3"/>
      <c r="AN4475" s="3"/>
      <c r="AO4475" s="3"/>
    </row>
    <row r="4476" spans="1:41" ht="15.75" hidden="1" customHeight="1" x14ac:dyDescent="0.25">
      <c r="A4476" s="3"/>
      <c r="B4476" s="3"/>
      <c r="C4476" s="3"/>
      <c r="D4476" s="3"/>
      <c r="E4476" s="3"/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3"/>
      <c r="V4476" s="3"/>
      <c r="W4476" s="3"/>
      <c r="X4476" s="3"/>
      <c r="Y4476" s="3"/>
      <c r="Z4476" s="3"/>
      <c r="AA4476" s="3"/>
      <c r="AB4476" s="3"/>
      <c r="AC4476" s="3"/>
      <c r="AD4476" s="3"/>
      <c r="AE4476" s="3"/>
      <c r="AF4476" s="3"/>
      <c r="AG4476" s="3"/>
      <c r="AH4476" s="3"/>
      <c r="AI4476" s="3"/>
      <c r="AJ4476" s="3"/>
      <c r="AK4476" s="3"/>
      <c r="AL4476" s="3"/>
      <c r="AM4476" s="3"/>
      <c r="AN4476" s="3"/>
      <c r="AO4476" s="3"/>
    </row>
    <row r="4477" spans="1:41" ht="15.75" hidden="1" customHeight="1" x14ac:dyDescent="0.25">
      <c r="A4477" s="3"/>
      <c r="B4477" s="3"/>
      <c r="C4477" s="3"/>
      <c r="D4477" s="3"/>
      <c r="E4477" s="3"/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3"/>
      <c r="V4477" s="3"/>
      <c r="W4477" s="3"/>
      <c r="X4477" s="3"/>
      <c r="Y4477" s="3"/>
      <c r="Z4477" s="3"/>
      <c r="AA4477" s="3"/>
      <c r="AB4477" s="3"/>
      <c r="AC4477" s="3"/>
      <c r="AD4477" s="3"/>
      <c r="AE4477" s="3"/>
      <c r="AF4477" s="3"/>
      <c r="AG4477" s="3"/>
      <c r="AH4477" s="3"/>
      <c r="AI4477" s="3"/>
      <c r="AJ4477" s="3"/>
      <c r="AK4477" s="3"/>
      <c r="AL4477" s="3"/>
      <c r="AM4477" s="3"/>
      <c r="AN4477" s="3"/>
      <c r="AO4477" s="3"/>
    </row>
    <row r="4478" spans="1:41" ht="15.75" hidden="1" customHeight="1" x14ac:dyDescent="0.25">
      <c r="A4478" s="3"/>
      <c r="B4478" s="3"/>
      <c r="C4478" s="3"/>
      <c r="D4478" s="3"/>
      <c r="E4478" s="3"/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3"/>
      <c r="V4478" s="3"/>
      <c r="W4478" s="3"/>
      <c r="X4478" s="3"/>
      <c r="Y4478" s="3"/>
      <c r="Z4478" s="3"/>
      <c r="AA4478" s="3"/>
      <c r="AB4478" s="3"/>
      <c r="AC4478" s="3"/>
      <c r="AD4478" s="3"/>
      <c r="AE4478" s="3"/>
      <c r="AF4478" s="3"/>
      <c r="AG4478" s="3"/>
      <c r="AH4478" s="3"/>
      <c r="AI4478" s="3"/>
      <c r="AJ4478" s="3"/>
      <c r="AK4478" s="3"/>
      <c r="AL4478" s="3"/>
      <c r="AM4478" s="3"/>
      <c r="AN4478" s="3"/>
      <c r="AO4478" s="3"/>
    </row>
    <row r="4479" spans="1:41" ht="15.75" hidden="1" customHeight="1" x14ac:dyDescent="0.25">
      <c r="A4479" s="3"/>
      <c r="B4479" s="3"/>
      <c r="C4479" s="3"/>
      <c r="D4479" s="3"/>
      <c r="E4479" s="3"/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  <c r="V4479" s="3"/>
      <c r="W4479" s="3"/>
      <c r="X4479" s="3"/>
      <c r="Y4479" s="3"/>
      <c r="Z4479" s="3"/>
      <c r="AA4479" s="3"/>
      <c r="AB4479" s="3"/>
      <c r="AC4479" s="3"/>
      <c r="AD4479" s="3"/>
      <c r="AE4479" s="3"/>
      <c r="AF4479" s="3"/>
      <c r="AG4479" s="3"/>
      <c r="AH4479" s="3"/>
      <c r="AI4479" s="3"/>
      <c r="AJ4479" s="3"/>
      <c r="AK4479" s="3"/>
      <c r="AL4479" s="3"/>
      <c r="AM4479" s="3"/>
      <c r="AN4479" s="3"/>
      <c r="AO4479" s="3"/>
    </row>
    <row r="4480" spans="1:41" ht="15.75" hidden="1" customHeight="1" x14ac:dyDescent="0.25">
      <c r="A4480" s="3"/>
      <c r="B4480" s="3"/>
      <c r="C4480" s="3"/>
      <c r="D4480" s="3"/>
      <c r="E4480" s="3"/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3"/>
      <c r="V4480" s="3"/>
      <c r="W4480" s="3"/>
      <c r="X4480" s="3"/>
      <c r="Y4480" s="3"/>
      <c r="Z4480" s="3"/>
      <c r="AA4480" s="3"/>
      <c r="AB4480" s="3"/>
      <c r="AC4480" s="3"/>
      <c r="AD4480" s="3"/>
      <c r="AE4480" s="3"/>
      <c r="AF4480" s="3"/>
      <c r="AG4480" s="3"/>
      <c r="AH4480" s="3"/>
      <c r="AI4480" s="3"/>
      <c r="AJ4480" s="3"/>
      <c r="AK4480" s="3"/>
      <c r="AL4480" s="3"/>
      <c r="AM4480" s="3"/>
      <c r="AN4480" s="3"/>
      <c r="AO4480" s="3"/>
    </row>
    <row r="4481" spans="1:41" ht="15.75" hidden="1" customHeight="1" x14ac:dyDescent="0.25">
      <c r="A4481" s="3"/>
      <c r="B4481" s="3"/>
      <c r="C4481" s="3"/>
      <c r="D4481" s="3"/>
      <c r="E4481" s="3"/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3"/>
      <c r="V4481" s="3"/>
      <c r="W4481" s="3"/>
      <c r="X4481" s="3"/>
      <c r="Y4481" s="3"/>
      <c r="Z4481" s="3"/>
      <c r="AA4481" s="3"/>
      <c r="AB4481" s="3"/>
      <c r="AC4481" s="3"/>
      <c r="AD4481" s="3"/>
      <c r="AE4481" s="3"/>
      <c r="AF4481" s="3"/>
      <c r="AG4481" s="3"/>
      <c r="AH4481" s="3"/>
      <c r="AI4481" s="3"/>
      <c r="AJ4481" s="3"/>
      <c r="AK4481" s="3"/>
      <c r="AL4481" s="3"/>
      <c r="AM4481" s="3"/>
      <c r="AN4481" s="3"/>
      <c r="AO4481" s="3"/>
    </row>
    <row r="4482" spans="1:41" ht="15.75" hidden="1" customHeight="1" x14ac:dyDescent="0.25">
      <c r="A4482" s="3"/>
      <c r="B4482" s="3"/>
      <c r="C4482" s="3"/>
      <c r="D4482" s="3"/>
      <c r="E4482" s="3"/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3"/>
      <c r="V4482" s="3"/>
      <c r="W4482" s="3"/>
      <c r="X4482" s="3"/>
      <c r="Y4482" s="3"/>
      <c r="Z4482" s="3"/>
      <c r="AA4482" s="3"/>
      <c r="AB4482" s="3"/>
      <c r="AC4482" s="3"/>
      <c r="AD4482" s="3"/>
      <c r="AE4482" s="3"/>
      <c r="AF4482" s="3"/>
      <c r="AG4482" s="3"/>
      <c r="AH4482" s="3"/>
      <c r="AI4482" s="3"/>
      <c r="AJ4482" s="3"/>
      <c r="AK4482" s="3"/>
      <c r="AL4482" s="3"/>
      <c r="AM4482" s="3"/>
      <c r="AN4482" s="3"/>
      <c r="AO4482" s="3"/>
    </row>
    <row r="4483" spans="1:41" ht="15.75" hidden="1" customHeight="1" x14ac:dyDescent="0.25">
      <c r="A4483" s="3"/>
      <c r="B4483" s="3"/>
      <c r="C4483" s="3"/>
      <c r="D4483" s="3"/>
      <c r="E4483" s="3"/>
      <c r="F4483" s="3"/>
      <c r="G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3"/>
      <c r="V4483" s="3"/>
      <c r="W4483" s="3"/>
      <c r="X4483" s="3"/>
      <c r="Y4483" s="3"/>
      <c r="Z4483" s="3"/>
      <c r="AA4483" s="3"/>
      <c r="AB4483" s="3"/>
      <c r="AC4483" s="3"/>
      <c r="AD4483" s="3"/>
      <c r="AE4483" s="3"/>
      <c r="AF4483" s="3"/>
      <c r="AG4483" s="3"/>
      <c r="AH4483" s="3"/>
      <c r="AI4483" s="3"/>
      <c r="AJ4483" s="3"/>
      <c r="AK4483" s="3"/>
      <c r="AL4483" s="3"/>
      <c r="AM4483" s="3"/>
      <c r="AN4483" s="3"/>
      <c r="AO4483" s="3"/>
    </row>
    <row r="4484" spans="1:41" ht="15.75" hidden="1" customHeight="1" x14ac:dyDescent="0.25">
      <c r="A4484" s="3"/>
      <c r="B4484" s="3"/>
      <c r="C4484" s="3"/>
      <c r="D4484" s="3"/>
      <c r="E4484" s="3"/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3"/>
      <c r="V4484" s="3"/>
      <c r="W4484" s="3"/>
      <c r="X4484" s="3"/>
      <c r="Y4484" s="3"/>
      <c r="Z4484" s="3"/>
      <c r="AA4484" s="3"/>
      <c r="AB4484" s="3"/>
      <c r="AC4484" s="3"/>
      <c r="AD4484" s="3"/>
      <c r="AE4484" s="3"/>
      <c r="AF4484" s="3"/>
      <c r="AG4484" s="3"/>
      <c r="AH4484" s="3"/>
      <c r="AI4484" s="3"/>
      <c r="AJ4484" s="3"/>
      <c r="AK4484" s="3"/>
      <c r="AL4484" s="3"/>
      <c r="AM4484" s="3"/>
      <c r="AN4484" s="3"/>
      <c r="AO4484" s="3"/>
    </row>
    <row r="4485" spans="1:41" ht="15.75" hidden="1" customHeight="1" x14ac:dyDescent="0.25">
      <c r="A4485" s="3"/>
      <c r="B4485" s="3"/>
      <c r="C4485" s="3"/>
      <c r="D4485" s="3"/>
      <c r="E4485" s="3"/>
      <c r="F4485" s="3"/>
      <c r="G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3"/>
      <c r="V4485" s="3"/>
      <c r="W4485" s="3"/>
      <c r="X4485" s="3"/>
      <c r="Y4485" s="3"/>
      <c r="Z4485" s="3"/>
      <c r="AA4485" s="3"/>
      <c r="AB4485" s="3"/>
      <c r="AC4485" s="3"/>
      <c r="AD4485" s="3"/>
      <c r="AE4485" s="3"/>
      <c r="AF4485" s="3"/>
      <c r="AG4485" s="3"/>
      <c r="AH4485" s="3"/>
      <c r="AI4485" s="3"/>
      <c r="AJ4485" s="3"/>
      <c r="AK4485" s="3"/>
      <c r="AL4485" s="3"/>
      <c r="AM4485" s="3"/>
      <c r="AN4485" s="3"/>
      <c r="AO4485" s="3"/>
    </row>
    <row r="4486" spans="1:41" ht="15.75" hidden="1" customHeight="1" x14ac:dyDescent="0.25">
      <c r="A4486" s="3"/>
      <c r="B4486" s="3"/>
      <c r="C4486" s="3"/>
      <c r="D4486" s="3"/>
      <c r="E4486" s="3"/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3"/>
      <c r="V4486" s="3"/>
      <c r="W4486" s="3"/>
      <c r="X4486" s="3"/>
      <c r="Y4486" s="3"/>
      <c r="Z4486" s="3"/>
      <c r="AA4486" s="3"/>
      <c r="AB4486" s="3"/>
      <c r="AC4486" s="3"/>
      <c r="AD4486" s="3"/>
      <c r="AE4486" s="3"/>
      <c r="AF4486" s="3"/>
      <c r="AG4486" s="3"/>
      <c r="AH4486" s="3"/>
      <c r="AI4486" s="3"/>
      <c r="AJ4486" s="3"/>
      <c r="AK4486" s="3"/>
      <c r="AL4486" s="3"/>
      <c r="AM4486" s="3"/>
      <c r="AN4486" s="3"/>
      <c r="AO4486" s="3"/>
    </row>
    <row r="4487" spans="1:41" ht="15.75" hidden="1" customHeight="1" x14ac:dyDescent="0.25">
      <c r="A4487" s="3"/>
      <c r="B4487" s="3"/>
      <c r="C4487" s="3"/>
      <c r="D4487" s="3"/>
      <c r="E4487" s="3"/>
      <c r="F4487" s="3"/>
      <c r="G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3"/>
      <c r="V4487" s="3"/>
      <c r="W4487" s="3"/>
      <c r="X4487" s="3"/>
      <c r="Y4487" s="3"/>
      <c r="Z4487" s="3"/>
      <c r="AA4487" s="3"/>
      <c r="AB4487" s="3"/>
      <c r="AC4487" s="3"/>
      <c r="AD4487" s="3"/>
      <c r="AE4487" s="3"/>
      <c r="AF4487" s="3"/>
      <c r="AG4487" s="3"/>
      <c r="AH4487" s="3"/>
      <c r="AI4487" s="3"/>
      <c r="AJ4487" s="3"/>
      <c r="AK4487" s="3"/>
      <c r="AL4487" s="3"/>
      <c r="AM4487" s="3"/>
      <c r="AN4487" s="3"/>
      <c r="AO4487" s="3"/>
    </row>
    <row r="4488" spans="1:41" ht="15.75" hidden="1" customHeight="1" x14ac:dyDescent="0.25">
      <c r="A4488" s="3"/>
      <c r="B4488" s="3"/>
      <c r="C4488" s="3"/>
      <c r="D4488" s="3"/>
      <c r="E4488" s="3"/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3"/>
      <c r="V4488" s="3"/>
      <c r="W4488" s="3"/>
      <c r="X4488" s="3"/>
      <c r="Y4488" s="3"/>
      <c r="Z4488" s="3"/>
      <c r="AA4488" s="3"/>
      <c r="AB4488" s="3"/>
      <c r="AC4488" s="3"/>
      <c r="AD4488" s="3"/>
      <c r="AE4488" s="3"/>
      <c r="AF4488" s="3"/>
      <c r="AG4488" s="3"/>
      <c r="AH4488" s="3"/>
      <c r="AI4488" s="3"/>
      <c r="AJ4488" s="3"/>
      <c r="AK4488" s="3"/>
      <c r="AL4488" s="3"/>
      <c r="AM4488" s="3"/>
      <c r="AN4488" s="3"/>
      <c r="AO4488" s="3"/>
    </row>
    <row r="4489" spans="1:41" ht="15.75" hidden="1" customHeight="1" x14ac:dyDescent="0.25">
      <c r="A4489" s="3"/>
      <c r="B4489" s="3"/>
      <c r="C4489" s="3"/>
      <c r="D4489" s="3"/>
      <c r="E4489" s="3"/>
      <c r="F4489" s="3"/>
      <c r="G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3"/>
      <c r="V4489" s="3"/>
      <c r="W4489" s="3"/>
      <c r="X4489" s="3"/>
      <c r="Y4489" s="3"/>
      <c r="Z4489" s="3"/>
      <c r="AA4489" s="3"/>
      <c r="AB4489" s="3"/>
      <c r="AC4489" s="3"/>
      <c r="AD4489" s="3"/>
      <c r="AE4489" s="3"/>
      <c r="AF4489" s="3"/>
      <c r="AG4489" s="3"/>
      <c r="AH4489" s="3"/>
      <c r="AI4489" s="3"/>
      <c r="AJ4489" s="3"/>
      <c r="AK4489" s="3"/>
      <c r="AL4489" s="3"/>
      <c r="AM4489" s="3"/>
      <c r="AN4489" s="3"/>
      <c r="AO4489" s="3"/>
    </row>
    <row r="4490" spans="1:41" ht="15.75" hidden="1" customHeight="1" x14ac:dyDescent="0.25">
      <c r="A4490" s="3"/>
      <c r="B4490" s="3"/>
      <c r="C4490" s="3"/>
      <c r="D4490" s="3"/>
      <c r="E4490" s="3"/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3"/>
      <c r="V4490" s="3"/>
      <c r="W4490" s="3"/>
      <c r="X4490" s="3"/>
      <c r="Y4490" s="3"/>
      <c r="Z4490" s="3"/>
      <c r="AA4490" s="3"/>
      <c r="AB4490" s="3"/>
      <c r="AC4490" s="3"/>
      <c r="AD4490" s="3"/>
      <c r="AE4490" s="3"/>
      <c r="AF4490" s="3"/>
      <c r="AG4490" s="3"/>
      <c r="AH4490" s="3"/>
      <c r="AI4490" s="3"/>
      <c r="AJ4490" s="3"/>
      <c r="AK4490" s="3"/>
      <c r="AL4490" s="3"/>
      <c r="AM4490" s="3"/>
      <c r="AN4490" s="3"/>
      <c r="AO4490" s="3"/>
    </row>
    <row r="4491" spans="1:41" ht="15.75" hidden="1" customHeight="1" x14ac:dyDescent="0.25">
      <c r="A4491" s="3"/>
      <c r="B4491" s="3"/>
      <c r="C4491" s="3"/>
      <c r="D4491" s="3"/>
      <c r="E4491" s="3"/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3"/>
      <c r="V4491" s="3"/>
      <c r="W4491" s="3"/>
      <c r="X4491" s="3"/>
      <c r="Y4491" s="3"/>
      <c r="Z4491" s="3"/>
      <c r="AA4491" s="3"/>
      <c r="AB4491" s="3"/>
      <c r="AC4491" s="3"/>
      <c r="AD4491" s="3"/>
      <c r="AE4491" s="3"/>
      <c r="AF4491" s="3"/>
      <c r="AG4491" s="3"/>
      <c r="AH4491" s="3"/>
      <c r="AI4491" s="3"/>
      <c r="AJ4491" s="3"/>
      <c r="AK4491" s="3"/>
      <c r="AL4491" s="3"/>
      <c r="AM4491" s="3"/>
      <c r="AN4491" s="3"/>
      <c r="AO4491" s="3"/>
    </row>
    <row r="4492" spans="1:41" ht="15.75" hidden="1" customHeight="1" x14ac:dyDescent="0.25">
      <c r="A4492" s="3"/>
      <c r="B4492" s="3"/>
      <c r="C4492" s="3"/>
      <c r="D4492" s="3"/>
      <c r="E4492" s="3"/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3"/>
      <c r="V4492" s="3"/>
      <c r="W4492" s="3"/>
      <c r="X4492" s="3"/>
      <c r="Y4492" s="3"/>
      <c r="Z4492" s="3"/>
      <c r="AA4492" s="3"/>
      <c r="AB4492" s="3"/>
      <c r="AC4492" s="3"/>
      <c r="AD4492" s="3"/>
      <c r="AE4492" s="3"/>
      <c r="AF4492" s="3"/>
      <c r="AG4492" s="3"/>
      <c r="AH4492" s="3"/>
      <c r="AI4492" s="3"/>
      <c r="AJ4492" s="3"/>
      <c r="AK4492" s="3"/>
      <c r="AL4492" s="3"/>
      <c r="AM4492" s="3"/>
      <c r="AN4492" s="3"/>
      <c r="AO4492" s="3"/>
    </row>
    <row r="4493" spans="1:41" ht="15.75" hidden="1" customHeight="1" x14ac:dyDescent="0.25">
      <c r="A4493" s="3"/>
      <c r="B4493" s="3"/>
      <c r="C4493" s="3"/>
      <c r="D4493" s="3"/>
      <c r="E4493" s="3"/>
      <c r="F4493" s="3"/>
      <c r="G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3"/>
      <c r="V4493" s="3"/>
      <c r="W4493" s="3"/>
      <c r="X4493" s="3"/>
      <c r="Y4493" s="3"/>
      <c r="Z4493" s="3"/>
      <c r="AA4493" s="3"/>
      <c r="AB4493" s="3"/>
      <c r="AC4493" s="3"/>
      <c r="AD4493" s="3"/>
      <c r="AE4493" s="3"/>
      <c r="AF4493" s="3"/>
      <c r="AG4493" s="3"/>
      <c r="AH4493" s="3"/>
      <c r="AI4493" s="3"/>
      <c r="AJ4493" s="3"/>
      <c r="AK4493" s="3"/>
      <c r="AL4493" s="3"/>
      <c r="AM4493" s="3"/>
      <c r="AN4493" s="3"/>
      <c r="AO4493" s="3"/>
    </row>
    <row r="4494" spans="1:41" ht="15.75" hidden="1" customHeight="1" x14ac:dyDescent="0.25">
      <c r="A4494" s="3"/>
      <c r="B4494" s="3"/>
      <c r="C4494" s="3"/>
      <c r="D4494" s="3"/>
      <c r="E4494" s="3"/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3"/>
      <c r="V4494" s="3"/>
      <c r="W4494" s="3"/>
      <c r="X4494" s="3"/>
      <c r="Y4494" s="3"/>
      <c r="Z4494" s="3"/>
      <c r="AA4494" s="3"/>
      <c r="AB4494" s="3"/>
      <c r="AC4494" s="3"/>
      <c r="AD4494" s="3"/>
      <c r="AE4494" s="3"/>
      <c r="AF4494" s="3"/>
      <c r="AG4494" s="3"/>
      <c r="AH4494" s="3"/>
      <c r="AI4494" s="3"/>
      <c r="AJ4494" s="3"/>
      <c r="AK4494" s="3"/>
      <c r="AL4494" s="3"/>
      <c r="AM4494" s="3"/>
      <c r="AN4494" s="3"/>
      <c r="AO4494" s="3"/>
    </row>
    <row r="4495" spans="1:41" ht="15.75" hidden="1" customHeight="1" x14ac:dyDescent="0.25">
      <c r="A4495" s="3"/>
      <c r="B4495" s="3"/>
      <c r="C4495" s="3"/>
      <c r="D4495" s="3"/>
      <c r="E4495" s="3"/>
      <c r="F4495" s="3"/>
      <c r="G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3"/>
      <c r="V4495" s="3"/>
      <c r="W4495" s="3"/>
      <c r="X4495" s="3"/>
      <c r="Y4495" s="3"/>
      <c r="Z4495" s="3"/>
      <c r="AA4495" s="3"/>
      <c r="AB4495" s="3"/>
      <c r="AC4495" s="3"/>
      <c r="AD4495" s="3"/>
      <c r="AE4495" s="3"/>
      <c r="AF4495" s="3"/>
      <c r="AG4495" s="3"/>
      <c r="AH4495" s="3"/>
      <c r="AI4495" s="3"/>
      <c r="AJ4495" s="3"/>
      <c r="AK4495" s="3"/>
      <c r="AL4495" s="3"/>
      <c r="AM4495" s="3"/>
      <c r="AN4495" s="3"/>
      <c r="AO4495" s="3"/>
    </row>
    <row r="4496" spans="1:41" ht="15.75" hidden="1" customHeight="1" x14ac:dyDescent="0.25">
      <c r="A4496" s="3"/>
      <c r="B4496" s="3"/>
      <c r="C4496" s="3"/>
      <c r="D4496" s="3"/>
      <c r="E4496" s="3"/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3"/>
      <c r="V4496" s="3"/>
      <c r="W4496" s="3"/>
      <c r="X4496" s="3"/>
      <c r="Y4496" s="3"/>
      <c r="Z4496" s="3"/>
      <c r="AA4496" s="3"/>
      <c r="AB4496" s="3"/>
      <c r="AC4496" s="3"/>
      <c r="AD4496" s="3"/>
      <c r="AE4496" s="3"/>
      <c r="AF4496" s="3"/>
      <c r="AG4496" s="3"/>
      <c r="AH4496" s="3"/>
      <c r="AI4496" s="3"/>
      <c r="AJ4496" s="3"/>
      <c r="AK4496" s="3"/>
      <c r="AL4496" s="3"/>
      <c r="AM4496" s="3"/>
      <c r="AN4496" s="3"/>
      <c r="AO4496" s="3"/>
    </row>
    <row r="4497" spans="1:41" ht="15.75" hidden="1" customHeight="1" x14ac:dyDescent="0.25">
      <c r="A4497" s="3"/>
      <c r="B4497" s="3"/>
      <c r="C4497" s="3"/>
      <c r="D4497" s="3"/>
      <c r="E4497" s="3"/>
      <c r="F4497" s="3"/>
      <c r="G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3"/>
      <c r="V4497" s="3"/>
      <c r="W4497" s="3"/>
      <c r="X4497" s="3"/>
      <c r="Y4497" s="3"/>
      <c r="Z4497" s="3"/>
      <c r="AA4497" s="3"/>
      <c r="AB4497" s="3"/>
      <c r="AC4497" s="3"/>
      <c r="AD4497" s="3"/>
      <c r="AE4497" s="3"/>
      <c r="AF4497" s="3"/>
      <c r="AG4497" s="3"/>
      <c r="AH4497" s="3"/>
      <c r="AI4497" s="3"/>
      <c r="AJ4497" s="3"/>
      <c r="AK4497" s="3"/>
      <c r="AL4497" s="3"/>
      <c r="AM4497" s="3"/>
      <c r="AN4497" s="3"/>
      <c r="AO4497" s="3"/>
    </row>
    <row r="4498" spans="1:41" ht="15.75" hidden="1" customHeight="1" x14ac:dyDescent="0.25">
      <c r="A4498" s="3"/>
      <c r="B4498" s="3"/>
      <c r="C4498" s="3"/>
      <c r="D4498" s="3"/>
      <c r="E4498" s="3"/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3"/>
      <c r="V4498" s="3"/>
      <c r="W4498" s="3"/>
      <c r="X4498" s="3"/>
      <c r="Y4498" s="3"/>
      <c r="Z4498" s="3"/>
      <c r="AA4498" s="3"/>
      <c r="AB4498" s="3"/>
      <c r="AC4498" s="3"/>
      <c r="AD4498" s="3"/>
      <c r="AE4498" s="3"/>
      <c r="AF4498" s="3"/>
      <c r="AG4498" s="3"/>
      <c r="AH4498" s="3"/>
      <c r="AI4498" s="3"/>
      <c r="AJ4498" s="3"/>
      <c r="AK4498" s="3"/>
      <c r="AL4498" s="3"/>
      <c r="AM4498" s="3"/>
      <c r="AN4498" s="3"/>
      <c r="AO4498" s="3"/>
    </row>
    <row r="4499" spans="1:41" ht="15.75" hidden="1" customHeight="1" x14ac:dyDescent="0.25">
      <c r="A4499" s="3"/>
      <c r="B4499" s="3"/>
      <c r="C4499" s="3"/>
      <c r="D4499" s="3"/>
      <c r="E4499" s="3"/>
      <c r="F4499" s="3"/>
      <c r="G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3"/>
      <c r="V4499" s="3"/>
      <c r="W4499" s="3"/>
      <c r="X4499" s="3"/>
      <c r="Y4499" s="3"/>
      <c r="Z4499" s="3"/>
      <c r="AA4499" s="3"/>
      <c r="AB4499" s="3"/>
      <c r="AC4499" s="3"/>
      <c r="AD4499" s="3"/>
      <c r="AE4499" s="3"/>
      <c r="AF4499" s="3"/>
      <c r="AG4499" s="3"/>
      <c r="AH4499" s="3"/>
      <c r="AI4499" s="3"/>
      <c r="AJ4499" s="3"/>
      <c r="AK4499" s="3"/>
      <c r="AL4499" s="3"/>
      <c r="AM4499" s="3"/>
      <c r="AN4499" s="3"/>
      <c r="AO4499" s="3"/>
    </row>
    <row r="4500" spans="1:41" ht="15.75" hidden="1" customHeight="1" x14ac:dyDescent="0.25">
      <c r="A4500" s="3"/>
      <c r="B4500" s="3"/>
      <c r="C4500" s="3"/>
      <c r="D4500" s="3"/>
      <c r="E4500" s="3"/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3"/>
      <c r="V4500" s="3"/>
      <c r="W4500" s="3"/>
      <c r="X4500" s="3"/>
      <c r="Y4500" s="3"/>
      <c r="Z4500" s="3"/>
      <c r="AA4500" s="3"/>
      <c r="AB4500" s="3"/>
      <c r="AC4500" s="3"/>
      <c r="AD4500" s="3"/>
      <c r="AE4500" s="3"/>
      <c r="AF4500" s="3"/>
      <c r="AG4500" s="3"/>
      <c r="AH4500" s="3"/>
      <c r="AI4500" s="3"/>
      <c r="AJ4500" s="3"/>
      <c r="AK4500" s="3"/>
      <c r="AL4500" s="3"/>
      <c r="AM4500" s="3"/>
      <c r="AN4500" s="3"/>
      <c r="AO4500" s="3"/>
    </row>
    <row r="4501" spans="1:41" ht="15.75" hidden="1" customHeight="1" x14ac:dyDescent="0.25">
      <c r="A4501" s="3"/>
      <c r="B4501" s="3"/>
      <c r="C4501" s="3"/>
      <c r="D4501" s="3"/>
      <c r="E4501" s="3"/>
      <c r="F4501" s="3"/>
      <c r="G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3"/>
      <c r="V4501" s="3"/>
      <c r="W4501" s="3"/>
      <c r="X4501" s="3"/>
      <c r="Y4501" s="3"/>
      <c r="Z4501" s="3"/>
      <c r="AA4501" s="3"/>
      <c r="AB4501" s="3"/>
      <c r="AC4501" s="3"/>
      <c r="AD4501" s="3"/>
      <c r="AE4501" s="3"/>
      <c r="AF4501" s="3"/>
      <c r="AG4501" s="3"/>
      <c r="AH4501" s="3"/>
      <c r="AI4501" s="3"/>
      <c r="AJ4501" s="3"/>
      <c r="AK4501" s="3"/>
      <c r="AL4501" s="3"/>
      <c r="AM4501" s="3"/>
      <c r="AN4501" s="3"/>
      <c r="AO4501" s="3"/>
    </row>
    <row r="4502" spans="1:41" ht="15.75" hidden="1" customHeight="1" x14ac:dyDescent="0.25">
      <c r="A4502" s="3"/>
      <c r="B4502" s="3"/>
      <c r="C4502" s="3"/>
      <c r="D4502" s="3"/>
      <c r="E4502" s="3"/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3"/>
      <c r="V4502" s="3"/>
      <c r="W4502" s="3"/>
      <c r="X4502" s="3"/>
      <c r="Y4502" s="3"/>
      <c r="Z4502" s="3"/>
      <c r="AA4502" s="3"/>
      <c r="AB4502" s="3"/>
      <c r="AC4502" s="3"/>
      <c r="AD4502" s="3"/>
      <c r="AE4502" s="3"/>
      <c r="AF4502" s="3"/>
      <c r="AG4502" s="3"/>
      <c r="AH4502" s="3"/>
      <c r="AI4502" s="3"/>
      <c r="AJ4502" s="3"/>
      <c r="AK4502" s="3"/>
      <c r="AL4502" s="3"/>
      <c r="AM4502" s="3"/>
      <c r="AN4502" s="3"/>
      <c r="AO4502" s="3"/>
    </row>
    <row r="4503" spans="1:41" ht="15.75" hidden="1" customHeight="1" x14ac:dyDescent="0.25">
      <c r="A4503" s="3"/>
      <c r="B4503" s="3"/>
      <c r="C4503" s="3"/>
      <c r="D4503" s="3"/>
      <c r="E4503" s="3"/>
      <c r="F4503" s="3"/>
      <c r="G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3"/>
      <c r="V4503" s="3"/>
      <c r="W4503" s="3"/>
      <c r="X4503" s="3"/>
      <c r="Y4503" s="3"/>
      <c r="Z4503" s="3"/>
      <c r="AA4503" s="3"/>
      <c r="AB4503" s="3"/>
      <c r="AC4503" s="3"/>
      <c r="AD4503" s="3"/>
      <c r="AE4503" s="3"/>
      <c r="AF4503" s="3"/>
      <c r="AG4503" s="3"/>
      <c r="AH4503" s="3"/>
      <c r="AI4503" s="3"/>
      <c r="AJ4503" s="3"/>
      <c r="AK4503" s="3"/>
      <c r="AL4503" s="3"/>
      <c r="AM4503" s="3"/>
      <c r="AN4503" s="3"/>
      <c r="AO4503" s="3"/>
    </row>
    <row r="4504" spans="1:41" ht="15.75" hidden="1" customHeight="1" x14ac:dyDescent="0.25">
      <c r="A4504" s="3"/>
      <c r="B4504" s="3"/>
      <c r="C4504" s="3"/>
      <c r="D4504" s="3"/>
      <c r="E4504" s="3"/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3"/>
      <c r="V4504" s="3"/>
      <c r="W4504" s="3"/>
      <c r="X4504" s="3"/>
      <c r="Y4504" s="3"/>
      <c r="Z4504" s="3"/>
      <c r="AA4504" s="3"/>
      <c r="AB4504" s="3"/>
      <c r="AC4504" s="3"/>
      <c r="AD4504" s="3"/>
      <c r="AE4504" s="3"/>
      <c r="AF4504" s="3"/>
      <c r="AG4504" s="3"/>
      <c r="AH4504" s="3"/>
      <c r="AI4504" s="3"/>
      <c r="AJ4504" s="3"/>
      <c r="AK4504" s="3"/>
      <c r="AL4504" s="3"/>
      <c r="AM4504" s="3"/>
      <c r="AN4504" s="3"/>
      <c r="AO4504" s="3"/>
    </row>
    <row r="4505" spans="1:41" ht="15.75" hidden="1" customHeight="1" x14ac:dyDescent="0.25">
      <c r="A4505" s="3"/>
      <c r="B4505" s="3"/>
      <c r="C4505" s="3"/>
      <c r="D4505" s="3"/>
      <c r="E4505" s="3"/>
      <c r="F4505" s="3"/>
      <c r="G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3"/>
      <c r="V4505" s="3"/>
      <c r="W4505" s="3"/>
      <c r="X4505" s="3"/>
      <c r="Y4505" s="3"/>
      <c r="Z4505" s="3"/>
      <c r="AA4505" s="3"/>
      <c r="AB4505" s="3"/>
      <c r="AC4505" s="3"/>
      <c r="AD4505" s="3"/>
      <c r="AE4505" s="3"/>
      <c r="AF4505" s="3"/>
      <c r="AG4505" s="3"/>
      <c r="AH4505" s="3"/>
      <c r="AI4505" s="3"/>
      <c r="AJ4505" s="3"/>
      <c r="AK4505" s="3"/>
      <c r="AL4505" s="3"/>
      <c r="AM4505" s="3"/>
      <c r="AN4505" s="3"/>
      <c r="AO4505" s="3"/>
    </row>
    <row r="4506" spans="1:41" ht="15.75" hidden="1" customHeight="1" x14ac:dyDescent="0.25">
      <c r="A4506" s="3"/>
      <c r="B4506" s="3"/>
      <c r="C4506" s="3"/>
      <c r="D4506" s="3"/>
      <c r="E4506" s="3"/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3"/>
      <c r="V4506" s="3"/>
      <c r="W4506" s="3"/>
      <c r="X4506" s="3"/>
      <c r="Y4506" s="3"/>
      <c r="Z4506" s="3"/>
      <c r="AA4506" s="3"/>
      <c r="AB4506" s="3"/>
      <c r="AC4506" s="3"/>
      <c r="AD4506" s="3"/>
      <c r="AE4506" s="3"/>
      <c r="AF4506" s="3"/>
      <c r="AG4506" s="3"/>
      <c r="AH4506" s="3"/>
      <c r="AI4506" s="3"/>
      <c r="AJ4506" s="3"/>
      <c r="AK4506" s="3"/>
      <c r="AL4506" s="3"/>
      <c r="AM4506" s="3"/>
      <c r="AN4506" s="3"/>
      <c r="AO4506" s="3"/>
    </row>
    <row r="4507" spans="1:41" ht="15.75" hidden="1" customHeight="1" x14ac:dyDescent="0.25">
      <c r="A4507" s="3"/>
      <c r="B4507" s="3"/>
      <c r="C4507" s="3"/>
      <c r="D4507" s="3"/>
      <c r="E4507" s="3"/>
      <c r="F4507" s="3"/>
      <c r="G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3"/>
      <c r="V4507" s="3"/>
      <c r="W4507" s="3"/>
      <c r="X4507" s="3"/>
      <c r="Y4507" s="3"/>
      <c r="Z4507" s="3"/>
      <c r="AA4507" s="3"/>
      <c r="AB4507" s="3"/>
      <c r="AC4507" s="3"/>
      <c r="AD4507" s="3"/>
      <c r="AE4507" s="3"/>
      <c r="AF4507" s="3"/>
      <c r="AG4507" s="3"/>
      <c r="AH4507" s="3"/>
      <c r="AI4507" s="3"/>
      <c r="AJ4507" s="3"/>
      <c r="AK4507" s="3"/>
      <c r="AL4507" s="3"/>
      <c r="AM4507" s="3"/>
      <c r="AN4507" s="3"/>
      <c r="AO4507" s="3"/>
    </row>
    <row r="4508" spans="1:41" ht="15.75" hidden="1" customHeight="1" x14ac:dyDescent="0.25">
      <c r="A4508" s="3"/>
      <c r="B4508" s="3"/>
      <c r="C4508" s="3"/>
      <c r="D4508" s="3"/>
      <c r="E4508" s="3"/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3"/>
      <c r="V4508" s="3"/>
      <c r="W4508" s="3"/>
      <c r="X4508" s="3"/>
      <c r="Y4508" s="3"/>
      <c r="Z4508" s="3"/>
      <c r="AA4508" s="3"/>
      <c r="AB4508" s="3"/>
      <c r="AC4508" s="3"/>
      <c r="AD4508" s="3"/>
      <c r="AE4508" s="3"/>
      <c r="AF4508" s="3"/>
      <c r="AG4508" s="3"/>
      <c r="AH4508" s="3"/>
      <c r="AI4508" s="3"/>
      <c r="AJ4508" s="3"/>
      <c r="AK4508" s="3"/>
      <c r="AL4508" s="3"/>
      <c r="AM4508" s="3"/>
      <c r="AN4508" s="3"/>
      <c r="AO4508" s="3"/>
    </row>
    <row r="4509" spans="1:41" ht="15.75" hidden="1" customHeight="1" x14ac:dyDescent="0.25">
      <c r="A4509" s="3"/>
      <c r="B4509" s="3"/>
      <c r="C4509" s="3"/>
      <c r="D4509" s="3"/>
      <c r="E4509" s="3"/>
      <c r="F4509" s="3"/>
      <c r="G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3"/>
      <c r="V4509" s="3"/>
      <c r="W4509" s="3"/>
      <c r="X4509" s="3"/>
      <c r="Y4509" s="3"/>
      <c r="Z4509" s="3"/>
      <c r="AA4509" s="3"/>
      <c r="AB4509" s="3"/>
      <c r="AC4509" s="3"/>
      <c r="AD4509" s="3"/>
      <c r="AE4509" s="3"/>
      <c r="AF4509" s="3"/>
      <c r="AG4509" s="3"/>
      <c r="AH4509" s="3"/>
      <c r="AI4509" s="3"/>
      <c r="AJ4509" s="3"/>
      <c r="AK4509" s="3"/>
      <c r="AL4509" s="3"/>
      <c r="AM4509" s="3"/>
      <c r="AN4509" s="3"/>
      <c r="AO4509" s="3"/>
    </row>
    <row r="4510" spans="1:41" ht="15.75" hidden="1" customHeight="1" x14ac:dyDescent="0.25">
      <c r="A4510" s="3"/>
      <c r="B4510" s="3"/>
      <c r="C4510" s="3"/>
      <c r="D4510" s="3"/>
      <c r="E4510" s="3"/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3"/>
      <c r="V4510" s="3"/>
      <c r="W4510" s="3"/>
      <c r="X4510" s="3"/>
      <c r="Y4510" s="3"/>
      <c r="Z4510" s="3"/>
      <c r="AA4510" s="3"/>
      <c r="AB4510" s="3"/>
      <c r="AC4510" s="3"/>
      <c r="AD4510" s="3"/>
      <c r="AE4510" s="3"/>
      <c r="AF4510" s="3"/>
      <c r="AG4510" s="3"/>
      <c r="AH4510" s="3"/>
      <c r="AI4510" s="3"/>
      <c r="AJ4510" s="3"/>
      <c r="AK4510" s="3"/>
      <c r="AL4510" s="3"/>
      <c r="AM4510" s="3"/>
      <c r="AN4510" s="3"/>
      <c r="AO4510" s="3"/>
    </row>
    <row r="4511" spans="1:41" ht="15.75" hidden="1" customHeight="1" x14ac:dyDescent="0.25">
      <c r="A4511" s="3"/>
      <c r="B4511" s="3"/>
      <c r="C4511" s="3"/>
      <c r="D4511" s="3"/>
      <c r="E4511" s="3"/>
      <c r="F4511" s="3"/>
      <c r="G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3"/>
      <c r="V4511" s="3"/>
      <c r="W4511" s="3"/>
      <c r="X4511" s="3"/>
      <c r="Y4511" s="3"/>
      <c r="Z4511" s="3"/>
      <c r="AA4511" s="3"/>
      <c r="AB4511" s="3"/>
      <c r="AC4511" s="3"/>
      <c r="AD4511" s="3"/>
      <c r="AE4511" s="3"/>
      <c r="AF4511" s="3"/>
      <c r="AG4511" s="3"/>
      <c r="AH4511" s="3"/>
      <c r="AI4511" s="3"/>
      <c r="AJ4511" s="3"/>
      <c r="AK4511" s="3"/>
      <c r="AL4511" s="3"/>
      <c r="AM4511" s="3"/>
      <c r="AN4511" s="3"/>
      <c r="AO4511" s="3"/>
    </row>
    <row r="4512" spans="1:41" ht="15.75" hidden="1" customHeight="1" x14ac:dyDescent="0.25">
      <c r="A4512" s="3"/>
      <c r="B4512" s="3"/>
      <c r="C4512" s="3"/>
      <c r="D4512" s="3"/>
      <c r="E4512" s="3"/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3"/>
      <c r="V4512" s="3"/>
      <c r="W4512" s="3"/>
      <c r="X4512" s="3"/>
      <c r="Y4512" s="3"/>
      <c r="Z4512" s="3"/>
      <c r="AA4512" s="3"/>
      <c r="AB4512" s="3"/>
      <c r="AC4512" s="3"/>
      <c r="AD4512" s="3"/>
      <c r="AE4512" s="3"/>
      <c r="AF4512" s="3"/>
      <c r="AG4512" s="3"/>
      <c r="AH4512" s="3"/>
      <c r="AI4512" s="3"/>
      <c r="AJ4512" s="3"/>
      <c r="AK4512" s="3"/>
      <c r="AL4512" s="3"/>
      <c r="AM4512" s="3"/>
      <c r="AN4512" s="3"/>
      <c r="AO4512" s="3"/>
    </row>
    <row r="4513" spans="1:41" ht="15.75" hidden="1" customHeight="1" x14ac:dyDescent="0.25">
      <c r="A4513" s="3"/>
      <c r="B4513" s="3"/>
      <c r="C4513" s="3"/>
      <c r="D4513" s="3"/>
      <c r="E4513" s="3"/>
      <c r="F4513" s="3"/>
      <c r="G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3"/>
      <c r="V4513" s="3"/>
      <c r="W4513" s="3"/>
      <c r="X4513" s="3"/>
      <c r="Y4513" s="3"/>
      <c r="Z4513" s="3"/>
      <c r="AA4513" s="3"/>
      <c r="AB4513" s="3"/>
      <c r="AC4513" s="3"/>
      <c r="AD4513" s="3"/>
      <c r="AE4513" s="3"/>
      <c r="AF4513" s="3"/>
      <c r="AG4513" s="3"/>
      <c r="AH4513" s="3"/>
      <c r="AI4513" s="3"/>
      <c r="AJ4513" s="3"/>
      <c r="AK4513" s="3"/>
      <c r="AL4513" s="3"/>
      <c r="AM4513" s="3"/>
      <c r="AN4513" s="3"/>
      <c r="AO4513" s="3"/>
    </row>
    <row r="4514" spans="1:41" ht="15.75" hidden="1" customHeight="1" x14ac:dyDescent="0.25">
      <c r="A4514" s="3"/>
      <c r="B4514" s="3"/>
      <c r="C4514" s="3"/>
      <c r="D4514" s="3"/>
      <c r="E4514" s="3"/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3"/>
      <c r="V4514" s="3"/>
      <c r="W4514" s="3"/>
      <c r="X4514" s="3"/>
      <c r="Y4514" s="3"/>
      <c r="Z4514" s="3"/>
      <c r="AA4514" s="3"/>
      <c r="AB4514" s="3"/>
      <c r="AC4514" s="3"/>
      <c r="AD4514" s="3"/>
      <c r="AE4514" s="3"/>
      <c r="AF4514" s="3"/>
      <c r="AG4514" s="3"/>
      <c r="AH4514" s="3"/>
      <c r="AI4514" s="3"/>
      <c r="AJ4514" s="3"/>
      <c r="AK4514" s="3"/>
      <c r="AL4514" s="3"/>
      <c r="AM4514" s="3"/>
      <c r="AN4514" s="3"/>
      <c r="AO4514" s="3"/>
    </row>
    <row r="4515" spans="1:41" ht="15.75" hidden="1" customHeight="1" x14ac:dyDescent="0.25">
      <c r="A4515" s="3"/>
      <c r="B4515" s="3"/>
      <c r="C4515" s="3"/>
      <c r="D4515" s="3"/>
      <c r="E4515" s="3"/>
      <c r="F4515" s="3"/>
      <c r="G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3"/>
      <c r="V4515" s="3"/>
      <c r="W4515" s="3"/>
      <c r="X4515" s="3"/>
      <c r="Y4515" s="3"/>
      <c r="Z4515" s="3"/>
      <c r="AA4515" s="3"/>
      <c r="AB4515" s="3"/>
      <c r="AC4515" s="3"/>
      <c r="AD4515" s="3"/>
      <c r="AE4515" s="3"/>
      <c r="AF4515" s="3"/>
      <c r="AG4515" s="3"/>
      <c r="AH4515" s="3"/>
      <c r="AI4515" s="3"/>
      <c r="AJ4515" s="3"/>
      <c r="AK4515" s="3"/>
      <c r="AL4515" s="3"/>
      <c r="AM4515" s="3"/>
      <c r="AN4515" s="3"/>
      <c r="AO4515" s="3"/>
    </row>
    <row r="4516" spans="1:41" ht="15.75" hidden="1" customHeight="1" x14ac:dyDescent="0.25">
      <c r="A4516" s="3"/>
      <c r="B4516" s="3"/>
      <c r="C4516" s="3"/>
      <c r="D4516" s="3"/>
      <c r="E4516" s="3"/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3"/>
      <c r="V4516" s="3"/>
      <c r="W4516" s="3"/>
      <c r="X4516" s="3"/>
      <c r="Y4516" s="3"/>
      <c r="Z4516" s="3"/>
      <c r="AA4516" s="3"/>
      <c r="AB4516" s="3"/>
      <c r="AC4516" s="3"/>
      <c r="AD4516" s="3"/>
      <c r="AE4516" s="3"/>
      <c r="AF4516" s="3"/>
      <c r="AG4516" s="3"/>
      <c r="AH4516" s="3"/>
      <c r="AI4516" s="3"/>
      <c r="AJ4516" s="3"/>
      <c r="AK4516" s="3"/>
      <c r="AL4516" s="3"/>
      <c r="AM4516" s="3"/>
      <c r="AN4516" s="3"/>
      <c r="AO4516" s="3"/>
    </row>
    <row r="4517" spans="1:41" ht="15.75" hidden="1" customHeight="1" x14ac:dyDescent="0.25">
      <c r="A4517" s="3"/>
      <c r="B4517" s="3"/>
      <c r="C4517" s="3"/>
      <c r="D4517" s="3"/>
      <c r="E4517" s="3"/>
      <c r="F4517" s="3"/>
      <c r="G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3"/>
      <c r="V4517" s="3"/>
      <c r="W4517" s="3"/>
      <c r="X4517" s="3"/>
      <c r="Y4517" s="3"/>
      <c r="Z4517" s="3"/>
      <c r="AA4517" s="3"/>
      <c r="AB4517" s="3"/>
      <c r="AC4517" s="3"/>
      <c r="AD4517" s="3"/>
      <c r="AE4517" s="3"/>
      <c r="AF4517" s="3"/>
      <c r="AG4517" s="3"/>
      <c r="AH4517" s="3"/>
      <c r="AI4517" s="3"/>
      <c r="AJ4517" s="3"/>
      <c r="AK4517" s="3"/>
      <c r="AL4517" s="3"/>
      <c r="AM4517" s="3"/>
      <c r="AN4517" s="3"/>
      <c r="AO4517" s="3"/>
    </row>
    <row r="4518" spans="1:41" ht="15.75" hidden="1" customHeight="1" x14ac:dyDescent="0.25">
      <c r="A4518" s="3"/>
      <c r="B4518" s="3"/>
      <c r="C4518" s="3"/>
      <c r="D4518" s="3"/>
      <c r="E4518" s="3"/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3"/>
      <c r="V4518" s="3"/>
      <c r="W4518" s="3"/>
      <c r="X4518" s="3"/>
      <c r="Y4518" s="3"/>
      <c r="Z4518" s="3"/>
      <c r="AA4518" s="3"/>
      <c r="AB4518" s="3"/>
      <c r="AC4518" s="3"/>
      <c r="AD4518" s="3"/>
      <c r="AE4518" s="3"/>
      <c r="AF4518" s="3"/>
      <c r="AG4518" s="3"/>
      <c r="AH4518" s="3"/>
      <c r="AI4518" s="3"/>
      <c r="AJ4518" s="3"/>
      <c r="AK4518" s="3"/>
      <c r="AL4518" s="3"/>
      <c r="AM4518" s="3"/>
      <c r="AN4518" s="3"/>
      <c r="AO4518" s="3"/>
    </row>
    <row r="4519" spans="1:41" ht="15.75" hidden="1" customHeight="1" x14ac:dyDescent="0.25">
      <c r="A4519" s="3"/>
      <c r="B4519" s="3"/>
      <c r="C4519" s="3"/>
      <c r="D4519" s="3"/>
      <c r="E4519" s="3"/>
      <c r="F4519" s="3"/>
      <c r="G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3"/>
      <c r="V4519" s="3"/>
      <c r="W4519" s="3"/>
      <c r="X4519" s="3"/>
      <c r="Y4519" s="3"/>
      <c r="Z4519" s="3"/>
      <c r="AA4519" s="3"/>
      <c r="AB4519" s="3"/>
      <c r="AC4519" s="3"/>
      <c r="AD4519" s="3"/>
      <c r="AE4519" s="3"/>
      <c r="AF4519" s="3"/>
      <c r="AG4519" s="3"/>
      <c r="AH4519" s="3"/>
      <c r="AI4519" s="3"/>
      <c r="AJ4519" s="3"/>
      <c r="AK4519" s="3"/>
      <c r="AL4519" s="3"/>
      <c r="AM4519" s="3"/>
      <c r="AN4519" s="3"/>
      <c r="AO4519" s="3"/>
    </row>
    <row r="4520" spans="1:41" ht="15.75" hidden="1" customHeight="1" x14ac:dyDescent="0.25">
      <c r="A4520" s="3"/>
      <c r="B4520" s="3"/>
      <c r="C4520" s="3"/>
      <c r="D4520" s="3"/>
      <c r="E4520" s="3"/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3"/>
      <c r="V4520" s="3"/>
      <c r="W4520" s="3"/>
      <c r="X4520" s="3"/>
      <c r="Y4520" s="3"/>
      <c r="Z4520" s="3"/>
      <c r="AA4520" s="3"/>
      <c r="AB4520" s="3"/>
      <c r="AC4520" s="3"/>
      <c r="AD4520" s="3"/>
      <c r="AE4520" s="3"/>
      <c r="AF4520" s="3"/>
      <c r="AG4520" s="3"/>
      <c r="AH4520" s="3"/>
      <c r="AI4520" s="3"/>
      <c r="AJ4520" s="3"/>
      <c r="AK4520" s="3"/>
      <c r="AL4520" s="3"/>
      <c r="AM4520" s="3"/>
      <c r="AN4520" s="3"/>
      <c r="AO4520" s="3"/>
    </row>
    <row r="4521" spans="1:41" ht="15.75" hidden="1" customHeight="1" x14ac:dyDescent="0.25">
      <c r="A4521" s="3"/>
      <c r="B4521" s="3"/>
      <c r="C4521" s="3"/>
      <c r="D4521" s="3"/>
      <c r="E4521" s="3"/>
      <c r="F4521" s="3"/>
      <c r="G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3"/>
      <c r="V4521" s="3"/>
      <c r="W4521" s="3"/>
      <c r="X4521" s="3"/>
      <c r="Y4521" s="3"/>
      <c r="Z4521" s="3"/>
      <c r="AA4521" s="3"/>
      <c r="AB4521" s="3"/>
      <c r="AC4521" s="3"/>
      <c r="AD4521" s="3"/>
      <c r="AE4521" s="3"/>
      <c r="AF4521" s="3"/>
      <c r="AG4521" s="3"/>
      <c r="AH4521" s="3"/>
      <c r="AI4521" s="3"/>
      <c r="AJ4521" s="3"/>
      <c r="AK4521" s="3"/>
      <c r="AL4521" s="3"/>
      <c r="AM4521" s="3"/>
      <c r="AN4521" s="3"/>
      <c r="AO4521" s="3"/>
    </row>
    <row r="4522" spans="1:41" ht="15.75" hidden="1" customHeight="1" x14ac:dyDescent="0.25">
      <c r="A4522" s="3"/>
      <c r="B4522" s="3"/>
      <c r="C4522" s="3"/>
      <c r="D4522" s="3"/>
      <c r="E4522" s="3"/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3"/>
      <c r="V4522" s="3"/>
      <c r="W4522" s="3"/>
      <c r="X4522" s="3"/>
      <c r="Y4522" s="3"/>
      <c r="Z4522" s="3"/>
      <c r="AA4522" s="3"/>
      <c r="AB4522" s="3"/>
      <c r="AC4522" s="3"/>
      <c r="AD4522" s="3"/>
      <c r="AE4522" s="3"/>
      <c r="AF4522" s="3"/>
      <c r="AG4522" s="3"/>
      <c r="AH4522" s="3"/>
      <c r="AI4522" s="3"/>
      <c r="AJ4522" s="3"/>
      <c r="AK4522" s="3"/>
      <c r="AL4522" s="3"/>
      <c r="AM4522" s="3"/>
      <c r="AN4522" s="3"/>
      <c r="AO4522" s="3"/>
    </row>
    <row r="4523" spans="1:41" ht="15.75" hidden="1" customHeight="1" x14ac:dyDescent="0.25">
      <c r="A4523" s="3"/>
      <c r="B4523" s="3"/>
      <c r="C4523" s="3"/>
      <c r="D4523" s="3"/>
      <c r="E4523" s="3"/>
      <c r="F4523" s="3"/>
      <c r="G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3"/>
      <c r="V4523" s="3"/>
      <c r="W4523" s="3"/>
      <c r="X4523" s="3"/>
      <c r="Y4523" s="3"/>
      <c r="Z4523" s="3"/>
      <c r="AA4523" s="3"/>
      <c r="AB4523" s="3"/>
      <c r="AC4523" s="3"/>
      <c r="AD4523" s="3"/>
      <c r="AE4523" s="3"/>
      <c r="AF4523" s="3"/>
      <c r="AG4523" s="3"/>
      <c r="AH4523" s="3"/>
      <c r="AI4523" s="3"/>
      <c r="AJ4523" s="3"/>
      <c r="AK4523" s="3"/>
      <c r="AL4523" s="3"/>
      <c r="AM4523" s="3"/>
      <c r="AN4523" s="3"/>
      <c r="AO4523" s="3"/>
    </row>
    <row r="4524" spans="1:41" ht="15.75" hidden="1" customHeight="1" x14ac:dyDescent="0.25">
      <c r="A4524" s="3"/>
      <c r="B4524" s="3"/>
      <c r="C4524" s="3"/>
      <c r="D4524" s="3"/>
      <c r="E4524" s="3"/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3"/>
      <c r="V4524" s="3"/>
      <c r="W4524" s="3"/>
      <c r="X4524" s="3"/>
      <c r="Y4524" s="3"/>
      <c r="Z4524" s="3"/>
      <c r="AA4524" s="3"/>
      <c r="AB4524" s="3"/>
      <c r="AC4524" s="3"/>
      <c r="AD4524" s="3"/>
      <c r="AE4524" s="3"/>
      <c r="AF4524" s="3"/>
      <c r="AG4524" s="3"/>
      <c r="AH4524" s="3"/>
      <c r="AI4524" s="3"/>
      <c r="AJ4524" s="3"/>
      <c r="AK4524" s="3"/>
      <c r="AL4524" s="3"/>
      <c r="AM4524" s="3"/>
      <c r="AN4524" s="3"/>
      <c r="AO4524" s="3"/>
    </row>
    <row r="4525" spans="1:41" ht="15.75" hidden="1" customHeight="1" x14ac:dyDescent="0.25">
      <c r="A4525" s="3"/>
      <c r="B4525" s="3"/>
      <c r="C4525" s="3"/>
      <c r="D4525" s="3"/>
      <c r="E4525" s="3"/>
      <c r="F4525" s="3"/>
      <c r="G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3"/>
      <c r="V4525" s="3"/>
      <c r="W4525" s="3"/>
      <c r="X4525" s="3"/>
      <c r="Y4525" s="3"/>
      <c r="Z4525" s="3"/>
      <c r="AA4525" s="3"/>
      <c r="AB4525" s="3"/>
      <c r="AC4525" s="3"/>
      <c r="AD4525" s="3"/>
      <c r="AE4525" s="3"/>
      <c r="AF4525" s="3"/>
      <c r="AG4525" s="3"/>
      <c r="AH4525" s="3"/>
      <c r="AI4525" s="3"/>
      <c r="AJ4525" s="3"/>
      <c r="AK4525" s="3"/>
      <c r="AL4525" s="3"/>
      <c r="AM4525" s="3"/>
      <c r="AN4525" s="3"/>
      <c r="AO4525" s="3"/>
    </row>
    <row r="4526" spans="1:41" ht="15.75" hidden="1" customHeight="1" x14ac:dyDescent="0.25">
      <c r="A4526" s="3"/>
      <c r="B4526" s="3"/>
      <c r="C4526" s="3"/>
      <c r="D4526" s="3"/>
      <c r="E4526" s="3"/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3"/>
      <c r="V4526" s="3"/>
      <c r="W4526" s="3"/>
      <c r="X4526" s="3"/>
      <c r="Y4526" s="3"/>
      <c r="Z4526" s="3"/>
      <c r="AA4526" s="3"/>
      <c r="AB4526" s="3"/>
      <c r="AC4526" s="3"/>
      <c r="AD4526" s="3"/>
      <c r="AE4526" s="3"/>
      <c r="AF4526" s="3"/>
      <c r="AG4526" s="3"/>
      <c r="AH4526" s="3"/>
      <c r="AI4526" s="3"/>
      <c r="AJ4526" s="3"/>
      <c r="AK4526" s="3"/>
      <c r="AL4526" s="3"/>
      <c r="AM4526" s="3"/>
      <c r="AN4526" s="3"/>
      <c r="AO4526" s="3"/>
    </row>
    <row r="4527" spans="1:41" ht="15.75" hidden="1" customHeight="1" x14ac:dyDescent="0.25">
      <c r="A4527" s="3"/>
      <c r="B4527" s="3"/>
      <c r="C4527" s="3"/>
      <c r="D4527" s="3"/>
      <c r="E4527" s="3"/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3"/>
      <c r="V4527" s="3"/>
      <c r="W4527" s="3"/>
      <c r="X4527" s="3"/>
      <c r="Y4527" s="3"/>
      <c r="Z4527" s="3"/>
      <c r="AA4527" s="3"/>
      <c r="AB4527" s="3"/>
      <c r="AC4527" s="3"/>
      <c r="AD4527" s="3"/>
      <c r="AE4527" s="3"/>
      <c r="AF4527" s="3"/>
      <c r="AG4527" s="3"/>
      <c r="AH4527" s="3"/>
      <c r="AI4527" s="3"/>
      <c r="AJ4527" s="3"/>
      <c r="AK4527" s="3"/>
      <c r="AL4527" s="3"/>
      <c r="AM4527" s="3"/>
      <c r="AN4527" s="3"/>
      <c r="AO4527" s="3"/>
    </row>
    <row r="4528" spans="1:41" ht="15.75" hidden="1" customHeight="1" x14ac:dyDescent="0.25">
      <c r="A4528" s="3"/>
      <c r="B4528" s="3"/>
      <c r="C4528" s="3"/>
      <c r="D4528" s="3"/>
      <c r="E4528" s="3"/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3"/>
      <c r="V4528" s="3"/>
      <c r="W4528" s="3"/>
      <c r="X4528" s="3"/>
      <c r="Y4528" s="3"/>
      <c r="Z4528" s="3"/>
      <c r="AA4528" s="3"/>
      <c r="AB4528" s="3"/>
      <c r="AC4528" s="3"/>
      <c r="AD4528" s="3"/>
      <c r="AE4528" s="3"/>
      <c r="AF4528" s="3"/>
      <c r="AG4528" s="3"/>
      <c r="AH4528" s="3"/>
      <c r="AI4528" s="3"/>
      <c r="AJ4528" s="3"/>
      <c r="AK4528" s="3"/>
      <c r="AL4528" s="3"/>
      <c r="AM4528" s="3"/>
      <c r="AN4528" s="3"/>
      <c r="AO4528" s="3"/>
    </row>
    <row r="4529" spans="1:41" ht="15.75" hidden="1" customHeight="1" x14ac:dyDescent="0.25">
      <c r="A4529" s="3"/>
      <c r="B4529" s="3"/>
      <c r="C4529" s="3"/>
      <c r="D4529" s="3"/>
      <c r="E4529" s="3"/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3"/>
      <c r="V4529" s="3"/>
      <c r="W4529" s="3"/>
      <c r="X4529" s="3"/>
      <c r="Y4529" s="3"/>
      <c r="Z4529" s="3"/>
      <c r="AA4529" s="3"/>
      <c r="AB4529" s="3"/>
      <c r="AC4529" s="3"/>
      <c r="AD4529" s="3"/>
      <c r="AE4529" s="3"/>
      <c r="AF4529" s="3"/>
      <c r="AG4529" s="3"/>
      <c r="AH4529" s="3"/>
      <c r="AI4529" s="3"/>
      <c r="AJ4529" s="3"/>
      <c r="AK4529" s="3"/>
      <c r="AL4529" s="3"/>
      <c r="AM4529" s="3"/>
      <c r="AN4529" s="3"/>
      <c r="AO4529" s="3"/>
    </row>
    <row r="4530" spans="1:41" ht="15.75" hidden="1" customHeight="1" x14ac:dyDescent="0.25">
      <c r="A4530" s="3"/>
      <c r="B4530" s="3"/>
      <c r="C4530" s="3"/>
      <c r="D4530" s="3"/>
      <c r="E4530" s="3"/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3"/>
      <c r="V4530" s="3"/>
      <c r="W4530" s="3"/>
      <c r="X4530" s="3"/>
      <c r="Y4530" s="3"/>
      <c r="Z4530" s="3"/>
      <c r="AA4530" s="3"/>
      <c r="AB4530" s="3"/>
      <c r="AC4530" s="3"/>
      <c r="AD4530" s="3"/>
      <c r="AE4530" s="3"/>
      <c r="AF4530" s="3"/>
      <c r="AG4530" s="3"/>
      <c r="AH4530" s="3"/>
      <c r="AI4530" s="3"/>
      <c r="AJ4530" s="3"/>
      <c r="AK4530" s="3"/>
      <c r="AL4530" s="3"/>
      <c r="AM4530" s="3"/>
      <c r="AN4530" s="3"/>
      <c r="AO4530" s="3"/>
    </row>
    <row r="4531" spans="1:41" ht="15.75" hidden="1" customHeight="1" x14ac:dyDescent="0.25">
      <c r="A4531" s="3"/>
      <c r="B4531" s="3"/>
      <c r="C4531" s="3"/>
      <c r="D4531" s="3"/>
      <c r="E4531" s="3"/>
      <c r="F4531" s="3"/>
      <c r="G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3"/>
      <c r="V4531" s="3"/>
      <c r="W4531" s="3"/>
      <c r="X4531" s="3"/>
      <c r="Y4531" s="3"/>
      <c r="Z4531" s="3"/>
      <c r="AA4531" s="3"/>
      <c r="AB4531" s="3"/>
      <c r="AC4531" s="3"/>
      <c r="AD4531" s="3"/>
      <c r="AE4531" s="3"/>
      <c r="AF4531" s="3"/>
      <c r="AG4531" s="3"/>
      <c r="AH4531" s="3"/>
      <c r="AI4531" s="3"/>
      <c r="AJ4531" s="3"/>
      <c r="AK4531" s="3"/>
      <c r="AL4531" s="3"/>
      <c r="AM4531" s="3"/>
      <c r="AN4531" s="3"/>
      <c r="AO4531" s="3"/>
    </row>
    <row r="4532" spans="1:41" ht="15.75" hidden="1" customHeight="1" x14ac:dyDescent="0.25">
      <c r="A4532" s="3"/>
      <c r="B4532" s="3"/>
      <c r="C4532" s="3"/>
      <c r="D4532" s="3"/>
      <c r="E4532" s="3"/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3"/>
      <c r="V4532" s="3"/>
      <c r="W4532" s="3"/>
      <c r="X4532" s="3"/>
      <c r="Y4532" s="3"/>
      <c r="Z4532" s="3"/>
      <c r="AA4532" s="3"/>
      <c r="AB4532" s="3"/>
      <c r="AC4532" s="3"/>
      <c r="AD4532" s="3"/>
      <c r="AE4532" s="3"/>
      <c r="AF4532" s="3"/>
      <c r="AG4532" s="3"/>
      <c r="AH4532" s="3"/>
      <c r="AI4532" s="3"/>
      <c r="AJ4532" s="3"/>
      <c r="AK4532" s="3"/>
      <c r="AL4532" s="3"/>
      <c r="AM4532" s="3"/>
      <c r="AN4532" s="3"/>
      <c r="AO4532" s="3"/>
    </row>
    <row r="4533" spans="1:41" ht="15.75" hidden="1" customHeight="1" x14ac:dyDescent="0.25">
      <c r="A4533" s="3"/>
      <c r="B4533" s="3"/>
      <c r="C4533" s="3"/>
      <c r="D4533" s="3"/>
      <c r="E4533" s="3"/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3"/>
      <c r="V4533" s="3"/>
      <c r="W4533" s="3"/>
      <c r="X4533" s="3"/>
      <c r="Y4533" s="3"/>
      <c r="Z4533" s="3"/>
      <c r="AA4533" s="3"/>
      <c r="AB4533" s="3"/>
      <c r="AC4533" s="3"/>
      <c r="AD4533" s="3"/>
      <c r="AE4533" s="3"/>
      <c r="AF4533" s="3"/>
      <c r="AG4533" s="3"/>
      <c r="AH4533" s="3"/>
      <c r="AI4533" s="3"/>
      <c r="AJ4533" s="3"/>
      <c r="AK4533" s="3"/>
      <c r="AL4533" s="3"/>
      <c r="AM4533" s="3"/>
      <c r="AN4533" s="3"/>
      <c r="AO4533" s="3"/>
    </row>
    <row r="4534" spans="1:41" ht="15.75" hidden="1" customHeight="1" x14ac:dyDescent="0.25">
      <c r="A4534" s="3"/>
      <c r="B4534" s="3"/>
      <c r="C4534" s="3"/>
      <c r="D4534" s="3"/>
      <c r="E4534" s="3"/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3"/>
      <c r="V4534" s="3"/>
      <c r="W4534" s="3"/>
      <c r="X4534" s="3"/>
      <c r="Y4534" s="3"/>
      <c r="Z4534" s="3"/>
      <c r="AA4534" s="3"/>
      <c r="AB4534" s="3"/>
      <c r="AC4534" s="3"/>
      <c r="AD4534" s="3"/>
      <c r="AE4534" s="3"/>
      <c r="AF4534" s="3"/>
      <c r="AG4534" s="3"/>
      <c r="AH4534" s="3"/>
      <c r="AI4534" s="3"/>
      <c r="AJ4534" s="3"/>
      <c r="AK4534" s="3"/>
      <c r="AL4534" s="3"/>
      <c r="AM4534" s="3"/>
      <c r="AN4534" s="3"/>
      <c r="AO4534" s="3"/>
    </row>
    <row r="4535" spans="1:41" ht="15.75" hidden="1" customHeight="1" x14ac:dyDescent="0.25">
      <c r="A4535" s="3"/>
      <c r="B4535" s="3"/>
      <c r="C4535" s="3"/>
      <c r="D4535" s="3"/>
      <c r="E4535" s="3"/>
      <c r="F4535" s="3"/>
      <c r="G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3"/>
      <c r="V4535" s="3"/>
      <c r="W4535" s="3"/>
      <c r="X4535" s="3"/>
      <c r="Y4535" s="3"/>
      <c r="Z4535" s="3"/>
      <c r="AA4535" s="3"/>
      <c r="AB4535" s="3"/>
      <c r="AC4535" s="3"/>
      <c r="AD4535" s="3"/>
      <c r="AE4535" s="3"/>
      <c r="AF4535" s="3"/>
      <c r="AG4535" s="3"/>
      <c r="AH4535" s="3"/>
      <c r="AI4535" s="3"/>
      <c r="AJ4535" s="3"/>
      <c r="AK4535" s="3"/>
      <c r="AL4535" s="3"/>
      <c r="AM4535" s="3"/>
      <c r="AN4535" s="3"/>
      <c r="AO4535" s="3"/>
    </row>
    <row r="4536" spans="1:41" ht="15.75" hidden="1" customHeight="1" x14ac:dyDescent="0.25">
      <c r="A4536" s="3"/>
      <c r="B4536" s="3"/>
      <c r="C4536" s="3"/>
      <c r="D4536" s="3"/>
      <c r="E4536" s="3"/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3"/>
      <c r="V4536" s="3"/>
      <c r="W4536" s="3"/>
      <c r="X4536" s="3"/>
      <c r="Y4536" s="3"/>
      <c r="Z4536" s="3"/>
      <c r="AA4536" s="3"/>
      <c r="AB4536" s="3"/>
      <c r="AC4536" s="3"/>
      <c r="AD4536" s="3"/>
      <c r="AE4536" s="3"/>
      <c r="AF4536" s="3"/>
      <c r="AG4536" s="3"/>
      <c r="AH4536" s="3"/>
      <c r="AI4536" s="3"/>
      <c r="AJ4536" s="3"/>
      <c r="AK4536" s="3"/>
      <c r="AL4536" s="3"/>
      <c r="AM4536" s="3"/>
      <c r="AN4536" s="3"/>
      <c r="AO4536" s="3"/>
    </row>
    <row r="4537" spans="1:41" ht="15.75" hidden="1" customHeight="1" x14ac:dyDescent="0.25">
      <c r="A4537" s="3"/>
      <c r="B4537" s="3"/>
      <c r="C4537" s="3"/>
      <c r="D4537" s="3"/>
      <c r="E4537" s="3"/>
      <c r="F4537" s="3"/>
      <c r="G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3"/>
      <c r="V4537" s="3"/>
      <c r="W4537" s="3"/>
      <c r="X4537" s="3"/>
      <c r="Y4537" s="3"/>
      <c r="Z4537" s="3"/>
      <c r="AA4537" s="3"/>
      <c r="AB4537" s="3"/>
      <c r="AC4537" s="3"/>
      <c r="AD4537" s="3"/>
      <c r="AE4537" s="3"/>
      <c r="AF4537" s="3"/>
      <c r="AG4537" s="3"/>
      <c r="AH4537" s="3"/>
      <c r="AI4537" s="3"/>
      <c r="AJ4537" s="3"/>
      <c r="AK4537" s="3"/>
      <c r="AL4537" s="3"/>
      <c r="AM4537" s="3"/>
      <c r="AN4537" s="3"/>
      <c r="AO4537" s="3"/>
    </row>
    <row r="4538" spans="1:41" ht="15.75" hidden="1" customHeight="1" x14ac:dyDescent="0.25">
      <c r="A4538" s="3"/>
      <c r="B4538" s="3"/>
      <c r="C4538" s="3"/>
      <c r="D4538" s="3"/>
      <c r="E4538" s="3"/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3"/>
      <c r="V4538" s="3"/>
      <c r="W4538" s="3"/>
      <c r="X4538" s="3"/>
      <c r="Y4538" s="3"/>
      <c r="Z4538" s="3"/>
      <c r="AA4538" s="3"/>
      <c r="AB4538" s="3"/>
      <c r="AC4538" s="3"/>
      <c r="AD4538" s="3"/>
      <c r="AE4538" s="3"/>
      <c r="AF4538" s="3"/>
      <c r="AG4538" s="3"/>
      <c r="AH4538" s="3"/>
      <c r="AI4538" s="3"/>
      <c r="AJ4538" s="3"/>
      <c r="AK4538" s="3"/>
      <c r="AL4538" s="3"/>
      <c r="AM4538" s="3"/>
      <c r="AN4538" s="3"/>
      <c r="AO4538" s="3"/>
    </row>
    <row r="4539" spans="1:41" ht="15.75" hidden="1" customHeight="1" x14ac:dyDescent="0.25">
      <c r="A4539" s="3"/>
      <c r="B4539" s="3"/>
      <c r="C4539" s="3"/>
      <c r="D4539" s="3"/>
      <c r="E4539" s="3"/>
      <c r="F4539" s="3"/>
      <c r="G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3"/>
      <c r="V4539" s="3"/>
      <c r="W4539" s="3"/>
      <c r="X4539" s="3"/>
      <c r="Y4539" s="3"/>
      <c r="Z4539" s="3"/>
      <c r="AA4539" s="3"/>
      <c r="AB4539" s="3"/>
      <c r="AC4539" s="3"/>
      <c r="AD4539" s="3"/>
      <c r="AE4539" s="3"/>
      <c r="AF4539" s="3"/>
      <c r="AG4539" s="3"/>
      <c r="AH4539" s="3"/>
      <c r="AI4539" s="3"/>
      <c r="AJ4539" s="3"/>
      <c r="AK4539" s="3"/>
      <c r="AL4539" s="3"/>
      <c r="AM4539" s="3"/>
      <c r="AN4539" s="3"/>
      <c r="AO4539" s="3"/>
    </row>
    <row r="4540" spans="1:41" ht="15.75" hidden="1" customHeight="1" x14ac:dyDescent="0.25">
      <c r="A4540" s="3"/>
      <c r="B4540" s="3"/>
      <c r="C4540" s="3"/>
      <c r="D4540" s="3"/>
      <c r="E4540" s="3"/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3"/>
      <c r="V4540" s="3"/>
      <c r="W4540" s="3"/>
      <c r="X4540" s="3"/>
      <c r="Y4540" s="3"/>
      <c r="Z4540" s="3"/>
      <c r="AA4540" s="3"/>
      <c r="AB4540" s="3"/>
      <c r="AC4540" s="3"/>
      <c r="AD4540" s="3"/>
      <c r="AE4540" s="3"/>
      <c r="AF4540" s="3"/>
      <c r="AG4540" s="3"/>
      <c r="AH4540" s="3"/>
      <c r="AI4540" s="3"/>
      <c r="AJ4540" s="3"/>
      <c r="AK4540" s="3"/>
      <c r="AL4540" s="3"/>
      <c r="AM4540" s="3"/>
      <c r="AN4540" s="3"/>
      <c r="AO4540" s="3"/>
    </row>
    <row r="4541" spans="1:41" ht="15.75" hidden="1" customHeight="1" x14ac:dyDescent="0.25">
      <c r="A4541" s="3"/>
      <c r="B4541" s="3"/>
      <c r="C4541" s="3"/>
      <c r="D4541" s="3"/>
      <c r="E4541" s="3"/>
      <c r="F4541" s="3"/>
      <c r="G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3"/>
      <c r="V4541" s="3"/>
      <c r="W4541" s="3"/>
      <c r="X4541" s="3"/>
      <c r="Y4541" s="3"/>
      <c r="Z4541" s="3"/>
      <c r="AA4541" s="3"/>
      <c r="AB4541" s="3"/>
      <c r="AC4541" s="3"/>
      <c r="AD4541" s="3"/>
      <c r="AE4541" s="3"/>
      <c r="AF4541" s="3"/>
      <c r="AG4541" s="3"/>
      <c r="AH4541" s="3"/>
      <c r="AI4541" s="3"/>
      <c r="AJ4541" s="3"/>
      <c r="AK4541" s="3"/>
      <c r="AL4541" s="3"/>
      <c r="AM4541" s="3"/>
      <c r="AN4541" s="3"/>
      <c r="AO4541" s="3"/>
    </row>
    <row r="4542" spans="1:41" ht="15.75" hidden="1" customHeight="1" x14ac:dyDescent="0.25">
      <c r="A4542" s="3"/>
      <c r="B4542" s="3"/>
      <c r="C4542" s="3"/>
      <c r="D4542" s="3"/>
      <c r="E4542" s="3"/>
      <c r="F4542" s="3"/>
      <c r="G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  <c r="R4542" s="3"/>
      <c r="S4542" s="3"/>
      <c r="T4542" s="3"/>
      <c r="U4542" s="3"/>
      <c r="V4542" s="3"/>
      <c r="W4542" s="3"/>
      <c r="X4542" s="3"/>
      <c r="Y4542" s="3"/>
      <c r="Z4542" s="3"/>
      <c r="AA4542" s="3"/>
      <c r="AB4542" s="3"/>
      <c r="AC4542" s="3"/>
      <c r="AD4542" s="3"/>
      <c r="AE4542" s="3"/>
      <c r="AF4542" s="3"/>
      <c r="AG4542" s="3"/>
      <c r="AH4542" s="3"/>
      <c r="AI4542" s="3"/>
      <c r="AJ4542" s="3"/>
      <c r="AK4542" s="3"/>
      <c r="AL4542" s="3"/>
      <c r="AM4542" s="3"/>
      <c r="AN4542" s="3"/>
      <c r="AO4542" s="3"/>
    </row>
    <row r="4543" spans="1:41" ht="15.75" hidden="1" customHeight="1" x14ac:dyDescent="0.25">
      <c r="A4543" s="3"/>
      <c r="B4543" s="3"/>
      <c r="C4543" s="3"/>
      <c r="D4543" s="3"/>
      <c r="E4543" s="3"/>
      <c r="F4543" s="3"/>
      <c r="G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  <c r="R4543" s="3"/>
      <c r="S4543" s="3"/>
      <c r="T4543" s="3"/>
      <c r="U4543" s="3"/>
      <c r="V4543" s="3"/>
      <c r="W4543" s="3"/>
      <c r="X4543" s="3"/>
      <c r="Y4543" s="3"/>
      <c r="Z4543" s="3"/>
      <c r="AA4543" s="3"/>
      <c r="AB4543" s="3"/>
      <c r="AC4543" s="3"/>
      <c r="AD4543" s="3"/>
      <c r="AE4543" s="3"/>
      <c r="AF4543" s="3"/>
      <c r="AG4543" s="3"/>
      <c r="AH4543" s="3"/>
      <c r="AI4543" s="3"/>
      <c r="AJ4543" s="3"/>
      <c r="AK4543" s="3"/>
      <c r="AL4543" s="3"/>
      <c r="AM4543" s="3"/>
      <c r="AN4543" s="3"/>
      <c r="AO4543" s="3"/>
    </row>
    <row r="4544" spans="1:41" ht="15.75" hidden="1" customHeight="1" x14ac:dyDescent="0.25">
      <c r="A4544" s="3"/>
      <c r="B4544" s="3"/>
      <c r="C4544" s="3"/>
      <c r="D4544" s="3"/>
      <c r="E4544" s="3"/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  <c r="R4544" s="3"/>
      <c r="S4544" s="3"/>
      <c r="T4544" s="3"/>
      <c r="U4544" s="3"/>
      <c r="V4544" s="3"/>
      <c r="W4544" s="3"/>
      <c r="X4544" s="3"/>
      <c r="Y4544" s="3"/>
      <c r="Z4544" s="3"/>
      <c r="AA4544" s="3"/>
      <c r="AB4544" s="3"/>
      <c r="AC4544" s="3"/>
      <c r="AD4544" s="3"/>
      <c r="AE4544" s="3"/>
      <c r="AF4544" s="3"/>
      <c r="AG4544" s="3"/>
      <c r="AH4544" s="3"/>
      <c r="AI4544" s="3"/>
      <c r="AJ4544" s="3"/>
      <c r="AK4544" s="3"/>
      <c r="AL4544" s="3"/>
      <c r="AM4544" s="3"/>
      <c r="AN4544" s="3"/>
      <c r="AO4544" s="3"/>
    </row>
    <row r="4545" spans="1:41" ht="15.75" hidden="1" customHeight="1" x14ac:dyDescent="0.25">
      <c r="A4545" s="3"/>
      <c r="B4545" s="3"/>
      <c r="C4545" s="3"/>
      <c r="D4545" s="3"/>
      <c r="E4545" s="3"/>
      <c r="F4545" s="3"/>
      <c r="G4545" s="3"/>
      <c r="H4545" s="3"/>
      <c r="I4545" s="3"/>
      <c r="J4545" s="3"/>
      <c r="K4545" s="3"/>
      <c r="L4545" s="3"/>
      <c r="M4545" s="3"/>
      <c r="N4545" s="3"/>
      <c r="O4545" s="3"/>
      <c r="P4545" s="3"/>
      <c r="Q4545" s="3"/>
      <c r="R4545" s="3"/>
      <c r="S4545" s="3"/>
      <c r="T4545" s="3"/>
      <c r="U4545" s="3"/>
      <c r="V4545" s="3"/>
      <c r="W4545" s="3"/>
      <c r="X4545" s="3"/>
      <c r="Y4545" s="3"/>
      <c r="Z4545" s="3"/>
      <c r="AA4545" s="3"/>
      <c r="AB4545" s="3"/>
      <c r="AC4545" s="3"/>
      <c r="AD4545" s="3"/>
      <c r="AE4545" s="3"/>
      <c r="AF4545" s="3"/>
      <c r="AG4545" s="3"/>
      <c r="AH4545" s="3"/>
      <c r="AI4545" s="3"/>
      <c r="AJ4545" s="3"/>
      <c r="AK4545" s="3"/>
      <c r="AL4545" s="3"/>
      <c r="AM4545" s="3"/>
      <c r="AN4545" s="3"/>
      <c r="AO4545" s="3"/>
    </row>
    <row r="4546" spans="1:41" ht="15.75" hidden="1" customHeight="1" x14ac:dyDescent="0.25">
      <c r="A4546" s="3"/>
      <c r="B4546" s="3"/>
      <c r="C4546" s="3"/>
      <c r="D4546" s="3"/>
      <c r="E4546" s="3"/>
      <c r="F4546" s="3"/>
      <c r="G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  <c r="R4546" s="3"/>
      <c r="S4546" s="3"/>
      <c r="T4546" s="3"/>
      <c r="U4546" s="3"/>
      <c r="V4546" s="3"/>
      <c r="W4546" s="3"/>
      <c r="X4546" s="3"/>
      <c r="Y4546" s="3"/>
      <c r="Z4546" s="3"/>
      <c r="AA4546" s="3"/>
      <c r="AB4546" s="3"/>
      <c r="AC4546" s="3"/>
      <c r="AD4546" s="3"/>
      <c r="AE4546" s="3"/>
      <c r="AF4546" s="3"/>
      <c r="AG4546" s="3"/>
      <c r="AH4546" s="3"/>
      <c r="AI4546" s="3"/>
      <c r="AJ4546" s="3"/>
      <c r="AK4546" s="3"/>
      <c r="AL4546" s="3"/>
      <c r="AM4546" s="3"/>
      <c r="AN4546" s="3"/>
      <c r="AO4546" s="3"/>
    </row>
    <row r="4547" spans="1:41" ht="15.75" hidden="1" customHeight="1" x14ac:dyDescent="0.25">
      <c r="A4547" s="3"/>
      <c r="B4547" s="3"/>
      <c r="C4547" s="3"/>
      <c r="D4547" s="3"/>
      <c r="E4547" s="3"/>
      <c r="F4547" s="3"/>
      <c r="G4547" s="3"/>
      <c r="H4547" s="3"/>
      <c r="I4547" s="3"/>
      <c r="J4547" s="3"/>
      <c r="K4547" s="3"/>
      <c r="L4547" s="3"/>
      <c r="M4547" s="3"/>
      <c r="N4547" s="3"/>
      <c r="O4547" s="3"/>
      <c r="P4547" s="3"/>
      <c r="Q4547" s="3"/>
      <c r="R4547" s="3"/>
      <c r="S4547" s="3"/>
      <c r="T4547" s="3"/>
      <c r="U4547" s="3"/>
      <c r="V4547" s="3"/>
      <c r="W4547" s="3"/>
      <c r="X4547" s="3"/>
      <c r="Y4547" s="3"/>
      <c r="Z4547" s="3"/>
      <c r="AA4547" s="3"/>
      <c r="AB4547" s="3"/>
      <c r="AC4547" s="3"/>
      <c r="AD4547" s="3"/>
      <c r="AE4547" s="3"/>
      <c r="AF4547" s="3"/>
      <c r="AG4547" s="3"/>
      <c r="AH4547" s="3"/>
      <c r="AI4547" s="3"/>
      <c r="AJ4547" s="3"/>
      <c r="AK4547" s="3"/>
      <c r="AL4547" s="3"/>
      <c r="AM4547" s="3"/>
      <c r="AN4547" s="3"/>
      <c r="AO4547" s="3"/>
    </row>
    <row r="4548" spans="1:41" ht="15.75" hidden="1" customHeight="1" x14ac:dyDescent="0.25">
      <c r="A4548" s="3"/>
      <c r="B4548" s="3"/>
      <c r="C4548" s="3"/>
      <c r="D4548" s="3"/>
      <c r="E4548" s="3"/>
      <c r="F4548" s="3"/>
      <c r="G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  <c r="R4548" s="3"/>
      <c r="S4548" s="3"/>
      <c r="T4548" s="3"/>
      <c r="U4548" s="3"/>
      <c r="V4548" s="3"/>
      <c r="W4548" s="3"/>
      <c r="X4548" s="3"/>
      <c r="Y4548" s="3"/>
      <c r="Z4548" s="3"/>
      <c r="AA4548" s="3"/>
      <c r="AB4548" s="3"/>
      <c r="AC4548" s="3"/>
      <c r="AD4548" s="3"/>
      <c r="AE4548" s="3"/>
      <c r="AF4548" s="3"/>
      <c r="AG4548" s="3"/>
      <c r="AH4548" s="3"/>
      <c r="AI4548" s="3"/>
      <c r="AJ4548" s="3"/>
      <c r="AK4548" s="3"/>
      <c r="AL4548" s="3"/>
      <c r="AM4548" s="3"/>
      <c r="AN4548" s="3"/>
      <c r="AO4548" s="3"/>
    </row>
    <row r="4549" spans="1:41" ht="15.75" hidden="1" customHeight="1" x14ac:dyDescent="0.25">
      <c r="A4549" s="3"/>
      <c r="B4549" s="3"/>
      <c r="C4549" s="3"/>
      <c r="D4549" s="3"/>
      <c r="E4549" s="3"/>
      <c r="F4549" s="3"/>
      <c r="G4549" s="3"/>
      <c r="H4549" s="3"/>
      <c r="I4549" s="3"/>
      <c r="J4549" s="3"/>
      <c r="K4549" s="3"/>
      <c r="L4549" s="3"/>
      <c r="M4549" s="3"/>
      <c r="N4549" s="3"/>
      <c r="O4549" s="3"/>
      <c r="P4549" s="3"/>
      <c r="Q4549" s="3"/>
      <c r="R4549" s="3"/>
      <c r="S4549" s="3"/>
      <c r="T4549" s="3"/>
      <c r="U4549" s="3"/>
      <c r="V4549" s="3"/>
      <c r="W4549" s="3"/>
      <c r="X4549" s="3"/>
      <c r="Y4549" s="3"/>
      <c r="Z4549" s="3"/>
      <c r="AA4549" s="3"/>
      <c r="AB4549" s="3"/>
      <c r="AC4549" s="3"/>
      <c r="AD4549" s="3"/>
      <c r="AE4549" s="3"/>
      <c r="AF4549" s="3"/>
      <c r="AG4549" s="3"/>
      <c r="AH4549" s="3"/>
      <c r="AI4549" s="3"/>
      <c r="AJ4549" s="3"/>
      <c r="AK4549" s="3"/>
      <c r="AL4549" s="3"/>
      <c r="AM4549" s="3"/>
      <c r="AN4549" s="3"/>
      <c r="AO4549" s="3"/>
    </row>
    <row r="4550" spans="1:41" ht="15.75" hidden="1" customHeight="1" x14ac:dyDescent="0.25">
      <c r="A4550" s="3"/>
      <c r="B4550" s="3"/>
      <c r="C4550" s="3"/>
      <c r="D4550" s="3"/>
      <c r="E4550" s="3"/>
      <c r="F4550" s="3"/>
      <c r="G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  <c r="R4550" s="3"/>
      <c r="S4550" s="3"/>
      <c r="T4550" s="3"/>
      <c r="U4550" s="3"/>
      <c r="V4550" s="3"/>
      <c r="W4550" s="3"/>
      <c r="X4550" s="3"/>
      <c r="Y4550" s="3"/>
      <c r="Z4550" s="3"/>
      <c r="AA4550" s="3"/>
      <c r="AB4550" s="3"/>
      <c r="AC4550" s="3"/>
      <c r="AD4550" s="3"/>
      <c r="AE4550" s="3"/>
      <c r="AF4550" s="3"/>
      <c r="AG4550" s="3"/>
      <c r="AH4550" s="3"/>
      <c r="AI4550" s="3"/>
      <c r="AJ4550" s="3"/>
      <c r="AK4550" s="3"/>
      <c r="AL4550" s="3"/>
      <c r="AM4550" s="3"/>
      <c r="AN4550" s="3"/>
      <c r="AO4550" s="3"/>
    </row>
    <row r="4551" spans="1:41" ht="15.75" hidden="1" customHeight="1" x14ac:dyDescent="0.25">
      <c r="A4551" s="3"/>
      <c r="B4551" s="3"/>
      <c r="C4551" s="3"/>
      <c r="D4551" s="3"/>
      <c r="E4551" s="3"/>
      <c r="F4551" s="3"/>
      <c r="G4551" s="3"/>
      <c r="H4551" s="3"/>
      <c r="I4551" s="3"/>
      <c r="J4551" s="3"/>
      <c r="K4551" s="3"/>
      <c r="L4551" s="3"/>
      <c r="M4551" s="3"/>
      <c r="N4551" s="3"/>
      <c r="O4551" s="3"/>
      <c r="P4551" s="3"/>
      <c r="Q4551" s="3"/>
      <c r="R4551" s="3"/>
      <c r="S4551" s="3"/>
      <c r="T4551" s="3"/>
      <c r="U4551" s="3"/>
      <c r="V4551" s="3"/>
      <c r="W4551" s="3"/>
      <c r="X4551" s="3"/>
      <c r="Y4551" s="3"/>
      <c r="Z4551" s="3"/>
      <c r="AA4551" s="3"/>
      <c r="AB4551" s="3"/>
      <c r="AC4551" s="3"/>
      <c r="AD4551" s="3"/>
      <c r="AE4551" s="3"/>
      <c r="AF4551" s="3"/>
      <c r="AG4551" s="3"/>
      <c r="AH4551" s="3"/>
      <c r="AI4551" s="3"/>
      <c r="AJ4551" s="3"/>
      <c r="AK4551" s="3"/>
      <c r="AL4551" s="3"/>
      <c r="AM4551" s="3"/>
      <c r="AN4551" s="3"/>
      <c r="AO4551" s="3"/>
    </row>
    <row r="4552" spans="1:41" ht="15.75" hidden="1" customHeight="1" x14ac:dyDescent="0.25">
      <c r="A4552" s="3"/>
      <c r="B4552" s="3"/>
      <c r="C4552" s="3"/>
      <c r="D4552" s="3"/>
      <c r="E4552" s="3"/>
      <c r="F4552" s="3"/>
      <c r="G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  <c r="R4552" s="3"/>
      <c r="S4552" s="3"/>
      <c r="T4552" s="3"/>
      <c r="U4552" s="3"/>
      <c r="V4552" s="3"/>
      <c r="W4552" s="3"/>
      <c r="X4552" s="3"/>
      <c r="Y4552" s="3"/>
      <c r="Z4552" s="3"/>
      <c r="AA4552" s="3"/>
      <c r="AB4552" s="3"/>
      <c r="AC4552" s="3"/>
      <c r="AD4552" s="3"/>
      <c r="AE4552" s="3"/>
      <c r="AF4552" s="3"/>
      <c r="AG4552" s="3"/>
      <c r="AH4552" s="3"/>
      <c r="AI4552" s="3"/>
      <c r="AJ4552" s="3"/>
      <c r="AK4552" s="3"/>
      <c r="AL4552" s="3"/>
      <c r="AM4552" s="3"/>
      <c r="AN4552" s="3"/>
      <c r="AO4552" s="3"/>
    </row>
    <row r="4553" spans="1:41" ht="15.75" hidden="1" customHeight="1" x14ac:dyDescent="0.25">
      <c r="A4553" s="3"/>
      <c r="B4553" s="3"/>
      <c r="C4553" s="3"/>
      <c r="D4553" s="3"/>
      <c r="E4553" s="3"/>
      <c r="F4553" s="3"/>
      <c r="G4553" s="3"/>
      <c r="H4553" s="3"/>
      <c r="I4553" s="3"/>
      <c r="J4553" s="3"/>
      <c r="K4553" s="3"/>
      <c r="L4553" s="3"/>
      <c r="M4553" s="3"/>
      <c r="N4553" s="3"/>
      <c r="O4553" s="3"/>
      <c r="P4553" s="3"/>
      <c r="Q4553" s="3"/>
      <c r="R4553" s="3"/>
      <c r="S4553" s="3"/>
      <c r="T4553" s="3"/>
      <c r="U4553" s="3"/>
      <c r="V4553" s="3"/>
      <c r="W4553" s="3"/>
      <c r="X4553" s="3"/>
      <c r="Y4553" s="3"/>
      <c r="Z4553" s="3"/>
      <c r="AA4553" s="3"/>
      <c r="AB4553" s="3"/>
      <c r="AC4553" s="3"/>
      <c r="AD4553" s="3"/>
      <c r="AE4553" s="3"/>
      <c r="AF4553" s="3"/>
      <c r="AG4553" s="3"/>
      <c r="AH4553" s="3"/>
      <c r="AI4553" s="3"/>
      <c r="AJ4553" s="3"/>
      <c r="AK4553" s="3"/>
      <c r="AL4553" s="3"/>
      <c r="AM4553" s="3"/>
      <c r="AN4553" s="3"/>
      <c r="AO4553" s="3"/>
    </row>
    <row r="4554" spans="1:41" ht="15.75" hidden="1" customHeight="1" x14ac:dyDescent="0.25">
      <c r="A4554" s="3"/>
      <c r="B4554" s="3"/>
      <c r="C4554" s="3"/>
      <c r="D4554" s="3"/>
      <c r="E4554" s="3"/>
      <c r="F4554" s="3"/>
      <c r="G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  <c r="R4554" s="3"/>
      <c r="S4554" s="3"/>
      <c r="T4554" s="3"/>
      <c r="U4554" s="3"/>
      <c r="V4554" s="3"/>
      <c r="W4554" s="3"/>
      <c r="X4554" s="3"/>
      <c r="Y4554" s="3"/>
      <c r="Z4554" s="3"/>
      <c r="AA4554" s="3"/>
      <c r="AB4554" s="3"/>
      <c r="AC4554" s="3"/>
      <c r="AD4554" s="3"/>
      <c r="AE4554" s="3"/>
      <c r="AF4554" s="3"/>
      <c r="AG4554" s="3"/>
      <c r="AH4554" s="3"/>
      <c r="AI4554" s="3"/>
      <c r="AJ4554" s="3"/>
      <c r="AK4554" s="3"/>
      <c r="AL4554" s="3"/>
      <c r="AM4554" s="3"/>
      <c r="AN4554" s="3"/>
      <c r="AO4554" s="3"/>
    </row>
    <row r="4555" spans="1:41" ht="15.75" hidden="1" customHeight="1" x14ac:dyDescent="0.25">
      <c r="A4555" s="3"/>
      <c r="B4555" s="3"/>
      <c r="C4555" s="3"/>
      <c r="D4555" s="3"/>
      <c r="E4555" s="3"/>
      <c r="F4555" s="3"/>
      <c r="G4555" s="3"/>
      <c r="H4555" s="3"/>
      <c r="I4555" s="3"/>
      <c r="J4555" s="3"/>
      <c r="K4555" s="3"/>
      <c r="L4555" s="3"/>
      <c r="M4555" s="3"/>
      <c r="N4555" s="3"/>
      <c r="O4555" s="3"/>
      <c r="P4555" s="3"/>
      <c r="Q4555" s="3"/>
      <c r="R4555" s="3"/>
      <c r="S4555" s="3"/>
      <c r="T4555" s="3"/>
      <c r="U4555" s="3"/>
      <c r="V4555" s="3"/>
      <c r="W4555" s="3"/>
      <c r="X4555" s="3"/>
      <c r="Y4555" s="3"/>
      <c r="Z4555" s="3"/>
      <c r="AA4555" s="3"/>
      <c r="AB4555" s="3"/>
      <c r="AC4555" s="3"/>
      <c r="AD4555" s="3"/>
      <c r="AE4555" s="3"/>
      <c r="AF4555" s="3"/>
      <c r="AG4555" s="3"/>
      <c r="AH4555" s="3"/>
      <c r="AI4555" s="3"/>
      <c r="AJ4555" s="3"/>
      <c r="AK4555" s="3"/>
      <c r="AL4555" s="3"/>
      <c r="AM4555" s="3"/>
      <c r="AN4555" s="3"/>
      <c r="AO4555" s="3"/>
    </row>
    <row r="4556" spans="1:41" ht="15.75" hidden="1" customHeight="1" x14ac:dyDescent="0.25">
      <c r="A4556" s="3"/>
      <c r="B4556" s="3"/>
      <c r="C4556" s="3"/>
      <c r="D4556" s="3"/>
      <c r="E4556" s="3"/>
      <c r="F4556" s="3"/>
      <c r="G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  <c r="R4556" s="3"/>
      <c r="S4556" s="3"/>
      <c r="T4556" s="3"/>
      <c r="U4556" s="3"/>
      <c r="V4556" s="3"/>
      <c r="W4556" s="3"/>
      <c r="X4556" s="3"/>
      <c r="Y4556" s="3"/>
      <c r="Z4556" s="3"/>
      <c r="AA4556" s="3"/>
      <c r="AB4556" s="3"/>
      <c r="AC4556" s="3"/>
      <c r="AD4556" s="3"/>
      <c r="AE4556" s="3"/>
      <c r="AF4556" s="3"/>
      <c r="AG4556" s="3"/>
      <c r="AH4556" s="3"/>
      <c r="AI4556" s="3"/>
      <c r="AJ4556" s="3"/>
      <c r="AK4556" s="3"/>
      <c r="AL4556" s="3"/>
      <c r="AM4556" s="3"/>
      <c r="AN4556" s="3"/>
      <c r="AO4556" s="3"/>
    </row>
    <row r="4557" spans="1:41" ht="15.75" hidden="1" customHeight="1" x14ac:dyDescent="0.25">
      <c r="A4557" s="3"/>
      <c r="B4557" s="3"/>
      <c r="C4557" s="3"/>
      <c r="D4557" s="3"/>
      <c r="E4557" s="3"/>
      <c r="F4557" s="3"/>
      <c r="G4557" s="3"/>
      <c r="H4557" s="3"/>
      <c r="I4557" s="3"/>
      <c r="J4557" s="3"/>
      <c r="K4557" s="3"/>
      <c r="L4557" s="3"/>
      <c r="M4557" s="3"/>
      <c r="N4557" s="3"/>
      <c r="O4557" s="3"/>
      <c r="P4557" s="3"/>
      <c r="Q4557" s="3"/>
      <c r="R4557" s="3"/>
      <c r="S4557" s="3"/>
      <c r="T4557" s="3"/>
      <c r="U4557" s="3"/>
      <c r="V4557" s="3"/>
      <c r="W4557" s="3"/>
      <c r="X4557" s="3"/>
      <c r="Y4557" s="3"/>
      <c r="Z4557" s="3"/>
      <c r="AA4557" s="3"/>
      <c r="AB4557" s="3"/>
      <c r="AC4557" s="3"/>
      <c r="AD4557" s="3"/>
      <c r="AE4557" s="3"/>
      <c r="AF4557" s="3"/>
      <c r="AG4557" s="3"/>
      <c r="AH4557" s="3"/>
      <c r="AI4557" s="3"/>
      <c r="AJ4557" s="3"/>
      <c r="AK4557" s="3"/>
      <c r="AL4557" s="3"/>
      <c r="AM4557" s="3"/>
      <c r="AN4557" s="3"/>
      <c r="AO4557" s="3"/>
    </row>
    <row r="4558" spans="1:41" ht="15.75" hidden="1" customHeight="1" x14ac:dyDescent="0.25">
      <c r="A4558" s="3"/>
      <c r="B4558" s="3"/>
      <c r="C4558" s="3"/>
      <c r="D4558" s="3"/>
      <c r="E4558" s="3"/>
      <c r="F4558" s="3"/>
      <c r="G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  <c r="R4558" s="3"/>
      <c r="S4558" s="3"/>
      <c r="T4558" s="3"/>
      <c r="U4558" s="3"/>
      <c r="V4558" s="3"/>
      <c r="W4558" s="3"/>
      <c r="X4558" s="3"/>
      <c r="Y4558" s="3"/>
      <c r="Z4558" s="3"/>
      <c r="AA4558" s="3"/>
      <c r="AB4558" s="3"/>
      <c r="AC4558" s="3"/>
      <c r="AD4558" s="3"/>
      <c r="AE4558" s="3"/>
      <c r="AF4558" s="3"/>
      <c r="AG4558" s="3"/>
      <c r="AH4558" s="3"/>
      <c r="AI4558" s="3"/>
      <c r="AJ4558" s="3"/>
      <c r="AK4558" s="3"/>
      <c r="AL4558" s="3"/>
      <c r="AM4558" s="3"/>
      <c r="AN4558" s="3"/>
      <c r="AO4558" s="3"/>
    </row>
    <row r="4559" spans="1:41" ht="15.75" hidden="1" customHeight="1" x14ac:dyDescent="0.25">
      <c r="A4559" s="3"/>
      <c r="B4559" s="3"/>
      <c r="C4559" s="3"/>
      <c r="D4559" s="3"/>
      <c r="E4559" s="3"/>
      <c r="F4559" s="3"/>
      <c r="G4559" s="3"/>
      <c r="H4559" s="3"/>
      <c r="I4559" s="3"/>
      <c r="J4559" s="3"/>
      <c r="K4559" s="3"/>
      <c r="L4559" s="3"/>
      <c r="M4559" s="3"/>
      <c r="N4559" s="3"/>
      <c r="O4559" s="3"/>
      <c r="P4559" s="3"/>
      <c r="Q4559" s="3"/>
      <c r="R4559" s="3"/>
      <c r="S4559" s="3"/>
      <c r="T4559" s="3"/>
      <c r="U4559" s="3"/>
      <c r="V4559" s="3"/>
      <c r="W4559" s="3"/>
      <c r="X4559" s="3"/>
      <c r="Y4559" s="3"/>
      <c r="Z4559" s="3"/>
      <c r="AA4559" s="3"/>
      <c r="AB4559" s="3"/>
      <c r="AC4559" s="3"/>
      <c r="AD4559" s="3"/>
      <c r="AE4559" s="3"/>
      <c r="AF4559" s="3"/>
      <c r="AG4559" s="3"/>
      <c r="AH4559" s="3"/>
      <c r="AI4559" s="3"/>
      <c r="AJ4559" s="3"/>
      <c r="AK4559" s="3"/>
      <c r="AL4559" s="3"/>
      <c r="AM4559" s="3"/>
      <c r="AN4559" s="3"/>
      <c r="AO4559" s="3"/>
    </row>
    <row r="4560" spans="1:41" ht="15.75" hidden="1" customHeight="1" x14ac:dyDescent="0.25">
      <c r="A4560" s="3"/>
      <c r="B4560" s="3"/>
      <c r="C4560" s="3"/>
      <c r="D4560" s="3"/>
      <c r="E4560" s="3"/>
      <c r="F4560" s="3"/>
      <c r="G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  <c r="R4560" s="3"/>
      <c r="S4560" s="3"/>
      <c r="T4560" s="3"/>
      <c r="U4560" s="3"/>
      <c r="V4560" s="3"/>
      <c r="W4560" s="3"/>
      <c r="X4560" s="3"/>
      <c r="Y4560" s="3"/>
      <c r="Z4560" s="3"/>
      <c r="AA4560" s="3"/>
      <c r="AB4560" s="3"/>
      <c r="AC4560" s="3"/>
      <c r="AD4560" s="3"/>
      <c r="AE4560" s="3"/>
      <c r="AF4560" s="3"/>
      <c r="AG4560" s="3"/>
      <c r="AH4560" s="3"/>
      <c r="AI4560" s="3"/>
      <c r="AJ4560" s="3"/>
      <c r="AK4560" s="3"/>
      <c r="AL4560" s="3"/>
      <c r="AM4560" s="3"/>
      <c r="AN4560" s="3"/>
      <c r="AO4560" s="3"/>
    </row>
    <row r="4561" spans="1:41" ht="15.75" hidden="1" customHeight="1" x14ac:dyDescent="0.25">
      <c r="A4561" s="3"/>
      <c r="B4561" s="3"/>
      <c r="C4561" s="3"/>
      <c r="D4561" s="3"/>
      <c r="E4561" s="3"/>
      <c r="F4561" s="3"/>
      <c r="G4561" s="3"/>
      <c r="H4561" s="3"/>
      <c r="I4561" s="3"/>
      <c r="J4561" s="3"/>
      <c r="K4561" s="3"/>
      <c r="L4561" s="3"/>
      <c r="M4561" s="3"/>
      <c r="N4561" s="3"/>
      <c r="O4561" s="3"/>
      <c r="P4561" s="3"/>
      <c r="Q4561" s="3"/>
      <c r="R4561" s="3"/>
      <c r="S4561" s="3"/>
      <c r="T4561" s="3"/>
      <c r="U4561" s="3"/>
      <c r="V4561" s="3"/>
      <c r="W4561" s="3"/>
      <c r="X4561" s="3"/>
      <c r="Y4561" s="3"/>
      <c r="Z4561" s="3"/>
      <c r="AA4561" s="3"/>
      <c r="AB4561" s="3"/>
      <c r="AC4561" s="3"/>
      <c r="AD4561" s="3"/>
      <c r="AE4561" s="3"/>
      <c r="AF4561" s="3"/>
      <c r="AG4561" s="3"/>
      <c r="AH4561" s="3"/>
      <c r="AI4561" s="3"/>
      <c r="AJ4561" s="3"/>
      <c r="AK4561" s="3"/>
      <c r="AL4561" s="3"/>
      <c r="AM4561" s="3"/>
      <c r="AN4561" s="3"/>
      <c r="AO4561" s="3"/>
    </row>
    <row r="4562" spans="1:41" ht="15.75" hidden="1" customHeight="1" x14ac:dyDescent="0.25">
      <c r="A4562" s="3"/>
      <c r="B4562" s="3"/>
      <c r="C4562" s="3"/>
      <c r="D4562" s="3"/>
      <c r="E4562" s="3"/>
      <c r="F4562" s="3"/>
      <c r="G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  <c r="R4562" s="3"/>
      <c r="S4562" s="3"/>
      <c r="T4562" s="3"/>
      <c r="U4562" s="3"/>
      <c r="V4562" s="3"/>
      <c r="W4562" s="3"/>
      <c r="X4562" s="3"/>
      <c r="Y4562" s="3"/>
      <c r="Z4562" s="3"/>
      <c r="AA4562" s="3"/>
      <c r="AB4562" s="3"/>
      <c r="AC4562" s="3"/>
      <c r="AD4562" s="3"/>
      <c r="AE4562" s="3"/>
      <c r="AF4562" s="3"/>
      <c r="AG4562" s="3"/>
      <c r="AH4562" s="3"/>
      <c r="AI4562" s="3"/>
      <c r="AJ4562" s="3"/>
      <c r="AK4562" s="3"/>
      <c r="AL4562" s="3"/>
      <c r="AM4562" s="3"/>
      <c r="AN4562" s="3"/>
      <c r="AO4562" s="3"/>
    </row>
    <row r="4563" spans="1:41" ht="15.75" hidden="1" customHeight="1" x14ac:dyDescent="0.25">
      <c r="A4563" s="3"/>
      <c r="B4563" s="3"/>
      <c r="C4563" s="3"/>
      <c r="D4563" s="3"/>
      <c r="E4563" s="3"/>
      <c r="F4563" s="3"/>
      <c r="G4563" s="3"/>
      <c r="H4563" s="3"/>
      <c r="I4563" s="3"/>
      <c r="J4563" s="3"/>
      <c r="K4563" s="3"/>
      <c r="L4563" s="3"/>
      <c r="M4563" s="3"/>
      <c r="N4563" s="3"/>
      <c r="O4563" s="3"/>
      <c r="P4563" s="3"/>
      <c r="Q4563" s="3"/>
      <c r="R4563" s="3"/>
      <c r="S4563" s="3"/>
      <c r="T4563" s="3"/>
      <c r="U4563" s="3"/>
      <c r="V4563" s="3"/>
      <c r="W4563" s="3"/>
      <c r="X4563" s="3"/>
      <c r="Y4563" s="3"/>
      <c r="Z4563" s="3"/>
      <c r="AA4563" s="3"/>
      <c r="AB4563" s="3"/>
      <c r="AC4563" s="3"/>
      <c r="AD4563" s="3"/>
      <c r="AE4563" s="3"/>
      <c r="AF4563" s="3"/>
      <c r="AG4563" s="3"/>
      <c r="AH4563" s="3"/>
      <c r="AI4563" s="3"/>
      <c r="AJ4563" s="3"/>
      <c r="AK4563" s="3"/>
      <c r="AL4563" s="3"/>
      <c r="AM4563" s="3"/>
      <c r="AN4563" s="3"/>
      <c r="AO4563" s="3"/>
    </row>
    <row r="4564" spans="1:41" ht="15.75" hidden="1" customHeight="1" x14ac:dyDescent="0.25">
      <c r="A4564" s="3"/>
      <c r="B4564" s="3"/>
      <c r="C4564" s="3"/>
      <c r="D4564" s="3"/>
      <c r="E4564" s="3"/>
      <c r="F4564" s="3"/>
      <c r="G4564" s="3"/>
      <c r="H4564" s="3"/>
      <c r="I4564" s="3"/>
      <c r="J4564" s="3"/>
      <c r="K4564" s="3"/>
      <c r="L4564" s="3"/>
      <c r="M4564" s="3"/>
      <c r="N4564" s="3"/>
      <c r="O4564" s="3"/>
      <c r="P4564" s="3"/>
      <c r="Q4564" s="3"/>
      <c r="R4564" s="3"/>
      <c r="S4564" s="3"/>
      <c r="T4564" s="3"/>
      <c r="U4564" s="3"/>
      <c r="V4564" s="3"/>
      <c r="W4564" s="3"/>
      <c r="X4564" s="3"/>
      <c r="Y4564" s="3"/>
      <c r="Z4564" s="3"/>
      <c r="AA4564" s="3"/>
      <c r="AB4564" s="3"/>
      <c r="AC4564" s="3"/>
      <c r="AD4564" s="3"/>
      <c r="AE4564" s="3"/>
      <c r="AF4564" s="3"/>
      <c r="AG4564" s="3"/>
      <c r="AH4564" s="3"/>
      <c r="AI4564" s="3"/>
      <c r="AJ4564" s="3"/>
      <c r="AK4564" s="3"/>
      <c r="AL4564" s="3"/>
      <c r="AM4564" s="3"/>
      <c r="AN4564" s="3"/>
      <c r="AO4564" s="3"/>
    </row>
    <row r="4565" spans="1:41" ht="15.75" hidden="1" customHeight="1" x14ac:dyDescent="0.25">
      <c r="A4565" s="3"/>
      <c r="B4565" s="3"/>
      <c r="C4565" s="3"/>
      <c r="D4565" s="3"/>
      <c r="E4565" s="3"/>
      <c r="F4565" s="3"/>
      <c r="G4565" s="3"/>
      <c r="H4565" s="3"/>
      <c r="I4565" s="3"/>
      <c r="J4565" s="3"/>
      <c r="K4565" s="3"/>
      <c r="L4565" s="3"/>
      <c r="M4565" s="3"/>
      <c r="N4565" s="3"/>
      <c r="O4565" s="3"/>
      <c r="P4565" s="3"/>
      <c r="Q4565" s="3"/>
      <c r="R4565" s="3"/>
      <c r="S4565" s="3"/>
      <c r="T4565" s="3"/>
      <c r="U4565" s="3"/>
      <c r="V4565" s="3"/>
      <c r="W4565" s="3"/>
      <c r="X4565" s="3"/>
      <c r="Y4565" s="3"/>
      <c r="Z4565" s="3"/>
      <c r="AA4565" s="3"/>
      <c r="AB4565" s="3"/>
      <c r="AC4565" s="3"/>
      <c r="AD4565" s="3"/>
      <c r="AE4565" s="3"/>
      <c r="AF4565" s="3"/>
      <c r="AG4565" s="3"/>
      <c r="AH4565" s="3"/>
      <c r="AI4565" s="3"/>
      <c r="AJ4565" s="3"/>
      <c r="AK4565" s="3"/>
      <c r="AL4565" s="3"/>
      <c r="AM4565" s="3"/>
      <c r="AN4565" s="3"/>
      <c r="AO4565" s="3"/>
    </row>
    <row r="4566" spans="1:41" ht="15.75" hidden="1" customHeight="1" x14ac:dyDescent="0.25">
      <c r="A4566" s="3"/>
      <c r="B4566" s="3"/>
      <c r="C4566" s="3"/>
      <c r="D4566" s="3"/>
      <c r="E4566" s="3"/>
      <c r="F4566" s="3"/>
      <c r="G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  <c r="R4566" s="3"/>
      <c r="S4566" s="3"/>
      <c r="T4566" s="3"/>
      <c r="U4566" s="3"/>
      <c r="V4566" s="3"/>
      <c r="W4566" s="3"/>
      <c r="X4566" s="3"/>
      <c r="Y4566" s="3"/>
      <c r="Z4566" s="3"/>
      <c r="AA4566" s="3"/>
      <c r="AB4566" s="3"/>
      <c r="AC4566" s="3"/>
      <c r="AD4566" s="3"/>
      <c r="AE4566" s="3"/>
      <c r="AF4566" s="3"/>
      <c r="AG4566" s="3"/>
      <c r="AH4566" s="3"/>
      <c r="AI4566" s="3"/>
      <c r="AJ4566" s="3"/>
      <c r="AK4566" s="3"/>
      <c r="AL4566" s="3"/>
      <c r="AM4566" s="3"/>
      <c r="AN4566" s="3"/>
      <c r="AO4566" s="3"/>
    </row>
    <row r="4567" spans="1:41" ht="15.75" hidden="1" customHeight="1" x14ac:dyDescent="0.25">
      <c r="A4567" s="3"/>
      <c r="B4567" s="3"/>
      <c r="C4567" s="3"/>
      <c r="D4567" s="3"/>
      <c r="E4567" s="3"/>
      <c r="F4567" s="3"/>
      <c r="G4567" s="3"/>
      <c r="H4567" s="3"/>
      <c r="I4567" s="3"/>
      <c r="J4567" s="3"/>
      <c r="K4567" s="3"/>
      <c r="L4567" s="3"/>
      <c r="M4567" s="3"/>
      <c r="N4567" s="3"/>
      <c r="O4567" s="3"/>
      <c r="P4567" s="3"/>
      <c r="Q4567" s="3"/>
      <c r="R4567" s="3"/>
      <c r="S4567" s="3"/>
      <c r="T4567" s="3"/>
      <c r="U4567" s="3"/>
      <c r="V4567" s="3"/>
      <c r="W4567" s="3"/>
      <c r="X4567" s="3"/>
      <c r="Y4567" s="3"/>
      <c r="Z4567" s="3"/>
      <c r="AA4567" s="3"/>
      <c r="AB4567" s="3"/>
      <c r="AC4567" s="3"/>
      <c r="AD4567" s="3"/>
      <c r="AE4567" s="3"/>
      <c r="AF4567" s="3"/>
      <c r="AG4567" s="3"/>
      <c r="AH4567" s="3"/>
      <c r="AI4567" s="3"/>
      <c r="AJ4567" s="3"/>
      <c r="AK4567" s="3"/>
      <c r="AL4567" s="3"/>
      <c r="AM4567" s="3"/>
      <c r="AN4567" s="3"/>
      <c r="AO4567" s="3"/>
    </row>
    <row r="4568" spans="1:41" ht="15.75" hidden="1" customHeight="1" x14ac:dyDescent="0.25">
      <c r="A4568" s="3"/>
      <c r="B4568" s="3"/>
      <c r="C4568" s="3"/>
      <c r="D4568" s="3"/>
      <c r="E4568" s="3"/>
      <c r="F4568" s="3"/>
      <c r="G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  <c r="R4568" s="3"/>
      <c r="S4568" s="3"/>
      <c r="T4568" s="3"/>
      <c r="U4568" s="3"/>
      <c r="V4568" s="3"/>
      <c r="W4568" s="3"/>
      <c r="X4568" s="3"/>
      <c r="Y4568" s="3"/>
      <c r="Z4568" s="3"/>
      <c r="AA4568" s="3"/>
      <c r="AB4568" s="3"/>
      <c r="AC4568" s="3"/>
      <c r="AD4568" s="3"/>
      <c r="AE4568" s="3"/>
      <c r="AF4568" s="3"/>
      <c r="AG4568" s="3"/>
      <c r="AH4568" s="3"/>
      <c r="AI4568" s="3"/>
      <c r="AJ4568" s="3"/>
      <c r="AK4568" s="3"/>
      <c r="AL4568" s="3"/>
      <c r="AM4568" s="3"/>
      <c r="AN4568" s="3"/>
      <c r="AO4568" s="3"/>
    </row>
    <row r="4569" spans="1:41" ht="15.75" hidden="1" customHeight="1" x14ac:dyDescent="0.25">
      <c r="A4569" s="3"/>
      <c r="B4569" s="3"/>
      <c r="C4569" s="3"/>
      <c r="D4569" s="3"/>
      <c r="E4569" s="3"/>
      <c r="F4569" s="3"/>
      <c r="G4569" s="3"/>
      <c r="H4569" s="3"/>
      <c r="I4569" s="3"/>
      <c r="J4569" s="3"/>
      <c r="K4569" s="3"/>
      <c r="L4569" s="3"/>
      <c r="M4569" s="3"/>
      <c r="N4569" s="3"/>
      <c r="O4569" s="3"/>
      <c r="P4569" s="3"/>
      <c r="Q4569" s="3"/>
      <c r="R4569" s="3"/>
      <c r="S4569" s="3"/>
      <c r="T4569" s="3"/>
      <c r="U4569" s="3"/>
      <c r="V4569" s="3"/>
      <c r="W4569" s="3"/>
      <c r="X4569" s="3"/>
      <c r="Y4569" s="3"/>
      <c r="Z4569" s="3"/>
      <c r="AA4569" s="3"/>
      <c r="AB4569" s="3"/>
      <c r="AC4569" s="3"/>
      <c r="AD4569" s="3"/>
      <c r="AE4569" s="3"/>
      <c r="AF4569" s="3"/>
      <c r="AG4569" s="3"/>
      <c r="AH4569" s="3"/>
      <c r="AI4569" s="3"/>
      <c r="AJ4569" s="3"/>
      <c r="AK4569" s="3"/>
      <c r="AL4569" s="3"/>
      <c r="AM4569" s="3"/>
      <c r="AN4569" s="3"/>
      <c r="AO4569" s="3"/>
    </row>
    <row r="4570" spans="1:41" ht="15.75" hidden="1" customHeight="1" x14ac:dyDescent="0.25">
      <c r="A4570" s="3"/>
      <c r="B4570" s="3"/>
      <c r="C4570" s="3"/>
      <c r="D4570" s="3"/>
      <c r="E4570" s="3"/>
      <c r="F4570" s="3"/>
      <c r="G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  <c r="R4570" s="3"/>
      <c r="S4570" s="3"/>
      <c r="T4570" s="3"/>
      <c r="U4570" s="3"/>
      <c r="V4570" s="3"/>
      <c r="W4570" s="3"/>
      <c r="X4570" s="3"/>
      <c r="Y4570" s="3"/>
      <c r="Z4570" s="3"/>
      <c r="AA4570" s="3"/>
      <c r="AB4570" s="3"/>
      <c r="AC4570" s="3"/>
      <c r="AD4570" s="3"/>
      <c r="AE4570" s="3"/>
      <c r="AF4570" s="3"/>
      <c r="AG4570" s="3"/>
      <c r="AH4570" s="3"/>
      <c r="AI4570" s="3"/>
      <c r="AJ4570" s="3"/>
      <c r="AK4570" s="3"/>
      <c r="AL4570" s="3"/>
      <c r="AM4570" s="3"/>
      <c r="AN4570" s="3"/>
      <c r="AO4570" s="3"/>
    </row>
    <row r="4571" spans="1:41" ht="15.75" hidden="1" customHeight="1" x14ac:dyDescent="0.25">
      <c r="A4571" s="3"/>
      <c r="B4571" s="3"/>
      <c r="C4571" s="3"/>
      <c r="D4571" s="3"/>
      <c r="E4571" s="3"/>
      <c r="F4571" s="3"/>
      <c r="G4571" s="3"/>
      <c r="H4571" s="3"/>
      <c r="I4571" s="3"/>
      <c r="J4571" s="3"/>
      <c r="K4571" s="3"/>
      <c r="L4571" s="3"/>
      <c r="M4571" s="3"/>
      <c r="N4571" s="3"/>
      <c r="O4571" s="3"/>
      <c r="P4571" s="3"/>
      <c r="Q4571" s="3"/>
      <c r="R4571" s="3"/>
      <c r="S4571" s="3"/>
      <c r="T4571" s="3"/>
      <c r="U4571" s="3"/>
      <c r="V4571" s="3"/>
      <c r="W4571" s="3"/>
      <c r="X4571" s="3"/>
      <c r="Y4571" s="3"/>
      <c r="Z4571" s="3"/>
      <c r="AA4571" s="3"/>
      <c r="AB4571" s="3"/>
      <c r="AC4571" s="3"/>
      <c r="AD4571" s="3"/>
      <c r="AE4571" s="3"/>
      <c r="AF4571" s="3"/>
      <c r="AG4571" s="3"/>
      <c r="AH4571" s="3"/>
      <c r="AI4571" s="3"/>
      <c r="AJ4571" s="3"/>
      <c r="AK4571" s="3"/>
      <c r="AL4571" s="3"/>
      <c r="AM4571" s="3"/>
      <c r="AN4571" s="3"/>
      <c r="AO4571" s="3"/>
    </row>
    <row r="4572" spans="1:41" ht="15.75" hidden="1" customHeight="1" x14ac:dyDescent="0.25">
      <c r="A4572" s="3"/>
      <c r="B4572" s="3"/>
      <c r="C4572" s="3"/>
      <c r="D4572" s="3"/>
      <c r="E4572" s="3"/>
      <c r="F4572" s="3"/>
      <c r="G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  <c r="R4572" s="3"/>
      <c r="S4572" s="3"/>
      <c r="T4572" s="3"/>
      <c r="U4572" s="3"/>
      <c r="V4572" s="3"/>
      <c r="W4572" s="3"/>
      <c r="X4572" s="3"/>
      <c r="Y4572" s="3"/>
      <c r="Z4572" s="3"/>
      <c r="AA4572" s="3"/>
      <c r="AB4572" s="3"/>
      <c r="AC4572" s="3"/>
      <c r="AD4572" s="3"/>
      <c r="AE4572" s="3"/>
      <c r="AF4572" s="3"/>
      <c r="AG4572" s="3"/>
      <c r="AH4572" s="3"/>
      <c r="AI4572" s="3"/>
      <c r="AJ4572" s="3"/>
      <c r="AK4572" s="3"/>
      <c r="AL4572" s="3"/>
      <c r="AM4572" s="3"/>
      <c r="AN4572" s="3"/>
      <c r="AO4572" s="3"/>
    </row>
    <row r="4573" spans="1:41" ht="15.75" hidden="1" customHeight="1" x14ac:dyDescent="0.25">
      <c r="A4573" s="3"/>
      <c r="B4573" s="3"/>
      <c r="C4573" s="3"/>
      <c r="D4573" s="3"/>
      <c r="E4573" s="3"/>
      <c r="F4573" s="3"/>
      <c r="G4573" s="3"/>
      <c r="H4573" s="3"/>
      <c r="I4573" s="3"/>
      <c r="J4573" s="3"/>
      <c r="K4573" s="3"/>
      <c r="L4573" s="3"/>
      <c r="M4573" s="3"/>
      <c r="N4573" s="3"/>
      <c r="O4573" s="3"/>
      <c r="P4573" s="3"/>
      <c r="Q4573" s="3"/>
      <c r="R4573" s="3"/>
      <c r="S4573" s="3"/>
      <c r="T4573" s="3"/>
      <c r="U4573" s="3"/>
      <c r="V4573" s="3"/>
      <c r="W4573" s="3"/>
      <c r="X4573" s="3"/>
      <c r="Y4573" s="3"/>
      <c r="Z4573" s="3"/>
      <c r="AA4573" s="3"/>
      <c r="AB4573" s="3"/>
      <c r="AC4573" s="3"/>
      <c r="AD4573" s="3"/>
      <c r="AE4573" s="3"/>
      <c r="AF4573" s="3"/>
      <c r="AG4573" s="3"/>
      <c r="AH4573" s="3"/>
      <c r="AI4573" s="3"/>
      <c r="AJ4573" s="3"/>
      <c r="AK4573" s="3"/>
      <c r="AL4573" s="3"/>
      <c r="AM4573" s="3"/>
      <c r="AN4573" s="3"/>
      <c r="AO4573" s="3"/>
    </row>
    <row r="4574" spans="1:41" ht="15.75" hidden="1" customHeight="1" x14ac:dyDescent="0.25">
      <c r="A4574" s="3"/>
      <c r="B4574" s="3"/>
      <c r="C4574" s="3"/>
      <c r="D4574" s="3"/>
      <c r="E4574" s="3"/>
      <c r="F4574" s="3"/>
      <c r="G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  <c r="R4574" s="3"/>
      <c r="S4574" s="3"/>
      <c r="T4574" s="3"/>
      <c r="U4574" s="3"/>
      <c r="V4574" s="3"/>
      <c r="W4574" s="3"/>
      <c r="X4574" s="3"/>
      <c r="Y4574" s="3"/>
      <c r="Z4574" s="3"/>
      <c r="AA4574" s="3"/>
      <c r="AB4574" s="3"/>
      <c r="AC4574" s="3"/>
      <c r="AD4574" s="3"/>
      <c r="AE4574" s="3"/>
      <c r="AF4574" s="3"/>
      <c r="AG4574" s="3"/>
      <c r="AH4574" s="3"/>
      <c r="AI4574" s="3"/>
      <c r="AJ4574" s="3"/>
      <c r="AK4574" s="3"/>
      <c r="AL4574" s="3"/>
      <c r="AM4574" s="3"/>
      <c r="AN4574" s="3"/>
      <c r="AO4574" s="3"/>
    </row>
    <row r="4575" spans="1:41" ht="15.75" hidden="1" customHeight="1" x14ac:dyDescent="0.25">
      <c r="A4575" s="3"/>
      <c r="B4575" s="3"/>
      <c r="C4575" s="3"/>
      <c r="D4575" s="3"/>
      <c r="E4575" s="3"/>
      <c r="F4575" s="3"/>
      <c r="G4575" s="3"/>
      <c r="H4575" s="3"/>
      <c r="I4575" s="3"/>
      <c r="J4575" s="3"/>
      <c r="K4575" s="3"/>
      <c r="L4575" s="3"/>
      <c r="M4575" s="3"/>
      <c r="N4575" s="3"/>
      <c r="O4575" s="3"/>
      <c r="P4575" s="3"/>
      <c r="Q4575" s="3"/>
      <c r="R4575" s="3"/>
      <c r="S4575" s="3"/>
      <c r="T4575" s="3"/>
      <c r="U4575" s="3"/>
      <c r="V4575" s="3"/>
      <c r="W4575" s="3"/>
      <c r="X4575" s="3"/>
      <c r="Y4575" s="3"/>
      <c r="Z4575" s="3"/>
      <c r="AA4575" s="3"/>
      <c r="AB4575" s="3"/>
      <c r="AC4575" s="3"/>
      <c r="AD4575" s="3"/>
      <c r="AE4575" s="3"/>
      <c r="AF4575" s="3"/>
      <c r="AG4575" s="3"/>
      <c r="AH4575" s="3"/>
      <c r="AI4575" s="3"/>
      <c r="AJ4575" s="3"/>
      <c r="AK4575" s="3"/>
      <c r="AL4575" s="3"/>
      <c r="AM4575" s="3"/>
      <c r="AN4575" s="3"/>
      <c r="AO4575" s="3"/>
    </row>
    <row r="4576" spans="1:41" ht="15.75" hidden="1" customHeight="1" x14ac:dyDescent="0.25">
      <c r="A4576" s="3"/>
      <c r="B4576" s="3"/>
      <c r="C4576" s="3"/>
      <c r="D4576" s="3"/>
      <c r="E4576" s="3"/>
      <c r="F4576" s="3"/>
      <c r="G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  <c r="R4576" s="3"/>
      <c r="S4576" s="3"/>
      <c r="T4576" s="3"/>
      <c r="U4576" s="3"/>
      <c r="V4576" s="3"/>
      <c r="W4576" s="3"/>
      <c r="X4576" s="3"/>
      <c r="Y4576" s="3"/>
      <c r="Z4576" s="3"/>
      <c r="AA4576" s="3"/>
      <c r="AB4576" s="3"/>
      <c r="AC4576" s="3"/>
      <c r="AD4576" s="3"/>
      <c r="AE4576" s="3"/>
      <c r="AF4576" s="3"/>
      <c r="AG4576" s="3"/>
      <c r="AH4576" s="3"/>
      <c r="AI4576" s="3"/>
      <c r="AJ4576" s="3"/>
      <c r="AK4576" s="3"/>
      <c r="AL4576" s="3"/>
      <c r="AM4576" s="3"/>
      <c r="AN4576" s="3"/>
      <c r="AO4576" s="3"/>
    </row>
    <row r="4577" spans="1:41" ht="15.75" hidden="1" customHeight="1" x14ac:dyDescent="0.25">
      <c r="A4577" s="3"/>
      <c r="B4577" s="3"/>
      <c r="C4577" s="3"/>
      <c r="D4577" s="3"/>
      <c r="E4577" s="3"/>
      <c r="F4577" s="3"/>
      <c r="G4577" s="3"/>
      <c r="H4577" s="3"/>
      <c r="I4577" s="3"/>
      <c r="J4577" s="3"/>
      <c r="K4577" s="3"/>
      <c r="L4577" s="3"/>
      <c r="M4577" s="3"/>
      <c r="N4577" s="3"/>
      <c r="O4577" s="3"/>
      <c r="P4577" s="3"/>
      <c r="Q4577" s="3"/>
      <c r="R4577" s="3"/>
      <c r="S4577" s="3"/>
      <c r="T4577" s="3"/>
      <c r="U4577" s="3"/>
      <c r="V4577" s="3"/>
      <c r="W4577" s="3"/>
      <c r="X4577" s="3"/>
      <c r="Y4577" s="3"/>
      <c r="Z4577" s="3"/>
      <c r="AA4577" s="3"/>
      <c r="AB4577" s="3"/>
      <c r="AC4577" s="3"/>
      <c r="AD4577" s="3"/>
      <c r="AE4577" s="3"/>
      <c r="AF4577" s="3"/>
      <c r="AG4577" s="3"/>
      <c r="AH4577" s="3"/>
      <c r="AI4577" s="3"/>
      <c r="AJ4577" s="3"/>
      <c r="AK4577" s="3"/>
      <c r="AL4577" s="3"/>
      <c r="AM4577" s="3"/>
      <c r="AN4577" s="3"/>
      <c r="AO4577" s="3"/>
    </row>
    <row r="4578" spans="1:41" ht="15.75" hidden="1" customHeight="1" x14ac:dyDescent="0.25">
      <c r="A4578" s="3"/>
      <c r="B4578" s="3"/>
      <c r="C4578" s="3"/>
      <c r="D4578" s="3"/>
      <c r="E4578" s="3"/>
      <c r="F4578" s="3"/>
      <c r="G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  <c r="R4578" s="3"/>
      <c r="S4578" s="3"/>
      <c r="T4578" s="3"/>
      <c r="U4578" s="3"/>
      <c r="V4578" s="3"/>
      <c r="W4578" s="3"/>
      <c r="X4578" s="3"/>
      <c r="Y4578" s="3"/>
      <c r="Z4578" s="3"/>
      <c r="AA4578" s="3"/>
      <c r="AB4578" s="3"/>
      <c r="AC4578" s="3"/>
      <c r="AD4578" s="3"/>
      <c r="AE4578" s="3"/>
      <c r="AF4578" s="3"/>
      <c r="AG4578" s="3"/>
      <c r="AH4578" s="3"/>
      <c r="AI4578" s="3"/>
      <c r="AJ4578" s="3"/>
      <c r="AK4578" s="3"/>
      <c r="AL4578" s="3"/>
      <c r="AM4578" s="3"/>
      <c r="AN4578" s="3"/>
      <c r="AO4578" s="3"/>
    </row>
    <row r="4579" spans="1:41" ht="15.75" hidden="1" customHeight="1" x14ac:dyDescent="0.25">
      <c r="A4579" s="3"/>
      <c r="B4579" s="3"/>
      <c r="C4579" s="3"/>
      <c r="D4579" s="3"/>
      <c r="E4579" s="3"/>
      <c r="F4579" s="3"/>
      <c r="G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  <c r="R4579" s="3"/>
      <c r="S4579" s="3"/>
      <c r="T4579" s="3"/>
      <c r="U4579" s="3"/>
      <c r="V4579" s="3"/>
      <c r="W4579" s="3"/>
      <c r="X4579" s="3"/>
      <c r="Y4579" s="3"/>
      <c r="Z4579" s="3"/>
      <c r="AA4579" s="3"/>
      <c r="AB4579" s="3"/>
      <c r="AC4579" s="3"/>
      <c r="AD4579" s="3"/>
      <c r="AE4579" s="3"/>
      <c r="AF4579" s="3"/>
      <c r="AG4579" s="3"/>
      <c r="AH4579" s="3"/>
      <c r="AI4579" s="3"/>
      <c r="AJ4579" s="3"/>
      <c r="AK4579" s="3"/>
      <c r="AL4579" s="3"/>
      <c r="AM4579" s="3"/>
      <c r="AN4579" s="3"/>
      <c r="AO4579" s="3"/>
    </row>
    <row r="4580" spans="1:41" ht="15.75" hidden="1" customHeight="1" x14ac:dyDescent="0.25">
      <c r="A4580" s="3"/>
      <c r="B4580" s="3"/>
      <c r="C4580" s="3"/>
      <c r="D4580" s="3"/>
      <c r="E4580" s="3"/>
      <c r="F4580" s="3"/>
      <c r="G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  <c r="R4580" s="3"/>
      <c r="S4580" s="3"/>
      <c r="T4580" s="3"/>
      <c r="U4580" s="3"/>
      <c r="V4580" s="3"/>
      <c r="W4580" s="3"/>
      <c r="X4580" s="3"/>
      <c r="Y4580" s="3"/>
      <c r="Z4580" s="3"/>
      <c r="AA4580" s="3"/>
      <c r="AB4580" s="3"/>
      <c r="AC4580" s="3"/>
      <c r="AD4580" s="3"/>
      <c r="AE4580" s="3"/>
      <c r="AF4580" s="3"/>
      <c r="AG4580" s="3"/>
      <c r="AH4580" s="3"/>
      <c r="AI4580" s="3"/>
      <c r="AJ4580" s="3"/>
      <c r="AK4580" s="3"/>
      <c r="AL4580" s="3"/>
      <c r="AM4580" s="3"/>
      <c r="AN4580" s="3"/>
      <c r="AO4580" s="3"/>
    </row>
    <row r="4581" spans="1:41" ht="15.75" hidden="1" customHeight="1" x14ac:dyDescent="0.25">
      <c r="A4581" s="3"/>
      <c r="B4581" s="3"/>
      <c r="C4581" s="3"/>
      <c r="D4581" s="3"/>
      <c r="E4581" s="3"/>
      <c r="F4581" s="3"/>
      <c r="G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  <c r="R4581" s="3"/>
      <c r="S4581" s="3"/>
      <c r="T4581" s="3"/>
      <c r="U4581" s="3"/>
      <c r="V4581" s="3"/>
      <c r="W4581" s="3"/>
      <c r="X4581" s="3"/>
      <c r="Y4581" s="3"/>
      <c r="Z4581" s="3"/>
      <c r="AA4581" s="3"/>
      <c r="AB4581" s="3"/>
      <c r="AC4581" s="3"/>
      <c r="AD4581" s="3"/>
      <c r="AE4581" s="3"/>
      <c r="AF4581" s="3"/>
      <c r="AG4581" s="3"/>
      <c r="AH4581" s="3"/>
      <c r="AI4581" s="3"/>
      <c r="AJ4581" s="3"/>
      <c r="AK4581" s="3"/>
      <c r="AL4581" s="3"/>
      <c r="AM4581" s="3"/>
      <c r="AN4581" s="3"/>
      <c r="AO4581" s="3"/>
    </row>
    <row r="4582" spans="1:41" ht="15.75" hidden="1" customHeight="1" x14ac:dyDescent="0.25">
      <c r="A4582" s="3"/>
      <c r="B4582" s="3"/>
      <c r="C4582" s="3"/>
      <c r="D4582" s="3"/>
      <c r="E4582" s="3"/>
      <c r="F4582" s="3"/>
      <c r="G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  <c r="R4582" s="3"/>
      <c r="S4582" s="3"/>
      <c r="T4582" s="3"/>
      <c r="U4582" s="3"/>
      <c r="V4582" s="3"/>
      <c r="W4582" s="3"/>
      <c r="X4582" s="3"/>
      <c r="Y4582" s="3"/>
      <c r="Z4582" s="3"/>
      <c r="AA4582" s="3"/>
      <c r="AB4582" s="3"/>
      <c r="AC4582" s="3"/>
      <c r="AD4582" s="3"/>
      <c r="AE4582" s="3"/>
      <c r="AF4582" s="3"/>
      <c r="AG4582" s="3"/>
      <c r="AH4582" s="3"/>
      <c r="AI4582" s="3"/>
      <c r="AJ4582" s="3"/>
      <c r="AK4582" s="3"/>
      <c r="AL4582" s="3"/>
      <c r="AM4582" s="3"/>
      <c r="AN4582" s="3"/>
      <c r="AO4582" s="3"/>
    </row>
    <row r="4583" spans="1:41" ht="15.75" hidden="1" customHeight="1" x14ac:dyDescent="0.25">
      <c r="A4583" s="3"/>
      <c r="B4583" s="3"/>
      <c r="C4583" s="3"/>
      <c r="D4583" s="3"/>
      <c r="E4583" s="3"/>
      <c r="F4583" s="3"/>
      <c r="G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3"/>
      <c r="V4583" s="3"/>
      <c r="W4583" s="3"/>
      <c r="X4583" s="3"/>
      <c r="Y4583" s="3"/>
      <c r="Z4583" s="3"/>
      <c r="AA4583" s="3"/>
      <c r="AB4583" s="3"/>
      <c r="AC4583" s="3"/>
      <c r="AD4583" s="3"/>
      <c r="AE4583" s="3"/>
      <c r="AF4583" s="3"/>
      <c r="AG4583" s="3"/>
      <c r="AH4583" s="3"/>
      <c r="AI4583" s="3"/>
      <c r="AJ4583" s="3"/>
      <c r="AK4583" s="3"/>
      <c r="AL4583" s="3"/>
      <c r="AM4583" s="3"/>
      <c r="AN4583" s="3"/>
      <c r="AO4583" s="3"/>
    </row>
    <row r="4584" spans="1:41" ht="15.75" hidden="1" customHeight="1" x14ac:dyDescent="0.25">
      <c r="A4584" s="3"/>
      <c r="B4584" s="3"/>
      <c r="C4584" s="3"/>
      <c r="D4584" s="3"/>
      <c r="E4584" s="3"/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  <c r="R4584" s="3"/>
      <c r="S4584" s="3"/>
      <c r="T4584" s="3"/>
      <c r="U4584" s="3"/>
      <c r="V4584" s="3"/>
      <c r="W4584" s="3"/>
      <c r="X4584" s="3"/>
      <c r="Y4584" s="3"/>
      <c r="Z4584" s="3"/>
      <c r="AA4584" s="3"/>
      <c r="AB4584" s="3"/>
      <c r="AC4584" s="3"/>
      <c r="AD4584" s="3"/>
      <c r="AE4584" s="3"/>
      <c r="AF4584" s="3"/>
      <c r="AG4584" s="3"/>
      <c r="AH4584" s="3"/>
      <c r="AI4584" s="3"/>
      <c r="AJ4584" s="3"/>
      <c r="AK4584" s="3"/>
      <c r="AL4584" s="3"/>
      <c r="AM4584" s="3"/>
      <c r="AN4584" s="3"/>
      <c r="AO4584" s="3"/>
    </row>
    <row r="4585" spans="1:41" ht="15.75" hidden="1" customHeight="1" x14ac:dyDescent="0.25">
      <c r="A4585" s="3"/>
      <c r="B4585" s="3"/>
      <c r="C4585" s="3"/>
      <c r="D4585" s="3"/>
      <c r="E4585" s="3"/>
      <c r="F4585" s="3"/>
      <c r="G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  <c r="R4585" s="3"/>
      <c r="S4585" s="3"/>
      <c r="T4585" s="3"/>
      <c r="U4585" s="3"/>
      <c r="V4585" s="3"/>
      <c r="W4585" s="3"/>
      <c r="X4585" s="3"/>
      <c r="Y4585" s="3"/>
      <c r="Z4585" s="3"/>
      <c r="AA4585" s="3"/>
      <c r="AB4585" s="3"/>
      <c r="AC4585" s="3"/>
      <c r="AD4585" s="3"/>
      <c r="AE4585" s="3"/>
      <c r="AF4585" s="3"/>
      <c r="AG4585" s="3"/>
      <c r="AH4585" s="3"/>
      <c r="AI4585" s="3"/>
      <c r="AJ4585" s="3"/>
      <c r="AK4585" s="3"/>
      <c r="AL4585" s="3"/>
      <c r="AM4585" s="3"/>
      <c r="AN4585" s="3"/>
      <c r="AO4585" s="3"/>
    </row>
    <row r="4586" spans="1:41" ht="15.75" hidden="1" customHeight="1" x14ac:dyDescent="0.25">
      <c r="A4586" s="3"/>
      <c r="B4586" s="3"/>
      <c r="C4586" s="3"/>
      <c r="D4586" s="3"/>
      <c r="E4586" s="3"/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3"/>
      <c r="V4586" s="3"/>
      <c r="W4586" s="3"/>
      <c r="X4586" s="3"/>
      <c r="Y4586" s="3"/>
      <c r="Z4586" s="3"/>
      <c r="AA4586" s="3"/>
      <c r="AB4586" s="3"/>
      <c r="AC4586" s="3"/>
      <c r="AD4586" s="3"/>
      <c r="AE4586" s="3"/>
      <c r="AF4586" s="3"/>
      <c r="AG4586" s="3"/>
      <c r="AH4586" s="3"/>
      <c r="AI4586" s="3"/>
      <c r="AJ4586" s="3"/>
      <c r="AK4586" s="3"/>
      <c r="AL4586" s="3"/>
      <c r="AM4586" s="3"/>
      <c r="AN4586" s="3"/>
      <c r="AO4586" s="3"/>
    </row>
    <row r="4587" spans="1:41" ht="15.75" hidden="1" customHeight="1" x14ac:dyDescent="0.25">
      <c r="A4587" s="3"/>
      <c r="B4587" s="3"/>
      <c r="C4587" s="3"/>
      <c r="D4587" s="3"/>
      <c r="E4587" s="3"/>
      <c r="F4587" s="3"/>
      <c r="G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3"/>
      <c r="V4587" s="3"/>
      <c r="W4587" s="3"/>
      <c r="X4587" s="3"/>
      <c r="Y4587" s="3"/>
      <c r="Z4587" s="3"/>
      <c r="AA4587" s="3"/>
      <c r="AB4587" s="3"/>
      <c r="AC4587" s="3"/>
      <c r="AD4587" s="3"/>
      <c r="AE4587" s="3"/>
      <c r="AF4587" s="3"/>
      <c r="AG4587" s="3"/>
      <c r="AH4587" s="3"/>
      <c r="AI4587" s="3"/>
      <c r="AJ4587" s="3"/>
      <c r="AK4587" s="3"/>
      <c r="AL4587" s="3"/>
      <c r="AM4587" s="3"/>
      <c r="AN4587" s="3"/>
      <c r="AO4587" s="3"/>
    </row>
    <row r="4588" spans="1:41" ht="15.75" hidden="1" customHeight="1" x14ac:dyDescent="0.25">
      <c r="A4588" s="3"/>
      <c r="B4588" s="3"/>
      <c r="C4588" s="3"/>
      <c r="D4588" s="3"/>
      <c r="E4588" s="3"/>
      <c r="F4588" s="3"/>
      <c r="G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  <c r="R4588" s="3"/>
      <c r="S4588" s="3"/>
      <c r="T4588" s="3"/>
      <c r="U4588" s="3"/>
      <c r="V4588" s="3"/>
      <c r="W4588" s="3"/>
      <c r="X4588" s="3"/>
      <c r="Y4588" s="3"/>
      <c r="Z4588" s="3"/>
      <c r="AA4588" s="3"/>
      <c r="AB4588" s="3"/>
      <c r="AC4588" s="3"/>
      <c r="AD4588" s="3"/>
      <c r="AE4588" s="3"/>
      <c r="AF4588" s="3"/>
      <c r="AG4588" s="3"/>
      <c r="AH4588" s="3"/>
      <c r="AI4588" s="3"/>
      <c r="AJ4588" s="3"/>
      <c r="AK4588" s="3"/>
      <c r="AL4588" s="3"/>
      <c r="AM4588" s="3"/>
      <c r="AN4588" s="3"/>
      <c r="AO4588" s="3"/>
    </row>
    <row r="4589" spans="1:41" ht="15.75" hidden="1" customHeight="1" x14ac:dyDescent="0.25">
      <c r="A4589" s="3"/>
      <c r="B4589" s="3"/>
      <c r="C4589" s="3"/>
      <c r="D4589" s="3"/>
      <c r="E4589" s="3"/>
      <c r="F4589" s="3"/>
      <c r="G4589" s="3"/>
      <c r="H4589" s="3"/>
      <c r="I4589" s="3"/>
      <c r="J4589" s="3"/>
      <c r="K4589" s="3"/>
      <c r="L4589" s="3"/>
      <c r="M4589" s="3"/>
      <c r="N4589" s="3"/>
      <c r="O4589" s="3"/>
      <c r="P4589" s="3"/>
      <c r="Q4589" s="3"/>
      <c r="R4589" s="3"/>
      <c r="S4589" s="3"/>
      <c r="T4589" s="3"/>
      <c r="U4589" s="3"/>
      <c r="V4589" s="3"/>
      <c r="W4589" s="3"/>
      <c r="X4589" s="3"/>
      <c r="Y4589" s="3"/>
      <c r="Z4589" s="3"/>
      <c r="AA4589" s="3"/>
      <c r="AB4589" s="3"/>
      <c r="AC4589" s="3"/>
      <c r="AD4589" s="3"/>
      <c r="AE4589" s="3"/>
      <c r="AF4589" s="3"/>
      <c r="AG4589" s="3"/>
      <c r="AH4589" s="3"/>
      <c r="AI4589" s="3"/>
      <c r="AJ4589" s="3"/>
      <c r="AK4589" s="3"/>
      <c r="AL4589" s="3"/>
      <c r="AM4589" s="3"/>
      <c r="AN4589" s="3"/>
      <c r="AO4589" s="3"/>
    </row>
    <row r="4590" spans="1:41" ht="15.75" hidden="1" customHeight="1" x14ac:dyDescent="0.25">
      <c r="A4590" s="3"/>
      <c r="B4590" s="3"/>
      <c r="C4590" s="3"/>
      <c r="D4590" s="3"/>
      <c r="E4590" s="3"/>
      <c r="F4590" s="3"/>
      <c r="G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  <c r="R4590" s="3"/>
      <c r="S4590" s="3"/>
      <c r="T4590" s="3"/>
      <c r="U4590" s="3"/>
      <c r="V4590" s="3"/>
      <c r="W4590" s="3"/>
      <c r="X4590" s="3"/>
      <c r="Y4590" s="3"/>
      <c r="Z4590" s="3"/>
      <c r="AA4590" s="3"/>
      <c r="AB4590" s="3"/>
      <c r="AC4590" s="3"/>
      <c r="AD4590" s="3"/>
      <c r="AE4590" s="3"/>
      <c r="AF4590" s="3"/>
      <c r="AG4590" s="3"/>
      <c r="AH4590" s="3"/>
      <c r="AI4590" s="3"/>
      <c r="AJ4590" s="3"/>
      <c r="AK4590" s="3"/>
      <c r="AL4590" s="3"/>
      <c r="AM4590" s="3"/>
      <c r="AN4590" s="3"/>
      <c r="AO4590" s="3"/>
    </row>
    <row r="4591" spans="1:41" ht="15.75" hidden="1" customHeight="1" x14ac:dyDescent="0.25">
      <c r="A4591" s="3"/>
      <c r="B4591" s="3"/>
      <c r="C4591" s="3"/>
      <c r="D4591" s="3"/>
      <c r="E4591" s="3"/>
      <c r="F4591" s="3"/>
      <c r="G4591" s="3"/>
      <c r="H4591" s="3"/>
      <c r="I4591" s="3"/>
      <c r="J4591" s="3"/>
      <c r="K4591" s="3"/>
      <c r="L4591" s="3"/>
      <c r="M4591" s="3"/>
      <c r="N4591" s="3"/>
      <c r="O4591" s="3"/>
      <c r="P4591" s="3"/>
      <c r="Q4591" s="3"/>
      <c r="R4591" s="3"/>
      <c r="S4591" s="3"/>
      <c r="T4591" s="3"/>
      <c r="U4591" s="3"/>
      <c r="V4591" s="3"/>
      <c r="W4591" s="3"/>
      <c r="X4591" s="3"/>
      <c r="Y4591" s="3"/>
      <c r="Z4591" s="3"/>
      <c r="AA4591" s="3"/>
      <c r="AB4591" s="3"/>
      <c r="AC4591" s="3"/>
      <c r="AD4591" s="3"/>
      <c r="AE4591" s="3"/>
      <c r="AF4591" s="3"/>
      <c r="AG4591" s="3"/>
      <c r="AH4591" s="3"/>
      <c r="AI4591" s="3"/>
      <c r="AJ4591" s="3"/>
      <c r="AK4591" s="3"/>
      <c r="AL4591" s="3"/>
      <c r="AM4591" s="3"/>
      <c r="AN4591" s="3"/>
      <c r="AO4591" s="3"/>
    </row>
    <row r="4592" spans="1:41" ht="15.75" hidden="1" customHeight="1" x14ac:dyDescent="0.25">
      <c r="A4592" s="3"/>
      <c r="B4592" s="3"/>
      <c r="C4592" s="3"/>
      <c r="D4592" s="3"/>
      <c r="E4592" s="3"/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3"/>
      <c r="V4592" s="3"/>
      <c r="W4592" s="3"/>
      <c r="X4592" s="3"/>
      <c r="Y4592" s="3"/>
      <c r="Z4592" s="3"/>
      <c r="AA4592" s="3"/>
      <c r="AB4592" s="3"/>
      <c r="AC4592" s="3"/>
      <c r="AD4592" s="3"/>
      <c r="AE4592" s="3"/>
      <c r="AF4592" s="3"/>
      <c r="AG4592" s="3"/>
      <c r="AH4592" s="3"/>
      <c r="AI4592" s="3"/>
      <c r="AJ4592" s="3"/>
      <c r="AK4592" s="3"/>
      <c r="AL4592" s="3"/>
      <c r="AM4592" s="3"/>
      <c r="AN4592" s="3"/>
      <c r="AO4592" s="3"/>
    </row>
    <row r="4593" spans="1:41" ht="15.75" hidden="1" customHeight="1" x14ac:dyDescent="0.25">
      <c r="A4593" s="3"/>
      <c r="B4593" s="3"/>
      <c r="C4593" s="3"/>
      <c r="D4593" s="3"/>
      <c r="E4593" s="3"/>
      <c r="F4593" s="3"/>
      <c r="G4593" s="3"/>
      <c r="H4593" s="3"/>
      <c r="I4593" s="3"/>
      <c r="J4593" s="3"/>
      <c r="K4593" s="3"/>
      <c r="L4593" s="3"/>
      <c r="M4593" s="3"/>
      <c r="N4593" s="3"/>
      <c r="O4593" s="3"/>
      <c r="P4593" s="3"/>
      <c r="Q4593" s="3"/>
      <c r="R4593" s="3"/>
      <c r="S4593" s="3"/>
      <c r="T4593" s="3"/>
      <c r="U4593" s="3"/>
      <c r="V4593" s="3"/>
      <c r="W4593" s="3"/>
      <c r="X4593" s="3"/>
      <c r="Y4593" s="3"/>
      <c r="Z4593" s="3"/>
      <c r="AA4593" s="3"/>
      <c r="AB4593" s="3"/>
      <c r="AC4593" s="3"/>
      <c r="AD4593" s="3"/>
      <c r="AE4593" s="3"/>
      <c r="AF4593" s="3"/>
      <c r="AG4593" s="3"/>
      <c r="AH4593" s="3"/>
      <c r="AI4593" s="3"/>
      <c r="AJ4593" s="3"/>
      <c r="AK4593" s="3"/>
      <c r="AL4593" s="3"/>
      <c r="AM4593" s="3"/>
      <c r="AN4593" s="3"/>
      <c r="AO4593" s="3"/>
    </row>
    <row r="4594" spans="1:41" ht="15.75" hidden="1" customHeight="1" x14ac:dyDescent="0.25">
      <c r="A4594" s="3"/>
      <c r="B4594" s="3"/>
      <c r="C4594" s="3"/>
      <c r="D4594" s="3"/>
      <c r="E4594" s="3"/>
      <c r="F4594" s="3"/>
      <c r="G4594" s="3"/>
      <c r="H4594" s="3"/>
      <c r="I4594" s="3"/>
      <c r="J4594" s="3"/>
      <c r="K4594" s="3"/>
      <c r="L4594" s="3"/>
      <c r="M4594" s="3"/>
      <c r="N4594" s="3"/>
      <c r="O4594" s="3"/>
      <c r="P4594" s="3"/>
      <c r="Q4594" s="3"/>
      <c r="R4594" s="3"/>
      <c r="S4594" s="3"/>
      <c r="T4594" s="3"/>
      <c r="U4594" s="3"/>
      <c r="V4594" s="3"/>
      <c r="W4594" s="3"/>
      <c r="X4594" s="3"/>
      <c r="Y4594" s="3"/>
      <c r="Z4594" s="3"/>
      <c r="AA4594" s="3"/>
      <c r="AB4594" s="3"/>
      <c r="AC4594" s="3"/>
      <c r="AD4594" s="3"/>
      <c r="AE4594" s="3"/>
      <c r="AF4594" s="3"/>
      <c r="AG4594" s="3"/>
      <c r="AH4594" s="3"/>
      <c r="AI4594" s="3"/>
      <c r="AJ4594" s="3"/>
      <c r="AK4594" s="3"/>
      <c r="AL4594" s="3"/>
      <c r="AM4594" s="3"/>
      <c r="AN4594" s="3"/>
      <c r="AO4594" s="3"/>
    </row>
    <row r="4595" spans="1:41" ht="15.75" hidden="1" customHeight="1" x14ac:dyDescent="0.25">
      <c r="A4595" s="3"/>
      <c r="B4595" s="3"/>
      <c r="C4595" s="3"/>
      <c r="D4595" s="3"/>
      <c r="E4595" s="3"/>
      <c r="F4595" s="3"/>
      <c r="G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  <c r="R4595" s="3"/>
      <c r="S4595" s="3"/>
      <c r="T4595" s="3"/>
      <c r="U4595" s="3"/>
      <c r="V4595" s="3"/>
      <c r="W4595" s="3"/>
      <c r="X4595" s="3"/>
      <c r="Y4595" s="3"/>
      <c r="Z4595" s="3"/>
      <c r="AA4595" s="3"/>
      <c r="AB4595" s="3"/>
      <c r="AC4595" s="3"/>
      <c r="AD4595" s="3"/>
      <c r="AE4595" s="3"/>
      <c r="AF4595" s="3"/>
      <c r="AG4595" s="3"/>
      <c r="AH4595" s="3"/>
      <c r="AI4595" s="3"/>
      <c r="AJ4595" s="3"/>
      <c r="AK4595" s="3"/>
      <c r="AL4595" s="3"/>
      <c r="AM4595" s="3"/>
      <c r="AN4595" s="3"/>
      <c r="AO4595" s="3"/>
    </row>
    <row r="4596" spans="1:41" ht="15.75" hidden="1" customHeight="1" x14ac:dyDescent="0.25">
      <c r="A4596" s="3"/>
      <c r="B4596" s="3"/>
      <c r="C4596" s="3"/>
      <c r="D4596" s="3"/>
      <c r="E4596" s="3"/>
      <c r="F4596" s="3"/>
      <c r="G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  <c r="R4596" s="3"/>
      <c r="S4596" s="3"/>
      <c r="T4596" s="3"/>
      <c r="U4596" s="3"/>
      <c r="V4596" s="3"/>
      <c r="W4596" s="3"/>
      <c r="X4596" s="3"/>
      <c r="Y4596" s="3"/>
      <c r="Z4596" s="3"/>
      <c r="AA4596" s="3"/>
      <c r="AB4596" s="3"/>
      <c r="AC4596" s="3"/>
      <c r="AD4596" s="3"/>
      <c r="AE4596" s="3"/>
      <c r="AF4596" s="3"/>
      <c r="AG4596" s="3"/>
      <c r="AH4596" s="3"/>
      <c r="AI4596" s="3"/>
      <c r="AJ4596" s="3"/>
      <c r="AK4596" s="3"/>
      <c r="AL4596" s="3"/>
      <c r="AM4596" s="3"/>
      <c r="AN4596" s="3"/>
      <c r="AO4596" s="3"/>
    </row>
    <row r="4597" spans="1:41" ht="15.75" hidden="1" customHeight="1" x14ac:dyDescent="0.25">
      <c r="A4597" s="3"/>
      <c r="B4597" s="3"/>
      <c r="C4597" s="3"/>
      <c r="D4597" s="3"/>
      <c r="E4597" s="3"/>
      <c r="F4597" s="3"/>
      <c r="G4597" s="3"/>
      <c r="H4597" s="3"/>
      <c r="I4597" s="3"/>
      <c r="J4597" s="3"/>
      <c r="K4597" s="3"/>
      <c r="L4597" s="3"/>
      <c r="M4597" s="3"/>
      <c r="N4597" s="3"/>
      <c r="O4597" s="3"/>
      <c r="P4597" s="3"/>
      <c r="Q4597" s="3"/>
      <c r="R4597" s="3"/>
      <c r="S4597" s="3"/>
      <c r="T4597" s="3"/>
      <c r="U4597" s="3"/>
      <c r="V4597" s="3"/>
      <c r="W4597" s="3"/>
      <c r="X4597" s="3"/>
      <c r="Y4597" s="3"/>
      <c r="Z4597" s="3"/>
      <c r="AA4597" s="3"/>
      <c r="AB4597" s="3"/>
      <c r="AC4597" s="3"/>
      <c r="AD4597" s="3"/>
      <c r="AE4597" s="3"/>
      <c r="AF4597" s="3"/>
      <c r="AG4597" s="3"/>
      <c r="AH4597" s="3"/>
      <c r="AI4597" s="3"/>
      <c r="AJ4597" s="3"/>
      <c r="AK4597" s="3"/>
      <c r="AL4597" s="3"/>
      <c r="AM4597" s="3"/>
      <c r="AN4597" s="3"/>
      <c r="AO4597" s="3"/>
    </row>
    <row r="4598" spans="1:41" ht="15.75" hidden="1" customHeight="1" x14ac:dyDescent="0.25">
      <c r="A4598" s="3"/>
      <c r="B4598" s="3"/>
      <c r="C4598" s="3"/>
      <c r="D4598" s="3"/>
      <c r="E4598" s="3"/>
      <c r="F4598" s="3"/>
      <c r="G4598" s="3"/>
      <c r="H4598" s="3"/>
      <c r="I4598" s="3"/>
      <c r="J4598" s="3"/>
      <c r="K4598" s="3"/>
      <c r="L4598" s="3"/>
      <c r="M4598" s="3"/>
      <c r="N4598" s="3"/>
      <c r="O4598" s="3"/>
      <c r="P4598" s="3"/>
      <c r="Q4598" s="3"/>
      <c r="R4598" s="3"/>
      <c r="S4598" s="3"/>
      <c r="T4598" s="3"/>
      <c r="U4598" s="3"/>
      <c r="V4598" s="3"/>
      <c r="W4598" s="3"/>
      <c r="X4598" s="3"/>
      <c r="Y4598" s="3"/>
      <c r="Z4598" s="3"/>
      <c r="AA4598" s="3"/>
      <c r="AB4598" s="3"/>
      <c r="AC4598" s="3"/>
      <c r="AD4598" s="3"/>
      <c r="AE4598" s="3"/>
      <c r="AF4598" s="3"/>
      <c r="AG4598" s="3"/>
      <c r="AH4598" s="3"/>
      <c r="AI4598" s="3"/>
      <c r="AJ4598" s="3"/>
      <c r="AK4598" s="3"/>
      <c r="AL4598" s="3"/>
      <c r="AM4598" s="3"/>
      <c r="AN4598" s="3"/>
      <c r="AO4598" s="3"/>
    </row>
    <row r="4599" spans="1:41" ht="15.75" hidden="1" customHeight="1" x14ac:dyDescent="0.25">
      <c r="A4599" s="3"/>
      <c r="B4599" s="3"/>
      <c r="C4599" s="3"/>
      <c r="D4599" s="3"/>
      <c r="E4599" s="3"/>
      <c r="F4599" s="3"/>
      <c r="G4599" s="3"/>
      <c r="H4599" s="3"/>
      <c r="I4599" s="3"/>
      <c r="J4599" s="3"/>
      <c r="K4599" s="3"/>
      <c r="L4599" s="3"/>
      <c r="M4599" s="3"/>
      <c r="N4599" s="3"/>
      <c r="O4599" s="3"/>
      <c r="P4599" s="3"/>
      <c r="Q4599" s="3"/>
      <c r="R4599" s="3"/>
      <c r="S4599" s="3"/>
      <c r="T4599" s="3"/>
      <c r="U4599" s="3"/>
      <c r="V4599" s="3"/>
      <c r="W4599" s="3"/>
      <c r="X4599" s="3"/>
      <c r="Y4599" s="3"/>
      <c r="Z4599" s="3"/>
      <c r="AA4599" s="3"/>
      <c r="AB4599" s="3"/>
      <c r="AC4599" s="3"/>
      <c r="AD4599" s="3"/>
      <c r="AE4599" s="3"/>
      <c r="AF4599" s="3"/>
      <c r="AG4599" s="3"/>
      <c r="AH4599" s="3"/>
      <c r="AI4599" s="3"/>
      <c r="AJ4599" s="3"/>
      <c r="AK4599" s="3"/>
      <c r="AL4599" s="3"/>
      <c r="AM4599" s="3"/>
      <c r="AN4599" s="3"/>
      <c r="AO4599" s="3"/>
    </row>
    <row r="4600" spans="1:41" ht="15.75" hidden="1" customHeight="1" x14ac:dyDescent="0.25">
      <c r="A4600" s="3"/>
      <c r="B4600" s="3"/>
      <c r="C4600" s="3"/>
      <c r="D4600" s="3"/>
      <c r="E4600" s="3"/>
      <c r="F4600" s="3"/>
      <c r="G4600" s="3"/>
      <c r="H4600" s="3"/>
      <c r="I4600" s="3"/>
      <c r="J4600" s="3"/>
      <c r="K4600" s="3"/>
      <c r="L4600" s="3"/>
      <c r="M4600" s="3"/>
      <c r="N4600" s="3"/>
      <c r="O4600" s="3"/>
      <c r="P4600" s="3"/>
      <c r="Q4600" s="3"/>
      <c r="R4600" s="3"/>
      <c r="S4600" s="3"/>
      <c r="T4600" s="3"/>
      <c r="U4600" s="3"/>
      <c r="V4600" s="3"/>
      <c r="W4600" s="3"/>
      <c r="X4600" s="3"/>
      <c r="Y4600" s="3"/>
      <c r="Z4600" s="3"/>
      <c r="AA4600" s="3"/>
      <c r="AB4600" s="3"/>
      <c r="AC4600" s="3"/>
      <c r="AD4600" s="3"/>
      <c r="AE4600" s="3"/>
      <c r="AF4600" s="3"/>
      <c r="AG4600" s="3"/>
      <c r="AH4600" s="3"/>
      <c r="AI4600" s="3"/>
      <c r="AJ4600" s="3"/>
      <c r="AK4600" s="3"/>
      <c r="AL4600" s="3"/>
      <c r="AM4600" s="3"/>
      <c r="AN4600" s="3"/>
      <c r="AO4600" s="3"/>
    </row>
    <row r="4601" spans="1:41" ht="15.75" hidden="1" customHeight="1" x14ac:dyDescent="0.25">
      <c r="A4601" s="3"/>
      <c r="B4601" s="3"/>
      <c r="C4601" s="3"/>
      <c r="D4601" s="3"/>
      <c r="E4601" s="3"/>
      <c r="F4601" s="3"/>
      <c r="G4601" s="3"/>
      <c r="H4601" s="3"/>
      <c r="I4601" s="3"/>
      <c r="J4601" s="3"/>
      <c r="K4601" s="3"/>
      <c r="L4601" s="3"/>
      <c r="M4601" s="3"/>
      <c r="N4601" s="3"/>
      <c r="O4601" s="3"/>
      <c r="P4601" s="3"/>
      <c r="Q4601" s="3"/>
      <c r="R4601" s="3"/>
      <c r="S4601" s="3"/>
      <c r="T4601" s="3"/>
      <c r="U4601" s="3"/>
      <c r="V4601" s="3"/>
      <c r="W4601" s="3"/>
      <c r="X4601" s="3"/>
      <c r="Y4601" s="3"/>
      <c r="Z4601" s="3"/>
      <c r="AA4601" s="3"/>
      <c r="AB4601" s="3"/>
      <c r="AC4601" s="3"/>
      <c r="AD4601" s="3"/>
      <c r="AE4601" s="3"/>
      <c r="AF4601" s="3"/>
      <c r="AG4601" s="3"/>
      <c r="AH4601" s="3"/>
      <c r="AI4601" s="3"/>
      <c r="AJ4601" s="3"/>
      <c r="AK4601" s="3"/>
      <c r="AL4601" s="3"/>
      <c r="AM4601" s="3"/>
      <c r="AN4601" s="3"/>
      <c r="AO4601" s="3"/>
    </row>
    <row r="4602" spans="1:41" ht="15.75" hidden="1" customHeight="1" x14ac:dyDescent="0.25">
      <c r="A4602" s="3"/>
      <c r="B4602" s="3"/>
      <c r="C4602" s="3"/>
      <c r="D4602" s="3"/>
      <c r="E4602" s="3"/>
      <c r="F4602" s="3"/>
      <c r="G4602" s="3"/>
      <c r="H4602" s="3"/>
      <c r="I4602" s="3"/>
      <c r="J4602" s="3"/>
      <c r="K4602" s="3"/>
      <c r="L4602" s="3"/>
      <c r="M4602" s="3"/>
      <c r="N4602" s="3"/>
      <c r="O4602" s="3"/>
      <c r="P4602" s="3"/>
      <c r="Q4602" s="3"/>
      <c r="R4602" s="3"/>
      <c r="S4602" s="3"/>
      <c r="T4602" s="3"/>
      <c r="U4602" s="3"/>
      <c r="V4602" s="3"/>
      <c r="W4602" s="3"/>
      <c r="X4602" s="3"/>
      <c r="Y4602" s="3"/>
      <c r="Z4602" s="3"/>
      <c r="AA4602" s="3"/>
      <c r="AB4602" s="3"/>
      <c r="AC4602" s="3"/>
      <c r="AD4602" s="3"/>
      <c r="AE4602" s="3"/>
      <c r="AF4602" s="3"/>
      <c r="AG4602" s="3"/>
      <c r="AH4602" s="3"/>
      <c r="AI4602" s="3"/>
      <c r="AJ4602" s="3"/>
      <c r="AK4602" s="3"/>
      <c r="AL4602" s="3"/>
      <c r="AM4602" s="3"/>
      <c r="AN4602" s="3"/>
      <c r="AO4602" s="3"/>
    </row>
    <row r="4603" spans="1:41" ht="15.75" hidden="1" customHeight="1" x14ac:dyDescent="0.25">
      <c r="A4603" s="3"/>
      <c r="B4603" s="3"/>
      <c r="C4603" s="3"/>
      <c r="D4603" s="3"/>
      <c r="E4603" s="3"/>
      <c r="F4603" s="3"/>
      <c r="G4603" s="3"/>
      <c r="H4603" s="3"/>
      <c r="I4603" s="3"/>
      <c r="J4603" s="3"/>
      <c r="K4603" s="3"/>
      <c r="L4603" s="3"/>
      <c r="M4603" s="3"/>
      <c r="N4603" s="3"/>
      <c r="O4603" s="3"/>
      <c r="P4603" s="3"/>
      <c r="Q4603" s="3"/>
      <c r="R4603" s="3"/>
      <c r="S4603" s="3"/>
      <c r="T4603" s="3"/>
      <c r="U4603" s="3"/>
      <c r="V4603" s="3"/>
      <c r="W4603" s="3"/>
      <c r="X4603" s="3"/>
      <c r="Y4603" s="3"/>
      <c r="Z4603" s="3"/>
      <c r="AA4603" s="3"/>
      <c r="AB4603" s="3"/>
      <c r="AC4603" s="3"/>
      <c r="AD4603" s="3"/>
      <c r="AE4603" s="3"/>
      <c r="AF4603" s="3"/>
      <c r="AG4603" s="3"/>
      <c r="AH4603" s="3"/>
      <c r="AI4603" s="3"/>
      <c r="AJ4603" s="3"/>
      <c r="AK4603" s="3"/>
      <c r="AL4603" s="3"/>
      <c r="AM4603" s="3"/>
      <c r="AN4603" s="3"/>
      <c r="AO4603" s="3"/>
    </row>
    <row r="4604" spans="1:41" ht="15.75" hidden="1" customHeight="1" x14ac:dyDescent="0.25">
      <c r="A4604" s="3"/>
      <c r="B4604" s="3"/>
      <c r="C4604" s="3"/>
      <c r="D4604" s="3"/>
      <c r="E4604" s="3"/>
      <c r="F4604" s="3"/>
      <c r="G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  <c r="R4604" s="3"/>
      <c r="S4604" s="3"/>
      <c r="T4604" s="3"/>
      <c r="U4604" s="3"/>
      <c r="V4604" s="3"/>
      <c r="W4604" s="3"/>
      <c r="X4604" s="3"/>
      <c r="Y4604" s="3"/>
      <c r="Z4604" s="3"/>
      <c r="AA4604" s="3"/>
      <c r="AB4604" s="3"/>
      <c r="AC4604" s="3"/>
      <c r="AD4604" s="3"/>
      <c r="AE4604" s="3"/>
      <c r="AF4604" s="3"/>
      <c r="AG4604" s="3"/>
      <c r="AH4604" s="3"/>
      <c r="AI4604" s="3"/>
      <c r="AJ4604" s="3"/>
      <c r="AK4604" s="3"/>
      <c r="AL4604" s="3"/>
      <c r="AM4604" s="3"/>
      <c r="AN4604" s="3"/>
      <c r="AO4604" s="3"/>
    </row>
    <row r="4605" spans="1:41" ht="15.75" hidden="1" customHeight="1" x14ac:dyDescent="0.25">
      <c r="A4605" s="3"/>
      <c r="B4605" s="3"/>
      <c r="C4605" s="3"/>
      <c r="D4605" s="3"/>
      <c r="E4605" s="3"/>
      <c r="F4605" s="3"/>
      <c r="G4605" s="3"/>
      <c r="H4605" s="3"/>
      <c r="I4605" s="3"/>
      <c r="J4605" s="3"/>
      <c r="K4605" s="3"/>
      <c r="L4605" s="3"/>
      <c r="M4605" s="3"/>
      <c r="N4605" s="3"/>
      <c r="O4605" s="3"/>
      <c r="P4605" s="3"/>
      <c r="Q4605" s="3"/>
      <c r="R4605" s="3"/>
      <c r="S4605" s="3"/>
      <c r="T4605" s="3"/>
      <c r="U4605" s="3"/>
      <c r="V4605" s="3"/>
      <c r="W4605" s="3"/>
      <c r="X4605" s="3"/>
      <c r="Y4605" s="3"/>
      <c r="Z4605" s="3"/>
      <c r="AA4605" s="3"/>
      <c r="AB4605" s="3"/>
      <c r="AC4605" s="3"/>
      <c r="AD4605" s="3"/>
      <c r="AE4605" s="3"/>
      <c r="AF4605" s="3"/>
      <c r="AG4605" s="3"/>
      <c r="AH4605" s="3"/>
      <c r="AI4605" s="3"/>
      <c r="AJ4605" s="3"/>
      <c r="AK4605" s="3"/>
      <c r="AL4605" s="3"/>
      <c r="AM4605" s="3"/>
      <c r="AN4605" s="3"/>
      <c r="AO4605" s="3"/>
    </row>
    <row r="4606" spans="1:41" ht="15.75" hidden="1" customHeight="1" x14ac:dyDescent="0.25">
      <c r="A4606" s="3"/>
      <c r="B4606" s="3"/>
      <c r="C4606" s="3"/>
      <c r="D4606" s="3"/>
      <c r="E4606" s="3"/>
      <c r="F4606" s="3"/>
      <c r="G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  <c r="R4606" s="3"/>
      <c r="S4606" s="3"/>
      <c r="T4606" s="3"/>
      <c r="U4606" s="3"/>
      <c r="V4606" s="3"/>
      <c r="W4606" s="3"/>
      <c r="X4606" s="3"/>
      <c r="Y4606" s="3"/>
      <c r="Z4606" s="3"/>
      <c r="AA4606" s="3"/>
      <c r="AB4606" s="3"/>
      <c r="AC4606" s="3"/>
      <c r="AD4606" s="3"/>
      <c r="AE4606" s="3"/>
      <c r="AF4606" s="3"/>
      <c r="AG4606" s="3"/>
      <c r="AH4606" s="3"/>
      <c r="AI4606" s="3"/>
      <c r="AJ4606" s="3"/>
      <c r="AK4606" s="3"/>
      <c r="AL4606" s="3"/>
      <c r="AM4606" s="3"/>
      <c r="AN4606" s="3"/>
      <c r="AO4606" s="3"/>
    </row>
    <row r="4607" spans="1:41" ht="15.75" hidden="1" customHeight="1" x14ac:dyDescent="0.25">
      <c r="A4607" s="3"/>
      <c r="B4607" s="3"/>
      <c r="C4607" s="3"/>
      <c r="D4607" s="3"/>
      <c r="E4607" s="3"/>
      <c r="F4607" s="3"/>
      <c r="G4607" s="3"/>
      <c r="H4607" s="3"/>
      <c r="I4607" s="3"/>
      <c r="J4607" s="3"/>
      <c r="K4607" s="3"/>
      <c r="L4607" s="3"/>
      <c r="M4607" s="3"/>
      <c r="N4607" s="3"/>
      <c r="O4607" s="3"/>
      <c r="P4607" s="3"/>
      <c r="Q4607" s="3"/>
      <c r="R4607" s="3"/>
      <c r="S4607" s="3"/>
      <c r="T4607" s="3"/>
      <c r="U4607" s="3"/>
      <c r="V4607" s="3"/>
      <c r="W4607" s="3"/>
      <c r="X4607" s="3"/>
      <c r="Y4607" s="3"/>
      <c r="Z4607" s="3"/>
      <c r="AA4607" s="3"/>
      <c r="AB4607" s="3"/>
      <c r="AC4607" s="3"/>
      <c r="AD4607" s="3"/>
      <c r="AE4607" s="3"/>
      <c r="AF4607" s="3"/>
      <c r="AG4607" s="3"/>
      <c r="AH4607" s="3"/>
      <c r="AI4607" s="3"/>
      <c r="AJ4607" s="3"/>
      <c r="AK4607" s="3"/>
      <c r="AL4607" s="3"/>
      <c r="AM4607" s="3"/>
      <c r="AN4607" s="3"/>
      <c r="AO4607" s="3"/>
    </row>
    <row r="4608" spans="1:41" ht="15.75" hidden="1" customHeight="1" x14ac:dyDescent="0.25">
      <c r="A4608" s="3"/>
      <c r="B4608" s="3"/>
      <c r="C4608" s="3"/>
      <c r="D4608" s="3"/>
      <c r="E4608" s="3"/>
      <c r="F4608" s="3"/>
      <c r="G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  <c r="R4608" s="3"/>
      <c r="S4608" s="3"/>
      <c r="T4608" s="3"/>
      <c r="U4608" s="3"/>
      <c r="V4608" s="3"/>
      <c r="W4608" s="3"/>
      <c r="X4608" s="3"/>
      <c r="Y4608" s="3"/>
      <c r="Z4608" s="3"/>
      <c r="AA4608" s="3"/>
      <c r="AB4608" s="3"/>
      <c r="AC4608" s="3"/>
      <c r="AD4608" s="3"/>
      <c r="AE4608" s="3"/>
      <c r="AF4608" s="3"/>
      <c r="AG4608" s="3"/>
      <c r="AH4608" s="3"/>
      <c r="AI4608" s="3"/>
      <c r="AJ4608" s="3"/>
      <c r="AK4608" s="3"/>
      <c r="AL4608" s="3"/>
      <c r="AM4608" s="3"/>
      <c r="AN4608" s="3"/>
      <c r="AO4608" s="3"/>
    </row>
    <row r="4609" spans="1:41" ht="15.75" hidden="1" customHeight="1" x14ac:dyDescent="0.25">
      <c r="A4609" s="3"/>
      <c r="B4609" s="3"/>
      <c r="C4609" s="3"/>
      <c r="D4609" s="3"/>
      <c r="E4609" s="3"/>
      <c r="F4609" s="3"/>
      <c r="G4609" s="3"/>
      <c r="H4609" s="3"/>
      <c r="I4609" s="3"/>
      <c r="J4609" s="3"/>
      <c r="K4609" s="3"/>
      <c r="L4609" s="3"/>
      <c r="M4609" s="3"/>
      <c r="N4609" s="3"/>
      <c r="O4609" s="3"/>
      <c r="P4609" s="3"/>
      <c r="Q4609" s="3"/>
      <c r="R4609" s="3"/>
      <c r="S4609" s="3"/>
      <c r="T4609" s="3"/>
      <c r="U4609" s="3"/>
      <c r="V4609" s="3"/>
      <c r="W4609" s="3"/>
      <c r="X4609" s="3"/>
      <c r="Y4609" s="3"/>
      <c r="Z4609" s="3"/>
      <c r="AA4609" s="3"/>
      <c r="AB4609" s="3"/>
      <c r="AC4609" s="3"/>
      <c r="AD4609" s="3"/>
      <c r="AE4609" s="3"/>
      <c r="AF4609" s="3"/>
      <c r="AG4609" s="3"/>
      <c r="AH4609" s="3"/>
      <c r="AI4609" s="3"/>
      <c r="AJ4609" s="3"/>
      <c r="AK4609" s="3"/>
      <c r="AL4609" s="3"/>
      <c r="AM4609" s="3"/>
      <c r="AN4609" s="3"/>
      <c r="AO4609" s="3"/>
    </row>
    <row r="4610" spans="1:41" ht="15.75" hidden="1" customHeight="1" x14ac:dyDescent="0.25">
      <c r="A4610" s="3"/>
      <c r="B4610" s="3"/>
      <c r="C4610" s="3"/>
      <c r="D4610" s="3"/>
      <c r="E4610" s="3"/>
      <c r="F4610" s="3"/>
      <c r="G4610" s="3"/>
      <c r="H4610" s="3"/>
      <c r="I4610" s="3"/>
      <c r="J4610" s="3"/>
      <c r="K4610" s="3"/>
      <c r="L4610" s="3"/>
      <c r="M4610" s="3"/>
      <c r="N4610" s="3"/>
      <c r="O4610" s="3"/>
      <c r="P4610" s="3"/>
      <c r="Q4610" s="3"/>
      <c r="R4610" s="3"/>
      <c r="S4610" s="3"/>
      <c r="T4610" s="3"/>
      <c r="U4610" s="3"/>
      <c r="V4610" s="3"/>
      <c r="W4610" s="3"/>
      <c r="X4610" s="3"/>
      <c r="Y4610" s="3"/>
      <c r="Z4610" s="3"/>
      <c r="AA4610" s="3"/>
      <c r="AB4610" s="3"/>
      <c r="AC4610" s="3"/>
      <c r="AD4610" s="3"/>
      <c r="AE4610" s="3"/>
      <c r="AF4610" s="3"/>
      <c r="AG4610" s="3"/>
      <c r="AH4610" s="3"/>
      <c r="AI4610" s="3"/>
      <c r="AJ4610" s="3"/>
      <c r="AK4610" s="3"/>
      <c r="AL4610" s="3"/>
      <c r="AM4610" s="3"/>
      <c r="AN4610" s="3"/>
      <c r="AO4610" s="3"/>
    </row>
    <row r="4611" spans="1:41" ht="15.75" hidden="1" customHeight="1" x14ac:dyDescent="0.25">
      <c r="A4611" s="3"/>
      <c r="B4611" s="3"/>
      <c r="C4611" s="3"/>
      <c r="D4611" s="3"/>
      <c r="E4611" s="3"/>
      <c r="F4611" s="3"/>
      <c r="G4611" s="3"/>
      <c r="H4611" s="3"/>
      <c r="I4611" s="3"/>
      <c r="J4611" s="3"/>
      <c r="K4611" s="3"/>
      <c r="L4611" s="3"/>
      <c r="M4611" s="3"/>
      <c r="N4611" s="3"/>
      <c r="O4611" s="3"/>
      <c r="P4611" s="3"/>
      <c r="Q4611" s="3"/>
      <c r="R4611" s="3"/>
      <c r="S4611" s="3"/>
      <c r="T4611" s="3"/>
      <c r="U4611" s="3"/>
      <c r="V4611" s="3"/>
      <c r="W4611" s="3"/>
      <c r="X4611" s="3"/>
      <c r="Y4611" s="3"/>
      <c r="Z4611" s="3"/>
      <c r="AA4611" s="3"/>
      <c r="AB4611" s="3"/>
      <c r="AC4611" s="3"/>
      <c r="AD4611" s="3"/>
      <c r="AE4611" s="3"/>
      <c r="AF4611" s="3"/>
      <c r="AG4611" s="3"/>
      <c r="AH4611" s="3"/>
      <c r="AI4611" s="3"/>
      <c r="AJ4611" s="3"/>
      <c r="AK4611" s="3"/>
      <c r="AL4611" s="3"/>
      <c r="AM4611" s="3"/>
      <c r="AN4611" s="3"/>
      <c r="AO4611" s="3"/>
    </row>
    <row r="4612" spans="1:41" ht="15.75" hidden="1" customHeight="1" x14ac:dyDescent="0.25">
      <c r="A4612" s="3"/>
      <c r="B4612" s="3"/>
      <c r="C4612" s="3"/>
      <c r="D4612" s="3"/>
      <c r="E4612" s="3"/>
      <c r="F4612" s="3"/>
      <c r="G4612" s="3"/>
      <c r="H4612" s="3"/>
      <c r="I4612" s="3"/>
      <c r="J4612" s="3"/>
      <c r="K4612" s="3"/>
      <c r="L4612" s="3"/>
      <c r="M4612" s="3"/>
      <c r="N4612" s="3"/>
      <c r="O4612" s="3"/>
      <c r="P4612" s="3"/>
      <c r="Q4612" s="3"/>
      <c r="R4612" s="3"/>
      <c r="S4612" s="3"/>
      <c r="T4612" s="3"/>
      <c r="U4612" s="3"/>
      <c r="V4612" s="3"/>
      <c r="W4612" s="3"/>
      <c r="X4612" s="3"/>
      <c r="Y4612" s="3"/>
      <c r="Z4612" s="3"/>
      <c r="AA4612" s="3"/>
      <c r="AB4612" s="3"/>
      <c r="AC4612" s="3"/>
      <c r="AD4612" s="3"/>
      <c r="AE4612" s="3"/>
      <c r="AF4612" s="3"/>
      <c r="AG4612" s="3"/>
      <c r="AH4612" s="3"/>
      <c r="AI4612" s="3"/>
      <c r="AJ4612" s="3"/>
      <c r="AK4612" s="3"/>
      <c r="AL4612" s="3"/>
      <c r="AM4612" s="3"/>
      <c r="AN4612" s="3"/>
      <c r="AO4612" s="3"/>
    </row>
    <row r="4613" spans="1:41" ht="15.75" hidden="1" customHeight="1" x14ac:dyDescent="0.25">
      <c r="A4613" s="3"/>
      <c r="B4613" s="3"/>
      <c r="C4613" s="3"/>
      <c r="D4613" s="3"/>
      <c r="E4613" s="3"/>
      <c r="F4613" s="3"/>
      <c r="G4613" s="3"/>
      <c r="H4613" s="3"/>
      <c r="I4613" s="3"/>
      <c r="J4613" s="3"/>
      <c r="K4613" s="3"/>
      <c r="L4613" s="3"/>
      <c r="M4613" s="3"/>
      <c r="N4613" s="3"/>
      <c r="O4613" s="3"/>
      <c r="P4613" s="3"/>
      <c r="Q4613" s="3"/>
      <c r="R4613" s="3"/>
      <c r="S4613" s="3"/>
      <c r="T4613" s="3"/>
      <c r="U4613" s="3"/>
      <c r="V4613" s="3"/>
      <c r="W4613" s="3"/>
      <c r="X4613" s="3"/>
      <c r="Y4613" s="3"/>
      <c r="Z4613" s="3"/>
      <c r="AA4613" s="3"/>
      <c r="AB4613" s="3"/>
      <c r="AC4613" s="3"/>
      <c r="AD4613" s="3"/>
      <c r="AE4613" s="3"/>
      <c r="AF4613" s="3"/>
      <c r="AG4613" s="3"/>
      <c r="AH4613" s="3"/>
      <c r="AI4613" s="3"/>
      <c r="AJ4613" s="3"/>
      <c r="AK4613" s="3"/>
      <c r="AL4613" s="3"/>
      <c r="AM4613" s="3"/>
      <c r="AN4613" s="3"/>
      <c r="AO4613" s="3"/>
    </row>
    <row r="4614" spans="1:41" ht="15.75" hidden="1" customHeight="1" x14ac:dyDescent="0.25">
      <c r="A4614" s="3"/>
      <c r="B4614" s="3"/>
      <c r="C4614" s="3"/>
      <c r="D4614" s="3"/>
      <c r="E4614" s="3"/>
      <c r="F4614" s="3"/>
      <c r="G4614" s="3"/>
      <c r="H4614" s="3"/>
      <c r="I4614" s="3"/>
      <c r="J4614" s="3"/>
      <c r="K4614" s="3"/>
      <c r="L4614" s="3"/>
      <c r="M4614" s="3"/>
      <c r="N4614" s="3"/>
      <c r="O4614" s="3"/>
      <c r="P4614" s="3"/>
      <c r="Q4614" s="3"/>
      <c r="R4614" s="3"/>
      <c r="S4614" s="3"/>
      <c r="T4614" s="3"/>
      <c r="U4614" s="3"/>
      <c r="V4614" s="3"/>
      <c r="W4614" s="3"/>
      <c r="X4614" s="3"/>
      <c r="Y4614" s="3"/>
      <c r="Z4614" s="3"/>
      <c r="AA4614" s="3"/>
      <c r="AB4614" s="3"/>
      <c r="AC4614" s="3"/>
      <c r="AD4614" s="3"/>
      <c r="AE4614" s="3"/>
      <c r="AF4614" s="3"/>
      <c r="AG4614" s="3"/>
      <c r="AH4614" s="3"/>
      <c r="AI4614" s="3"/>
      <c r="AJ4614" s="3"/>
      <c r="AK4614" s="3"/>
      <c r="AL4614" s="3"/>
      <c r="AM4614" s="3"/>
      <c r="AN4614" s="3"/>
      <c r="AO4614" s="3"/>
    </row>
    <row r="4615" spans="1:41" ht="15.75" hidden="1" customHeight="1" x14ac:dyDescent="0.25">
      <c r="A4615" s="3"/>
      <c r="B4615" s="3"/>
      <c r="C4615" s="3"/>
      <c r="D4615" s="3"/>
      <c r="E4615" s="3"/>
      <c r="F4615" s="3"/>
      <c r="G4615" s="3"/>
      <c r="H4615" s="3"/>
      <c r="I4615" s="3"/>
      <c r="J4615" s="3"/>
      <c r="K4615" s="3"/>
      <c r="L4615" s="3"/>
      <c r="M4615" s="3"/>
      <c r="N4615" s="3"/>
      <c r="O4615" s="3"/>
      <c r="P4615" s="3"/>
      <c r="Q4615" s="3"/>
      <c r="R4615" s="3"/>
      <c r="S4615" s="3"/>
      <c r="T4615" s="3"/>
      <c r="U4615" s="3"/>
      <c r="V4615" s="3"/>
      <c r="W4615" s="3"/>
      <c r="X4615" s="3"/>
      <c r="Y4615" s="3"/>
      <c r="Z4615" s="3"/>
      <c r="AA4615" s="3"/>
      <c r="AB4615" s="3"/>
      <c r="AC4615" s="3"/>
      <c r="AD4615" s="3"/>
      <c r="AE4615" s="3"/>
      <c r="AF4615" s="3"/>
      <c r="AG4615" s="3"/>
      <c r="AH4615" s="3"/>
      <c r="AI4615" s="3"/>
      <c r="AJ4615" s="3"/>
      <c r="AK4615" s="3"/>
      <c r="AL4615" s="3"/>
      <c r="AM4615" s="3"/>
      <c r="AN4615" s="3"/>
      <c r="AO4615" s="3"/>
    </row>
    <row r="4616" spans="1:41" ht="15.75" hidden="1" customHeight="1" x14ac:dyDescent="0.25">
      <c r="A4616" s="3"/>
      <c r="B4616" s="3"/>
      <c r="C4616" s="3"/>
      <c r="D4616" s="3"/>
      <c r="E4616" s="3"/>
      <c r="F4616" s="3"/>
      <c r="G4616" s="3"/>
      <c r="H4616" s="3"/>
      <c r="I4616" s="3"/>
      <c r="J4616" s="3"/>
      <c r="K4616" s="3"/>
      <c r="L4616" s="3"/>
      <c r="M4616" s="3"/>
      <c r="N4616" s="3"/>
      <c r="O4616" s="3"/>
      <c r="P4616" s="3"/>
      <c r="Q4616" s="3"/>
      <c r="R4616" s="3"/>
      <c r="S4616" s="3"/>
      <c r="T4616" s="3"/>
      <c r="U4616" s="3"/>
      <c r="V4616" s="3"/>
      <c r="W4616" s="3"/>
      <c r="X4616" s="3"/>
      <c r="Y4616" s="3"/>
      <c r="Z4616" s="3"/>
      <c r="AA4616" s="3"/>
      <c r="AB4616" s="3"/>
      <c r="AC4616" s="3"/>
      <c r="AD4616" s="3"/>
      <c r="AE4616" s="3"/>
      <c r="AF4616" s="3"/>
      <c r="AG4616" s="3"/>
      <c r="AH4616" s="3"/>
      <c r="AI4616" s="3"/>
      <c r="AJ4616" s="3"/>
      <c r="AK4616" s="3"/>
      <c r="AL4616" s="3"/>
      <c r="AM4616" s="3"/>
      <c r="AN4616" s="3"/>
      <c r="AO4616" s="3"/>
    </row>
    <row r="4617" spans="1:41" ht="15.75" hidden="1" customHeight="1" x14ac:dyDescent="0.25">
      <c r="A4617" s="3"/>
      <c r="B4617" s="3"/>
      <c r="C4617" s="3"/>
      <c r="D4617" s="3"/>
      <c r="E4617" s="3"/>
      <c r="F4617" s="3"/>
      <c r="G4617" s="3"/>
      <c r="H4617" s="3"/>
      <c r="I4617" s="3"/>
      <c r="J4617" s="3"/>
      <c r="K4617" s="3"/>
      <c r="L4617" s="3"/>
      <c r="M4617" s="3"/>
      <c r="N4617" s="3"/>
      <c r="O4617" s="3"/>
      <c r="P4617" s="3"/>
      <c r="Q4617" s="3"/>
      <c r="R4617" s="3"/>
      <c r="S4617" s="3"/>
      <c r="T4617" s="3"/>
      <c r="U4617" s="3"/>
      <c r="V4617" s="3"/>
      <c r="W4617" s="3"/>
      <c r="X4617" s="3"/>
      <c r="Y4617" s="3"/>
      <c r="Z4617" s="3"/>
      <c r="AA4617" s="3"/>
      <c r="AB4617" s="3"/>
      <c r="AC4617" s="3"/>
      <c r="AD4617" s="3"/>
      <c r="AE4617" s="3"/>
      <c r="AF4617" s="3"/>
      <c r="AG4617" s="3"/>
      <c r="AH4617" s="3"/>
      <c r="AI4617" s="3"/>
      <c r="AJ4617" s="3"/>
      <c r="AK4617" s="3"/>
      <c r="AL4617" s="3"/>
      <c r="AM4617" s="3"/>
      <c r="AN4617" s="3"/>
      <c r="AO4617" s="3"/>
    </row>
    <row r="4618" spans="1:41" ht="15.75" hidden="1" customHeight="1" x14ac:dyDescent="0.25">
      <c r="A4618" s="3"/>
      <c r="B4618" s="3"/>
      <c r="C4618" s="3"/>
      <c r="D4618" s="3"/>
      <c r="E4618" s="3"/>
      <c r="F4618" s="3"/>
      <c r="G4618" s="3"/>
      <c r="H4618" s="3"/>
      <c r="I4618" s="3"/>
      <c r="J4618" s="3"/>
      <c r="K4618" s="3"/>
      <c r="L4618" s="3"/>
      <c r="M4618" s="3"/>
      <c r="N4618" s="3"/>
      <c r="O4618" s="3"/>
      <c r="P4618" s="3"/>
      <c r="Q4618" s="3"/>
      <c r="R4618" s="3"/>
      <c r="S4618" s="3"/>
      <c r="T4618" s="3"/>
      <c r="U4618" s="3"/>
      <c r="V4618" s="3"/>
      <c r="W4618" s="3"/>
      <c r="X4618" s="3"/>
      <c r="Y4618" s="3"/>
      <c r="Z4618" s="3"/>
      <c r="AA4618" s="3"/>
      <c r="AB4618" s="3"/>
      <c r="AC4618" s="3"/>
      <c r="AD4618" s="3"/>
      <c r="AE4618" s="3"/>
      <c r="AF4618" s="3"/>
      <c r="AG4618" s="3"/>
      <c r="AH4618" s="3"/>
      <c r="AI4618" s="3"/>
      <c r="AJ4618" s="3"/>
      <c r="AK4618" s="3"/>
      <c r="AL4618" s="3"/>
      <c r="AM4618" s="3"/>
      <c r="AN4618" s="3"/>
      <c r="AO4618" s="3"/>
    </row>
    <row r="4619" spans="1:41" ht="15.75" hidden="1" customHeight="1" x14ac:dyDescent="0.25">
      <c r="A4619" s="3"/>
      <c r="B4619" s="3"/>
      <c r="C4619" s="3"/>
      <c r="D4619" s="3"/>
      <c r="E4619" s="3"/>
      <c r="F4619" s="3"/>
      <c r="G4619" s="3"/>
      <c r="H4619" s="3"/>
      <c r="I4619" s="3"/>
      <c r="J4619" s="3"/>
      <c r="K4619" s="3"/>
      <c r="L4619" s="3"/>
      <c r="M4619" s="3"/>
      <c r="N4619" s="3"/>
      <c r="O4619" s="3"/>
      <c r="P4619" s="3"/>
      <c r="Q4619" s="3"/>
      <c r="R4619" s="3"/>
      <c r="S4619" s="3"/>
      <c r="T4619" s="3"/>
      <c r="U4619" s="3"/>
      <c r="V4619" s="3"/>
      <c r="W4619" s="3"/>
      <c r="X4619" s="3"/>
      <c r="Y4619" s="3"/>
      <c r="Z4619" s="3"/>
      <c r="AA4619" s="3"/>
      <c r="AB4619" s="3"/>
      <c r="AC4619" s="3"/>
      <c r="AD4619" s="3"/>
      <c r="AE4619" s="3"/>
      <c r="AF4619" s="3"/>
      <c r="AG4619" s="3"/>
      <c r="AH4619" s="3"/>
      <c r="AI4619" s="3"/>
      <c r="AJ4619" s="3"/>
      <c r="AK4619" s="3"/>
      <c r="AL4619" s="3"/>
      <c r="AM4619" s="3"/>
      <c r="AN4619" s="3"/>
      <c r="AO4619" s="3"/>
    </row>
    <row r="4620" spans="1:41" ht="15.75" hidden="1" customHeight="1" x14ac:dyDescent="0.25">
      <c r="A4620" s="3"/>
      <c r="B4620" s="3"/>
      <c r="C4620" s="3"/>
      <c r="D4620" s="3"/>
      <c r="E4620" s="3"/>
      <c r="F4620" s="3"/>
      <c r="G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  <c r="R4620" s="3"/>
      <c r="S4620" s="3"/>
      <c r="T4620" s="3"/>
      <c r="U4620" s="3"/>
      <c r="V4620" s="3"/>
      <c r="W4620" s="3"/>
      <c r="X4620" s="3"/>
      <c r="Y4620" s="3"/>
      <c r="Z4620" s="3"/>
      <c r="AA4620" s="3"/>
      <c r="AB4620" s="3"/>
      <c r="AC4620" s="3"/>
      <c r="AD4620" s="3"/>
      <c r="AE4620" s="3"/>
      <c r="AF4620" s="3"/>
      <c r="AG4620" s="3"/>
      <c r="AH4620" s="3"/>
      <c r="AI4620" s="3"/>
      <c r="AJ4620" s="3"/>
      <c r="AK4620" s="3"/>
      <c r="AL4620" s="3"/>
      <c r="AM4620" s="3"/>
      <c r="AN4620" s="3"/>
      <c r="AO4620" s="3"/>
    </row>
    <row r="4621" spans="1:41" ht="15.75" hidden="1" customHeight="1" x14ac:dyDescent="0.25">
      <c r="A4621" s="3"/>
      <c r="B4621" s="3"/>
      <c r="C4621" s="3"/>
      <c r="D4621" s="3"/>
      <c r="E4621" s="3"/>
      <c r="F4621" s="3"/>
      <c r="G4621" s="3"/>
      <c r="H4621" s="3"/>
      <c r="I4621" s="3"/>
      <c r="J4621" s="3"/>
      <c r="K4621" s="3"/>
      <c r="L4621" s="3"/>
      <c r="M4621" s="3"/>
      <c r="N4621" s="3"/>
      <c r="O4621" s="3"/>
      <c r="P4621" s="3"/>
      <c r="Q4621" s="3"/>
      <c r="R4621" s="3"/>
      <c r="S4621" s="3"/>
      <c r="T4621" s="3"/>
      <c r="U4621" s="3"/>
      <c r="V4621" s="3"/>
      <c r="W4621" s="3"/>
      <c r="X4621" s="3"/>
      <c r="Y4621" s="3"/>
      <c r="Z4621" s="3"/>
      <c r="AA4621" s="3"/>
      <c r="AB4621" s="3"/>
      <c r="AC4621" s="3"/>
      <c r="AD4621" s="3"/>
      <c r="AE4621" s="3"/>
      <c r="AF4621" s="3"/>
      <c r="AG4621" s="3"/>
      <c r="AH4621" s="3"/>
      <c r="AI4621" s="3"/>
      <c r="AJ4621" s="3"/>
      <c r="AK4621" s="3"/>
      <c r="AL4621" s="3"/>
      <c r="AM4621" s="3"/>
      <c r="AN4621" s="3"/>
      <c r="AO4621" s="3"/>
    </row>
    <row r="4622" spans="1:41" ht="15.75" hidden="1" customHeight="1" x14ac:dyDescent="0.25">
      <c r="A4622" s="3"/>
      <c r="B4622" s="3"/>
      <c r="C4622" s="3"/>
      <c r="D4622" s="3"/>
      <c r="E4622" s="3"/>
      <c r="F4622" s="3"/>
      <c r="G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  <c r="R4622" s="3"/>
      <c r="S4622" s="3"/>
      <c r="T4622" s="3"/>
      <c r="U4622" s="3"/>
      <c r="V4622" s="3"/>
      <c r="W4622" s="3"/>
      <c r="X4622" s="3"/>
      <c r="Y4622" s="3"/>
      <c r="Z4622" s="3"/>
      <c r="AA4622" s="3"/>
      <c r="AB4622" s="3"/>
      <c r="AC4622" s="3"/>
      <c r="AD4622" s="3"/>
      <c r="AE4622" s="3"/>
      <c r="AF4622" s="3"/>
      <c r="AG4622" s="3"/>
      <c r="AH4622" s="3"/>
      <c r="AI4622" s="3"/>
      <c r="AJ4622" s="3"/>
      <c r="AK4622" s="3"/>
      <c r="AL4622" s="3"/>
      <c r="AM4622" s="3"/>
      <c r="AN4622" s="3"/>
      <c r="AO4622" s="3"/>
    </row>
    <row r="4623" spans="1:41" ht="15.75" hidden="1" customHeight="1" x14ac:dyDescent="0.25">
      <c r="A4623" s="3"/>
      <c r="B4623" s="3"/>
      <c r="C4623" s="3"/>
      <c r="D4623" s="3"/>
      <c r="E4623" s="3"/>
      <c r="F4623" s="3"/>
      <c r="G4623" s="3"/>
      <c r="H4623" s="3"/>
      <c r="I4623" s="3"/>
      <c r="J4623" s="3"/>
      <c r="K4623" s="3"/>
      <c r="L4623" s="3"/>
      <c r="M4623" s="3"/>
      <c r="N4623" s="3"/>
      <c r="O4623" s="3"/>
      <c r="P4623" s="3"/>
      <c r="Q4623" s="3"/>
      <c r="R4623" s="3"/>
      <c r="S4623" s="3"/>
      <c r="T4623" s="3"/>
      <c r="U4623" s="3"/>
      <c r="V4623" s="3"/>
      <c r="W4623" s="3"/>
      <c r="X4623" s="3"/>
      <c r="Y4623" s="3"/>
      <c r="Z4623" s="3"/>
      <c r="AA4623" s="3"/>
      <c r="AB4623" s="3"/>
      <c r="AC4623" s="3"/>
      <c r="AD4623" s="3"/>
      <c r="AE4623" s="3"/>
      <c r="AF4623" s="3"/>
      <c r="AG4623" s="3"/>
      <c r="AH4623" s="3"/>
      <c r="AI4623" s="3"/>
      <c r="AJ4623" s="3"/>
      <c r="AK4623" s="3"/>
      <c r="AL4623" s="3"/>
      <c r="AM4623" s="3"/>
      <c r="AN4623" s="3"/>
      <c r="AO4623" s="3"/>
    </row>
    <row r="4624" spans="1:41" ht="15.75" hidden="1" customHeight="1" x14ac:dyDescent="0.25">
      <c r="A4624" s="3"/>
      <c r="B4624" s="3"/>
      <c r="C4624" s="3"/>
      <c r="D4624" s="3"/>
      <c r="E4624" s="3"/>
      <c r="F4624" s="3"/>
      <c r="G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  <c r="R4624" s="3"/>
      <c r="S4624" s="3"/>
      <c r="T4624" s="3"/>
      <c r="U4624" s="3"/>
      <c r="V4624" s="3"/>
      <c r="W4624" s="3"/>
      <c r="X4624" s="3"/>
      <c r="Y4624" s="3"/>
      <c r="Z4624" s="3"/>
      <c r="AA4624" s="3"/>
      <c r="AB4624" s="3"/>
      <c r="AC4624" s="3"/>
      <c r="AD4624" s="3"/>
      <c r="AE4624" s="3"/>
      <c r="AF4624" s="3"/>
      <c r="AG4624" s="3"/>
      <c r="AH4624" s="3"/>
      <c r="AI4624" s="3"/>
      <c r="AJ4624" s="3"/>
      <c r="AK4624" s="3"/>
      <c r="AL4624" s="3"/>
      <c r="AM4624" s="3"/>
      <c r="AN4624" s="3"/>
      <c r="AO4624" s="3"/>
    </row>
    <row r="4625" spans="1:41" ht="15.75" hidden="1" customHeight="1" x14ac:dyDescent="0.25">
      <c r="A4625" s="3"/>
      <c r="B4625" s="3"/>
      <c r="C4625" s="3"/>
      <c r="D4625" s="3"/>
      <c r="E4625" s="3"/>
      <c r="F4625" s="3"/>
      <c r="G4625" s="3"/>
      <c r="H4625" s="3"/>
      <c r="I4625" s="3"/>
      <c r="J4625" s="3"/>
      <c r="K4625" s="3"/>
      <c r="L4625" s="3"/>
      <c r="M4625" s="3"/>
      <c r="N4625" s="3"/>
      <c r="O4625" s="3"/>
      <c r="P4625" s="3"/>
      <c r="Q4625" s="3"/>
      <c r="R4625" s="3"/>
      <c r="S4625" s="3"/>
      <c r="T4625" s="3"/>
      <c r="U4625" s="3"/>
      <c r="V4625" s="3"/>
      <c r="W4625" s="3"/>
      <c r="X4625" s="3"/>
      <c r="Y4625" s="3"/>
      <c r="Z4625" s="3"/>
      <c r="AA4625" s="3"/>
      <c r="AB4625" s="3"/>
      <c r="AC4625" s="3"/>
      <c r="AD4625" s="3"/>
      <c r="AE4625" s="3"/>
      <c r="AF4625" s="3"/>
      <c r="AG4625" s="3"/>
      <c r="AH4625" s="3"/>
      <c r="AI4625" s="3"/>
      <c r="AJ4625" s="3"/>
      <c r="AK4625" s="3"/>
      <c r="AL4625" s="3"/>
      <c r="AM4625" s="3"/>
      <c r="AN4625" s="3"/>
      <c r="AO4625" s="3"/>
    </row>
    <row r="4626" spans="1:41" ht="15.75" hidden="1" customHeight="1" x14ac:dyDescent="0.25">
      <c r="A4626" s="3"/>
      <c r="B4626" s="3"/>
      <c r="C4626" s="3"/>
      <c r="D4626" s="3"/>
      <c r="E4626" s="3"/>
      <c r="F4626" s="3"/>
      <c r="G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  <c r="R4626" s="3"/>
      <c r="S4626" s="3"/>
      <c r="T4626" s="3"/>
      <c r="U4626" s="3"/>
      <c r="V4626" s="3"/>
      <c r="W4626" s="3"/>
      <c r="X4626" s="3"/>
      <c r="Y4626" s="3"/>
      <c r="Z4626" s="3"/>
      <c r="AA4626" s="3"/>
      <c r="AB4626" s="3"/>
      <c r="AC4626" s="3"/>
      <c r="AD4626" s="3"/>
      <c r="AE4626" s="3"/>
      <c r="AF4626" s="3"/>
      <c r="AG4626" s="3"/>
      <c r="AH4626" s="3"/>
      <c r="AI4626" s="3"/>
      <c r="AJ4626" s="3"/>
      <c r="AK4626" s="3"/>
      <c r="AL4626" s="3"/>
      <c r="AM4626" s="3"/>
      <c r="AN4626" s="3"/>
      <c r="AO4626" s="3"/>
    </row>
    <row r="4627" spans="1:41" ht="15.75" hidden="1" customHeight="1" x14ac:dyDescent="0.25">
      <c r="A4627" s="3"/>
      <c r="B4627" s="3"/>
      <c r="C4627" s="3"/>
      <c r="D4627" s="3"/>
      <c r="E4627" s="3"/>
      <c r="F4627" s="3"/>
      <c r="G4627" s="3"/>
      <c r="H4627" s="3"/>
      <c r="I4627" s="3"/>
      <c r="J4627" s="3"/>
      <c r="K4627" s="3"/>
      <c r="L4627" s="3"/>
      <c r="M4627" s="3"/>
      <c r="N4627" s="3"/>
      <c r="O4627" s="3"/>
      <c r="P4627" s="3"/>
      <c r="Q4627" s="3"/>
      <c r="R4627" s="3"/>
      <c r="S4627" s="3"/>
      <c r="T4627" s="3"/>
      <c r="U4627" s="3"/>
      <c r="V4627" s="3"/>
      <c r="W4627" s="3"/>
      <c r="X4627" s="3"/>
      <c r="Y4627" s="3"/>
      <c r="Z4627" s="3"/>
      <c r="AA4627" s="3"/>
      <c r="AB4627" s="3"/>
      <c r="AC4627" s="3"/>
      <c r="AD4627" s="3"/>
      <c r="AE4627" s="3"/>
      <c r="AF4627" s="3"/>
      <c r="AG4627" s="3"/>
      <c r="AH4627" s="3"/>
      <c r="AI4627" s="3"/>
      <c r="AJ4627" s="3"/>
      <c r="AK4627" s="3"/>
      <c r="AL4627" s="3"/>
      <c r="AM4627" s="3"/>
      <c r="AN4627" s="3"/>
      <c r="AO4627" s="3"/>
    </row>
    <row r="4628" spans="1:41" ht="15.75" hidden="1" customHeight="1" x14ac:dyDescent="0.25">
      <c r="A4628" s="3"/>
      <c r="B4628" s="3"/>
      <c r="C4628" s="3"/>
      <c r="D4628" s="3"/>
      <c r="E4628" s="3"/>
      <c r="F4628" s="3"/>
      <c r="G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  <c r="R4628" s="3"/>
      <c r="S4628" s="3"/>
      <c r="T4628" s="3"/>
      <c r="U4628" s="3"/>
      <c r="V4628" s="3"/>
      <c r="W4628" s="3"/>
      <c r="X4628" s="3"/>
      <c r="Y4628" s="3"/>
      <c r="Z4628" s="3"/>
      <c r="AA4628" s="3"/>
      <c r="AB4628" s="3"/>
      <c r="AC4628" s="3"/>
      <c r="AD4628" s="3"/>
      <c r="AE4628" s="3"/>
      <c r="AF4628" s="3"/>
      <c r="AG4628" s="3"/>
      <c r="AH4628" s="3"/>
      <c r="AI4628" s="3"/>
      <c r="AJ4628" s="3"/>
      <c r="AK4628" s="3"/>
      <c r="AL4628" s="3"/>
      <c r="AM4628" s="3"/>
      <c r="AN4628" s="3"/>
      <c r="AO4628" s="3"/>
    </row>
    <row r="4629" spans="1:41" ht="15.75" hidden="1" customHeight="1" x14ac:dyDescent="0.25">
      <c r="A4629" s="3"/>
      <c r="B4629" s="3"/>
      <c r="C4629" s="3"/>
      <c r="D4629" s="3"/>
      <c r="E4629" s="3"/>
      <c r="F4629" s="3"/>
      <c r="G4629" s="3"/>
      <c r="H4629" s="3"/>
      <c r="I4629" s="3"/>
      <c r="J4629" s="3"/>
      <c r="K4629" s="3"/>
      <c r="L4629" s="3"/>
      <c r="M4629" s="3"/>
      <c r="N4629" s="3"/>
      <c r="O4629" s="3"/>
      <c r="P4629" s="3"/>
      <c r="Q4629" s="3"/>
      <c r="R4629" s="3"/>
      <c r="S4629" s="3"/>
      <c r="T4629" s="3"/>
      <c r="U4629" s="3"/>
      <c r="V4629" s="3"/>
      <c r="W4629" s="3"/>
      <c r="X4629" s="3"/>
      <c r="Y4629" s="3"/>
      <c r="Z4629" s="3"/>
      <c r="AA4629" s="3"/>
      <c r="AB4629" s="3"/>
      <c r="AC4629" s="3"/>
      <c r="AD4629" s="3"/>
      <c r="AE4629" s="3"/>
      <c r="AF4629" s="3"/>
      <c r="AG4629" s="3"/>
      <c r="AH4629" s="3"/>
      <c r="AI4629" s="3"/>
      <c r="AJ4629" s="3"/>
      <c r="AK4629" s="3"/>
      <c r="AL4629" s="3"/>
      <c r="AM4629" s="3"/>
      <c r="AN4629" s="3"/>
      <c r="AO4629" s="3"/>
    </row>
    <row r="4630" spans="1:41" ht="15.75" hidden="1" customHeight="1" x14ac:dyDescent="0.25">
      <c r="A4630" s="3"/>
      <c r="B4630" s="3"/>
      <c r="C4630" s="3"/>
      <c r="D4630" s="3"/>
      <c r="E4630" s="3"/>
      <c r="F4630" s="3"/>
      <c r="G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  <c r="R4630" s="3"/>
      <c r="S4630" s="3"/>
      <c r="T4630" s="3"/>
      <c r="U4630" s="3"/>
      <c r="V4630" s="3"/>
      <c r="W4630" s="3"/>
      <c r="X4630" s="3"/>
      <c r="Y4630" s="3"/>
      <c r="Z4630" s="3"/>
      <c r="AA4630" s="3"/>
      <c r="AB4630" s="3"/>
      <c r="AC4630" s="3"/>
      <c r="AD4630" s="3"/>
      <c r="AE4630" s="3"/>
      <c r="AF4630" s="3"/>
      <c r="AG4630" s="3"/>
      <c r="AH4630" s="3"/>
      <c r="AI4630" s="3"/>
      <c r="AJ4630" s="3"/>
      <c r="AK4630" s="3"/>
      <c r="AL4630" s="3"/>
      <c r="AM4630" s="3"/>
      <c r="AN4630" s="3"/>
      <c r="AO4630" s="3"/>
    </row>
    <row r="4631" spans="1:41" ht="15.75" hidden="1" customHeight="1" x14ac:dyDescent="0.25">
      <c r="A4631" s="3"/>
      <c r="B4631" s="3"/>
      <c r="C4631" s="3"/>
      <c r="D4631" s="3"/>
      <c r="E4631" s="3"/>
      <c r="F4631" s="3"/>
      <c r="G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  <c r="R4631" s="3"/>
      <c r="S4631" s="3"/>
      <c r="T4631" s="3"/>
      <c r="U4631" s="3"/>
      <c r="V4631" s="3"/>
      <c r="W4631" s="3"/>
      <c r="X4631" s="3"/>
      <c r="Y4631" s="3"/>
      <c r="Z4631" s="3"/>
      <c r="AA4631" s="3"/>
      <c r="AB4631" s="3"/>
      <c r="AC4631" s="3"/>
      <c r="AD4631" s="3"/>
      <c r="AE4631" s="3"/>
      <c r="AF4631" s="3"/>
      <c r="AG4631" s="3"/>
      <c r="AH4631" s="3"/>
      <c r="AI4631" s="3"/>
      <c r="AJ4631" s="3"/>
      <c r="AK4631" s="3"/>
      <c r="AL4631" s="3"/>
      <c r="AM4631" s="3"/>
      <c r="AN4631" s="3"/>
      <c r="AO4631" s="3"/>
    </row>
    <row r="4632" spans="1:41" ht="15.75" hidden="1" customHeight="1" x14ac:dyDescent="0.25">
      <c r="A4632" s="3"/>
      <c r="B4632" s="3"/>
      <c r="C4632" s="3"/>
      <c r="D4632" s="3"/>
      <c r="E4632" s="3"/>
      <c r="F4632" s="3"/>
      <c r="G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  <c r="R4632" s="3"/>
      <c r="S4632" s="3"/>
      <c r="T4632" s="3"/>
      <c r="U4632" s="3"/>
      <c r="V4632" s="3"/>
      <c r="W4632" s="3"/>
      <c r="X4632" s="3"/>
      <c r="Y4632" s="3"/>
      <c r="Z4632" s="3"/>
      <c r="AA4632" s="3"/>
      <c r="AB4632" s="3"/>
      <c r="AC4632" s="3"/>
      <c r="AD4632" s="3"/>
      <c r="AE4632" s="3"/>
      <c r="AF4632" s="3"/>
      <c r="AG4632" s="3"/>
      <c r="AH4632" s="3"/>
      <c r="AI4632" s="3"/>
      <c r="AJ4632" s="3"/>
      <c r="AK4632" s="3"/>
      <c r="AL4632" s="3"/>
      <c r="AM4632" s="3"/>
      <c r="AN4632" s="3"/>
      <c r="AO4632" s="3"/>
    </row>
    <row r="4633" spans="1:41" ht="15.75" hidden="1" customHeight="1" x14ac:dyDescent="0.25">
      <c r="A4633" s="3"/>
      <c r="B4633" s="3"/>
      <c r="C4633" s="3"/>
      <c r="D4633" s="3"/>
      <c r="E4633" s="3"/>
      <c r="F4633" s="3"/>
      <c r="G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  <c r="R4633" s="3"/>
      <c r="S4633" s="3"/>
      <c r="T4633" s="3"/>
      <c r="U4633" s="3"/>
      <c r="V4633" s="3"/>
      <c r="W4633" s="3"/>
      <c r="X4633" s="3"/>
      <c r="Y4633" s="3"/>
      <c r="Z4633" s="3"/>
      <c r="AA4633" s="3"/>
      <c r="AB4633" s="3"/>
      <c r="AC4633" s="3"/>
      <c r="AD4633" s="3"/>
      <c r="AE4633" s="3"/>
      <c r="AF4633" s="3"/>
      <c r="AG4633" s="3"/>
      <c r="AH4633" s="3"/>
      <c r="AI4633" s="3"/>
      <c r="AJ4633" s="3"/>
      <c r="AK4633" s="3"/>
      <c r="AL4633" s="3"/>
      <c r="AM4633" s="3"/>
      <c r="AN4633" s="3"/>
      <c r="AO4633" s="3"/>
    </row>
    <row r="4634" spans="1:41" ht="15.75" hidden="1" customHeight="1" x14ac:dyDescent="0.25">
      <c r="A4634" s="3"/>
      <c r="B4634" s="3"/>
      <c r="C4634" s="3"/>
      <c r="D4634" s="3"/>
      <c r="E4634" s="3"/>
      <c r="F4634" s="3"/>
      <c r="G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  <c r="R4634" s="3"/>
      <c r="S4634" s="3"/>
      <c r="T4634" s="3"/>
      <c r="U4634" s="3"/>
      <c r="V4634" s="3"/>
      <c r="W4634" s="3"/>
      <c r="X4634" s="3"/>
      <c r="Y4634" s="3"/>
      <c r="Z4634" s="3"/>
      <c r="AA4634" s="3"/>
      <c r="AB4634" s="3"/>
      <c r="AC4634" s="3"/>
      <c r="AD4634" s="3"/>
      <c r="AE4634" s="3"/>
      <c r="AF4634" s="3"/>
      <c r="AG4634" s="3"/>
      <c r="AH4634" s="3"/>
      <c r="AI4634" s="3"/>
      <c r="AJ4634" s="3"/>
      <c r="AK4634" s="3"/>
      <c r="AL4634" s="3"/>
      <c r="AM4634" s="3"/>
      <c r="AN4634" s="3"/>
      <c r="AO4634" s="3"/>
    </row>
    <row r="4635" spans="1:41" ht="15.75" hidden="1" customHeight="1" x14ac:dyDescent="0.25">
      <c r="A4635" s="3"/>
      <c r="B4635" s="3"/>
      <c r="C4635" s="3"/>
      <c r="D4635" s="3"/>
      <c r="E4635" s="3"/>
      <c r="F4635" s="3"/>
      <c r="G4635" s="3"/>
      <c r="H4635" s="3"/>
      <c r="I4635" s="3"/>
      <c r="J4635" s="3"/>
      <c r="K4635" s="3"/>
      <c r="L4635" s="3"/>
      <c r="M4635" s="3"/>
      <c r="N4635" s="3"/>
      <c r="O4635" s="3"/>
      <c r="P4635" s="3"/>
      <c r="Q4635" s="3"/>
      <c r="R4635" s="3"/>
      <c r="S4635" s="3"/>
      <c r="T4635" s="3"/>
      <c r="U4635" s="3"/>
      <c r="V4635" s="3"/>
      <c r="W4635" s="3"/>
      <c r="X4635" s="3"/>
      <c r="Y4635" s="3"/>
      <c r="Z4635" s="3"/>
      <c r="AA4635" s="3"/>
      <c r="AB4635" s="3"/>
      <c r="AC4635" s="3"/>
      <c r="AD4635" s="3"/>
      <c r="AE4635" s="3"/>
      <c r="AF4635" s="3"/>
      <c r="AG4635" s="3"/>
      <c r="AH4635" s="3"/>
      <c r="AI4635" s="3"/>
      <c r="AJ4635" s="3"/>
      <c r="AK4635" s="3"/>
      <c r="AL4635" s="3"/>
      <c r="AM4635" s="3"/>
      <c r="AN4635" s="3"/>
      <c r="AO4635" s="3"/>
    </row>
    <row r="4636" spans="1:41" ht="15.75" hidden="1" customHeight="1" x14ac:dyDescent="0.25">
      <c r="A4636" s="3"/>
      <c r="B4636" s="3"/>
      <c r="C4636" s="3"/>
      <c r="D4636" s="3"/>
      <c r="E4636" s="3"/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3"/>
      <c r="V4636" s="3"/>
      <c r="W4636" s="3"/>
      <c r="X4636" s="3"/>
      <c r="Y4636" s="3"/>
      <c r="Z4636" s="3"/>
      <c r="AA4636" s="3"/>
      <c r="AB4636" s="3"/>
      <c r="AC4636" s="3"/>
      <c r="AD4636" s="3"/>
      <c r="AE4636" s="3"/>
      <c r="AF4636" s="3"/>
      <c r="AG4636" s="3"/>
      <c r="AH4636" s="3"/>
      <c r="AI4636" s="3"/>
      <c r="AJ4636" s="3"/>
      <c r="AK4636" s="3"/>
      <c r="AL4636" s="3"/>
      <c r="AM4636" s="3"/>
      <c r="AN4636" s="3"/>
      <c r="AO4636" s="3"/>
    </row>
    <row r="4637" spans="1:41" ht="15.75" hidden="1" customHeight="1" x14ac:dyDescent="0.25">
      <c r="A4637" s="3"/>
      <c r="B4637" s="3"/>
      <c r="C4637" s="3"/>
      <c r="D4637" s="3"/>
      <c r="E4637" s="3"/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3"/>
      <c r="V4637" s="3"/>
      <c r="W4637" s="3"/>
      <c r="X4637" s="3"/>
      <c r="Y4637" s="3"/>
      <c r="Z4637" s="3"/>
      <c r="AA4637" s="3"/>
      <c r="AB4637" s="3"/>
      <c r="AC4637" s="3"/>
      <c r="AD4637" s="3"/>
      <c r="AE4637" s="3"/>
      <c r="AF4637" s="3"/>
      <c r="AG4637" s="3"/>
      <c r="AH4637" s="3"/>
      <c r="AI4637" s="3"/>
      <c r="AJ4637" s="3"/>
      <c r="AK4637" s="3"/>
      <c r="AL4637" s="3"/>
      <c r="AM4637" s="3"/>
      <c r="AN4637" s="3"/>
      <c r="AO4637" s="3"/>
    </row>
    <row r="4638" spans="1:41" ht="15.75" hidden="1" customHeight="1" x14ac:dyDescent="0.25">
      <c r="A4638" s="3"/>
      <c r="B4638" s="3"/>
      <c r="C4638" s="3"/>
      <c r="D4638" s="3"/>
      <c r="E4638" s="3"/>
      <c r="F4638" s="3"/>
      <c r="G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  <c r="R4638" s="3"/>
      <c r="S4638" s="3"/>
      <c r="T4638" s="3"/>
      <c r="U4638" s="3"/>
      <c r="V4638" s="3"/>
      <c r="W4638" s="3"/>
      <c r="X4638" s="3"/>
      <c r="Y4638" s="3"/>
      <c r="Z4638" s="3"/>
      <c r="AA4638" s="3"/>
      <c r="AB4638" s="3"/>
      <c r="AC4638" s="3"/>
      <c r="AD4638" s="3"/>
      <c r="AE4638" s="3"/>
      <c r="AF4638" s="3"/>
      <c r="AG4638" s="3"/>
      <c r="AH4638" s="3"/>
      <c r="AI4638" s="3"/>
      <c r="AJ4638" s="3"/>
      <c r="AK4638" s="3"/>
      <c r="AL4638" s="3"/>
      <c r="AM4638" s="3"/>
      <c r="AN4638" s="3"/>
      <c r="AO4638" s="3"/>
    </row>
    <row r="4639" spans="1:41" ht="15.75" hidden="1" customHeight="1" x14ac:dyDescent="0.25">
      <c r="A4639" s="3"/>
      <c r="B4639" s="3"/>
      <c r="C4639" s="3"/>
      <c r="D4639" s="3"/>
      <c r="E4639" s="3"/>
      <c r="F4639" s="3"/>
      <c r="G4639" s="3"/>
      <c r="H4639" s="3"/>
      <c r="I4639" s="3"/>
      <c r="J4639" s="3"/>
      <c r="K4639" s="3"/>
      <c r="L4639" s="3"/>
      <c r="M4639" s="3"/>
      <c r="N4639" s="3"/>
      <c r="O4639" s="3"/>
      <c r="P4639" s="3"/>
      <c r="Q4639" s="3"/>
      <c r="R4639" s="3"/>
      <c r="S4639" s="3"/>
      <c r="T4639" s="3"/>
      <c r="U4639" s="3"/>
      <c r="V4639" s="3"/>
      <c r="W4639" s="3"/>
      <c r="X4639" s="3"/>
      <c r="Y4639" s="3"/>
      <c r="Z4639" s="3"/>
      <c r="AA4639" s="3"/>
      <c r="AB4639" s="3"/>
      <c r="AC4639" s="3"/>
      <c r="AD4639" s="3"/>
      <c r="AE4639" s="3"/>
      <c r="AF4639" s="3"/>
      <c r="AG4639" s="3"/>
      <c r="AH4639" s="3"/>
      <c r="AI4639" s="3"/>
      <c r="AJ4639" s="3"/>
      <c r="AK4639" s="3"/>
      <c r="AL4639" s="3"/>
      <c r="AM4639" s="3"/>
      <c r="AN4639" s="3"/>
      <c r="AO4639" s="3"/>
    </row>
    <row r="4640" spans="1:41" ht="15.75" hidden="1" customHeight="1" x14ac:dyDescent="0.25">
      <c r="A4640" s="3"/>
      <c r="B4640" s="3"/>
      <c r="C4640" s="3"/>
      <c r="D4640" s="3"/>
      <c r="E4640" s="3"/>
      <c r="F4640" s="3"/>
      <c r="G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  <c r="R4640" s="3"/>
      <c r="S4640" s="3"/>
      <c r="T4640" s="3"/>
      <c r="U4640" s="3"/>
      <c r="V4640" s="3"/>
      <c r="W4640" s="3"/>
      <c r="X4640" s="3"/>
      <c r="Y4640" s="3"/>
      <c r="Z4640" s="3"/>
      <c r="AA4640" s="3"/>
      <c r="AB4640" s="3"/>
      <c r="AC4640" s="3"/>
      <c r="AD4640" s="3"/>
      <c r="AE4640" s="3"/>
      <c r="AF4640" s="3"/>
      <c r="AG4640" s="3"/>
      <c r="AH4640" s="3"/>
      <c r="AI4640" s="3"/>
      <c r="AJ4640" s="3"/>
      <c r="AK4640" s="3"/>
      <c r="AL4640" s="3"/>
      <c r="AM4640" s="3"/>
      <c r="AN4640" s="3"/>
      <c r="AO4640" s="3"/>
    </row>
    <row r="4641" spans="1:41" ht="15.75" hidden="1" customHeight="1" x14ac:dyDescent="0.25">
      <c r="A4641" s="3"/>
      <c r="B4641" s="3"/>
      <c r="C4641" s="3"/>
      <c r="D4641" s="3"/>
      <c r="E4641" s="3"/>
      <c r="F4641" s="3"/>
      <c r="G4641" s="3"/>
      <c r="H4641" s="3"/>
      <c r="I4641" s="3"/>
      <c r="J4641" s="3"/>
      <c r="K4641" s="3"/>
      <c r="L4641" s="3"/>
      <c r="M4641" s="3"/>
      <c r="N4641" s="3"/>
      <c r="O4641" s="3"/>
      <c r="P4641" s="3"/>
      <c r="Q4641" s="3"/>
      <c r="R4641" s="3"/>
      <c r="S4641" s="3"/>
      <c r="T4641" s="3"/>
      <c r="U4641" s="3"/>
      <c r="V4641" s="3"/>
      <c r="W4641" s="3"/>
      <c r="X4641" s="3"/>
      <c r="Y4641" s="3"/>
      <c r="Z4641" s="3"/>
      <c r="AA4641" s="3"/>
      <c r="AB4641" s="3"/>
      <c r="AC4641" s="3"/>
      <c r="AD4641" s="3"/>
      <c r="AE4641" s="3"/>
      <c r="AF4641" s="3"/>
      <c r="AG4641" s="3"/>
      <c r="AH4641" s="3"/>
      <c r="AI4641" s="3"/>
      <c r="AJ4641" s="3"/>
      <c r="AK4641" s="3"/>
      <c r="AL4641" s="3"/>
      <c r="AM4641" s="3"/>
      <c r="AN4641" s="3"/>
      <c r="AO4641" s="3"/>
    </row>
    <row r="4642" spans="1:41" ht="15.75" hidden="1" customHeight="1" x14ac:dyDescent="0.25">
      <c r="A4642" s="3"/>
      <c r="B4642" s="3"/>
      <c r="C4642" s="3"/>
      <c r="D4642" s="3"/>
      <c r="E4642" s="3"/>
      <c r="F4642" s="3"/>
      <c r="G4642" s="3"/>
      <c r="H4642" s="3"/>
      <c r="I4642" s="3"/>
      <c r="J4642" s="3"/>
      <c r="K4642" s="3"/>
      <c r="L4642" s="3"/>
      <c r="M4642" s="3"/>
      <c r="N4642" s="3"/>
      <c r="O4642" s="3"/>
      <c r="P4642" s="3"/>
      <c r="Q4642" s="3"/>
      <c r="R4642" s="3"/>
      <c r="S4642" s="3"/>
      <c r="T4642" s="3"/>
      <c r="U4642" s="3"/>
      <c r="V4642" s="3"/>
      <c r="W4642" s="3"/>
      <c r="X4642" s="3"/>
      <c r="Y4642" s="3"/>
      <c r="Z4642" s="3"/>
      <c r="AA4642" s="3"/>
      <c r="AB4642" s="3"/>
      <c r="AC4642" s="3"/>
      <c r="AD4642" s="3"/>
      <c r="AE4642" s="3"/>
      <c r="AF4642" s="3"/>
      <c r="AG4642" s="3"/>
      <c r="AH4642" s="3"/>
      <c r="AI4642" s="3"/>
      <c r="AJ4642" s="3"/>
      <c r="AK4642" s="3"/>
      <c r="AL4642" s="3"/>
      <c r="AM4642" s="3"/>
      <c r="AN4642" s="3"/>
      <c r="AO4642" s="3"/>
    </row>
    <row r="4643" spans="1:41" ht="15.75" hidden="1" customHeight="1" x14ac:dyDescent="0.25">
      <c r="A4643" s="3"/>
      <c r="B4643" s="3"/>
      <c r="C4643" s="3"/>
      <c r="D4643" s="3"/>
      <c r="E4643" s="3"/>
      <c r="F4643" s="3"/>
      <c r="G4643" s="3"/>
      <c r="H4643" s="3"/>
      <c r="I4643" s="3"/>
      <c r="J4643" s="3"/>
      <c r="K4643" s="3"/>
      <c r="L4643" s="3"/>
      <c r="M4643" s="3"/>
      <c r="N4643" s="3"/>
      <c r="O4643" s="3"/>
      <c r="P4643" s="3"/>
      <c r="Q4643" s="3"/>
      <c r="R4643" s="3"/>
      <c r="S4643" s="3"/>
      <c r="T4643" s="3"/>
      <c r="U4643" s="3"/>
      <c r="V4643" s="3"/>
      <c r="W4643" s="3"/>
      <c r="X4643" s="3"/>
      <c r="Y4643" s="3"/>
      <c r="Z4643" s="3"/>
      <c r="AA4643" s="3"/>
      <c r="AB4643" s="3"/>
      <c r="AC4643" s="3"/>
      <c r="AD4643" s="3"/>
      <c r="AE4643" s="3"/>
      <c r="AF4643" s="3"/>
      <c r="AG4643" s="3"/>
      <c r="AH4643" s="3"/>
      <c r="AI4643" s="3"/>
      <c r="AJ4643" s="3"/>
      <c r="AK4643" s="3"/>
      <c r="AL4643" s="3"/>
      <c r="AM4643" s="3"/>
      <c r="AN4643" s="3"/>
      <c r="AO4643" s="3"/>
    </row>
    <row r="4644" spans="1:41" ht="15.75" hidden="1" customHeight="1" x14ac:dyDescent="0.25">
      <c r="A4644" s="3"/>
      <c r="B4644" s="3"/>
      <c r="C4644" s="3"/>
      <c r="D4644" s="3"/>
      <c r="E4644" s="3"/>
      <c r="F4644" s="3"/>
      <c r="G4644" s="3"/>
      <c r="H4644" s="3"/>
      <c r="I4644" s="3"/>
      <c r="J4644" s="3"/>
      <c r="K4644" s="3"/>
      <c r="L4644" s="3"/>
      <c r="M4644" s="3"/>
      <c r="N4644" s="3"/>
      <c r="O4644" s="3"/>
      <c r="P4644" s="3"/>
      <c r="Q4644" s="3"/>
      <c r="R4644" s="3"/>
      <c r="S4644" s="3"/>
      <c r="T4644" s="3"/>
      <c r="U4644" s="3"/>
      <c r="V4644" s="3"/>
      <c r="W4644" s="3"/>
      <c r="X4644" s="3"/>
      <c r="Y4644" s="3"/>
      <c r="Z4644" s="3"/>
      <c r="AA4644" s="3"/>
      <c r="AB4644" s="3"/>
      <c r="AC4644" s="3"/>
      <c r="AD4644" s="3"/>
      <c r="AE4644" s="3"/>
      <c r="AF4644" s="3"/>
      <c r="AG4644" s="3"/>
      <c r="AH4644" s="3"/>
      <c r="AI4644" s="3"/>
      <c r="AJ4644" s="3"/>
      <c r="AK4644" s="3"/>
      <c r="AL4644" s="3"/>
      <c r="AM4644" s="3"/>
      <c r="AN4644" s="3"/>
      <c r="AO4644" s="3"/>
    </row>
    <row r="4645" spans="1:41" ht="15.75" hidden="1" customHeight="1" x14ac:dyDescent="0.25">
      <c r="A4645" s="3"/>
      <c r="B4645" s="3"/>
      <c r="C4645" s="3"/>
      <c r="D4645" s="3"/>
      <c r="E4645" s="3"/>
      <c r="F4645" s="3"/>
      <c r="G4645" s="3"/>
      <c r="H4645" s="3"/>
      <c r="I4645" s="3"/>
      <c r="J4645" s="3"/>
      <c r="K4645" s="3"/>
      <c r="L4645" s="3"/>
      <c r="M4645" s="3"/>
      <c r="N4645" s="3"/>
      <c r="O4645" s="3"/>
      <c r="P4645" s="3"/>
      <c r="Q4645" s="3"/>
      <c r="R4645" s="3"/>
      <c r="S4645" s="3"/>
      <c r="T4645" s="3"/>
      <c r="U4645" s="3"/>
      <c r="V4645" s="3"/>
      <c r="W4645" s="3"/>
      <c r="X4645" s="3"/>
      <c r="Y4645" s="3"/>
      <c r="Z4645" s="3"/>
      <c r="AA4645" s="3"/>
      <c r="AB4645" s="3"/>
      <c r="AC4645" s="3"/>
      <c r="AD4645" s="3"/>
      <c r="AE4645" s="3"/>
      <c r="AF4645" s="3"/>
      <c r="AG4645" s="3"/>
      <c r="AH4645" s="3"/>
      <c r="AI4645" s="3"/>
      <c r="AJ4645" s="3"/>
      <c r="AK4645" s="3"/>
      <c r="AL4645" s="3"/>
      <c r="AM4645" s="3"/>
      <c r="AN4645" s="3"/>
      <c r="AO4645" s="3"/>
    </row>
    <row r="4646" spans="1:41" ht="15.75" hidden="1" customHeight="1" x14ac:dyDescent="0.25">
      <c r="A4646" s="3"/>
      <c r="B4646" s="3"/>
      <c r="C4646" s="3"/>
      <c r="D4646" s="3"/>
      <c r="E4646" s="3"/>
      <c r="F4646" s="3"/>
      <c r="G4646" s="3"/>
      <c r="H4646" s="3"/>
      <c r="I4646" s="3"/>
      <c r="J4646" s="3"/>
      <c r="K4646" s="3"/>
      <c r="L4646" s="3"/>
      <c r="M4646" s="3"/>
      <c r="N4646" s="3"/>
      <c r="O4646" s="3"/>
      <c r="P4646" s="3"/>
      <c r="Q4646" s="3"/>
      <c r="R4646" s="3"/>
      <c r="S4646" s="3"/>
      <c r="T4646" s="3"/>
      <c r="U4646" s="3"/>
      <c r="V4646" s="3"/>
      <c r="W4646" s="3"/>
      <c r="X4646" s="3"/>
      <c r="Y4646" s="3"/>
      <c r="Z4646" s="3"/>
      <c r="AA4646" s="3"/>
      <c r="AB4646" s="3"/>
      <c r="AC4646" s="3"/>
      <c r="AD4646" s="3"/>
      <c r="AE4646" s="3"/>
      <c r="AF4646" s="3"/>
      <c r="AG4646" s="3"/>
      <c r="AH4646" s="3"/>
      <c r="AI4646" s="3"/>
      <c r="AJ4646" s="3"/>
      <c r="AK4646" s="3"/>
      <c r="AL4646" s="3"/>
      <c r="AM4646" s="3"/>
      <c r="AN4646" s="3"/>
      <c r="AO4646" s="3"/>
    </row>
    <row r="4647" spans="1:41" ht="15.75" hidden="1" customHeight="1" x14ac:dyDescent="0.25">
      <c r="A4647" s="3"/>
      <c r="B4647" s="3"/>
      <c r="C4647" s="3"/>
      <c r="D4647" s="3"/>
      <c r="E4647" s="3"/>
      <c r="F4647" s="3"/>
      <c r="G4647" s="3"/>
      <c r="H4647" s="3"/>
      <c r="I4647" s="3"/>
      <c r="J4647" s="3"/>
      <c r="K4647" s="3"/>
      <c r="L4647" s="3"/>
      <c r="M4647" s="3"/>
      <c r="N4647" s="3"/>
      <c r="O4647" s="3"/>
      <c r="P4647" s="3"/>
      <c r="Q4647" s="3"/>
      <c r="R4647" s="3"/>
      <c r="S4647" s="3"/>
      <c r="T4647" s="3"/>
      <c r="U4647" s="3"/>
      <c r="V4647" s="3"/>
      <c r="W4647" s="3"/>
      <c r="X4647" s="3"/>
      <c r="Y4647" s="3"/>
      <c r="Z4647" s="3"/>
      <c r="AA4647" s="3"/>
      <c r="AB4647" s="3"/>
      <c r="AC4647" s="3"/>
      <c r="AD4647" s="3"/>
      <c r="AE4647" s="3"/>
      <c r="AF4647" s="3"/>
      <c r="AG4647" s="3"/>
      <c r="AH4647" s="3"/>
      <c r="AI4647" s="3"/>
      <c r="AJ4647" s="3"/>
      <c r="AK4647" s="3"/>
      <c r="AL4647" s="3"/>
      <c r="AM4647" s="3"/>
      <c r="AN4647" s="3"/>
      <c r="AO4647" s="3"/>
    </row>
    <row r="4648" spans="1:41" ht="15.75" hidden="1" customHeight="1" x14ac:dyDescent="0.25">
      <c r="A4648" s="3"/>
      <c r="B4648" s="3"/>
      <c r="C4648" s="3"/>
      <c r="D4648" s="3"/>
      <c r="E4648" s="3"/>
      <c r="F4648" s="3"/>
      <c r="G4648" s="3"/>
      <c r="H4648" s="3"/>
      <c r="I4648" s="3"/>
      <c r="J4648" s="3"/>
      <c r="K4648" s="3"/>
      <c r="L4648" s="3"/>
      <c r="M4648" s="3"/>
      <c r="N4648" s="3"/>
      <c r="O4648" s="3"/>
      <c r="P4648" s="3"/>
      <c r="Q4648" s="3"/>
      <c r="R4648" s="3"/>
      <c r="S4648" s="3"/>
      <c r="T4648" s="3"/>
      <c r="U4648" s="3"/>
      <c r="V4648" s="3"/>
      <c r="W4648" s="3"/>
      <c r="X4648" s="3"/>
      <c r="Y4648" s="3"/>
      <c r="Z4648" s="3"/>
      <c r="AA4648" s="3"/>
      <c r="AB4648" s="3"/>
      <c r="AC4648" s="3"/>
      <c r="AD4648" s="3"/>
      <c r="AE4648" s="3"/>
      <c r="AF4648" s="3"/>
      <c r="AG4648" s="3"/>
      <c r="AH4648" s="3"/>
      <c r="AI4648" s="3"/>
      <c r="AJ4648" s="3"/>
      <c r="AK4648" s="3"/>
      <c r="AL4648" s="3"/>
      <c r="AM4648" s="3"/>
      <c r="AN4648" s="3"/>
      <c r="AO4648" s="3"/>
    </row>
    <row r="4649" spans="1:41" ht="15.75" hidden="1" customHeight="1" x14ac:dyDescent="0.25">
      <c r="A4649" s="3"/>
      <c r="B4649" s="3"/>
      <c r="C4649" s="3"/>
      <c r="D4649" s="3"/>
      <c r="E4649" s="3"/>
      <c r="F4649" s="3"/>
      <c r="G4649" s="3"/>
      <c r="H4649" s="3"/>
      <c r="I4649" s="3"/>
      <c r="J4649" s="3"/>
      <c r="K4649" s="3"/>
      <c r="L4649" s="3"/>
      <c r="M4649" s="3"/>
      <c r="N4649" s="3"/>
      <c r="O4649" s="3"/>
      <c r="P4649" s="3"/>
      <c r="Q4649" s="3"/>
      <c r="R4649" s="3"/>
      <c r="S4649" s="3"/>
      <c r="T4649" s="3"/>
      <c r="U4649" s="3"/>
      <c r="V4649" s="3"/>
      <c r="W4649" s="3"/>
      <c r="X4649" s="3"/>
      <c r="Y4649" s="3"/>
      <c r="Z4649" s="3"/>
      <c r="AA4649" s="3"/>
      <c r="AB4649" s="3"/>
      <c r="AC4649" s="3"/>
      <c r="AD4649" s="3"/>
      <c r="AE4649" s="3"/>
      <c r="AF4649" s="3"/>
      <c r="AG4649" s="3"/>
      <c r="AH4649" s="3"/>
      <c r="AI4649" s="3"/>
      <c r="AJ4649" s="3"/>
      <c r="AK4649" s="3"/>
      <c r="AL4649" s="3"/>
      <c r="AM4649" s="3"/>
      <c r="AN4649" s="3"/>
      <c r="AO4649" s="3"/>
    </row>
    <row r="4650" spans="1:41" ht="15.75" hidden="1" customHeight="1" x14ac:dyDescent="0.25">
      <c r="A4650" s="3"/>
      <c r="B4650" s="3"/>
      <c r="C4650" s="3"/>
      <c r="D4650" s="3"/>
      <c r="E4650" s="3"/>
      <c r="F4650" s="3"/>
      <c r="G4650" s="3"/>
      <c r="H4650" s="3"/>
      <c r="I4650" s="3"/>
      <c r="J4650" s="3"/>
      <c r="K4650" s="3"/>
      <c r="L4650" s="3"/>
      <c r="M4650" s="3"/>
      <c r="N4650" s="3"/>
      <c r="O4650" s="3"/>
      <c r="P4650" s="3"/>
      <c r="Q4650" s="3"/>
      <c r="R4650" s="3"/>
      <c r="S4650" s="3"/>
      <c r="T4650" s="3"/>
      <c r="U4650" s="3"/>
      <c r="V4650" s="3"/>
      <c r="W4650" s="3"/>
      <c r="X4650" s="3"/>
      <c r="Y4650" s="3"/>
      <c r="Z4650" s="3"/>
      <c r="AA4650" s="3"/>
      <c r="AB4650" s="3"/>
      <c r="AC4650" s="3"/>
      <c r="AD4650" s="3"/>
      <c r="AE4650" s="3"/>
      <c r="AF4650" s="3"/>
      <c r="AG4650" s="3"/>
      <c r="AH4650" s="3"/>
      <c r="AI4650" s="3"/>
      <c r="AJ4650" s="3"/>
      <c r="AK4650" s="3"/>
      <c r="AL4650" s="3"/>
      <c r="AM4650" s="3"/>
      <c r="AN4650" s="3"/>
      <c r="AO4650" s="3"/>
    </row>
    <row r="4651" spans="1:41" ht="15.75" hidden="1" customHeight="1" x14ac:dyDescent="0.25">
      <c r="A4651" s="3"/>
      <c r="B4651" s="3"/>
      <c r="C4651" s="3"/>
      <c r="D4651" s="3"/>
      <c r="E4651" s="3"/>
      <c r="F4651" s="3"/>
      <c r="G4651" s="3"/>
      <c r="H4651" s="3"/>
      <c r="I4651" s="3"/>
      <c r="J4651" s="3"/>
      <c r="K4651" s="3"/>
      <c r="L4651" s="3"/>
      <c r="M4651" s="3"/>
      <c r="N4651" s="3"/>
      <c r="O4651" s="3"/>
      <c r="P4651" s="3"/>
      <c r="Q4651" s="3"/>
      <c r="R4651" s="3"/>
      <c r="S4651" s="3"/>
      <c r="T4651" s="3"/>
      <c r="U4651" s="3"/>
      <c r="V4651" s="3"/>
      <c r="W4651" s="3"/>
      <c r="X4651" s="3"/>
      <c r="Y4651" s="3"/>
      <c r="Z4651" s="3"/>
      <c r="AA4651" s="3"/>
      <c r="AB4651" s="3"/>
      <c r="AC4651" s="3"/>
      <c r="AD4651" s="3"/>
      <c r="AE4651" s="3"/>
      <c r="AF4651" s="3"/>
      <c r="AG4651" s="3"/>
      <c r="AH4651" s="3"/>
      <c r="AI4651" s="3"/>
      <c r="AJ4651" s="3"/>
      <c r="AK4651" s="3"/>
      <c r="AL4651" s="3"/>
      <c r="AM4651" s="3"/>
      <c r="AN4651" s="3"/>
      <c r="AO4651" s="3"/>
    </row>
    <row r="4652" spans="1:41" ht="15.75" hidden="1" customHeight="1" x14ac:dyDescent="0.25">
      <c r="A4652" s="3"/>
      <c r="B4652" s="3"/>
      <c r="C4652" s="3"/>
      <c r="D4652" s="3"/>
      <c r="E4652" s="3"/>
      <c r="F4652" s="3"/>
      <c r="G4652" s="3"/>
      <c r="H4652" s="3"/>
      <c r="I4652" s="3"/>
      <c r="J4652" s="3"/>
      <c r="K4652" s="3"/>
      <c r="L4652" s="3"/>
      <c r="M4652" s="3"/>
      <c r="N4652" s="3"/>
      <c r="O4652" s="3"/>
      <c r="P4652" s="3"/>
      <c r="Q4652" s="3"/>
      <c r="R4652" s="3"/>
      <c r="S4652" s="3"/>
      <c r="T4652" s="3"/>
      <c r="U4652" s="3"/>
      <c r="V4652" s="3"/>
      <c r="W4652" s="3"/>
      <c r="X4652" s="3"/>
      <c r="Y4652" s="3"/>
      <c r="Z4652" s="3"/>
      <c r="AA4652" s="3"/>
      <c r="AB4652" s="3"/>
      <c r="AC4652" s="3"/>
      <c r="AD4652" s="3"/>
      <c r="AE4652" s="3"/>
      <c r="AF4652" s="3"/>
      <c r="AG4652" s="3"/>
      <c r="AH4652" s="3"/>
      <c r="AI4652" s="3"/>
      <c r="AJ4652" s="3"/>
      <c r="AK4652" s="3"/>
      <c r="AL4652" s="3"/>
      <c r="AM4652" s="3"/>
      <c r="AN4652" s="3"/>
      <c r="AO4652" s="3"/>
    </row>
    <row r="4653" spans="1:41" ht="15.75" hidden="1" customHeight="1" x14ac:dyDescent="0.25">
      <c r="A4653" s="3"/>
      <c r="B4653" s="3"/>
      <c r="C4653" s="3"/>
      <c r="D4653" s="3"/>
      <c r="E4653" s="3"/>
      <c r="F4653" s="3"/>
      <c r="G4653" s="3"/>
      <c r="H4653" s="3"/>
      <c r="I4653" s="3"/>
      <c r="J4653" s="3"/>
      <c r="K4653" s="3"/>
      <c r="L4653" s="3"/>
      <c r="M4653" s="3"/>
      <c r="N4653" s="3"/>
      <c r="O4653" s="3"/>
      <c r="P4653" s="3"/>
      <c r="Q4653" s="3"/>
      <c r="R4653" s="3"/>
      <c r="S4653" s="3"/>
      <c r="T4653" s="3"/>
      <c r="U4653" s="3"/>
      <c r="V4653" s="3"/>
      <c r="W4653" s="3"/>
      <c r="X4653" s="3"/>
      <c r="Y4653" s="3"/>
      <c r="Z4653" s="3"/>
      <c r="AA4653" s="3"/>
      <c r="AB4653" s="3"/>
      <c r="AC4653" s="3"/>
      <c r="AD4653" s="3"/>
      <c r="AE4653" s="3"/>
      <c r="AF4653" s="3"/>
      <c r="AG4653" s="3"/>
      <c r="AH4653" s="3"/>
      <c r="AI4653" s="3"/>
      <c r="AJ4653" s="3"/>
      <c r="AK4653" s="3"/>
      <c r="AL4653" s="3"/>
      <c r="AM4653" s="3"/>
      <c r="AN4653" s="3"/>
      <c r="AO4653" s="3"/>
    </row>
    <row r="4654" spans="1:41" ht="15.75" hidden="1" customHeight="1" x14ac:dyDescent="0.25">
      <c r="A4654" s="3"/>
      <c r="B4654" s="3"/>
      <c r="C4654" s="3"/>
      <c r="D4654" s="3"/>
      <c r="E4654" s="3"/>
      <c r="F4654" s="3"/>
      <c r="G4654" s="3"/>
      <c r="H4654" s="3"/>
      <c r="I4654" s="3"/>
      <c r="J4654" s="3"/>
      <c r="K4654" s="3"/>
      <c r="L4654" s="3"/>
      <c r="M4654" s="3"/>
      <c r="N4654" s="3"/>
      <c r="O4654" s="3"/>
      <c r="P4654" s="3"/>
      <c r="Q4654" s="3"/>
      <c r="R4654" s="3"/>
      <c r="S4654" s="3"/>
      <c r="T4654" s="3"/>
      <c r="U4654" s="3"/>
      <c r="V4654" s="3"/>
      <c r="W4654" s="3"/>
      <c r="X4654" s="3"/>
      <c r="Y4654" s="3"/>
      <c r="Z4654" s="3"/>
      <c r="AA4654" s="3"/>
      <c r="AB4654" s="3"/>
      <c r="AC4654" s="3"/>
      <c r="AD4654" s="3"/>
      <c r="AE4654" s="3"/>
      <c r="AF4654" s="3"/>
      <c r="AG4654" s="3"/>
      <c r="AH4654" s="3"/>
      <c r="AI4654" s="3"/>
      <c r="AJ4654" s="3"/>
      <c r="AK4654" s="3"/>
      <c r="AL4654" s="3"/>
      <c r="AM4654" s="3"/>
      <c r="AN4654" s="3"/>
      <c r="AO4654" s="3"/>
    </row>
    <row r="4655" spans="1:41" ht="15.75" hidden="1" customHeight="1" x14ac:dyDescent="0.25">
      <c r="A4655" s="3"/>
      <c r="B4655" s="3"/>
      <c r="C4655" s="3"/>
      <c r="D4655" s="3"/>
      <c r="E4655" s="3"/>
      <c r="F4655" s="3"/>
      <c r="G4655" s="3"/>
      <c r="H4655" s="3"/>
      <c r="I4655" s="3"/>
      <c r="J4655" s="3"/>
      <c r="K4655" s="3"/>
      <c r="L4655" s="3"/>
      <c r="M4655" s="3"/>
      <c r="N4655" s="3"/>
      <c r="O4655" s="3"/>
      <c r="P4655" s="3"/>
      <c r="Q4655" s="3"/>
      <c r="R4655" s="3"/>
      <c r="S4655" s="3"/>
      <c r="T4655" s="3"/>
      <c r="U4655" s="3"/>
      <c r="V4655" s="3"/>
      <c r="W4655" s="3"/>
      <c r="X4655" s="3"/>
      <c r="Y4655" s="3"/>
      <c r="Z4655" s="3"/>
      <c r="AA4655" s="3"/>
      <c r="AB4655" s="3"/>
      <c r="AC4655" s="3"/>
      <c r="AD4655" s="3"/>
      <c r="AE4655" s="3"/>
      <c r="AF4655" s="3"/>
      <c r="AG4655" s="3"/>
      <c r="AH4655" s="3"/>
      <c r="AI4655" s="3"/>
      <c r="AJ4655" s="3"/>
      <c r="AK4655" s="3"/>
      <c r="AL4655" s="3"/>
      <c r="AM4655" s="3"/>
      <c r="AN4655" s="3"/>
      <c r="AO4655" s="3"/>
    </row>
    <row r="4656" spans="1:41" ht="15.75" hidden="1" customHeight="1" x14ac:dyDescent="0.25">
      <c r="A4656" s="3"/>
      <c r="B4656" s="3"/>
      <c r="C4656" s="3"/>
      <c r="D4656" s="3"/>
      <c r="E4656" s="3"/>
      <c r="F4656" s="3"/>
      <c r="G4656" s="3"/>
      <c r="H4656" s="3"/>
      <c r="I4656" s="3"/>
      <c r="J4656" s="3"/>
      <c r="K4656" s="3"/>
      <c r="L4656" s="3"/>
      <c r="M4656" s="3"/>
      <c r="N4656" s="3"/>
      <c r="O4656" s="3"/>
      <c r="P4656" s="3"/>
      <c r="Q4656" s="3"/>
      <c r="R4656" s="3"/>
      <c r="S4656" s="3"/>
      <c r="T4656" s="3"/>
      <c r="U4656" s="3"/>
      <c r="V4656" s="3"/>
      <c r="W4656" s="3"/>
      <c r="X4656" s="3"/>
      <c r="Y4656" s="3"/>
      <c r="Z4656" s="3"/>
      <c r="AA4656" s="3"/>
      <c r="AB4656" s="3"/>
      <c r="AC4656" s="3"/>
      <c r="AD4656" s="3"/>
      <c r="AE4656" s="3"/>
      <c r="AF4656" s="3"/>
      <c r="AG4656" s="3"/>
      <c r="AH4656" s="3"/>
      <c r="AI4656" s="3"/>
      <c r="AJ4656" s="3"/>
      <c r="AK4656" s="3"/>
      <c r="AL4656" s="3"/>
      <c r="AM4656" s="3"/>
      <c r="AN4656" s="3"/>
      <c r="AO4656" s="3"/>
    </row>
    <row r="4657" spans="1:41" ht="15.75" hidden="1" customHeight="1" x14ac:dyDescent="0.25">
      <c r="A4657" s="3"/>
      <c r="B4657" s="3"/>
      <c r="C4657" s="3"/>
      <c r="D4657" s="3"/>
      <c r="E4657" s="3"/>
      <c r="F4657" s="3"/>
      <c r="G4657" s="3"/>
      <c r="H4657" s="3"/>
      <c r="I4657" s="3"/>
      <c r="J4657" s="3"/>
      <c r="K4657" s="3"/>
      <c r="L4657" s="3"/>
      <c r="M4657" s="3"/>
      <c r="N4657" s="3"/>
      <c r="O4657" s="3"/>
      <c r="P4657" s="3"/>
      <c r="Q4657" s="3"/>
      <c r="R4657" s="3"/>
      <c r="S4657" s="3"/>
      <c r="T4657" s="3"/>
      <c r="U4657" s="3"/>
      <c r="V4657" s="3"/>
      <c r="W4657" s="3"/>
      <c r="X4657" s="3"/>
      <c r="Y4657" s="3"/>
      <c r="Z4657" s="3"/>
      <c r="AA4657" s="3"/>
      <c r="AB4657" s="3"/>
      <c r="AC4657" s="3"/>
      <c r="AD4657" s="3"/>
      <c r="AE4657" s="3"/>
      <c r="AF4657" s="3"/>
      <c r="AG4657" s="3"/>
      <c r="AH4657" s="3"/>
      <c r="AI4657" s="3"/>
      <c r="AJ4657" s="3"/>
      <c r="AK4657" s="3"/>
      <c r="AL4657" s="3"/>
      <c r="AM4657" s="3"/>
      <c r="AN4657" s="3"/>
      <c r="AO4657" s="3"/>
    </row>
    <row r="4658" spans="1:41" ht="15.75" hidden="1" customHeight="1" x14ac:dyDescent="0.25">
      <c r="A4658" s="3"/>
      <c r="B4658" s="3"/>
      <c r="C4658" s="3"/>
      <c r="D4658" s="3"/>
      <c r="E4658" s="3"/>
      <c r="F4658" s="3"/>
      <c r="G4658" s="3"/>
      <c r="H4658" s="3"/>
      <c r="I4658" s="3"/>
      <c r="J4658" s="3"/>
      <c r="K4658" s="3"/>
      <c r="L4658" s="3"/>
      <c r="M4658" s="3"/>
      <c r="N4658" s="3"/>
      <c r="O4658" s="3"/>
      <c r="P4658" s="3"/>
      <c r="Q4658" s="3"/>
      <c r="R4658" s="3"/>
      <c r="S4658" s="3"/>
      <c r="T4658" s="3"/>
      <c r="U4658" s="3"/>
      <c r="V4658" s="3"/>
      <c r="W4658" s="3"/>
      <c r="X4658" s="3"/>
      <c r="Y4658" s="3"/>
      <c r="Z4658" s="3"/>
      <c r="AA4658" s="3"/>
      <c r="AB4658" s="3"/>
      <c r="AC4658" s="3"/>
      <c r="AD4658" s="3"/>
      <c r="AE4658" s="3"/>
      <c r="AF4658" s="3"/>
      <c r="AG4658" s="3"/>
      <c r="AH4658" s="3"/>
      <c r="AI4658" s="3"/>
      <c r="AJ4658" s="3"/>
      <c r="AK4658" s="3"/>
      <c r="AL4658" s="3"/>
      <c r="AM4658" s="3"/>
      <c r="AN4658" s="3"/>
      <c r="AO4658" s="3"/>
    </row>
    <row r="4659" spans="1:41" ht="15.75" hidden="1" customHeight="1" x14ac:dyDescent="0.25">
      <c r="A4659" s="3"/>
      <c r="B4659" s="3"/>
      <c r="C4659" s="3"/>
      <c r="D4659" s="3"/>
      <c r="E4659" s="3"/>
      <c r="F4659" s="3"/>
      <c r="G4659" s="3"/>
      <c r="H4659" s="3"/>
      <c r="I4659" s="3"/>
      <c r="J4659" s="3"/>
      <c r="K4659" s="3"/>
      <c r="L4659" s="3"/>
      <c r="M4659" s="3"/>
      <c r="N4659" s="3"/>
      <c r="O4659" s="3"/>
      <c r="P4659" s="3"/>
      <c r="Q4659" s="3"/>
      <c r="R4659" s="3"/>
      <c r="S4659" s="3"/>
      <c r="T4659" s="3"/>
      <c r="U4659" s="3"/>
      <c r="V4659" s="3"/>
      <c r="W4659" s="3"/>
      <c r="X4659" s="3"/>
      <c r="Y4659" s="3"/>
      <c r="Z4659" s="3"/>
      <c r="AA4659" s="3"/>
      <c r="AB4659" s="3"/>
      <c r="AC4659" s="3"/>
      <c r="AD4659" s="3"/>
      <c r="AE4659" s="3"/>
      <c r="AF4659" s="3"/>
      <c r="AG4659" s="3"/>
      <c r="AH4659" s="3"/>
      <c r="AI4659" s="3"/>
      <c r="AJ4659" s="3"/>
      <c r="AK4659" s="3"/>
      <c r="AL4659" s="3"/>
      <c r="AM4659" s="3"/>
      <c r="AN4659" s="3"/>
      <c r="AO4659" s="3"/>
    </row>
    <row r="4660" spans="1:41" ht="15.75" hidden="1" customHeight="1" x14ac:dyDescent="0.25">
      <c r="A4660" s="3"/>
      <c r="B4660" s="3"/>
      <c r="C4660" s="3"/>
      <c r="D4660" s="3"/>
      <c r="E4660" s="3"/>
      <c r="F4660" s="3"/>
      <c r="G4660" s="3"/>
      <c r="H4660" s="3"/>
      <c r="I4660" s="3"/>
      <c r="J4660" s="3"/>
      <c r="K4660" s="3"/>
      <c r="L4660" s="3"/>
      <c r="M4660" s="3"/>
      <c r="N4660" s="3"/>
      <c r="O4660" s="3"/>
      <c r="P4660" s="3"/>
      <c r="Q4660" s="3"/>
      <c r="R4660" s="3"/>
      <c r="S4660" s="3"/>
      <c r="T4660" s="3"/>
      <c r="U4660" s="3"/>
      <c r="V4660" s="3"/>
      <c r="W4660" s="3"/>
      <c r="X4660" s="3"/>
      <c r="Y4660" s="3"/>
      <c r="Z4660" s="3"/>
      <c r="AA4660" s="3"/>
      <c r="AB4660" s="3"/>
      <c r="AC4660" s="3"/>
      <c r="AD4660" s="3"/>
      <c r="AE4660" s="3"/>
      <c r="AF4660" s="3"/>
      <c r="AG4660" s="3"/>
      <c r="AH4660" s="3"/>
      <c r="AI4660" s="3"/>
      <c r="AJ4660" s="3"/>
      <c r="AK4660" s="3"/>
      <c r="AL4660" s="3"/>
      <c r="AM4660" s="3"/>
      <c r="AN4660" s="3"/>
      <c r="AO4660" s="3"/>
    </row>
    <row r="4661" spans="1:41" ht="15.75" hidden="1" customHeight="1" x14ac:dyDescent="0.25">
      <c r="A4661" s="3"/>
      <c r="B4661" s="3"/>
      <c r="C4661" s="3"/>
      <c r="D4661" s="3"/>
      <c r="E4661" s="3"/>
      <c r="F4661" s="3"/>
      <c r="G4661" s="3"/>
      <c r="H4661" s="3"/>
      <c r="I4661" s="3"/>
      <c r="J4661" s="3"/>
      <c r="K4661" s="3"/>
      <c r="L4661" s="3"/>
      <c r="M4661" s="3"/>
      <c r="N4661" s="3"/>
      <c r="O4661" s="3"/>
      <c r="P4661" s="3"/>
      <c r="Q4661" s="3"/>
      <c r="R4661" s="3"/>
      <c r="S4661" s="3"/>
      <c r="T4661" s="3"/>
      <c r="U4661" s="3"/>
      <c r="V4661" s="3"/>
      <c r="W4661" s="3"/>
      <c r="X4661" s="3"/>
      <c r="Y4661" s="3"/>
      <c r="Z4661" s="3"/>
      <c r="AA4661" s="3"/>
      <c r="AB4661" s="3"/>
      <c r="AC4661" s="3"/>
      <c r="AD4661" s="3"/>
      <c r="AE4661" s="3"/>
      <c r="AF4661" s="3"/>
      <c r="AG4661" s="3"/>
      <c r="AH4661" s="3"/>
      <c r="AI4661" s="3"/>
      <c r="AJ4661" s="3"/>
      <c r="AK4661" s="3"/>
      <c r="AL4661" s="3"/>
      <c r="AM4661" s="3"/>
      <c r="AN4661" s="3"/>
      <c r="AO4661" s="3"/>
    </row>
    <row r="4662" spans="1:41" ht="15.75" hidden="1" customHeight="1" x14ac:dyDescent="0.25">
      <c r="A4662" s="3"/>
      <c r="B4662" s="3"/>
      <c r="C4662" s="3"/>
      <c r="D4662" s="3"/>
      <c r="E4662" s="3"/>
      <c r="F4662" s="3"/>
      <c r="G4662" s="3"/>
      <c r="H4662" s="3"/>
      <c r="I4662" s="3"/>
      <c r="J4662" s="3"/>
      <c r="K4662" s="3"/>
      <c r="L4662" s="3"/>
      <c r="M4662" s="3"/>
      <c r="N4662" s="3"/>
      <c r="O4662" s="3"/>
      <c r="P4662" s="3"/>
      <c r="Q4662" s="3"/>
      <c r="R4662" s="3"/>
      <c r="S4662" s="3"/>
      <c r="T4662" s="3"/>
      <c r="U4662" s="3"/>
      <c r="V4662" s="3"/>
      <c r="W4662" s="3"/>
      <c r="X4662" s="3"/>
      <c r="Y4662" s="3"/>
      <c r="Z4662" s="3"/>
      <c r="AA4662" s="3"/>
      <c r="AB4662" s="3"/>
      <c r="AC4662" s="3"/>
      <c r="AD4662" s="3"/>
      <c r="AE4662" s="3"/>
      <c r="AF4662" s="3"/>
      <c r="AG4662" s="3"/>
      <c r="AH4662" s="3"/>
      <c r="AI4662" s="3"/>
      <c r="AJ4662" s="3"/>
      <c r="AK4662" s="3"/>
      <c r="AL4662" s="3"/>
      <c r="AM4662" s="3"/>
      <c r="AN4662" s="3"/>
      <c r="AO4662" s="3"/>
    </row>
    <row r="4663" spans="1:41" ht="15.75" hidden="1" customHeight="1" x14ac:dyDescent="0.25">
      <c r="A4663" s="3"/>
      <c r="B4663" s="3"/>
      <c r="C4663" s="3"/>
      <c r="D4663" s="3"/>
      <c r="E4663" s="3"/>
      <c r="F4663" s="3"/>
      <c r="G4663" s="3"/>
      <c r="H4663" s="3"/>
      <c r="I4663" s="3"/>
      <c r="J4663" s="3"/>
      <c r="K4663" s="3"/>
      <c r="L4663" s="3"/>
      <c r="M4663" s="3"/>
      <c r="N4663" s="3"/>
      <c r="O4663" s="3"/>
      <c r="P4663" s="3"/>
      <c r="Q4663" s="3"/>
      <c r="R4663" s="3"/>
      <c r="S4663" s="3"/>
      <c r="T4663" s="3"/>
      <c r="U4663" s="3"/>
      <c r="V4663" s="3"/>
      <c r="W4663" s="3"/>
      <c r="X4663" s="3"/>
      <c r="Y4663" s="3"/>
      <c r="Z4663" s="3"/>
      <c r="AA4663" s="3"/>
      <c r="AB4663" s="3"/>
      <c r="AC4663" s="3"/>
      <c r="AD4663" s="3"/>
      <c r="AE4663" s="3"/>
      <c r="AF4663" s="3"/>
      <c r="AG4663" s="3"/>
      <c r="AH4663" s="3"/>
      <c r="AI4663" s="3"/>
      <c r="AJ4663" s="3"/>
      <c r="AK4663" s="3"/>
      <c r="AL4663" s="3"/>
      <c r="AM4663" s="3"/>
      <c r="AN4663" s="3"/>
      <c r="AO4663" s="3"/>
    </row>
    <row r="4664" spans="1:41" ht="15.75" hidden="1" customHeight="1" x14ac:dyDescent="0.25">
      <c r="A4664" s="3"/>
      <c r="B4664" s="3"/>
      <c r="C4664" s="3"/>
      <c r="D4664" s="3"/>
      <c r="E4664" s="3"/>
      <c r="F4664" s="3"/>
      <c r="G4664" s="3"/>
      <c r="H4664" s="3"/>
      <c r="I4664" s="3"/>
      <c r="J4664" s="3"/>
      <c r="K4664" s="3"/>
      <c r="L4664" s="3"/>
      <c r="M4664" s="3"/>
      <c r="N4664" s="3"/>
      <c r="O4664" s="3"/>
      <c r="P4664" s="3"/>
      <c r="Q4664" s="3"/>
      <c r="R4664" s="3"/>
      <c r="S4664" s="3"/>
      <c r="T4664" s="3"/>
      <c r="U4664" s="3"/>
      <c r="V4664" s="3"/>
      <c r="W4664" s="3"/>
      <c r="X4664" s="3"/>
      <c r="Y4664" s="3"/>
      <c r="Z4664" s="3"/>
      <c r="AA4664" s="3"/>
      <c r="AB4664" s="3"/>
      <c r="AC4664" s="3"/>
      <c r="AD4664" s="3"/>
      <c r="AE4664" s="3"/>
      <c r="AF4664" s="3"/>
      <c r="AG4664" s="3"/>
      <c r="AH4664" s="3"/>
      <c r="AI4664" s="3"/>
      <c r="AJ4664" s="3"/>
      <c r="AK4664" s="3"/>
      <c r="AL4664" s="3"/>
      <c r="AM4664" s="3"/>
      <c r="AN4664" s="3"/>
      <c r="AO4664" s="3"/>
    </row>
    <row r="4665" spans="1:41" ht="15.75" hidden="1" customHeight="1" x14ac:dyDescent="0.25">
      <c r="A4665" s="3"/>
      <c r="B4665" s="3"/>
      <c r="C4665" s="3"/>
      <c r="D4665" s="3"/>
      <c r="E4665" s="3"/>
      <c r="F4665" s="3"/>
      <c r="G4665" s="3"/>
      <c r="H4665" s="3"/>
      <c r="I4665" s="3"/>
      <c r="J4665" s="3"/>
      <c r="K4665" s="3"/>
      <c r="L4665" s="3"/>
      <c r="M4665" s="3"/>
      <c r="N4665" s="3"/>
      <c r="O4665" s="3"/>
      <c r="P4665" s="3"/>
      <c r="Q4665" s="3"/>
      <c r="R4665" s="3"/>
      <c r="S4665" s="3"/>
      <c r="T4665" s="3"/>
      <c r="U4665" s="3"/>
      <c r="V4665" s="3"/>
      <c r="W4665" s="3"/>
      <c r="X4665" s="3"/>
      <c r="Y4665" s="3"/>
      <c r="Z4665" s="3"/>
      <c r="AA4665" s="3"/>
      <c r="AB4665" s="3"/>
      <c r="AC4665" s="3"/>
      <c r="AD4665" s="3"/>
      <c r="AE4665" s="3"/>
      <c r="AF4665" s="3"/>
      <c r="AG4665" s="3"/>
      <c r="AH4665" s="3"/>
      <c r="AI4665" s="3"/>
      <c r="AJ4665" s="3"/>
      <c r="AK4665" s="3"/>
      <c r="AL4665" s="3"/>
      <c r="AM4665" s="3"/>
      <c r="AN4665" s="3"/>
      <c r="AO4665" s="3"/>
    </row>
    <row r="4666" spans="1:41" ht="15.75" hidden="1" customHeight="1" x14ac:dyDescent="0.25">
      <c r="A4666" s="3"/>
      <c r="B4666" s="3"/>
      <c r="C4666" s="3"/>
      <c r="D4666" s="3"/>
      <c r="E4666" s="3"/>
      <c r="F4666" s="3"/>
      <c r="G4666" s="3"/>
      <c r="H4666" s="3"/>
      <c r="I4666" s="3"/>
      <c r="J4666" s="3"/>
      <c r="K4666" s="3"/>
      <c r="L4666" s="3"/>
      <c r="M4666" s="3"/>
      <c r="N4666" s="3"/>
      <c r="O4666" s="3"/>
      <c r="P4666" s="3"/>
      <c r="Q4666" s="3"/>
      <c r="R4666" s="3"/>
      <c r="S4666" s="3"/>
      <c r="T4666" s="3"/>
      <c r="U4666" s="3"/>
      <c r="V4666" s="3"/>
      <c r="W4666" s="3"/>
      <c r="X4666" s="3"/>
      <c r="Y4666" s="3"/>
      <c r="Z4666" s="3"/>
      <c r="AA4666" s="3"/>
      <c r="AB4666" s="3"/>
      <c r="AC4666" s="3"/>
      <c r="AD4666" s="3"/>
      <c r="AE4666" s="3"/>
      <c r="AF4666" s="3"/>
      <c r="AG4666" s="3"/>
      <c r="AH4666" s="3"/>
      <c r="AI4666" s="3"/>
      <c r="AJ4666" s="3"/>
      <c r="AK4666" s="3"/>
      <c r="AL4666" s="3"/>
      <c r="AM4666" s="3"/>
      <c r="AN4666" s="3"/>
      <c r="AO4666" s="3"/>
    </row>
    <row r="4667" spans="1:41" ht="15.75" hidden="1" customHeight="1" x14ac:dyDescent="0.25">
      <c r="A4667" s="3"/>
      <c r="B4667" s="3"/>
      <c r="C4667" s="3"/>
      <c r="D4667" s="3"/>
      <c r="E4667" s="3"/>
      <c r="F4667" s="3"/>
      <c r="G4667" s="3"/>
      <c r="H4667" s="3"/>
      <c r="I4667" s="3"/>
      <c r="J4667" s="3"/>
      <c r="K4667" s="3"/>
      <c r="L4667" s="3"/>
      <c r="M4667" s="3"/>
      <c r="N4667" s="3"/>
      <c r="O4667" s="3"/>
      <c r="P4667" s="3"/>
      <c r="Q4667" s="3"/>
      <c r="R4667" s="3"/>
      <c r="S4667" s="3"/>
      <c r="T4667" s="3"/>
      <c r="U4667" s="3"/>
      <c r="V4667" s="3"/>
      <c r="W4667" s="3"/>
      <c r="X4667" s="3"/>
      <c r="Y4667" s="3"/>
      <c r="Z4667" s="3"/>
      <c r="AA4667" s="3"/>
      <c r="AB4667" s="3"/>
      <c r="AC4667" s="3"/>
      <c r="AD4667" s="3"/>
      <c r="AE4667" s="3"/>
      <c r="AF4667" s="3"/>
      <c r="AG4667" s="3"/>
      <c r="AH4667" s="3"/>
      <c r="AI4667" s="3"/>
      <c r="AJ4667" s="3"/>
      <c r="AK4667" s="3"/>
      <c r="AL4667" s="3"/>
      <c r="AM4667" s="3"/>
      <c r="AN4667" s="3"/>
      <c r="AO4667" s="3"/>
    </row>
    <row r="4668" spans="1:41" ht="15.75" hidden="1" customHeight="1" x14ac:dyDescent="0.25">
      <c r="A4668" s="3"/>
      <c r="B4668" s="3"/>
      <c r="C4668" s="3"/>
      <c r="D4668" s="3"/>
      <c r="E4668" s="3"/>
      <c r="F4668" s="3"/>
      <c r="G4668" s="3"/>
      <c r="H4668" s="3"/>
      <c r="I4668" s="3"/>
      <c r="J4668" s="3"/>
      <c r="K4668" s="3"/>
      <c r="L4668" s="3"/>
      <c r="M4668" s="3"/>
      <c r="N4668" s="3"/>
      <c r="O4668" s="3"/>
      <c r="P4668" s="3"/>
      <c r="Q4668" s="3"/>
      <c r="R4668" s="3"/>
      <c r="S4668" s="3"/>
      <c r="T4668" s="3"/>
      <c r="U4668" s="3"/>
      <c r="V4668" s="3"/>
      <c r="W4668" s="3"/>
      <c r="X4668" s="3"/>
      <c r="Y4668" s="3"/>
      <c r="Z4668" s="3"/>
      <c r="AA4668" s="3"/>
      <c r="AB4668" s="3"/>
      <c r="AC4668" s="3"/>
      <c r="AD4668" s="3"/>
      <c r="AE4668" s="3"/>
      <c r="AF4668" s="3"/>
      <c r="AG4668" s="3"/>
      <c r="AH4668" s="3"/>
      <c r="AI4668" s="3"/>
      <c r="AJ4668" s="3"/>
      <c r="AK4668" s="3"/>
      <c r="AL4668" s="3"/>
      <c r="AM4668" s="3"/>
      <c r="AN4668" s="3"/>
      <c r="AO4668" s="3"/>
    </row>
    <row r="4669" spans="1:41" ht="15.75" hidden="1" customHeight="1" x14ac:dyDescent="0.25">
      <c r="A4669" s="3"/>
      <c r="B4669" s="3"/>
      <c r="C4669" s="3"/>
      <c r="D4669" s="3"/>
      <c r="E4669" s="3"/>
      <c r="F4669" s="3"/>
      <c r="G4669" s="3"/>
      <c r="H4669" s="3"/>
      <c r="I4669" s="3"/>
      <c r="J4669" s="3"/>
      <c r="K4669" s="3"/>
      <c r="L4669" s="3"/>
      <c r="M4669" s="3"/>
      <c r="N4669" s="3"/>
      <c r="O4669" s="3"/>
      <c r="P4669" s="3"/>
      <c r="Q4669" s="3"/>
      <c r="R4669" s="3"/>
      <c r="S4669" s="3"/>
      <c r="T4669" s="3"/>
      <c r="U4669" s="3"/>
      <c r="V4669" s="3"/>
      <c r="W4669" s="3"/>
      <c r="X4669" s="3"/>
      <c r="Y4669" s="3"/>
      <c r="Z4669" s="3"/>
      <c r="AA4669" s="3"/>
      <c r="AB4669" s="3"/>
      <c r="AC4669" s="3"/>
      <c r="AD4669" s="3"/>
      <c r="AE4669" s="3"/>
      <c r="AF4669" s="3"/>
      <c r="AG4669" s="3"/>
      <c r="AH4669" s="3"/>
      <c r="AI4669" s="3"/>
      <c r="AJ4669" s="3"/>
      <c r="AK4669" s="3"/>
      <c r="AL4669" s="3"/>
      <c r="AM4669" s="3"/>
      <c r="AN4669" s="3"/>
      <c r="AO4669" s="3"/>
    </row>
    <row r="4670" spans="1:41" ht="15.75" hidden="1" customHeight="1" x14ac:dyDescent="0.25">
      <c r="A4670" s="3"/>
      <c r="B4670" s="3"/>
      <c r="C4670" s="3"/>
      <c r="D4670" s="3"/>
      <c r="E4670" s="3"/>
      <c r="F4670" s="3"/>
      <c r="G4670" s="3"/>
      <c r="H4670" s="3"/>
      <c r="I4670" s="3"/>
      <c r="J4670" s="3"/>
      <c r="K4670" s="3"/>
      <c r="L4670" s="3"/>
      <c r="M4670" s="3"/>
      <c r="N4670" s="3"/>
      <c r="O4670" s="3"/>
      <c r="P4670" s="3"/>
      <c r="Q4670" s="3"/>
      <c r="R4670" s="3"/>
      <c r="S4670" s="3"/>
      <c r="T4670" s="3"/>
      <c r="U4670" s="3"/>
      <c r="V4670" s="3"/>
      <c r="W4670" s="3"/>
      <c r="X4670" s="3"/>
      <c r="Y4670" s="3"/>
      <c r="Z4670" s="3"/>
      <c r="AA4670" s="3"/>
      <c r="AB4670" s="3"/>
      <c r="AC4670" s="3"/>
      <c r="AD4670" s="3"/>
      <c r="AE4670" s="3"/>
      <c r="AF4670" s="3"/>
      <c r="AG4670" s="3"/>
      <c r="AH4670" s="3"/>
      <c r="AI4670" s="3"/>
      <c r="AJ4670" s="3"/>
      <c r="AK4670" s="3"/>
      <c r="AL4670" s="3"/>
      <c r="AM4670" s="3"/>
      <c r="AN4670" s="3"/>
      <c r="AO4670" s="3"/>
    </row>
    <row r="4671" spans="1:41" ht="15.75" hidden="1" customHeight="1" x14ac:dyDescent="0.25">
      <c r="A4671" s="3"/>
      <c r="B4671" s="3"/>
      <c r="C4671" s="3"/>
      <c r="D4671" s="3"/>
      <c r="E4671" s="3"/>
      <c r="F4671" s="3"/>
      <c r="G4671" s="3"/>
      <c r="H4671" s="3"/>
      <c r="I4671" s="3"/>
      <c r="J4671" s="3"/>
      <c r="K4671" s="3"/>
      <c r="L4671" s="3"/>
      <c r="M4671" s="3"/>
      <c r="N4671" s="3"/>
      <c r="O4671" s="3"/>
      <c r="P4671" s="3"/>
      <c r="Q4671" s="3"/>
      <c r="R4671" s="3"/>
      <c r="S4671" s="3"/>
      <c r="T4671" s="3"/>
      <c r="U4671" s="3"/>
      <c r="V4671" s="3"/>
      <c r="W4671" s="3"/>
      <c r="X4671" s="3"/>
      <c r="Y4671" s="3"/>
      <c r="Z4671" s="3"/>
      <c r="AA4671" s="3"/>
      <c r="AB4671" s="3"/>
      <c r="AC4671" s="3"/>
      <c r="AD4671" s="3"/>
      <c r="AE4671" s="3"/>
      <c r="AF4671" s="3"/>
      <c r="AG4671" s="3"/>
      <c r="AH4671" s="3"/>
      <c r="AI4671" s="3"/>
      <c r="AJ4671" s="3"/>
      <c r="AK4671" s="3"/>
      <c r="AL4671" s="3"/>
      <c r="AM4671" s="3"/>
      <c r="AN4671" s="3"/>
      <c r="AO4671" s="3"/>
    </row>
    <row r="4672" spans="1:41" ht="15.75" hidden="1" customHeight="1" x14ac:dyDescent="0.25">
      <c r="A4672" s="3"/>
      <c r="B4672" s="3"/>
      <c r="C4672" s="3"/>
      <c r="D4672" s="3"/>
      <c r="E4672" s="3"/>
      <c r="F4672" s="3"/>
      <c r="G4672" s="3"/>
      <c r="H4672" s="3"/>
      <c r="I4672" s="3"/>
      <c r="J4672" s="3"/>
      <c r="K4672" s="3"/>
      <c r="L4672" s="3"/>
      <c r="M4672" s="3"/>
      <c r="N4672" s="3"/>
      <c r="O4672" s="3"/>
      <c r="P4672" s="3"/>
      <c r="Q4672" s="3"/>
      <c r="R4672" s="3"/>
      <c r="S4672" s="3"/>
      <c r="T4672" s="3"/>
      <c r="U4672" s="3"/>
      <c r="V4672" s="3"/>
      <c r="W4672" s="3"/>
      <c r="X4672" s="3"/>
      <c r="Y4672" s="3"/>
      <c r="Z4672" s="3"/>
      <c r="AA4672" s="3"/>
      <c r="AB4672" s="3"/>
      <c r="AC4672" s="3"/>
      <c r="AD4672" s="3"/>
      <c r="AE4672" s="3"/>
      <c r="AF4672" s="3"/>
      <c r="AG4672" s="3"/>
      <c r="AH4672" s="3"/>
      <c r="AI4672" s="3"/>
      <c r="AJ4672" s="3"/>
      <c r="AK4672" s="3"/>
      <c r="AL4672" s="3"/>
      <c r="AM4672" s="3"/>
      <c r="AN4672" s="3"/>
      <c r="AO4672" s="3"/>
    </row>
    <row r="4673" spans="1:41" ht="15.75" hidden="1" customHeight="1" x14ac:dyDescent="0.25">
      <c r="A4673" s="3"/>
      <c r="B4673" s="3"/>
      <c r="C4673" s="3"/>
      <c r="D4673" s="3"/>
      <c r="E4673" s="3"/>
      <c r="F4673" s="3"/>
      <c r="G4673" s="3"/>
      <c r="H4673" s="3"/>
      <c r="I4673" s="3"/>
      <c r="J4673" s="3"/>
      <c r="K4673" s="3"/>
      <c r="L4673" s="3"/>
      <c r="M4673" s="3"/>
      <c r="N4673" s="3"/>
      <c r="O4673" s="3"/>
      <c r="P4673" s="3"/>
      <c r="Q4673" s="3"/>
      <c r="R4673" s="3"/>
      <c r="S4673" s="3"/>
      <c r="T4673" s="3"/>
      <c r="U4673" s="3"/>
      <c r="V4673" s="3"/>
      <c r="W4673" s="3"/>
      <c r="X4673" s="3"/>
      <c r="Y4673" s="3"/>
      <c r="Z4673" s="3"/>
      <c r="AA4673" s="3"/>
      <c r="AB4673" s="3"/>
      <c r="AC4673" s="3"/>
      <c r="AD4673" s="3"/>
      <c r="AE4673" s="3"/>
      <c r="AF4673" s="3"/>
      <c r="AG4673" s="3"/>
      <c r="AH4673" s="3"/>
      <c r="AI4673" s="3"/>
      <c r="AJ4673" s="3"/>
      <c r="AK4673" s="3"/>
      <c r="AL4673" s="3"/>
      <c r="AM4673" s="3"/>
      <c r="AN4673" s="3"/>
      <c r="AO4673" s="3"/>
    </row>
    <row r="4674" spans="1:41" ht="15.75" hidden="1" customHeight="1" x14ac:dyDescent="0.25">
      <c r="A4674" s="3"/>
      <c r="B4674" s="3"/>
      <c r="C4674" s="3"/>
      <c r="D4674" s="3"/>
      <c r="E4674" s="3"/>
      <c r="F4674" s="3"/>
      <c r="G4674" s="3"/>
      <c r="H4674" s="3"/>
      <c r="I4674" s="3"/>
      <c r="J4674" s="3"/>
      <c r="K4674" s="3"/>
      <c r="L4674" s="3"/>
      <c r="M4674" s="3"/>
      <c r="N4674" s="3"/>
      <c r="O4674" s="3"/>
      <c r="P4674" s="3"/>
      <c r="Q4674" s="3"/>
      <c r="R4674" s="3"/>
      <c r="S4674" s="3"/>
      <c r="T4674" s="3"/>
      <c r="U4674" s="3"/>
      <c r="V4674" s="3"/>
      <c r="W4674" s="3"/>
      <c r="X4674" s="3"/>
      <c r="Y4674" s="3"/>
      <c r="Z4674" s="3"/>
      <c r="AA4674" s="3"/>
      <c r="AB4674" s="3"/>
      <c r="AC4674" s="3"/>
      <c r="AD4674" s="3"/>
      <c r="AE4674" s="3"/>
      <c r="AF4674" s="3"/>
      <c r="AG4674" s="3"/>
      <c r="AH4674" s="3"/>
      <c r="AI4674" s="3"/>
      <c r="AJ4674" s="3"/>
      <c r="AK4674" s="3"/>
      <c r="AL4674" s="3"/>
      <c r="AM4674" s="3"/>
      <c r="AN4674" s="3"/>
      <c r="AO4674" s="3"/>
    </row>
    <row r="4675" spans="1:41" ht="15.75" hidden="1" customHeight="1" x14ac:dyDescent="0.25">
      <c r="A4675" s="3"/>
      <c r="B4675" s="3"/>
      <c r="C4675" s="3"/>
      <c r="D4675" s="3"/>
      <c r="E4675" s="3"/>
      <c r="F4675" s="3"/>
      <c r="G4675" s="3"/>
      <c r="H4675" s="3"/>
      <c r="I4675" s="3"/>
      <c r="J4675" s="3"/>
      <c r="K4675" s="3"/>
      <c r="L4675" s="3"/>
      <c r="M4675" s="3"/>
      <c r="N4675" s="3"/>
      <c r="O4675" s="3"/>
      <c r="P4675" s="3"/>
      <c r="Q4675" s="3"/>
      <c r="R4675" s="3"/>
      <c r="S4675" s="3"/>
      <c r="T4675" s="3"/>
      <c r="U4675" s="3"/>
      <c r="V4675" s="3"/>
      <c r="W4675" s="3"/>
      <c r="X4675" s="3"/>
      <c r="Y4675" s="3"/>
      <c r="Z4675" s="3"/>
      <c r="AA4675" s="3"/>
      <c r="AB4675" s="3"/>
      <c r="AC4675" s="3"/>
      <c r="AD4675" s="3"/>
      <c r="AE4675" s="3"/>
      <c r="AF4675" s="3"/>
      <c r="AG4675" s="3"/>
      <c r="AH4675" s="3"/>
      <c r="AI4675" s="3"/>
      <c r="AJ4675" s="3"/>
      <c r="AK4675" s="3"/>
      <c r="AL4675" s="3"/>
      <c r="AM4675" s="3"/>
      <c r="AN4675" s="3"/>
      <c r="AO4675" s="3"/>
    </row>
    <row r="4676" spans="1:41" ht="15.75" hidden="1" customHeight="1" x14ac:dyDescent="0.25">
      <c r="A4676" s="3"/>
      <c r="B4676" s="3"/>
      <c r="C4676" s="3"/>
      <c r="D4676" s="3"/>
      <c r="E4676" s="3"/>
      <c r="F4676" s="3"/>
      <c r="G4676" s="3"/>
      <c r="H4676" s="3"/>
      <c r="I4676" s="3"/>
      <c r="J4676" s="3"/>
      <c r="K4676" s="3"/>
      <c r="L4676" s="3"/>
      <c r="M4676" s="3"/>
      <c r="N4676" s="3"/>
      <c r="O4676" s="3"/>
      <c r="P4676" s="3"/>
      <c r="Q4676" s="3"/>
      <c r="R4676" s="3"/>
      <c r="S4676" s="3"/>
      <c r="T4676" s="3"/>
      <c r="U4676" s="3"/>
      <c r="V4676" s="3"/>
      <c r="W4676" s="3"/>
      <c r="X4676" s="3"/>
      <c r="Y4676" s="3"/>
      <c r="Z4676" s="3"/>
      <c r="AA4676" s="3"/>
      <c r="AB4676" s="3"/>
      <c r="AC4676" s="3"/>
      <c r="AD4676" s="3"/>
      <c r="AE4676" s="3"/>
      <c r="AF4676" s="3"/>
      <c r="AG4676" s="3"/>
      <c r="AH4676" s="3"/>
      <c r="AI4676" s="3"/>
      <c r="AJ4676" s="3"/>
      <c r="AK4676" s="3"/>
      <c r="AL4676" s="3"/>
      <c r="AM4676" s="3"/>
      <c r="AN4676" s="3"/>
      <c r="AO4676" s="3"/>
    </row>
    <row r="4677" spans="1:41" ht="15.75" hidden="1" customHeight="1" x14ac:dyDescent="0.25">
      <c r="A4677" s="3"/>
      <c r="B4677" s="3"/>
      <c r="C4677" s="3"/>
      <c r="D4677" s="3"/>
      <c r="E4677" s="3"/>
      <c r="F4677" s="3"/>
      <c r="G4677" s="3"/>
      <c r="H4677" s="3"/>
      <c r="I4677" s="3"/>
      <c r="J4677" s="3"/>
      <c r="K4677" s="3"/>
      <c r="L4677" s="3"/>
      <c r="M4677" s="3"/>
      <c r="N4677" s="3"/>
      <c r="O4677" s="3"/>
      <c r="P4677" s="3"/>
      <c r="Q4677" s="3"/>
      <c r="R4677" s="3"/>
      <c r="S4677" s="3"/>
      <c r="T4677" s="3"/>
      <c r="U4677" s="3"/>
      <c r="V4677" s="3"/>
      <c r="W4677" s="3"/>
      <c r="X4677" s="3"/>
      <c r="Y4677" s="3"/>
      <c r="Z4677" s="3"/>
      <c r="AA4677" s="3"/>
      <c r="AB4677" s="3"/>
      <c r="AC4677" s="3"/>
      <c r="AD4677" s="3"/>
      <c r="AE4677" s="3"/>
      <c r="AF4677" s="3"/>
      <c r="AG4677" s="3"/>
      <c r="AH4677" s="3"/>
      <c r="AI4677" s="3"/>
      <c r="AJ4677" s="3"/>
      <c r="AK4677" s="3"/>
      <c r="AL4677" s="3"/>
      <c r="AM4677" s="3"/>
      <c r="AN4677" s="3"/>
      <c r="AO4677" s="3"/>
    </row>
    <row r="4678" spans="1:41" ht="15.75" hidden="1" customHeight="1" x14ac:dyDescent="0.25">
      <c r="A4678" s="3"/>
      <c r="B4678" s="3"/>
      <c r="C4678" s="3"/>
      <c r="D4678" s="3"/>
      <c r="E4678" s="3"/>
      <c r="F4678" s="3"/>
      <c r="G4678" s="3"/>
      <c r="H4678" s="3"/>
      <c r="I4678" s="3"/>
      <c r="J4678" s="3"/>
      <c r="K4678" s="3"/>
      <c r="L4678" s="3"/>
      <c r="M4678" s="3"/>
      <c r="N4678" s="3"/>
      <c r="O4678" s="3"/>
      <c r="P4678" s="3"/>
      <c r="Q4678" s="3"/>
      <c r="R4678" s="3"/>
      <c r="S4678" s="3"/>
      <c r="T4678" s="3"/>
      <c r="U4678" s="3"/>
      <c r="V4678" s="3"/>
      <c r="W4678" s="3"/>
      <c r="X4678" s="3"/>
      <c r="Y4678" s="3"/>
      <c r="Z4678" s="3"/>
      <c r="AA4678" s="3"/>
      <c r="AB4678" s="3"/>
      <c r="AC4678" s="3"/>
      <c r="AD4678" s="3"/>
      <c r="AE4678" s="3"/>
      <c r="AF4678" s="3"/>
      <c r="AG4678" s="3"/>
      <c r="AH4678" s="3"/>
      <c r="AI4678" s="3"/>
      <c r="AJ4678" s="3"/>
      <c r="AK4678" s="3"/>
      <c r="AL4678" s="3"/>
      <c r="AM4678" s="3"/>
      <c r="AN4678" s="3"/>
      <c r="AO4678" s="3"/>
    </row>
    <row r="4679" spans="1:41" ht="15.75" hidden="1" customHeight="1" x14ac:dyDescent="0.25">
      <c r="A4679" s="3"/>
      <c r="B4679" s="3"/>
      <c r="C4679" s="3"/>
      <c r="D4679" s="3"/>
      <c r="E4679" s="3"/>
      <c r="F4679" s="3"/>
      <c r="G4679" s="3"/>
      <c r="H4679" s="3"/>
      <c r="I4679" s="3"/>
      <c r="J4679" s="3"/>
      <c r="K4679" s="3"/>
      <c r="L4679" s="3"/>
      <c r="M4679" s="3"/>
      <c r="N4679" s="3"/>
      <c r="O4679" s="3"/>
      <c r="P4679" s="3"/>
      <c r="Q4679" s="3"/>
      <c r="R4679" s="3"/>
      <c r="S4679" s="3"/>
      <c r="T4679" s="3"/>
      <c r="U4679" s="3"/>
      <c r="V4679" s="3"/>
      <c r="W4679" s="3"/>
      <c r="X4679" s="3"/>
      <c r="Y4679" s="3"/>
      <c r="Z4679" s="3"/>
      <c r="AA4679" s="3"/>
      <c r="AB4679" s="3"/>
      <c r="AC4679" s="3"/>
      <c r="AD4679" s="3"/>
      <c r="AE4679" s="3"/>
      <c r="AF4679" s="3"/>
      <c r="AG4679" s="3"/>
      <c r="AH4679" s="3"/>
      <c r="AI4679" s="3"/>
      <c r="AJ4679" s="3"/>
      <c r="AK4679" s="3"/>
      <c r="AL4679" s="3"/>
      <c r="AM4679" s="3"/>
      <c r="AN4679" s="3"/>
      <c r="AO4679" s="3"/>
    </row>
    <row r="4680" spans="1:41" ht="15.75" hidden="1" customHeight="1" x14ac:dyDescent="0.25">
      <c r="A4680" s="3"/>
      <c r="B4680" s="3"/>
      <c r="C4680" s="3"/>
      <c r="D4680" s="3"/>
      <c r="E4680" s="3"/>
      <c r="F4680" s="3"/>
      <c r="G4680" s="3"/>
      <c r="H4680" s="3"/>
      <c r="I4680" s="3"/>
      <c r="J4680" s="3"/>
      <c r="K4680" s="3"/>
      <c r="L4680" s="3"/>
      <c r="M4680" s="3"/>
      <c r="N4680" s="3"/>
      <c r="O4680" s="3"/>
      <c r="P4680" s="3"/>
      <c r="Q4680" s="3"/>
      <c r="R4680" s="3"/>
      <c r="S4680" s="3"/>
      <c r="T4680" s="3"/>
      <c r="U4680" s="3"/>
      <c r="V4680" s="3"/>
      <c r="W4680" s="3"/>
      <c r="X4680" s="3"/>
      <c r="Y4680" s="3"/>
      <c r="Z4680" s="3"/>
      <c r="AA4680" s="3"/>
      <c r="AB4680" s="3"/>
      <c r="AC4680" s="3"/>
      <c r="AD4680" s="3"/>
      <c r="AE4680" s="3"/>
      <c r="AF4680" s="3"/>
      <c r="AG4680" s="3"/>
      <c r="AH4680" s="3"/>
      <c r="AI4680" s="3"/>
      <c r="AJ4680" s="3"/>
      <c r="AK4680" s="3"/>
      <c r="AL4680" s="3"/>
      <c r="AM4680" s="3"/>
      <c r="AN4680" s="3"/>
      <c r="AO4680" s="3"/>
    </row>
    <row r="4681" spans="1:41" ht="15.75" hidden="1" customHeight="1" x14ac:dyDescent="0.25">
      <c r="A4681" s="3"/>
      <c r="B4681" s="3"/>
      <c r="C4681" s="3"/>
      <c r="D4681" s="3"/>
      <c r="E4681" s="3"/>
      <c r="F4681" s="3"/>
      <c r="G4681" s="3"/>
      <c r="H4681" s="3"/>
      <c r="I4681" s="3"/>
      <c r="J4681" s="3"/>
      <c r="K4681" s="3"/>
      <c r="L4681" s="3"/>
      <c r="M4681" s="3"/>
      <c r="N4681" s="3"/>
      <c r="O4681" s="3"/>
      <c r="P4681" s="3"/>
      <c r="Q4681" s="3"/>
      <c r="R4681" s="3"/>
      <c r="S4681" s="3"/>
      <c r="T4681" s="3"/>
      <c r="U4681" s="3"/>
      <c r="V4681" s="3"/>
      <c r="W4681" s="3"/>
      <c r="X4681" s="3"/>
      <c r="Y4681" s="3"/>
      <c r="Z4681" s="3"/>
      <c r="AA4681" s="3"/>
      <c r="AB4681" s="3"/>
      <c r="AC4681" s="3"/>
      <c r="AD4681" s="3"/>
      <c r="AE4681" s="3"/>
      <c r="AF4681" s="3"/>
      <c r="AG4681" s="3"/>
      <c r="AH4681" s="3"/>
      <c r="AI4681" s="3"/>
      <c r="AJ4681" s="3"/>
      <c r="AK4681" s="3"/>
      <c r="AL4681" s="3"/>
      <c r="AM4681" s="3"/>
      <c r="AN4681" s="3"/>
      <c r="AO4681" s="3"/>
    </row>
    <row r="4682" spans="1:41" ht="15.75" hidden="1" customHeight="1" x14ac:dyDescent="0.25">
      <c r="A4682" s="3"/>
      <c r="B4682" s="3"/>
      <c r="C4682" s="3"/>
      <c r="D4682" s="3"/>
      <c r="E4682" s="3"/>
      <c r="F4682" s="3"/>
      <c r="G4682" s="3"/>
      <c r="H4682" s="3"/>
      <c r="I4682" s="3"/>
      <c r="J4682" s="3"/>
      <c r="K4682" s="3"/>
      <c r="L4682" s="3"/>
      <c r="M4682" s="3"/>
      <c r="N4682" s="3"/>
      <c r="O4682" s="3"/>
      <c r="P4682" s="3"/>
      <c r="Q4682" s="3"/>
      <c r="R4682" s="3"/>
      <c r="S4682" s="3"/>
      <c r="T4682" s="3"/>
      <c r="U4682" s="3"/>
      <c r="V4682" s="3"/>
      <c r="W4682" s="3"/>
      <c r="X4682" s="3"/>
      <c r="Y4682" s="3"/>
      <c r="Z4682" s="3"/>
      <c r="AA4682" s="3"/>
      <c r="AB4682" s="3"/>
      <c r="AC4682" s="3"/>
      <c r="AD4682" s="3"/>
      <c r="AE4682" s="3"/>
      <c r="AF4682" s="3"/>
      <c r="AG4682" s="3"/>
      <c r="AH4682" s="3"/>
      <c r="AI4682" s="3"/>
      <c r="AJ4682" s="3"/>
      <c r="AK4682" s="3"/>
      <c r="AL4682" s="3"/>
      <c r="AM4682" s="3"/>
      <c r="AN4682" s="3"/>
      <c r="AO4682" s="3"/>
    </row>
    <row r="4683" spans="1:41" ht="15.75" hidden="1" customHeight="1" x14ac:dyDescent="0.25">
      <c r="A4683" s="3"/>
      <c r="B4683" s="3"/>
      <c r="C4683" s="3"/>
      <c r="D4683" s="3"/>
      <c r="E4683" s="3"/>
      <c r="F4683" s="3"/>
      <c r="G4683" s="3"/>
      <c r="H4683" s="3"/>
      <c r="I4683" s="3"/>
      <c r="J4683" s="3"/>
      <c r="K4683" s="3"/>
      <c r="L4683" s="3"/>
      <c r="M4683" s="3"/>
      <c r="N4683" s="3"/>
      <c r="O4683" s="3"/>
      <c r="P4683" s="3"/>
      <c r="Q4683" s="3"/>
      <c r="R4683" s="3"/>
      <c r="S4683" s="3"/>
      <c r="T4683" s="3"/>
      <c r="U4683" s="3"/>
      <c r="V4683" s="3"/>
      <c r="W4683" s="3"/>
      <c r="X4683" s="3"/>
      <c r="Y4683" s="3"/>
      <c r="Z4683" s="3"/>
      <c r="AA4683" s="3"/>
      <c r="AB4683" s="3"/>
      <c r="AC4683" s="3"/>
      <c r="AD4683" s="3"/>
      <c r="AE4683" s="3"/>
      <c r="AF4683" s="3"/>
      <c r="AG4683" s="3"/>
      <c r="AH4683" s="3"/>
      <c r="AI4683" s="3"/>
      <c r="AJ4683" s="3"/>
      <c r="AK4683" s="3"/>
      <c r="AL4683" s="3"/>
      <c r="AM4683" s="3"/>
      <c r="AN4683" s="3"/>
      <c r="AO4683" s="3"/>
    </row>
    <row r="4684" spans="1:41" ht="15.75" hidden="1" customHeight="1" x14ac:dyDescent="0.25">
      <c r="A4684" s="3"/>
      <c r="B4684" s="3"/>
      <c r="C4684" s="3"/>
      <c r="D4684" s="3"/>
      <c r="E4684" s="3"/>
      <c r="F4684" s="3"/>
      <c r="G4684" s="3"/>
      <c r="H4684" s="3"/>
      <c r="I4684" s="3"/>
      <c r="J4684" s="3"/>
      <c r="K4684" s="3"/>
      <c r="L4684" s="3"/>
      <c r="M4684" s="3"/>
      <c r="N4684" s="3"/>
      <c r="O4684" s="3"/>
      <c r="P4684" s="3"/>
      <c r="Q4684" s="3"/>
      <c r="R4684" s="3"/>
      <c r="S4684" s="3"/>
      <c r="T4684" s="3"/>
      <c r="U4684" s="3"/>
      <c r="V4684" s="3"/>
      <c r="W4684" s="3"/>
      <c r="X4684" s="3"/>
      <c r="Y4684" s="3"/>
      <c r="Z4684" s="3"/>
      <c r="AA4684" s="3"/>
      <c r="AB4684" s="3"/>
      <c r="AC4684" s="3"/>
      <c r="AD4684" s="3"/>
      <c r="AE4684" s="3"/>
      <c r="AF4684" s="3"/>
      <c r="AG4684" s="3"/>
      <c r="AH4684" s="3"/>
      <c r="AI4684" s="3"/>
      <c r="AJ4684" s="3"/>
      <c r="AK4684" s="3"/>
      <c r="AL4684" s="3"/>
      <c r="AM4684" s="3"/>
      <c r="AN4684" s="3"/>
      <c r="AO4684" s="3"/>
    </row>
    <row r="4685" spans="1:41" ht="15.75" hidden="1" customHeight="1" x14ac:dyDescent="0.25">
      <c r="A4685" s="3"/>
      <c r="B4685" s="3"/>
      <c r="C4685" s="3"/>
      <c r="D4685" s="3"/>
      <c r="E4685" s="3"/>
      <c r="F4685" s="3"/>
      <c r="G4685" s="3"/>
      <c r="H4685" s="3"/>
      <c r="I4685" s="3"/>
      <c r="J4685" s="3"/>
      <c r="K4685" s="3"/>
      <c r="L4685" s="3"/>
      <c r="M4685" s="3"/>
      <c r="N4685" s="3"/>
      <c r="O4685" s="3"/>
      <c r="P4685" s="3"/>
      <c r="Q4685" s="3"/>
      <c r="R4685" s="3"/>
      <c r="S4685" s="3"/>
      <c r="T4685" s="3"/>
      <c r="U4685" s="3"/>
      <c r="V4685" s="3"/>
      <c r="W4685" s="3"/>
      <c r="X4685" s="3"/>
      <c r="Y4685" s="3"/>
      <c r="Z4685" s="3"/>
      <c r="AA4685" s="3"/>
      <c r="AB4685" s="3"/>
      <c r="AC4685" s="3"/>
      <c r="AD4685" s="3"/>
      <c r="AE4685" s="3"/>
      <c r="AF4685" s="3"/>
      <c r="AG4685" s="3"/>
      <c r="AH4685" s="3"/>
      <c r="AI4685" s="3"/>
      <c r="AJ4685" s="3"/>
      <c r="AK4685" s="3"/>
      <c r="AL4685" s="3"/>
      <c r="AM4685" s="3"/>
      <c r="AN4685" s="3"/>
      <c r="AO4685" s="3"/>
    </row>
    <row r="4686" spans="1:41" ht="15.75" hidden="1" customHeight="1" x14ac:dyDescent="0.25">
      <c r="A4686" s="3"/>
      <c r="B4686" s="3"/>
      <c r="C4686" s="3"/>
      <c r="D4686" s="3"/>
      <c r="E4686" s="3"/>
      <c r="F4686" s="3"/>
      <c r="G4686" s="3"/>
      <c r="H4686" s="3"/>
      <c r="I4686" s="3"/>
      <c r="J4686" s="3"/>
      <c r="K4686" s="3"/>
      <c r="L4686" s="3"/>
      <c r="M4686" s="3"/>
      <c r="N4686" s="3"/>
      <c r="O4686" s="3"/>
      <c r="P4686" s="3"/>
      <c r="Q4686" s="3"/>
      <c r="R4686" s="3"/>
      <c r="S4686" s="3"/>
      <c r="T4686" s="3"/>
      <c r="U4686" s="3"/>
      <c r="V4686" s="3"/>
      <c r="W4686" s="3"/>
      <c r="X4686" s="3"/>
      <c r="Y4686" s="3"/>
      <c r="Z4686" s="3"/>
      <c r="AA4686" s="3"/>
      <c r="AB4686" s="3"/>
      <c r="AC4686" s="3"/>
      <c r="AD4686" s="3"/>
      <c r="AE4686" s="3"/>
      <c r="AF4686" s="3"/>
      <c r="AG4686" s="3"/>
      <c r="AH4686" s="3"/>
      <c r="AI4686" s="3"/>
      <c r="AJ4686" s="3"/>
      <c r="AK4686" s="3"/>
      <c r="AL4686" s="3"/>
      <c r="AM4686" s="3"/>
      <c r="AN4686" s="3"/>
      <c r="AO4686" s="3"/>
    </row>
    <row r="4687" spans="1:41" ht="15.75" hidden="1" customHeight="1" x14ac:dyDescent="0.25">
      <c r="A4687" s="3"/>
      <c r="B4687" s="3"/>
      <c r="C4687" s="3"/>
      <c r="D4687" s="3"/>
      <c r="E4687" s="3"/>
      <c r="F4687" s="3"/>
      <c r="G4687" s="3"/>
      <c r="H4687" s="3"/>
      <c r="I4687" s="3"/>
      <c r="J4687" s="3"/>
      <c r="K4687" s="3"/>
      <c r="L4687" s="3"/>
      <c r="M4687" s="3"/>
      <c r="N4687" s="3"/>
      <c r="O4687" s="3"/>
      <c r="P4687" s="3"/>
      <c r="Q4687" s="3"/>
      <c r="R4687" s="3"/>
      <c r="S4687" s="3"/>
      <c r="T4687" s="3"/>
      <c r="U4687" s="3"/>
      <c r="V4687" s="3"/>
      <c r="W4687" s="3"/>
      <c r="X4687" s="3"/>
      <c r="Y4687" s="3"/>
      <c r="Z4687" s="3"/>
      <c r="AA4687" s="3"/>
      <c r="AB4687" s="3"/>
      <c r="AC4687" s="3"/>
      <c r="AD4687" s="3"/>
      <c r="AE4687" s="3"/>
      <c r="AF4687" s="3"/>
      <c r="AG4687" s="3"/>
      <c r="AH4687" s="3"/>
      <c r="AI4687" s="3"/>
      <c r="AJ4687" s="3"/>
      <c r="AK4687" s="3"/>
      <c r="AL4687" s="3"/>
      <c r="AM4687" s="3"/>
      <c r="AN4687" s="3"/>
      <c r="AO4687" s="3"/>
    </row>
    <row r="4688" spans="1:41" ht="15.75" hidden="1" customHeight="1" x14ac:dyDescent="0.25">
      <c r="A4688" s="3"/>
      <c r="B4688" s="3"/>
      <c r="C4688" s="3"/>
      <c r="D4688" s="3"/>
      <c r="E4688" s="3"/>
      <c r="F4688" s="3"/>
      <c r="G4688" s="3"/>
      <c r="H4688" s="3"/>
      <c r="I4688" s="3"/>
      <c r="J4688" s="3"/>
      <c r="K4688" s="3"/>
      <c r="L4688" s="3"/>
      <c r="M4688" s="3"/>
      <c r="N4688" s="3"/>
      <c r="O4688" s="3"/>
      <c r="P4688" s="3"/>
      <c r="Q4688" s="3"/>
      <c r="R4688" s="3"/>
      <c r="S4688" s="3"/>
      <c r="T4688" s="3"/>
      <c r="U4688" s="3"/>
      <c r="V4688" s="3"/>
      <c r="W4688" s="3"/>
      <c r="X4688" s="3"/>
      <c r="Y4688" s="3"/>
      <c r="Z4688" s="3"/>
      <c r="AA4688" s="3"/>
      <c r="AB4688" s="3"/>
      <c r="AC4688" s="3"/>
      <c r="AD4688" s="3"/>
      <c r="AE4688" s="3"/>
      <c r="AF4688" s="3"/>
      <c r="AG4688" s="3"/>
      <c r="AH4688" s="3"/>
      <c r="AI4688" s="3"/>
      <c r="AJ4688" s="3"/>
      <c r="AK4688" s="3"/>
      <c r="AL4688" s="3"/>
      <c r="AM4688" s="3"/>
      <c r="AN4688" s="3"/>
      <c r="AO4688" s="3"/>
    </row>
    <row r="4689" spans="1:41" ht="15.75" hidden="1" customHeight="1" x14ac:dyDescent="0.25">
      <c r="A4689" s="3"/>
      <c r="B4689" s="3"/>
      <c r="C4689" s="3"/>
      <c r="D4689" s="3"/>
      <c r="E4689" s="3"/>
      <c r="F4689" s="3"/>
      <c r="G4689" s="3"/>
      <c r="H4689" s="3"/>
      <c r="I4689" s="3"/>
      <c r="J4689" s="3"/>
      <c r="K4689" s="3"/>
      <c r="L4689" s="3"/>
      <c r="M4689" s="3"/>
      <c r="N4689" s="3"/>
      <c r="O4689" s="3"/>
      <c r="P4689" s="3"/>
      <c r="Q4689" s="3"/>
      <c r="R4689" s="3"/>
      <c r="S4689" s="3"/>
      <c r="T4689" s="3"/>
      <c r="U4689" s="3"/>
      <c r="V4689" s="3"/>
      <c r="W4689" s="3"/>
      <c r="X4689" s="3"/>
      <c r="Y4689" s="3"/>
      <c r="Z4689" s="3"/>
      <c r="AA4689" s="3"/>
      <c r="AB4689" s="3"/>
      <c r="AC4689" s="3"/>
      <c r="AD4689" s="3"/>
      <c r="AE4689" s="3"/>
      <c r="AF4689" s="3"/>
      <c r="AG4689" s="3"/>
      <c r="AH4689" s="3"/>
      <c r="AI4689" s="3"/>
      <c r="AJ4689" s="3"/>
      <c r="AK4689" s="3"/>
      <c r="AL4689" s="3"/>
      <c r="AM4689" s="3"/>
      <c r="AN4689" s="3"/>
      <c r="AO4689" s="3"/>
    </row>
    <row r="4690" spans="1:41" ht="15.75" hidden="1" customHeight="1" x14ac:dyDescent="0.25">
      <c r="A4690" s="3"/>
      <c r="B4690" s="3"/>
      <c r="C4690" s="3"/>
      <c r="D4690" s="3"/>
      <c r="E4690" s="3"/>
      <c r="F4690" s="3"/>
      <c r="G4690" s="3"/>
      <c r="H4690" s="3"/>
      <c r="I4690" s="3"/>
      <c r="J4690" s="3"/>
      <c r="K4690" s="3"/>
      <c r="L4690" s="3"/>
      <c r="M4690" s="3"/>
      <c r="N4690" s="3"/>
      <c r="O4690" s="3"/>
      <c r="P4690" s="3"/>
      <c r="Q4690" s="3"/>
      <c r="R4690" s="3"/>
      <c r="S4690" s="3"/>
      <c r="T4690" s="3"/>
      <c r="U4690" s="3"/>
      <c r="V4690" s="3"/>
      <c r="W4690" s="3"/>
      <c r="X4690" s="3"/>
      <c r="Y4690" s="3"/>
      <c r="Z4690" s="3"/>
      <c r="AA4690" s="3"/>
      <c r="AB4690" s="3"/>
      <c r="AC4690" s="3"/>
      <c r="AD4690" s="3"/>
      <c r="AE4690" s="3"/>
      <c r="AF4690" s="3"/>
      <c r="AG4690" s="3"/>
      <c r="AH4690" s="3"/>
      <c r="AI4690" s="3"/>
      <c r="AJ4690" s="3"/>
      <c r="AK4690" s="3"/>
      <c r="AL4690" s="3"/>
      <c r="AM4690" s="3"/>
      <c r="AN4690" s="3"/>
      <c r="AO4690" s="3"/>
    </row>
    <row r="4691" spans="1:41" ht="15.75" hidden="1" customHeight="1" x14ac:dyDescent="0.25">
      <c r="A4691" s="3"/>
      <c r="B4691" s="3"/>
      <c r="C4691" s="3"/>
      <c r="D4691" s="3"/>
      <c r="E4691" s="3"/>
      <c r="F4691" s="3"/>
      <c r="G4691" s="3"/>
      <c r="H4691" s="3"/>
      <c r="I4691" s="3"/>
      <c r="J4691" s="3"/>
      <c r="K4691" s="3"/>
      <c r="L4691" s="3"/>
      <c r="M4691" s="3"/>
      <c r="N4691" s="3"/>
      <c r="O4691" s="3"/>
      <c r="P4691" s="3"/>
      <c r="Q4691" s="3"/>
      <c r="R4691" s="3"/>
      <c r="S4691" s="3"/>
      <c r="T4691" s="3"/>
      <c r="U4691" s="3"/>
      <c r="V4691" s="3"/>
      <c r="W4691" s="3"/>
      <c r="X4691" s="3"/>
      <c r="Y4691" s="3"/>
      <c r="Z4691" s="3"/>
      <c r="AA4691" s="3"/>
      <c r="AB4691" s="3"/>
      <c r="AC4691" s="3"/>
      <c r="AD4691" s="3"/>
      <c r="AE4691" s="3"/>
      <c r="AF4691" s="3"/>
      <c r="AG4691" s="3"/>
      <c r="AH4691" s="3"/>
      <c r="AI4691" s="3"/>
      <c r="AJ4691" s="3"/>
      <c r="AK4691" s="3"/>
      <c r="AL4691" s="3"/>
      <c r="AM4691" s="3"/>
      <c r="AN4691" s="3"/>
      <c r="AO4691" s="3"/>
    </row>
    <row r="4692" spans="1:41" ht="15.75" hidden="1" customHeight="1" x14ac:dyDescent="0.25">
      <c r="A4692" s="3"/>
      <c r="B4692" s="3"/>
      <c r="C4692" s="3"/>
      <c r="D4692" s="3"/>
      <c r="E4692" s="3"/>
      <c r="F4692" s="3"/>
      <c r="G4692" s="3"/>
      <c r="H4692" s="3"/>
      <c r="I4692" s="3"/>
      <c r="J4692" s="3"/>
      <c r="K4692" s="3"/>
      <c r="L4692" s="3"/>
      <c r="M4692" s="3"/>
      <c r="N4692" s="3"/>
      <c r="O4692" s="3"/>
      <c r="P4692" s="3"/>
      <c r="Q4692" s="3"/>
      <c r="R4692" s="3"/>
      <c r="S4692" s="3"/>
      <c r="T4692" s="3"/>
      <c r="U4692" s="3"/>
      <c r="V4692" s="3"/>
      <c r="W4692" s="3"/>
      <c r="X4692" s="3"/>
      <c r="Y4692" s="3"/>
      <c r="Z4692" s="3"/>
      <c r="AA4692" s="3"/>
      <c r="AB4692" s="3"/>
      <c r="AC4692" s="3"/>
      <c r="AD4692" s="3"/>
      <c r="AE4692" s="3"/>
      <c r="AF4692" s="3"/>
      <c r="AG4692" s="3"/>
      <c r="AH4692" s="3"/>
      <c r="AI4692" s="3"/>
      <c r="AJ4692" s="3"/>
      <c r="AK4692" s="3"/>
      <c r="AL4692" s="3"/>
      <c r="AM4692" s="3"/>
      <c r="AN4692" s="3"/>
      <c r="AO4692" s="3"/>
    </row>
    <row r="4693" spans="1:41" ht="15.75" hidden="1" customHeight="1" x14ac:dyDescent="0.25">
      <c r="A4693" s="3"/>
      <c r="B4693" s="3"/>
      <c r="C4693" s="3"/>
      <c r="D4693" s="3"/>
      <c r="E4693" s="3"/>
      <c r="F4693" s="3"/>
      <c r="G4693" s="3"/>
      <c r="H4693" s="3"/>
      <c r="I4693" s="3"/>
      <c r="J4693" s="3"/>
      <c r="K4693" s="3"/>
      <c r="L4693" s="3"/>
      <c r="M4693" s="3"/>
      <c r="N4693" s="3"/>
      <c r="O4693" s="3"/>
      <c r="P4693" s="3"/>
      <c r="Q4693" s="3"/>
      <c r="R4693" s="3"/>
      <c r="S4693" s="3"/>
      <c r="T4693" s="3"/>
      <c r="U4693" s="3"/>
      <c r="V4693" s="3"/>
      <c r="W4693" s="3"/>
      <c r="X4693" s="3"/>
      <c r="Y4693" s="3"/>
      <c r="Z4693" s="3"/>
      <c r="AA4693" s="3"/>
      <c r="AB4693" s="3"/>
      <c r="AC4693" s="3"/>
      <c r="AD4693" s="3"/>
      <c r="AE4693" s="3"/>
      <c r="AF4693" s="3"/>
      <c r="AG4693" s="3"/>
      <c r="AH4693" s="3"/>
      <c r="AI4693" s="3"/>
      <c r="AJ4693" s="3"/>
      <c r="AK4693" s="3"/>
      <c r="AL4693" s="3"/>
      <c r="AM4693" s="3"/>
      <c r="AN4693" s="3"/>
      <c r="AO4693" s="3"/>
    </row>
    <row r="4694" spans="1:41" ht="15.75" hidden="1" customHeight="1" x14ac:dyDescent="0.25">
      <c r="A4694" s="3"/>
      <c r="B4694" s="3"/>
      <c r="C4694" s="3"/>
      <c r="D4694" s="3"/>
      <c r="E4694" s="3"/>
      <c r="F4694" s="3"/>
      <c r="G4694" s="3"/>
      <c r="H4694" s="3"/>
      <c r="I4694" s="3"/>
      <c r="J4694" s="3"/>
      <c r="K4694" s="3"/>
      <c r="L4694" s="3"/>
      <c r="M4694" s="3"/>
      <c r="N4694" s="3"/>
      <c r="O4694" s="3"/>
      <c r="P4694" s="3"/>
      <c r="Q4694" s="3"/>
      <c r="R4694" s="3"/>
      <c r="S4694" s="3"/>
      <c r="T4694" s="3"/>
      <c r="U4694" s="3"/>
      <c r="V4694" s="3"/>
      <c r="W4694" s="3"/>
      <c r="X4694" s="3"/>
      <c r="Y4694" s="3"/>
      <c r="Z4694" s="3"/>
      <c r="AA4694" s="3"/>
      <c r="AB4694" s="3"/>
      <c r="AC4694" s="3"/>
      <c r="AD4694" s="3"/>
      <c r="AE4694" s="3"/>
      <c r="AF4694" s="3"/>
      <c r="AG4694" s="3"/>
      <c r="AH4694" s="3"/>
      <c r="AI4694" s="3"/>
      <c r="AJ4694" s="3"/>
      <c r="AK4694" s="3"/>
      <c r="AL4694" s="3"/>
      <c r="AM4694" s="3"/>
      <c r="AN4694" s="3"/>
      <c r="AO4694" s="3"/>
    </row>
    <row r="4695" spans="1:41" ht="15.75" hidden="1" customHeight="1" x14ac:dyDescent="0.25">
      <c r="A4695" s="3"/>
      <c r="B4695" s="3"/>
      <c r="C4695" s="3"/>
      <c r="D4695" s="3"/>
      <c r="E4695" s="3"/>
      <c r="F4695" s="3"/>
      <c r="G4695" s="3"/>
      <c r="H4695" s="3"/>
      <c r="I4695" s="3"/>
      <c r="J4695" s="3"/>
      <c r="K4695" s="3"/>
      <c r="L4695" s="3"/>
      <c r="M4695" s="3"/>
      <c r="N4695" s="3"/>
      <c r="O4695" s="3"/>
      <c r="P4695" s="3"/>
      <c r="Q4695" s="3"/>
      <c r="R4695" s="3"/>
      <c r="S4695" s="3"/>
      <c r="T4695" s="3"/>
      <c r="U4695" s="3"/>
      <c r="V4695" s="3"/>
      <c r="W4695" s="3"/>
      <c r="X4695" s="3"/>
      <c r="Y4695" s="3"/>
      <c r="Z4695" s="3"/>
      <c r="AA4695" s="3"/>
      <c r="AB4695" s="3"/>
      <c r="AC4695" s="3"/>
      <c r="AD4695" s="3"/>
      <c r="AE4695" s="3"/>
      <c r="AF4695" s="3"/>
      <c r="AG4695" s="3"/>
      <c r="AH4695" s="3"/>
      <c r="AI4695" s="3"/>
      <c r="AJ4695" s="3"/>
      <c r="AK4695" s="3"/>
      <c r="AL4695" s="3"/>
      <c r="AM4695" s="3"/>
      <c r="AN4695" s="3"/>
      <c r="AO4695" s="3"/>
    </row>
    <row r="4696" spans="1:41" ht="15.75" hidden="1" customHeight="1" x14ac:dyDescent="0.25">
      <c r="A4696" s="3"/>
      <c r="B4696" s="3"/>
      <c r="C4696" s="3"/>
      <c r="D4696" s="3"/>
      <c r="E4696" s="3"/>
      <c r="F4696" s="3"/>
      <c r="G4696" s="3"/>
      <c r="H4696" s="3"/>
      <c r="I4696" s="3"/>
      <c r="J4696" s="3"/>
      <c r="K4696" s="3"/>
      <c r="L4696" s="3"/>
      <c r="M4696" s="3"/>
      <c r="N4696" s="3"/>
      <c r="O4696" s="3"/>
      <c r="P4696" s="3"/>
      <c r="Q4696" s="3"/>
      <c r="R4696" s="3"/>
      <c r="S4696" s="3"/>
      <c r="T4696" s="3"/>
      <c r="U4696" s="3"/>
      <c r="V4696" s="3"/>
      <c r="W4696" s="3"/>
      <c r="X4696" s="3"/>
      <c r="Y4696" s="3"/>
      <c r="Z4696" s="3"/>
      <c r="AA4696" s="3"/>
      <c r="AB4696" s="3"/>
      <c r="AC4696" s="3"/>
      <c r="AD4696" s="3"/>
      <c r="AE4696" s="3"/>
      <c r="AF4696" s="3"/>
      <c r="AG4696" s="3"/>
      <c r="AH4696" s="3"/>
      <c r="AI4696" s="3"/>
      <c r="AJ4696" s="3"/>
      <c r="AK4696" s="3"/>
      <c r="AL4696" s="3"/>
      <c r="AM4696" s="3"/>
      <c r="AN4696" s="3"/>
      <c r="AO4696" s="3"/>
    </row>
    <row r="4697" spans="1:41" ht="15.75" hidden="1" customHeight="1" x14ac:dyDescent="0.25">
      <c r="A4697" s="3"/>
      <c r="B4697" s="3"/>
      <c r="C4697" s="3"/>
      <c r="D4697" s="3"/>
      <c r="E4697" s="3"/>
      <c r="F4697" s="3"/>
      <c r="G4697" s="3"/>
      <c r="H4697" s="3"/>
      <c r="I4697" s="3"/>
      <c r="J4697" s="3"/>
      <c r="K4697" s="3"/>
      <c r="L4697" s="3"/>
      <c r="M4697" s="3"/>
      <c r="N4697" s="3"/>
      <c r="O4697" s="3"/>
      <c r="P4697" s="3"/>
      <c r="Q4697" s="3"/>
      <c r="R4697" s="3"/>
      <c r="S4697" s="3"/>
      <c r="T4697" s="3"/>
      <c r="U4697" s="3"/>
      <c r="V4697" s="3"/>
      <c r="W4697" s="3"/>
      <c r="X4697" s="3"/>
      <c r="Y4697" s="3"/>
      <c r="Z4697" s="3"/>
      <c r="AA4697" s="3"/>
      <c r="AB4697" s="3"/>
      <c r="AC4697" s="3"/>
      <c r="AD4697" s="3"/>
      <c r="AE4697" s="3"/>
      <c r="AF4697" s="3"/>
      <c r="AG4697" s="3"/>
      <c r="AH4697" s="3"/>
      <c r="AI4697" s="3"/>
      <c r="AJ4697" s="3"/>
      <c r="AK4697" s="3"/>
      <c r="AL4697" s="3"/>
      <c r="AM4697" s="3"/>
      <c r="AN4697" s="3"/>
      <c r="AO4697" s="3"/>
    </row>
    <row r="4698" spans="1:41" ht="15.75" hidden="1" customHeight="1" x14ac:dyDescent="0.25">
      <c r="A4698" s="3"/>
      <c r="B4698" s="3"/>
      <c r="C4698" s="3"/>
      <c r="D4698" s="3"/>
      <c r="E4698" s="3"/>
      <c r="F4698" s="3"/>
      <c r="G4698" s="3"/>
      <c r="H4698" s="3"/>
      <c r="I4698" s="3"/>
      <c r="J4698" s="3"/>
      <c r="K4698" s="3"/>
      <c r="L4698" s="3"/>
      <c r="M4698" s="3"/>
      <c r="N4698" s="3"/>
      <c r="O4698" s="3"/>
      <c r="P4698" s="3"/>
      <c r="Q4698" s="3"/>
      <c r="R4698" s="3"/>
      <c r="S4698" s="3"/>
      <c r="T4698" s="3"/>
      <c r="U4698" s="3"/>
      <c r="V4698" s="3"/>
      <c r="W4698" s="3"/>
      <c r="X4698" s="3"/>
      <c r="Y4698" s="3"/>
      <c r="Z4698" s="3"/>
      <c r="AA4698" s="3"/>
      <c r="AB4698" s="3"/>
      <c r="AC4698" s="3"/>
      <c r="AD4698" s="3"/>
      <c r="AE4698" s="3"/>
      <c r="AF4698" s="3"/>
      <c r="AG4698" s="3"/>
      <c r="AH4698" s="3"/>
      <c r="AI4698" s="3"/>
      <c r="AJ4698" s="3"/>
      <c r="AK4698" s="3"/>
      <c r="AL4698" s="3"/>
      <c r="AM4698" s="3"/>
      <c r="AN4698" s="3"/>
      <c r="AO4698" s="3"/>
    </row>
    <row r="4699" spans="1:41" ht="15.75" hidden="1" customHeight="1" x14ac:dyDescent="0.25">
      <c r="A4699" s="3"/>
      <c r="B4699" s="3"/>
      <c r="C4699" s="3"/>
      <c r="D4699" s="3"/>
      <c r="E4699" s="3"/>
      <c r="F4699" s="3"/>
      <c r="G4699" s="3"/>
      <c r="H4699" s="3"/>
      <c r="I4699" s="3"/>
      <c r="J4699" s="3"/>
      <c r="K4699" s="3"/>
      <c r="L4699" s="3"/>
      <c r="M4699" s="3"/>
      <c r="N4699" s="3"/>
      <c r="O4699" s="3"/>
      <c r="P4699" s="3"/>
      <c r="Q4699" s="3"/>
      <c r="R4699" s="3"/>
      <c r="S4699" s="3"/>
      <c r="T4699" s="3"/>
      <c r="U4699" s="3"/>
      <c r="V4699" s="3"/>
      <c r="W4699" s="3"/>
      <c r="X4699" s="3"/>
      <c r="Y4699" s="3"/>
      <c r="Z4699" s="3"/>
      <c r="AA4699" s="3"/>
      <c r="AB4699" s="3"/>
      <c r="AC4699" s="3"/>
      <c r="AD4699" s="3"/>
      <c r="AE4699" s="3"/>
      <c r="AF4699" s="3"/>
      <c r="AG4699" s="3"/>
      <c r="AH4699" s="3"/>
      <c r="AI4699" s="3"/>
      <c r="AJ4699" s="3"/>
      <c r="AK4699" s="3"/>
      <c r="AL4699" s="3"/>
      <c r="AM4699" s="3"/>
      <c r="AN4699" s="3"/>
      <c r="AO4699" s="3"/>
    </row>
    <row r="4700" spans="1:41" ht="15.75" hidden="1" customHeight="1" x14ac:dyDescent="0.25">
      <c r="A4700" s="3"/>
      <c r="B4700" s="3"/>
      <c r="C4700" s="3"/>
      <c r="D4700" s="3"/>
      <c r="E4700" s="3"/>
      <c r="F4700" s="3"/>
      <c r="G4700" s="3"/>
      <c r="H4700" s="3"/>
      <c r="I4700" s="3"/>
      <c r="J4700" s="3"/>
      <c r="K4700" s="3"/>
      <c r="L4700" s="3"/>
      <c r="M4700" s="3"/>
      <c r="N4700" s="3"/>
      <c r="O4700" s="3"/>
      <c r="P4700" s="3"/>
      <c r="Q4700" s="3"/>
      <c r="R4700" s="3"/>
      <c r="S4700" s="3"/>
      <c r="T4700" s="3"/>
      <c r="U4700" s="3"/>
      <c r="V4700" s="3"/>
      <c r="W4700" s="3"/>
      <c r="X4700" s="3"/>
      <c r="Y4700" s="3"/>
      <c r="Z4700" s="3"/>
      <c r="AA4700" s="3"/>
      <c r="AB4700" s="3"/>
      <c r="AC4700" s="3"/>
      <c r="AD4700" s="3"/>
      <c r="AE4700" s="3"/>
      <c r="AF4700" s="3"/>
      <c r="AG4700" s="3"/>
      <c r="AH4700" s="3"/>
      <c r="AI4700" s="3"/>
      <c r="AJ4700" s="3"/>
      <c r="AK4700" s="3"/>
      <c r="AL4700" s="3"/>
      <c r="AM4700" s="3"/>
      <c r="AN4700" s="3"/>
      <c r="AO4700" s="3"/>
    </row>
    <row r="4701" spans="1:41" ht="15.75" hidden="1" customHeight="1" x14ac:dyDescent="0.25">
      <c r="A4701" s="3"/>
      <c r="B4701" s="3"/>
      <c r="C4701" s="3"/>
      <c r="D4701" s="3"/>
      <c r="E4701" s="3"/>
      <c r="F4701" s="3"/>
      <c r="G4701" s="3"/>
      <c r="H4701" s="3"/>
      <c r="I4701" s="3"/>
      <c r="J4701" s="3"/>
      <c r="K4701" s="3"/>
      <c r="L4701" s="3"/>
      <c r="M4701" s="3"/>
      <c r="N4701" s="3"/>
      <c r="O4701" s="3"/>
      <c r="P4701" s="3"/>
      <c r="Q4701" s="3"/>
      <c r="R4701" s="3"/>
      <c r="S4701" s="3"/>
      <c r="T4701" s="3"/>
      <c r="U4701" s="3"/>
      <c r="V4701" s="3"/>
      <c r="W4701" s="3"/>
      <c r="X4701" s="3"/>
      <c r="Y4701" s="3"/>
      <c r="Z4701" s="3"/>
      <c r="AA4701" s="3"/>
      <c r="AB4701" s="3"/>
      <c r="AC4701" s="3"/>
      <c r="AD4701" s="3"/>
      <c r="AE4701" s="3"/>
      <c r="AF4701" s="3"/>
      <c r="AG4701" s="3"/>
      <c r="AH4701" s="3"/>
      <c r="AI4701" s="3"/>
      <c r="AJ4701" s="3"/>
      <c r="AK4701" s="3"/>
      <c r="AL4701" s="3"/>
      <c r="AM4701" s="3"/>
      <c r="AN4701" s="3"/>
      <c r="AO4701" s="3"/>
    </row>
    <row r="4702" spans="1:41" ht="15.75" hidden="1" customHeight="1" x14ac:dyDescent="0.25">
      <c r="A4702" s="3"/>
      <c r="B4702" s="3"/>
      <c r="C4702" s="3"/>
      <c r="D4702" s="3"/>
      <c r="E4702" s="3"/>
      <c r="F4702" s="3"/>
      <c r="G4702" s="3"/>
      <c r="H4702" s="3"/>
      <c r="I4702" s="3"/>
      <c r="J4702" s="3"/>
      <c r="K4702" s="3"/>
      <c r="L4702" s="3"/>
      <c r="M4702" s="3"/>
      <c r="N4702" s="3"/>
      <c r="O4702" s="3"/>
      <c r="P4702" s="3"/>
      <c r="Q4702" s="3"/>
      <c r="R4702" s="3"/>
      <c r="S4702" s="3"/>
      <c r="T4702" s="3"/>
      <c r="U4702" s="3"/>
      <c r="V4702" s="3"/>
      <c r="W4702" s="3"/>
      <c r="X4702" s="3"/>
      <c r="Y4702" s="3"/>
      <c r="Z4702" s="3"/>
      <c r="AA4702" s="3"/>
      <c r="AB4702" s="3"/>
      <c r="AC4702" s="3"/>
      <c r="AD4702" s="3"/>
      <c r="AE4702" s="3"/>
      <c r="AF4702" s="3"/>
      <c r="AG4702" s="3"/>
      <c r="AH4702" s="3"/>
      <c r="AI4702" s="3"/>
      <c r="AJ4702" s="3"/>
      <c r="AK4702" s="3"/>
      <c r="AL4702" s="3"/>
      <c r="AM4702" s="3"/>
      <c r="AN4702" s="3"/>
      <c r="AO4702" s="3"/>
    </row>
    <row r="4703" spans="1:41" ht="15.75" hidden="1" customHeight="1" x14ac:dyDescent="0.25">
      <c r="A4703" s="3"/>
      <c r="B4703" s="3"/>
      <c r="C4703" s="3"/>
      <c r="D4703" s="3"/>
      <c r="E4703" s="3"/>
      <c r="F4703" s="3"/>
      <c r="G4703" s="3"/>
      <c r="H4703" s="3"/>
      <c r="I4703" s="3"/>
      <c r="J4703" s="3"/>
      <c r="K4703" s="3"/>
      <c r="L4703" s="3"/>
      <c r="M4703" s="3"/>
      <c r="N4703" s="3"/>
      <c r="O4703" s="3"/>
      <c r="P4703" s="3"/>
      <c r="Q4703" s="3"/>
      <c r="R4703" s="3"/>
      <c r="S4703" s="3"/>
      <c r="T4703" s="3"/>
      <c r="U4703" s="3"/>
      <c r="V4703" s="3"/>
      <c r="W4703" s="3"/>
      <c r="X4703" s="3"/>
      <c r="Y4703" s="3"/>
      <c r="Z4703" s="3"/>
      <c r="AA4703" s="3"/>
      <c r="AB4703" s="3"/>
      <c r="AC4703" s="3"/>
      <c r="AD4703" s="3"/>
      <c r="AE4703" s="3"/>
      <c r="AF4703" s="3"/>
      <c r="AG4703" s="3"/>
      <c r="AH4703" s="3"/>
      <c r="AI4703" s="3"/>
      <c r="AJ4703" s="3"/>
      <c r="AK4703" s="3"/>
      <c r="AL4703" s="3"/>
      <c r="AM4703" s="3"/>
      <c r="AN4703" s="3"/>
      <c r="AO4703" s="3"/>
    </row>
    <row r="4704" spans="1:41" ht="15.75" hidden="1" customHeight="1" x14ac:dyDescent="0.25">
      <c r="A4704" s="3"/>
      <c r="B4704" s="3"/>
      <c r="C4704" s="3"/>
      <c r="D4704" s="3"/>
      <c r="E4704" s="3"/>
      <c r="F4704" s="3"/>
      <c r="G4704" s="3"/>
      <c r="H4704" s="3"/>
      <c r="I4704" s="3"/>
      <c r="J4704" s="3"/>
      <c r="K4704" s="3"/>
      <c r="L4704" s="3"/>
      <c r="M4704" s="3"/>
      <c r="N4704" s="3"/>
      <c r="O4704" s="3"/>
      <c r="P4704" s="3"/>
      <c r="Q4704" s="3"/>
      <c r="R4704" s="3"/>
      <c r="S4704" s="3"/>
      <c r="T4704" s="3"/>
      <c r="U4704" s="3"/>
      <c r="V4704" s="3"/>
      <c r="W4704" s="3"/>
      <c r="X4704" s="3"/>
      <c r="Y4704" s="3"/>
      <c r="Z4704" s="3"/>
      <c r="AA4704" s="3"/>
      <c r="AB4704" s="3"/>
      <c r="AC4704" s="3"/>
      <c r="AD4704" s="3"/>
      <c r="AE4704" s="3"/>
      <c r="AF4704" s="3"/>
      <c r="AG4704" s="3"/>
      <c r="AH4704" s="3"/>
      <c r="AI4704" s="3"/>
      <c r="AJ4704" s="3"/>
      <c r="AK4704" s="3"/>
      <c r="AL4704" s="3"/>
      <c r="AM4704" s="3"/>
      <c r="AN4704" s="3"/>
      <c r="AO4704" s="3"/>
    </row>
    <row r="4705" spans="1:41" ht="15.75" hidden="1" customHeight="1" x14ac:dyDescent="0.25">
      <c r="A4705" s="3"/>
      <c r="B4705" s="3"/>
      <c r="C4705" s="3"/>
      <c r="D4705" s="3"/>
      <c r="E4705" s="3"/>
      <c r="F4705" s="3"/>
      <c r="G4705" s="3"/>
      <c r="H4705" s="3"/>
      <c r="I4705" s="3"/>
      <c r="J4705" s="3"/>
      <c r="K4705" s="3"/>
      <c r="L4705" s="3"/>
      <c r="M4705" s="3"/>
      <c r="N4705" s="3"/>
      <c r="O4705" s="3"/>
      <c r="P4705" s="3"/>
      <c r="Q4705" s="3"/>
      <c r="R4705" s="3"/>
      <c r="S4705" s="3"/>
      <c r="T4705" s="3"/>
      <c r="U4705" s="3"/>
      <c r="V4705" s="3"/>
      <c r="W4705" s="3"/>
      <c r="X4705" s="3"/>
      <c r="Y4705" s="3"/>
      <c r="Z4705" s="3"/>
      <c r="AA4705" s="3"/>
      <c r="AB4705" s="3"/>
      <c r="AC4705" s="3"/>
      <c r="AD4705" s="3"/>
      <c r="AE4705" s="3"/>
      <c r="AF4705" s="3"/>
      <c r="AG4705" s="3"/>
      <c r="AH4705" s="3"/>
      <c r="AI4705" s="3"/>
      <c r="AJ4705" s="3"/>
      <c r="AK4705" s="3"/>
      <c r="AL4705" s="3"/>
      <c r="AM4705" s="3"/>
      <c r="AN4705" s="3"/>
      <c r="AO4705" s="3"/>
    </row>
    <row r="4706" spans="1:41" ht="15.75" hidden="1" customHeight="1" x14ac:dyDescent="0.25">
      <c r="A4706" s="3"/>
      <c r="B4706" s="3"/>
      <c r="C4706" s="3"/>
      <c r="D4706" s="3"/>
      <c r="E4706" s="3"/>
      <c r="F4706" s="3"/>
      <c r="G4706" s="3"/>
      <c r="H4706" s="3"/>
      <c r="I4706" s="3"/>
      <c r="J4706" s="3"/>
      <c r="K4706" s="3"/>
      <c r="L4706" s="3"/>
      <c r="M4706" s="3"/>
      <c r="N4706" s="3"/>
      <c r="O4706" s="3"/>
      <c r="P4706" s="3"/>
      <c r="Q4706" s="3"/>
      <c r="R4706" s="3"/>
      <c r="S4706" s="3"/>
      <c r="T4706" s="3"/>
      <c r="U4706" s="3"/>
      <c r="V4706" s="3"/>
      <c r="W4706" s="3"/>
      <c r="X4706" s="3"/>
      <c r="Y4706" s="3"/>
      <c r="Z4706" s="3"/>
      <c r="AA4706" s="3"/>
      <c r="AB4706" s="3"/>
      <c r="AC4706" s="3"/>
      <c r="AD4706" s="3"/>
      <c r="AE4706" s="3"/>
      <c r="AF4706" s="3"/>
      <c r="AG4706" s="3"/>
      <c r="AH4706" s="3"/>
      <c r="AI4706" s="3"/>
      <c r="AJ4706" s="3"/>
      <c r="AK4706" s="3"/>
      <c r="AL4706" s="3"/>
      <c r="AM4706" s="3"/>
      <c r="AN4706" s="3"/>
      <c r="AO4706" s="3"/>
    </row>
    <row r="4707" spans="1:41" ht="15.75" hidden="1" customHeight="1" x14ac:dyDescent="0.25">
      <c r="A4707" s="3"/>
      <c r="B4707" s="3"/>
      <c r="C4707" s="3"/>
      <c r="D4707" s="3"/>
      <c r="E4707" s="3"/>
      <c r="F4707" s="3"/>
      <c r="G4707" s="3"/>
      <c r="H4707" s="3"/>
      <c r="I4707" s="3"/>
      <c r="J4707" s="3"/>
      <c r="K4707" s="3"/>
      <c r="L4707" s="3"/>
      <c r="M4707" s="3"/>
      <c r="N4707" s="3"/>
      <c r="O4707" s="3"/>
      <c r="P4707" s="3"/>
      <c r="Q4707" s="3"/>
      <c r="R4707" s="3"/>
      <c r="S4707" s="3"/>
      <c r="T4707" s="3"/>
      <c r="U4707" s="3"/>
      <c r="V4707" s="3"/>
      <c r="W4707" s="3"/>
      <c r="X4707" s="3"/>
      <c r="Y4707" s="3"/>
      <c r="Z4707" s="3"/>
      <c r="AA4707" s="3"/>
      <c r="AB4707" s="3"/>
      <c r="AC4707" s="3"/>
      <c r="AD4707" s="3"/>
      <c r="AE4707" s="3"/>
      <c r="AF4707" s="3"/>
      <c r="AG4707" s="3"/>
      <c r="AH4707" s="3"/>
      <c r="AI4707" s="3"/>
      <c r="AJ4707" s="3"/>
      <c r="AK4707" s="3"/>
      <c r="AL4707" s="3"/>
      <c r="AM4707" s="3"/>
      <c r="AN4707" s="3"/>
      <c r="AO4707" s="3"/>
    </row>
    <row r="4708" spans="1:41" ht="15.75" hidden="1" customHeight="1" x14ac:dyDescent="0.25">
      <c r="A4708" s="3"/>
      <c r="B4708" s="3"/>
      <c r="C4708" s="3"/>
      <c r="D4708" s="3"/>
      <c r="E4708" s="3"/>
      <c r="F4708" s="3"/>
      <c r="G4708" s="3"/>
      <c r="H4708" s="3"/>
      <c r="I4708" s="3"/>
      <c r="J4708" s="3"/>
      <c r="K4708" s="3"/>
      <c r="L4708" s="3"/>
      <c r="M4708" s="3"/>
      <c r="N4708" s="3"/>
      <c r="O4708" s="3"/>
      <c r="P4708" s="3"/>
      <c r="Q4708" s="3"/>
      <c r="R4708" s="3"/>
      <c r="S4708" s="3"/>
      <c r="T4708" s="3"/>
      <c r="U4708" s="3"/>
      <c r="V4708" s="3"/>
      <c r="W4708" s="3"/>
      <c r="X4708" s="3"/>
      <c r="Y4708" s="3"/>
      <c r="Z4708" s="3"/>
      <c r="AA4708" s="3"/>
      <c r="AB4708" s="3"/>
      <c r="AC4708" s="3"/>
      <c r="AD4708" s="3"/>
      <c r="AE4708" s="3"/>
      <c r="AF4708" s="3"/>
      <c r="AG4708" s="3"/>
      <c r="AH4708" s="3"/>
      <c r="AI4708" s="3"/>
      <c r="AJ4708" s="3"/>
      <c r="AK4708" s="3"/>
      <c r="AL4708" s="3"/>
      <c r="AM4708" s="3"/>
      <c r="AN4708" s="3"/>
      <c r="AO4708" s="3"/>
    </row>
    <row r="4709" spans="1:41" ht="15.75" hidden="1" customHeight="1" x14ac:dyDescent="0.25">
      <c r="A4709" s="3"/>
      <c r="B4709" s="3"/>
      <c r="C4709" s="3"/>
      <c r="D4709" s="3"/>
      <c r="E4709" s="3"/>
      <c r="F4709" s="3"/>
      <c r="G4709" s="3"/>
      <c r="H4709" s="3"/>
      <c r="I4709" s="3"/>
      <c r="J4709" s="3"/>
      <c r="K4709" s="3"/>
      <c r="L4709" s="3"/>
      <c r="M4709" s="3"/>
      <c r="N4709" s="3"/>
      <c r="O4709" s="3"/>
      <c r="P4709" s="3"/>
      <c r="Q4709" s="3"/>
      <c r="R4709" s="3"/>
      <c r="S4709" s="3"/>
      <c r="T4709" s="3"/>
      <c r="U4709" s="3"/>
      <c r="V4709" s="3"/>
      <c r="W4709" s="3"/>
      <c r="X4709" s="3"/>
      <c r="Y4709" s="3"/>
      <c r="Z4709" s="3"/>
      <c r="AA4709" s="3"/>
      <c r="AB4709" s="3"/>
      <c r="AC4709" s="3"/>
      <c r="AD4709" s="3"/>
      <c r="AE4709" s="3"/>
      <c r="AF4709" s="3"/>
      <c r="AG4709" s="3"/>
      <c r="AH4709" s="3"/>
      <c r="AI4709" s="3"/>
      <c r="AJ4709" s="3"/>
      <c r="AK4709" s="3"/>
      <c r="AL4709" s="3"/>
      <c r="AM4709" s="3"/>
      <c r="AN4709" s="3"/>
      <c r="AO4709" s="3"/>
    </row>
    <row r="4710" spans="1:41" ht="15.75" hidden="1" customHeight="1" x14ac:dyDescent="0.25">
      <c r="A4710" s="3"/>
      <c r="B4710" s="3"/>
      <c r="C4710" s="3"/>
      <c r="D4710" s="3"/>
      <c r="E4710" s="3"/>
      <c r="F4710" s="3"/>
      <c r="G4710" s="3"/>
      <c r="H4710" s="3"/>
      <c r="I4710" s="3"/>
      <c r="J4710" s="3"/>
      <c r="K4710" s="3"/>
      <c r="L4710" s="3"/>
      <c r="M4710" s="3"/>
      <c r="N4710" s="3"/>
      <c r="O4710" s="3"/>
      <c r="P4710" s="3"/>
      <c r="Q4710" s="3"/>
      <c r="R4710" s="3"/>
      <c r="S4710" s="3"/>
      <c r="T4710" s="3"/>
      <c r="U4710" s="3"/>
      <c r="V4710" s="3"/>
      <c r="W4710" s="3"/>
      <c r="X4710" s="3"/>
      <c r="Y4710" s="3"/>
      <c r="Z4710" s="3"/>
      <c r="AA4710" s="3"/>
      <c r="AB4710" s="3"/>
      <c r="AC4710" s="3"/>
      <c r="AD4710" s="3"/>
      <c r="AE4710" s="3"/>
      <c r="AF4710" s="3"/>
      <c r="AG4710" s="3"/>
      <c r="AH4710" s="3"/>
      <c r="AI4710" s="3"/>
      <c r="AJ4710" s="3"/>
      <c r="AK4710" s="3"/>
      <c r="AL4710" s="3"/>
      <c r="AM4710" s="3"/>
      <c r="AN4710" s="3"/>
      <c r="AO4710" s="3"/>
    </row>
    <row r="4711" spans="1:41" ht="15.75" hidden="1" customHeight="1" x14ac:dyDescent="0.25">
      <c r="A4711" s="3"/>
      <c r="B4711" s="3"/>
      <c r="C4711" s="3"/>
      <c r="D4711" s="3"/>
      <c r="E4711" s="3"/>
      <c r="F4711" s="3"/>
      <c r="G4711" s="3"/>
      <c r="H4711" s="3"/>
      <c r="I4711" s="3"/>
      <c r="J4711" s="3"/>
      <c r="K4711" s="3"/>
      <c r="L4711" s="3"/>
      <c r="M4711" s="3"/>
      <c r="N4711" s="3"/>
      <c r="O4711" s="3"/>
      <c r="P4711" s="3"/>
      <c r="Q4711" s="3"/>
      <c r="R4711" s="3"/>
      <c r="S4711" s="3"/>
      <c r="T4711" s="3"/>
      <c r="U4711" s="3"/>
      <c r="V4711" s="3"/>
      <c r="W4711" s="3"/>
      <c r="X4711" s="3"/>
      <c r="Y4711" s="3"/>
      <c r="Z4711" s="3"/>
      <c r="AA4711" s="3"/>
      <c r="AB4711" s="3"/>
      <c r="AC4711" s="3"/>
      <c r="AD4711" s="3"/>
      <c r="AE4711" s="3"/>
      <c r="AF4711" s="3"/>
      <c r="AG4711" s="3"/>
      <c r="AH4711" s="3"/>
      <c r="AI4711" s="3"/>
      <c r="AJ4711" s="3"/>
      <c r="AK4711" s="3"/>
      <c r="AL4711" s="3"/>
      <c r="AM4711" s="3"/>
      <c r="AN4711" s="3"/>
      <c r="AO4711" s="3"/>
    </row>
    <row r="4712" spans="1:41" ht="15.75" hidden="1" customHeight="1" x14ac:dyDescent="0.25">
      <c r="A4712" s="3"/>
      <c r="B4712" s="3"/>
      <c r="C4712" s="3"/>
      <c r="D4712" s="3"/>
      <c r="E4712" s="3"/>
      <c r="F4712" s="3"/>
      <c r="G4712" s="3"/>
      <c r="H4712" s="3"/>
      <c r="I4712" s="3"/>
      <c r="J4712" s="3"/>
      <c r="K4712" s="3"/>
      <c r="L4712" s="3"/>
      <c r="M4712" s="3"/>
      <c r="N4712" s="3"/>
      <c r="O4712" s="3"/>
      <c r="P4712" s="3"/>
      <c r="Q4712" s="3"/>
      <c r="R4712" s="3"/>
      <c r="S4712" s="3"/>
      <c r="T4712" s="3"/>
      <c r="U4712" s="3"/>
      <c r="V4712" s="3"/>
      <c r="W4712" s="3"/>
      <c r="X4712" s="3"/>
      <c r="Y4712" s="3"/>
      <c r="Z4712" s="3"/>
      <c r="AA4712" s="3"/>
      <c r="AB4712" s="3"/>
      <c r="AC4712" s="3"/>
      <c r="AD4712" s="3"/>
      <c r="AE4712" s="3"/>
      <c r="AF4712" s="3"/>
      <c r="AG4712" s="3"/>
      <c r="AH4712" s="3"/>
      <c r="AI4712" s="3"/>
      <c r="AJ4712" s="3"/>
      <c r="AK4712" s="3"/>
      <c r="AL4712" s="3"/>
      <c r="AM4712" s="3"/>
      <c r="AN4712" s="3"/>
      <c r="AO4712" s="3"/>
    </row>
    <row r="4713" spans="1:41" ht="15.75" hidden="1" customHeight="1" x14ac:dyDescent="0.25">
      <c r="A4713" s="3"/>
      <c r="B4713" s="3"/>
      <c r="C4713" s="3"/>
      <c r="D4713" s="3"/>
      <c r="E4713" s="3"/>
      <c r="F4713" s="3"/>
      <c r="G4713" s="3"/>
      <c r="H4713" s="3"/>
      <c r="I4713" s="3"/>
      <c r="J4713" s="3"/>
      <c r="K4713" s="3"/>
      <c r="L4713" s="3"/>
      <c r="M4713" s="3"/>
      <c r="N4713" s="3"/>
      <c r="O4713" s="3"/>
      <c r="P4713" s="3"/>
      <c r="Q4713" s="3"/>
      <c r="R4713" s="3"/>
      <c r="S4713" s="3"/>
      <c r="T4713" s="3"/>
      <c r="U4713" s="3"/>
      <c r="V4713" s="3"/>
      <c r="W4713" s="3"/>
      <c r="X4713" s="3"/>
      <c r="Y4713" s="3"/>
      <c r="Z4713" s="3"/>
      <c r="AA4713" s="3"/>
      <c r="AB4713" s="3"/>
      <c r="AC4713" s="3"/>
      <c r="AD4713" s="3"/>
      <c r="AE4713" s="3"/>
      <c r="AF4713" s="3"/>
      <c r="AG4713" s="3"/>
      <c r="AH4713" s="3"/>
      <c r="AI4713" s="3"/>
      <c r="AJ4713" s="3"/>
      <c r="AK4713" s="3"/>
      <c r="AL4713" s="3"/>
      <c r="AM4713" s="3"/>
      <c r="AN4713" s="3"/>
      <c r="AO4713" s="3"/>
    </row>
    <row r="4714" spans="1:41" ht="15.75" hidden="1" customHeight="1" x14ac:dyDescent="0.25">
      <c r="A4714" s="3"/>
      <c r="B4714" s="3"/>
      <c r="C4714" s="3"/>
      <c r="D4714" s="3"/>
      <c r="E4714" s="3"/>
      <c r="F4714" s="3"/>
      <c r="G4714" s="3"/>
      <c r="H4714" s="3"/>
      <c r="I4714" s="3"/>
      <c r="J4714" s="3"/>
      <c r="K4714" s="3"/>
      <c r="L4714" s="3"/>
      <c r="M4714" s="3"/>
      <c r="N4714" s="3"/>
      <c r="O4714" s="3"/>
      <c r="P4714" s="3"/>
      <c r="Q4714" s="3"/>
      <c r="R4714" s="3"/>
      <c r="S4714" s="3"/>
      <c r="T4714" s="3"/>
      <c r="U4714" s="3"/>
      <c r="V4714" s="3"/>
      <c r="W4714" s="3"/>
      <c r="X4714" s="3"/>
      <c r="Y4714" s="3"/>
      <c r="Z4714" s="3"/>
      <c r="AA4714" s="3"/>
      <c r="AB4714" s="3"/>
      <c r="AC4714" s="3"/>
      <c r="AD4714" s="3"/>
      <c r="AE4714" s="3"/>
      <c r="AF4714" s="3"/>
      <c r="AG4714" s="3"/>
      <c r="AH4714" s="3"/>
      <c r="AI4714" s="3"/>
      <c r="AJ4714" s="3"/>
      <c r="AK4714" s="3"/>
      <c r="AL4714" s="3"/>
      <c r="AM4714" s="3"/>
      <c r="AN4714" s="3"/>
      <c r="AO4714" s="3"/>
    </row>
    <row r="4715" spans="1:41" ht="15.75" hidden="1" customHeight="1" x14ac:dyDescent="0.25">
      <c r="A4715" s="3"/>
      <c r="B4715" s="3"/>
      <c r="C4715" s="3"/>
      <c r="D4715" s="3"/>
      <c r="E4715" s="3"/>
      <c r="F4715" s="3"/>
      <c r="G4715" s="3"/>
      <c r="H4715" s="3"/>
      <c r="I4715" s="3"/>
      <c r="J4715" s="3"/>
      <c r="K4715" s="3"/>
      <c r="L4715" s="3"/>
      <c r="M4715" s="3"/>
      <c r="N4715" s="3"/>
      <c r="O4715" s="3"/>
      <c r="P4715" s="3"/>
      <c r="Q4715" s="3"/>
      <c r="R4715" s="3"/>
      <c r="S4715" s="3"/>
      <c r="T4715" s="3"/>
      <c r="U4715" s="3"/>
      <c r="V4715" s="3"/>
      <c r="W4715" s="3"/>
      <c r="X4715" s="3"/>
      <c r="Y4715" s="3"/>
      <c r="Z4715" s="3"/>
      <c r="AA4715" s="3"/>
      <c r="AB4715" s="3"/>
      <c r="AC4715" s="3"/>
      <c r="AD4715" s="3"/>
      <c r="AE4715" s="3"/>
      <c r="AF4715" s="3"/>
      <c r="AG4715" s="3"/>
      <c r="AH4715" s="3"/>
      <c r="AI4715" s="3"/>
      <c r="AJ4715" s="3"/>
      <c r="AK4715" s="3"/>
      <c r="AL4715" s="3"/>
      <c r="AM4715" s="3"/>
      <c r="AN4715" s="3"/>
      <c r="AO4715" s="3"/>
    </row>
    <row r="4716" spans="1:41" ht="15.75" hidden="1" customHeight="1" x14ac:dyDescent="0.25">
      <c r="A4716" s="3"/>
      <c r="B4716" s="3"/>
      <c r="C4716" s="3"/>
      <c r="D4716" s="3"/>
      <c r="E4716" s="3"/>
      <c r="F4716" s="3"/>
      <c r="G4716" s="3"/>
      <c r="H4716" s="3"/>
      <c r="I4716" s="3"/>
      <c r="J4716" s="3"/>
      <c r="K4716" s="3"/>
      <c r="L4716" s="3"/>
      <c r="M4716" s="3"/>
      <c r="N4716" s="3"/>
      <c r="O4716" s="3"/>
      <c r="P4716" s="3"/>
      <c r="Q4716" s="3"/>
      <c r="R4716" s="3"/>
      <c r="S4716" s="3"/>
      <c r="T4716" s="3"/>
      <c r="U4716" s="3"/>
      <c r="V4716" s="3"/>
      <c r="W4716" s="3"/>
      <c r="X4716" s="3"/>
      <c r="Y4716" s="3"/>
      <c r="Z4716" s="3"/>
      <c r="AA4716" s="3"/>
      <c r="AB4716" s="3"/>
      <c r="AC4716" s="3"/>
      <c r="AD4716" s="3"/>
      <c r="AE4716" s="3"/>
      <c r="AF4716" s="3"/>
      <c r="AG4716" s="3"/>
      <c r="AH4716" s="3"/>
      <c r="AI4716" s="3"/>
      <c r="AJ4716" s="3"/>
      <c r="AK4716" s="3"/>
      <c r="AL4716" s="3"/>
      <c r="AM4716" s="3"/>
      <c r="AN4716" s="3"/>
      <c r="AO4716" s="3"/>
    </row>
    <row r="4717" spans="1:41" ht="15.75" hidden="1" customHeight="1" x14ac:dyDescent="0.25">
      <c r="A4717" s="3"/>
      <c r="B4717" s="3"/>
      <c r="C4717" s="3"/>
      <c r="D4717" s="3"/>
      <c r="E4717" s="3"/>
      <c r="F4717" s="3"/>
      <c r="G4717" s="3"/>
      <c r="H4717" s="3"/>
      <c r="I4717" s="3"/>
      <c r="J4717" s="3"/>
      <c r="K4717" s="3"/>
      <c r="L4717" s="3"/>
      <c r="M4717" s="3"/>
      <c r="N4717" s="3"/>
      <c r="O4717" s="3"/>
      <c r="P4717" s="3"/>
      <c r="Q4717" s="3"/>
      <c r="R4717" s="3"/>
      <c r="S4717" s="3"/>
      <c r="T4717" s="3"/>
      <c r="U4717" s="3"/>
      <c r="V4717" s="3"/>
      <c r="W4717" s="3"/>
      <c r="X4717" s="3"/>
      <c r="Y4717" s="3"/>
      <c r="Z4717" s="3"/>
      <c r="AA4717" s="3"/>
      <c r="AB4717" s="3"/>
      <c r="AC4717" s="3"/>
      <c r="AD4717" s="3"/>
      <c r="AE4717" s="3"/>
      <c r="AF4717" s="3"/>
      <c r="AG4717" s="3"/>
      <c r="AH4717" s="3"/>
      <c r="AI4717" s="3"/>
      <c r="AJ4717" s="3"/>
      <c r="AK4717" s="3"/>
      <c r="AL4717" s="3"/>
      <c r="AM4717" s="3"/>
      <c r="AN4717" s="3"/>
      <c r="AO4717" s="3"/>
    </row>
    <row r="4718" spans="1:41" ht="15.75" hidden="1" customHeight="1" x14ac:dyDescent="0.25">
      <c r="A4718" s="3"/>
      <c r="B4718" s="3"/>
      <c r="C4718" s="3"/>
      <c r="D4718" s="3"/>
      <c r="E4718" s="3"/>
      <c r="F4718" s="3"/>
      <c r="G4718" s="3"/>
      <c r="H4718" s="3"/>
      <c r="I4718" s="3"/>
      <c r="J4718" s="3"/>
      <c r="K4718" s="3"/>
      <c r="L4718" s="3"/>
      <c r="M4718" s="3"/>
      <c r="N4718" s="3"/>
      <c r="O4718" s="3"/>
      <c r="P4718" s="3"/>
      <c r="Q4718" s="3"/>
      <c r="R4718" s="3"/>
      <c r="S4718" s="3"/>
      <c r="T4718" s="3"/>
      <c r="U4718" s="3"/>
      <c r="V4718" s="3"/>
      <c r="W4718" s="3"/>
      <c r="X4718" s="3"/>
      <c r="Y4718" s="3"/>
      <c r="Z4718" s="3"/>
      <c r="AA4718" s="3"/>
      <c r="AB4718" s="3"/>
      <c r="AC4718" s="3"/>
      <c r="AD4718" s="3"/>
      <c r="AE4718" s="3"/>
      <c r="AF4718" s="3"/>
      <c r="AG4718" s="3"/>
      <c r="AH4718" s="3"/>
      <c r="AI4718" s="3"/>
      <c r="AJ4718" s="3"/>
      <c r="AK4718" s="3"/>
      <c r="AL4718" s="3"/>
      <c r="AM4718" s="3"/>
      <c r="AN4718" s="3"/>
      <c r="AO4718" s="3"/>
    </row>
    <row r="4719" spans="1:41" ht="15.75" hidden="1" customHeight="1" x14ac:dyDescent="0.25">
      <c r="A4719" s="3"/>
      <c r="B4719" s="3"/>
      <c r="C4719" s="3"/>
      <c r="D4719" s="3"/>
      <c r="E4719" s="3"/>
      <c r="F4719" s="3"/>
      <c r="G4719" s="3"/>
      <c r="H4719" s="3"/>
      <c r="I4719" s="3"/>
      <c r="J4719" s="3"/>
      <c r="K4719" s="3"/>
      <c r="L4719" s="3"/>
      <c r="M4719" s="3"/>
      <c r="N4719" s="3"/>
      <c r="O4719" s="3"/>
      <c r="P4719" s="3"/>
      <c r="Q4719" s="3"/>
      <c r="R4719" s="3"/>
      <c r="S4719" s="3"/>
      <c r="T4719" s="3"/>
      <c r="U4719" s="3"/>
      <c r="V4719" s="3"/>
      <c r="W4719" s="3"/>
      <c r="X4719" s="3"/>
      <c r="Y4719" s="3"/>
      <c r="Z4719" s="3"/>
      <c r="AA4719" s="3"/>
      <c r="AB4719" s="3"/>
      <c r="AC4719" s="3"/>
      <c r="AD4719" s="3"/>
      <c r="AE4719" s="3"/>
      <c r="AF4719" s="3"/>
      <c r="AG4719" s="3"/>
      <c r="AH4719" s="3"/>
      <c r="AI4719" s="3"/>
      <c r="AJ4719" s="3"/>
      <c r="AK4719" s="3"/>
      <c r="AL4719" s="3"/>
      <c r="AM4719" s="3"/>
      <c r="AN4719" s="3"/>
      <c r="AO4719" s="3"/>
    </row>
    <row r="4720" spans="1:41" ht="15.75" hidden="1" customHeight="1" x14ac:dyDescent="0.25">
      <c r="A4720" s="3"/>
      <c r="B4720" s="3"/>
      <c r="C4720" s="3"/>
      <c r="D4720" s="3"/>
      <c r="E4720" s="3"/>
      <c r="F4720" s="3"/>
      <c r="G4720" s="3"/>
      <c r="H4720" s="3"/>
      <c r="I4720" s="3"/>
      <c r="J4720" s="3"/>
      <c r="K4720" s="3"/>
      <c r="L4720" s="3"/>
      <c r="M4720" s="3"/>
      <c r="N4720" s="3"/>
      <c r="O4720" s="3"/>
      <c r="P4720" s="3"/>
      <c r="Q4720" s="3"/>
      <c r="R4720" s="3"/>
      <c r="S4720" s="3"/>
      <c r="T4720" s="3"/>
      <c r="U4720" s="3"/>
      <c r="V4720" s="3"/>
      <c r="W4720" s="3"/>
      <c r="X4720" s="3"/>
      <c r="Y4720" s="3"/>
      <c r="Z4720" s="3"/>
      <c r="AA4720" s="3"/>
      <c r="AB4720" s="3"/>
      <c r="AC4720" s="3"/>
      <c r="AD4720" s="3"/>
      <c r="AE4720" s="3"/>
      <c r="AF4720" s="3"/>
      <c r="AG4720" s="3"/>
      <c r="AH4720" s="3"/>
      <c r="AI4720" s="3"/>
      <c r="AJ4720" s="3"/>
      <c r="AK4720" s="3"/>
      <c r="AL4720" s="3"/>
      <c r="AM4720" s="3"/>
      <c r="AN4720" s="3"/>
      <c r="AO4720" s="3"/>
    </row>
    <row r="4721" spans="1:41" ht="15.75" hidden="1" customHeight="1" x14ac:dyDescent="0.25">
      <c r="A4721" s="3"/>
      <c r="B4721" s="3"/>
      <c r="C4721" s="3"/>
      <c r="D4721" s="3"/>
      <c r="E4721" s="3"/>
      <c r="F4721" s="3"/>
      <c r="G4721" s="3"/>
      <c r="H4721" s="3"/>
      <c r="I4721" s="3"/>
      <c r="J4721" s="3"/>
      <c r="K4721" s="3"/>
      <c r="L4721" s="3"/>
      <c r="M4721" s="3"/>
      <c r="N4721" s="3"/>
      <c r="O4721" s="3"/>
      <c r="P4721" s="3"/>
      <c r="Q4721" s="3"/>
      <c r="R4721" s="3"/>
      <c r="S4721" s="3"/>
      <c r="T4721" s="3"/>
      <c r="U4721" s="3"/>
      <c r="V4721" s="3"/>
      <c r="W4721" s="3"/>
      <c r="X4721" s="3"/>
      <c r="Y4721" s="3"/>
      <c r="Z4721" s="3"/>
      <c r="AA4721" s="3"/>
      <c r="AB4721" s="3"/>
      <c r="AC4721" s="3"/>
      <c r="AD4721" s="3"/>
      <c r="AE4721" s="3"/>
      <c r="AF4721" s="3"/>
      <c r="AG4721" s="3"/>
      <c r="AH4721" s="3"/>
      <c r="AI4721" s="3"/>
      <c r="AJ4721" s="3"/>
      <c r="AK4721" s="3"/>
      <c r="AL4721" s="3"/>
      <c r="AM4721" s="3"/>
      <c r="AN4721" s="3"/>
      <c r="AO4721" s="3"/>
    </row>
    <row r="4722" spans="1:41" ht="15.75" hidden="1" customHeight="1" x14ac:dyDescent="0.25">
      <c r="A4722" s="3"/>
      <c r="B4722" s="3"/>
      <c r="C4722" s="3"/>
      <c r="D4722" s="3"/>
      <c r="E4722" s="3"/>
      <c r="F4722" s="3"/>
      <c r="G4722" s="3"/>
      <c r="H4722" s="3"/>
      <c r="I4722" s="3"/>
      <c r="J4722" s="3"/>
      <c r="K4722" s="3"/>
      <c r="L4722" s="3"/>
      <c r="M4722" s="3"/>
      <c r="N4722" s="3"/>
      <c r="O4722" s="3"/>
      <c r="P4722" s="3"/>
      <c r="Q4722" s="3"/>
      <c r="R4722" s="3"/>
      <c r="S4722" s="3"/>
      <c r="T4722" s="3"/>
      <c r="U4722" s="3"/>
      <c r="V4722" s="3"/>
      <c r="W4722" s="3"/>
      <c r="X4722" s="3"/>
      <c r="Y4722" s="3"/>
      <c r="Z4722" s="3"/>
      <c r="AA4722" s="3"/>
      <c r="AB4722" s="3"/>
      <c r="AC4722" s="3"/>
      <c r="AD4722" s="3"/>
      <c r="AE4722" s="3"/>
      <c r="AF4722" s="3"/>
      <c r="AG4722" s="3"/>
      <c r="AH4722" s="3"/>
      <c r="AI4722" s="3"/>
      <c r="AJ4722" s="3"/>
      <c r="AK4722" s="3"/>
      <c r="AL4722" s="3"/>
      <c r="AM4722" s="3"/>
      <c r="AN4722" s="3"/>
      <c r="AO4722" s="3"/>
    </row>
    <row r="4723" spans="1:41" ht="15.75" hidden="1" customHeight="1" x14ac:dyDescent="0.25">
      <c r="A4723" s="3"/>
      <c r="B4723" s="3"/>
      <c r="C4723" s="3"/>
      <c r="D4723" s="3"/>
      <c r="E4723" s="3"/>
      <c r="F4723" s="3"/>
      <c r="G4723" s="3"/>
      <c r="H4723" s="3"/>
      <c r="I4723" s="3"/>
      <c r="J4723" s="3"/>
      <c r="K4723" s="3"/>
      <c r="L4723" s="3"/>
      <c r="M4723" s="3"/>
      <c r="N4723" s="3"/>
      <c r="O4723" s="3"/>
      <c r="P4723" s="3"/>
      <c r="Q4723" s="3"/>
      <c r="R4723" s="3"/>
      <c r="S4723" s="3"/>
      <c r="T4723" s="3"/>
      <c r="U4723" s="3"/>
      <c r="V4723" s="3"/>
      <c r="W4723" s="3"/>
      <c r="X4723" s="3"/>
      <c r="Y4723" s="3"/>
      <c r="Z4723" s="3"/>
      <c r="AA4723" s="3"/>
      <c r="AB4723" s="3"/>
      <c r="AC4723" s="3"/>
      <c r="AD4723" s="3"/>
      <c r="AE4723" s="3"/>
      <c r="AF4723" s="3"/>
      <c r="AG4723" s="3"/>
      <c r="AH4723" s="3"/>
      <c r="AI4723" s="3"/>
      <c r="AJ4723" s="3"/>
      <c r="AK4723" s="3"/>
      <c r="AL4723" s="3"/>
      <c r="AM4723" s="3"/>
      <c r="AN4723" s="3"/>
      <c r="AO4723" s="3"/>
    </row>
    <row r="4724" spans="1:41" ht="15.75" hidden="1" customHeight="1" x14ac:dyDescent="0.25">
      <c r="A4724" s="3"/>
      <c r="B4724" s="3"/>
      <c r="C4724" s="3"/>
      <c r="D4724" s="3"/>
      <c r="E4724" s="3"/>
      <c r="F4724" s="3"/>
      <c r="G4724" s="3"/>
      <c r="H4724" s="3"/>
      <c r="I4724" s="3"/>
      <c r="J4724" s="3"/>
      <c r="K4724" s="3"/>
      <c r="L4724" s="3"/>
      <c r="M4724" s="3"/>
      <c r="N4724" s="3"/>
      <c r="O4724" s="3"/>
      <c r="P4724" s="3"/>
      <c r="Q4724" s="3"/>
      <c r="R4724" s="3"/>
      <c r="S4724" s="3"/>
      <c r="T4724" s="3"/>
      <c r="U4724" s="3"/>
      <c r="V4724" s="3"/>
      <c r="W4724" s="3"/>
      <c r="X4724" s="3"/>
      <c r="Y4724" s="3"/>
      <c r="Z4724" s="3"/>
      <c r="AA4724" s="3"/>
      <c r="AB4724" s="3"/>
      <c r="AC4724" s="3"/>
      <c r="AD4724" s="3"/>
      <c r="AE4724" s="3"/>
      <c r="AF4724" s="3"/>
      <c r="AG4724" s="3"/>
      <c r="AH4724" s="3"/>
      <c r="AI4724" s="3"/>
      <c r="AJ4724" s="3"/>
      <c r="AK4724" s="3"/>
      <c r="AL4724" s="3"/>
      <c r="AM4724" s="3"/>
      <c r="AN4724" s="3"/>
      <c r="AO4724" s="3"/>
    </row>
    <row r="4725" spans="1:41" ht="15.75" hidden="1" customHeight="1" x14ac:dyDescent="0.25">
      <c r="A4725" s="3"/>
      <c r="B4725" s="3"/>
      <c r="C4725" s="3"/>
      <c r="D4725" s="3"/>
      <c r="E4725" s="3"/>
      <c r="F4725" s="3"/>
      <c r="G4725" s="3"/>
      <c r="H4725" s="3"/>
      <c r="I4725" s="3"/>
      <c r="J4725" s="3"/>
      <c r="K4725" s="3"/>
      <c r="L4725" s="3"/>
      <c r="M4725" s="3"/>
      <c r="N4725" s="3"/>
      <c r="O4725" s="3"/>
      <c r="P4725" s="3"/>
      <c r="Q4725" s="3"/>
      <c r="R4725" s="3"/>
      <c r="S4725" s="3"/>
      <c r="T4725" s="3"/>
      <c r="U4725" s="3"/>
      <c r="V4725" s="3"/>
      <c r="W4725" s="3"/>
      <c r="X4725" s="3"/>
      <c r="Y4725" s="3"/>
      <c r="Z4725" s="3"/>
      <c r="AA4725" s="3"/>
      <c r="AB4725" s="3"/>
      <c r="AC4725" s="3"/>
      <c r="AD4725" s="3"/>
      <c r="AE4725" s="3"/>
      <c r="AF4725" s="3"/>
      <c r="AG4725" s="3"/>
      <c r="AH4725" s="3"/>
      <c r="AI4725" s="3"/>
      <c r="AJ4725" s="3"/>
      <c r="AK4725" s="3"/>
      <c r="AL4725" s="3"/>
      <c r="AM4725" s="3"/>
      <c r="AN4725" s="3"/>
      <c r="AO4725" s="3"/>
    </row>
    <row r="4726" spans="1:41" ht="15.75" hidden="1" customHeight="1" x14ac:dyDescent="0.25">
      <c r="A4726" s="3"/>
      <c r="B4726" s="3"/>
      <c r="C4726" s="3"/>
      <c r="D4726" s="3"/>
      <c r="E4726" s="3"/>
      <c r="F4726" s="3"/>
      <c r="G4726" s="3"/>
      <c r="H4726" s="3"/>
      <c r="I4726" s="3"/>
      <c r="J4726" s="3"/>
      <c r="K4726" s="3"/>
      <c r="L4726" s="3"/>
      <c r="M4726" s="3"/>
      <c r="N4726" s="3"/>
      <c r="O4726" s="3"/>
      <c r="P4726" s="3"/>
      <c r="Q4726" s="3"/>
      <c r="R4726" s="3"/>
      <c r="S4726" s="3"/>
      <c r="T4726" s="3"/>
      <c r="U4726" s="3"/>
      <c r="V4726" s="3"/>
      <c r="W4726" s="3"/>
      <c r="X4726" s="3"/>
      <c r="Y4726" s="3"/>
      <c r="Z4726" s="3"/>
      <c r="AA4726" s="3"/>
      <c r="AB4726" s="3"/>
      <c r="AC4726" s="3"/>
      <c r="AD4726" s="3"/>
      <c r="AE4726" s="3"/>
      <c r="AF4726" s="3"/>
      <c r="AG4726" s="3"/>
      <c r="AH4726" s="3"/>
      <c r="AI4726" s="3"/>
      <c r="AJ4726" s="3"/>
      <c r="AK4726" s="3"/>
      <c r="AL4726" s="3"/>
      <c r="AM4726" s="3"/>
      <c r="AN4726" s="3"/>
      <c r="AO4726" s="3"/>
    </row>
    <row r="4727" spans="1:41" ht="15.75" hidden="1" customHeight="1" x14ac:dyDescent="0.25">
      <c r="A4727" s="3"/>
      <c r="B4727" s="3"/>
      <c r="C4727" s="3"/>
      <c r="D4727" s="3"/>
      <c r="E4727" s="3"/>
      <c r="F4727" s="3"/>
      <c r="G4727" s="3"/>
      <c r="H4727" s="3"/>
      <c r="I4727" s="3"/>
      <c r="J4727" s="3"/>
      <c r="K4727" s="3"/>
      <c r="L4727" s="3"/>
      <c r="M4727" s="3"/>
      <c r="N4727" s="3"/>
      <c r="O4727" s="3"/>
      <c r="P4727" s="3"/>
      <c r="Q4727" s="3"/>
      <c r="R4727" s="3"/>
      <c r="S4727" s="3"/>
      <c r="T4727" s="3"/>
      <c r="U4727" s="3"/>
      <c r="V4727" s="3"/>
      <c r="W4727" s="3"/>
      <c r="X4727" s="3"/>
      <c r="Y4727" s="3"/>
      <c r="Z4727" s="3"/>
      <c r="AA4727" s="3"/>
      <c r="AB4727" s="3"/>
      <c r="AC4727" s="3"/>
      <c r="AD4727" s="3"/>
      <c r="AE4727" s="3"/>
      <c r="AF4727" s="3"/>
      <c r="AG4727" s="3"/>
      <c r="AH4727" s="3"/>
      <c r="AI4727" s="3"/>
      <c r="AJ4727" s="3"/>
      <c r="AK4727" s="3"/>
      <c r="AL4727" s="3"/>
      <c r="AM4727" s="3"/>
      <c r="AN4727" s="3"/>
      <c r="AO4727" s="3"/>
    </row>
    <row r="4728" spans="1:41" ht="15.75" hidden="1" customHeight="1" x14ac:dyDescent="0.25">
      <c r="A4728" s="3"/>
      <c r="B4728" s="3"/>
      <c r="C4728" s="3"/>
      <c r="D4728" s="3"/>
      <c r="E4728" s="3"/>
      <c r="F4728" s="3"/>
      <c r="G4728" s="3"/>
      <c r="H4728" s="3"/>
      <c r="I4728" s="3"/>
      <c r="J4728" s="3"/>
      <c r="K4728" s="3"/>
      <c r="L4728" s="3"/>
      <c r="M4728" s="3"/>
      <c r="N4728" s="3"/>
      <c r="O4728" s="3"/>
      <c r="P4728" s="3"/>
      <c r="Q4728" s="3"/>
      <c r="R4728" s="3"/>
      <c r="S4728" s="3"/>
      <c r="T4728" s="3"/>
      <c r="U4728" s="3"/>
      <c r="V4728" s="3"/>
      <c r="W4728" s="3"/>
      <c r="X4728" s="3"/>
      <c r="Y4728" s="3"/>
      <c r="Z4728" s="3"/>
      <c r="AA4728" s="3"/>
      <c r="AB4728" s="3"/>
      <c r="AC4728" s="3"/>
      <c r="AD4728" s="3"/>
      <c r="AE4728" s="3"/>
      <c r="AF4728" s="3"/>
      <c r="AG4728" s="3"/>
      <c r="AH4728" s="3"/>
      <c r="AI4728" s="3"/>
      <c r="AJ4728" s="3"/>
      <c r="AK4728" s="3"/>
      <c r="AL4728" s="3"/>
      <c r="AM4728" s="3"/>
      <c r="AN4728" s="3"/>
      <c r="AO4728" s="3"/>
    </row>
    <row r="4729" spans="1:41" ht="15.75" hidden="1" customHeight="1" x14ac:dyDescent="0.25">
      <c r="A4729" s="3"/>
      <c r="B4729" s="3"/>
      <c r="C4729" s="3"/>
      <c r="D4729" s="3"/>
      <c r="E4729" s="3"/>
      <c r="F4729" s="3"/>
      <c r="G4729" s="3"/>
      <c r="H4729" s="3"/>
      <c r="I4729" s="3"/>
      <c r="J4729" s="3"/>
      <c r="K4729" s="3"/>
      <c r="L4729" s="3"/>
      <c r="M4729" s="3"/>
      <c r="N4729" s="3"/>
      <c r="O4729" s="3"/>
      <c r="P4729" s="3"/>
      <c r="Q4729" s="3"/>
      <c r="R4729" s="3"/>
      <c r="S4729" s="3"/>
      <c r="T4729" s="3"/>
      <c r="U4729" s="3"/>
      <c r="V4729" s="3"/>
      <c r="W4729" s="3"/>
      <c r="X4729" s="3"/>
      <c r="Y4729" s="3"/>
      <c r="Z4729" s="3"/>
      <c r="AA4729" s="3"/>
      <c r="AB4729" s="3"/>
      <c r="AC4729" s="3"/>
      <c r="AD4729" s="3"/>
      <c r="AE4729" s="3"/>
      <c r="AF4729" s="3"/>
      <c r="AG4729" s="3"/>
      <c r="AH4729" s="3"/>
      <c r="AI4729" s="3"/>
      <c r="AJ4729" s="3"/>
      <c r="AK4729" s="3"/>
      <c r="AL4729" s="3"/>
      <c r="AM4729" s="3"/>
      <c r="AN4729" s="3"/>
      <c r="AO4729" s="3"/>
    </row>
    <row r="4730" spans="1:41" ht="15.75" hidden="1" customHeight="1" x14ac:dyDescent="0.25">
      <c r="A4730" s="3"/>
      <c r="B4730" s="3"/>
      <c r="C4730" s="3"/>
      <c r="D4730" s="3"/>
      <c r="E4730" s="3"/>
      <c r="F4730" s="3"/>
      <c r="G4730" s="3"/>
      <c r="H4730" s="3"/>
      <c r="I4730" s="3"/>
      <c r="J4730" s="3"/>
      <c r="K4730" s="3"/>
      <c r="L4730" s="3"/>
      <c r="M4730" s="3"/>
      <c r="N4730" s="3"/>
      <c r="O4730" s="3"/>
      <c r="P4730" s="3"/>
      <c r="Q4730" s="3"/>
      <c r="R4730" s="3"/>
      <c r="S4730" s="3"/>
      <c r="T4730" s="3"/>
      <c r="U4730" s="3"/>
      <c r="V4730" s="3"/>
      <c r="W4730" s="3"/>
      <c r="X4730" s="3"/>
      <c r="Y4730" s="3"/>
      <c r="Z4730" s="3"/>
      <c r="AA4730" s="3"/>
      <c r="AB4730" s="3"/>
      <c r="AC4730" s="3"/>
      <c r="AD4730" s="3"/>
      <c r="AE4730" s="3"/>
      <c r="AF4730" s="3"/>
      <c r="AG4730" s="3"/>
      <c r="AH4730" s="3"/>
      <c r="AI4730" s="3"/>
      <c r="AJ4730" s="3"/>
      <c r="AK4730" s="3"/>
      <c r="AL4730" s="3"/>
      <c r="AM4730" s="3"/>
      <c r="AN4730" s="3"/>
      <c r="AO4730" s="3"/>
    </row>
    <row r="4731" spans="1:41" ht="15.75" hidden="1" customHeight="1" x14ac:dyDescent="0.25">
      <c r="A4731" s="3"/>
      <c r="B4731" s="3"/>
      <c r="C4731" s="3"/>
      <c r="D4731" s="3"/>
      <c r="E4731" s="3"/>
      <c r="F4731" s="3"/>
      <c r="G4731" s="3"/>
      <c r="H4731" s="3"/>
      <c r="I4731" s="3"/>
      <c r="J4731" s="3"/>
      <c r="K4731" s="3"/>
      <c r="L4731" s="3"/>
      <c r="M4731" s="3"/>
      <c r="N4731" s="3"/>
      <c r="O4731" s="3"/>
      <c r="P4731" s="3"/>
      <c r="Q4731" s="3"/>
      <c r="R4731" s="3"/>
      <c r="S4731" s="3"/>
      <c r="T4731" s="3"/>
      <c r="U4731" s="3"/>
      <c r="V4731" s="3"/>
      <c r="W4731" s="3"/>
      <c r="X4731" s="3"/>
      <c r="Y4731" s="3"/>
      <c r="Z4731" s="3"/>
      <c r="AA4731" s="3"/>
      <c r="AB4731" s="3"/>
      <c r="AC4731" s="3"/>
      <c r="AD4731" s="3"/>
      <c r="AE4731" s="3"/>
      <c r="AF4731" s="3"/>
      <c r="AG4731" s="3"/>
      <c r="AH4731" s="3"/>
      <c r="AI4731" s="3"/>
      <c r="AJ4731" s="3"/>
      <c r="AK4731" s="3"/>
      <c r="AL4731" s="3"/>
      <c r="AM4731" s="3"/>
      <c r="AN4731" s="3"/>
      <c r="AO4731" s="3"/>
    </row>
    <row r="4732" spans="1:41" ht="15.75" hidden="1" customHeight="1" x14ac:dyDescent="0.25">
      <c r="A4732" s="3"/>
      <c r="B4732" s="3"/>
      <c r="C4732" s="3"/>
      <c r="D4732" s="3"/>
      <c r="E4732" s="3"/>
      <c r="F4732" s="3"/>
      <c r="G4732" s="3"/>
      <c r="H4732" s="3"/>
      <c r="I4732" s="3"/>
      <c r="J4732" s="3"/>
      <c r="K4732" s="3"/>
      <c r="L4732" s="3"/>
      <c r="M4732" s="3"/>
      <c r="N4732" s="3"/>
      <c r="O4732" s="3"/>
      <c r="P4732" s="3"/>
      <c r="Q4732" s="3"/>
      <c r="R4732" s="3"/>
      <c r="S4732" s="3"/>
      <c r="T4732" s="3"/>
      <c r="U4732" s="3"/>
      <c r="V4732" s="3"/>
      <c r="W4732" s="3"/>
      <c r="X4732" s="3"/>
      <c r="Y4732" s="3"/>
      <c r="Z4732" s="3"/>
      <c r="AA4732" s="3"/>
      <c r="AB4732" s="3"/>
      <c r="AC4732" s="3"/>
      <c r="AD4732" s="3"/>
      <c r="AE4732" s="3"/>
      <c r="AF4732" s="3"/>
      <c r="AG4732" s="3"/>
      <c r="AH4732" s="3"/>
      <c r="AI4732" s="3"/>
      <c r="AJ4732" s="3"/>
      <c r="AK4732" s="3"/>
      <c r="AL4732" s="3"/>
      <c r="AM4732" s="3"/>
      <c r="AN4732" s="3"/>
      <c r="AO4732" s="3"/>
    </row>
    <row r="4733" spans="1:41" ht="15.75" hidden="1" customHeight="1" x14ac:dyDescent="0.25">
      <c r="A4733" s="3"/>
      <c r="B4733" s="3"/>
      <c r="C4733" s="3"/>
      <c r="D4733" s="3"/>
      <c r="E4733" s="3"/>
      <c r="F4733" s="3"/>
      <c r="G4733" s="3"/>
      <c r="H4733" s="3"/>
      <c r="I4733" s="3"/>
      <c r="J4733" s="3"/>
      <c r="K4733" s="3"/>
      <c r="L4733" s="3"/>
      <c r="M4733" s="3"/>
      <c r="N4733" s="3"/>
      <c r="O4733" s="3"/>
      <c r="P4733" s="3"/>
      <c r="Q4733" s="3"/>
      <c r="R4733" s="3"/>
      <c r="S4733" s="3"/>
      <c r="T4733" s="3"/>
      <c r="U4733" s="3"/>
      <c r="V4733" s="3"/>
      <c r="W4733" s="3"/>
      <c r="X4733" s="3"/>
      <c r="Y4733" s="3"/>
      <c r="Z4733" s="3"/>
      <c r="AA4733" s="3"/>
      <c r="AB4733" s="3"/>
      <c r="AC4733" s="3"/>
      <c r="AD4733" s="3"/>
      <c r="AE4733" s="3"/>
      <c r="AF4733" s="3"/>
      <c r="AG4733" s="3"/>
      <c r="AH4733" s="3"/>
      <c r="AI4733" s="3"/>
      <c r="AJ4733" s="3"/>
      <c r="AK4733" s="3"/>
      <c r="AL4733" s="3"/>
      <c r="AM4733" s="3"/>
      <c r="AN4733" s="3"/>
      <c r="AO4733" s="3"/>
    </row>
    <row r="4734" spans="1:41" ht="15.75" hidden="1" customHeight="1" x14ac:dyDescent="0.25">
      <c r="A4734" s="3"/>
      <c r="B4734" s="3"/>
      <c r="C4734" s="3"/>
      <c r="D4734" s="3"/>
      <c r="E4734" s="3"/>
      <c r="F4734" s="3"/>
      <c r="G4734" s="3"/>
      <c r="H4734" s="3"/>
      <c r="I4734" s="3"/>
      <c r="J4734" s="3"/>
      <c r="K4734" s="3"/>
      <c r="L4734" s="3"/>
      <c r="M4734" s="3"/>
      <c r="N4734" s="3"/>
      <c r="O4734" s="3"/>
      <c r="P4734" s="3"/>
      <c r="Q4734" s="3"/>
      <c r="R4734" s="3"/>
      <c r="S4734" s="3"/>
      <c r="T4734" s="3"/>
      <c r="U4734" s="3"/>
      <c r="V4734" s="3"/>
      <c r="W4734" s="3"/>
      <c r="X4734" s="3"/>
      <c r="Y4734" s="3"/>
      <c r="Z4734" s="3"/>
      <c r="AA4734" s="3"/>
      <c r="AB4734" s="3"/>
      <c r="AC4734" s="3"/>
      <c r="AD4734" s="3"/>
      <c r="AE4734" s="3"/>
      <c r="AF4734" s="3"/>
      <c r="AG4734" s="3"/>
      <c r="AH4734" s="3"/>
      <c r="AI4734" s="3"/>
      <c r="AJ4734" s="3"/>
      <c r="AK4734" s="3"/>
      <c r="AL4734" s="3"/>
      <c r="AM4734" s="3"/>
      <c r="AN4734" s="3"/>
      <c r="AO4734" s="3"/>
    </row>
    <row r="4735" spans="1:41" ht="15.75" hidden="1" customHeight="1" x14ac:dyDescent="0.25">
      <c r="A4735" s="3"/>
      <c r="B4735" s="3"/>
      <c r="C4735" s="3"/>
      <c r="D4735" s="3"/>
      <c r="E4735" s="3"/>
      <c r="F4735" s="3"/>
      <c r="G4735" s="3"/>
      <c r="H4735" s="3"/>
      <c r="I4735" s="3"/>
      <c r="J4735" s="3"/>
      <c r="K4735" s="3"/>
      <c r="L4735" s="3"/>
      <c r="M4735" s="3"/>
      <c r="N4735" s="3"/>
      <c r="O4735" s="3"/>
      <c r="P4735" s="3"/>
      <c r="Q4735" s="3"/>
      <c r="R4735" s="3"/>
      <c r="S4735" s="3"/>
      <c r="T4735" s="3"/>
      <c r="U4735" s="3"/>
      <c r="V4735" s="3"/>
      <c r="W4735" s="3"/>
      <c r="X4735" s="3"/>
      <c r="Y4735" s="3"/>
      <c r="Z4735" s="3"/>
      <c r="AA4735" s="3"/>
      <c r="AB4735" s="3"/>
      <c r="AC4735" s="3"/>
      <c r="AD4735" s="3"/>
      <c r="AE4735" s="3"/>
      <c r="AF4735" s="3"/>
      <c r="AG4735" s="3"/>
      <c r="AH4735" s="3"/>
      <c r="AI4735" s="3"/>
      <c r="AJ4735" s="3"/>
      <c r="AK4735" s="3"/>
      <c r="AL4735" s="3"/>
      <c r="AM4735" s="3"/>
      <c r="AN4735" s="3"/>
      <c r="AO4735" s="3"/>
    </row>
    <row r="4736" spans="1:41" ht="15.75" hidden="1" customHeight="1" x14ac:dyDescent="0.25">
      <c r="A4736" s="3"/>
      <c r="B4736" s="3"/>
      <c r="C4736" s="3"/>
      <c r="D4736" s="3"/>
      <c r="E4736" s="3"/>
      <c r="F4736" s="3"/>
      <c r="G4736" s="3"/>
      <c r="H4736" s="3"/>
      <c r="I4736" s="3"/>
      <c r="J4736" s="3"/>
      <c r="K4736" s="3"/>
      <c r="L4736" s="3"/>
      <c r="M4736" s="3"/>
      <c r="N4736" s="3"/>
      <c r="O4736" s="3"/>
      <c r="P4736" s="3"/>
      <c r="Q4736" s="3"/>
      <c r="R4736" s="3"/>
      <c r="S4736" s="3"/>
      <c r="T4736" s="3"/>
      <c r="U4736" s="3"/>
      <c r="V4736" s="3"/>
      <c r="W4736" s="3"/>
      <c r="X4736" s="3"/>
      <c r="Y4736" s="3"/>
      <c r="Z4736" s="3"/>
      <c r="AA4736" s="3"/>
      <c r="AB4736" s="3"/>
      <c r="AC4736" s="3"/>
      <c r="AD4736" s="3"/>
      <c r="AE4736" s="3"/>
      <c r="AF4736" s="3"/>
      <c r="AG4736" s="3"/>
      <c r="AH4736" s="3"/>
      <c r="AI4736" s="3"/>
      <c r="AJ4736" s="3"/>
      <c r="AK4736" s="3"/>
      <c r="AL4736" s="3"/>
      <c r="AM4736" s="3"/>
      <c r="AN4736" s="3"/>
      <c r="AO4736" s="3"/>
    </row>
    <row r="4737" spans="1:41" ht="15.75" hidden="1" customHeight="1" x14ac:dyDescent="0.25">
      <c r="A4737" s="3"/>
      <c r="B4737" s="3"/>
      <c r="C4737" s="3"/>
      <c r="D4737" s="3"/>
      <c r="E4737" s="3"/>
      <c r="F4737" s="3"/>
      <c r="G4737" s="3"/>
      <c r="H4737" s="3"/>
      <c r="I4737" s="3"/>
      <c r="J4737" s="3"/>
      <c r="K4737" s="3"/>
      <c r="L4737" s="3"/>
      <c r="M4737" s="3"/>
      <c r="N4737" s="3"/>
      <c r="O4737" s="3"/>
      <c r="P4737" s="3"/>
      <c r="Q4737" s="3"/>
      <c r="R4737" s="3"/>
      <c r="S4737" s="3"/>
      <c r="T4737" s="3"/>
      <c r="U4737" s="3"/>
      <c r="V4737" s="3"/>
      <c r="W4737" s="3"/>
      <c r="X4737" s="3"/>
      <c r="Y4737" s="3"/>
      <c r="Z4737" s="3"/>
      <c r="AA4737" s="3"/>
      <c r="AB4737" s="3"/>
      <c r="AC4737" s="3"/>
      <c r="AD4737" s="3"/>
      <c r="AE4737" s="3"/>
      <c r="AF4737" s="3"/>
      <c r="AG4737" s="3"/>
      <c r="AH4737" s="3"/>
      <c r="AI4737" s="3"/>
      <c r="AJ4737" s="3"/>
      <c r="AK4737" s="3"/>
      <c r="AL4737" s="3"/>
      <c r="AM4737" s="3"/>
      <c r="AN4737" s="3"/>
      <c r="AO4737" s="3"/>
    </row>
    <row r="4738" spans="1:41" ht="15.75" hidden="1" customHeight="1" x14ac:dyDescent="0.25">
      <c r="A4738" s="3"/>
      <c r="B4738" s="3"/>
      <c r="C4738" s="3"/>
      <c r="D4738" s="3"/>
      <c r="E4738" s="3"/>
      <c r="F4738" s="3"/>
      <c r="G4738" s="3"/>
      <c r="H4738" s="3"/>
      <c r="I4738" s="3"/>
      <c r="J4738" s="3"/>
      <c r="K4738" s="3"/>
      <c r="L4738" s="3"/>
      <c r="M4738" s="3"/>
      <c r="N4738" s="3"/>
      <c r="O4738" s="3"/>
      <c r="P4738" s="3"/>
      <c r="Q4738" s="3"/>
      <c r="R4738" s="3"/>
      <c r="S4738" s="3"/>
      <c r="T4738" s="3"/>
      <c r="U4738" s="3"/>
      <c r="V4738" s="3"/>
      <c r="W4738" s="3"/>
      <c r="X4738" s="3"/>
      <c r="Y4738" s="3"/>
      <c r="Z4738" s="3"/>
      <c r="AA4738" s="3"/>
      <c r="AB4738" s="3"/>
      <c r="AC4738" s="3"/>
      <c r="AD4738" s="3"/>
      <c r="AE4738" s="3"/>
      <c r="AF4738" s="3"/>
      <c r="AG4738" s="3"/>
      <c r="AH4738" s="3"/>
      <c r="AI4738" s="3"/>
      <c r="AJ4738" s="3"/>
      <c r="AK4738" s="3"/>
      <c r="AL4738" s="3"/>
      <c r="AM4738" s="3"/>
      <c r="AN4738" s="3"/>
      <c r="AO4738" s="3"/>
    </row>
    <row r="4739" spans="1:41" ht="15.75" hidden="1" customHeight="1" x14ac:dyDescent="0.25">
      <c r="A4739" s="3"/>
      <c r="B4739" s="3"/>
      <c r="C4739" s="3"/>
      <c r="D4739" s="3"/>
      <c r="E4739" s="3"/>
      <c r="F4739" s="3"/>
      <c r="G4739" s="3"/>
      <c r="H4739" s="3"/>
      <c r="I4739" s="3"/>
      <c r="J4739" s="3"/>
      <c r="K4739" s="3"/>
      <c r="L4739" s="3"/>
      <c r="M4739" s="3"/>
      <c r="N4739" s="3"/>
      <c r="O4739" s="3"/>
      <c r="P4739" s="3"/>
      <c r="Q4739" s="3"/>
      <c r="R4739" s="3"/>
      <c r="S4739" s="3"/>
      <c r="T4739" s="3"/>
      <c r="U4739" s="3"/>
      <c r="V4739" s="3"/>
      <c r="W4739" s="3"/>
      <c r="X4739" s="3"/>
      <c r="Y4739" s="3"/>
      <c r="Z4739" s="3"/>
      <c r="AA4739" s="3"/>
      <c r="AB4739" s="3"/>
      <c r="AC4739" s="3"/>
      <c r="AD4739" s="3"/>
      <c r="AE4739" s="3"/>
      <c r="AF4739" s="3"/>
      <c r="AG4739" s="3"/>
      <c r="AH4739" s="3"/>
      <c r="AI4739" s="3"/>
      <c r="AJ4739" s="3"/>
      <c r="AK4739" s="3"/>
      <c r="AL4739" s="3"/>
      <c r="AM4739" s="3"/>
      <c r="AN4739" s="3"/>
      <c r="AO4739" s="3"/>
    </row>
    <row r="4740" spans="1:41" ht="15.75" hidden="1" customHeight="1" x14ac:dyDescent="0.25">
      <c r="A4740" s="3"/>
      <c r="B4740" s="3"/>
      <c r="C4740" s="3"/>
      <c r="D4740" s="3"/>
      <c r="E4740" s="3"/>
      <c r="F4740" s="3"/>
      <c r="G4740" s="3"/>
      <c r="H4740" s="3"/>
      <c r="I4740" s="3"/>
      <c r="J4740" s="3"/>
      <c r="K4740" s="3"/>
      <c r="L4740" s="3"/>
      <c r="M4740" s="3"/>
      <c r="N4740" s="3"/>
      <c r="O4740" s="3"/>
      <c r="P4740" s="3"/>
      <c r="Q4740" s="3"/>
      <c r="R4740" s="3"/>
      <c r="S4740" s="3"/>
      <c r="T4740" s="3"/>
      <c r="U4740" s="3"/>
      <c r="V4740" s="3"/>
      <c r="W4740" s="3"/>
      <c r="X4740" s="3"/>
      <c r="Y4740" s="3"/>
      <c r="Z4740" s="3"/>
      <c r="AA4740" s="3"/>
      <c r="AB4740" s="3"/>
      <c r="AC4740" s="3"/>
      <c r="AD4740" s="3"/>
      <c r="AE4740" s="3"/>
      <c r="AF4740" s="3"/>
      <c r="AG4740" s="3"/>
      <c r="AH4740" s="3"/>
      <c r="AI4740" s="3"/>
      <c r="AJ4740" s="3"/>
      <c r="AK4740" s="3"/>
      <c r="AL4740" s="3"/>
      <c r="AM4740" s="3"/>
      <c r="AN4740" s="3"/>
      <c r="AO4740" s="3"/>
    </row>
    <row r="4741" spans="1:41" ht="15.75" hidden="1" customHeight="1" x14ac:dyDescent="0.25">
      <c r="A4741" s="3"/>
      <c r="B4741" s="3"/>
      <c r="C4741" s="3"/>
      <c r="D4741" s="3"/>
      <c r="E4741" s="3"/>
      <c r="F4741" s="3"/>
      <c r="G4741" s="3"/>
      <c r="H4741" s="3"/>
      <c r="I4741" s="3"/>
      <c r="J4741" s="3"/>
      <c r="K4741" s="3"/>
      <c r="L4741" s="3"/>
      <c r="M4741" s="3"/>
      <c r="N4741" s="3"/>
      <c r="O4741" s="3"/>
      <c r="P4741" s="3"/>
      <c r="Q4741" s="3"/>
      <c r="R4741" s="3"/>
      <c r="S4741" s="3"/>
      <c r="T4741" s="3"/>
      <c r="U4741" s="3"/>
      <c r="V4741" s="3"/>
      <c r="W4741" s="3"/>
      <c r="X4741" s="3"/>
      <c r="Y4741" s="3"/>
      <c r="Z4741" s="3"/>
      <c r="AA4741" s="3"/>
      <c r="AB4741" s="3"/>
      <c r="AC4741" s="3"/>
      <c r="AD4741" s="3"/>
      <c r="AE4741" s="3"/>
      <c r="AF4741" s="3"/>
      <c r="AG4741" s="3"/>
      <c r="AH4741" s="3"/>
      <c r="AI4741" s="3"/>
      <c r="AJ4741" s="3"/>
      <c r="AK4741" s="3"/>
      <c r="AL4741" s="3"/>
      <c r="AM4741" s="3"/>
      <c r="AN4741" s="3"/>
      <c r="AO4741" s="3"/>
    </row>
    <row r="4742" spans="1:41" ht="15.75" hidden="1" customHeight="1" x14ac:dyDescent="0.25">
      <c r="A4742" s="3"/>
      <c r="B4742" s="3"/>
      <c r="C4742" s="3"/>
      <c r="D4742" s="3"/>
      <c r="E4742" s="3"/>
      <c r="F4742" s="3"/>
      <c r="G4742" s="3"/>
      <c r="H4742" s="3"/>
      <c r="I4742" s="3"/>
      <c r="J4742" s="3"/>
      <c r="K4742" s="3"/>
      <c r="L4742" s="3"/>
      <c r="M4742" s="3"/>
      <c r="N4742" s="3"/>
      <c r="O4742" s="3"/>
      <c r="P4742" s="3"/>
      <c r="Q4742" s="3"/>
      <c r="R4742" s="3"/>
      <c r="S4742" s="3"/>
      <c r="T4742" s="3"/>
      <c r="U4742" s="3"/>
      <c r="V4742" s="3"/>
      <c r="W4742" s="3"/>
      <c r="X4742" s="3"/>
      <c r="Y4742" s="3"/>
      <c r="Z4742" s="3"/>
      <c r="AA4742" s="3"/>
      <c r="AB4742" s="3"/>
      <c r="AC4742" s="3"/>
      <c r="AD4742" s="3"/>
      <c r="AE4742" s="3"/>
      <c r="AF4742" s="3"/>
      <c r="AG4742" s="3"/>
      <c r="AH4742" s="3"/>
      <c r="AI4742" s="3"/>
      <c r="AJ4742" s="3"/>
      <c r="AK4742" s="3"/>
      <c r="AL4742" s="3"/>
      <c r="AM4742" s="3"/>
      <c r="AN4742" s="3"/>
      <c r="AO4742" s="3"/>
    </row>
    <row r="4743" spans="1:41" ht="15.75" hidden="1" customHeight="1" x14ac:dyDescent="0.25">
      <c r="A4743" s="3"/>
      <c r="B4743" s="3"/>
      <c r="C4743" s="3"/>
      <c r="D4743" s="3"/>
      <c r="E4743" s="3"/>
      <c r="F4743" s="3"/>
      <c r="G4743" s="3"/>
      <c r="H4743" s="3"/>
      <c r="I4743" s="3"/>
      <c r="J4743" s="3"/>
      <c r="K4743" s="3"/>
      <c r="L4743" s="3"/>
      <c r="M4743" s="3"/>
      <c r="N4743" s="3"/>
      <c r="O4743" s="3"/>
      <c r="P4743" s="3"/>
      <c r="Q4743" s="3"/>
      <c r="R4743" s="3"/>
      <c r="S4743" s="3"/>
      <c r="T4743" s="3"/>
      <c r="U4743" s="3"/>
      <c r="V4743" s="3"/>
      <c r="W4743" s="3"/>
      <c r="X4743" s="3"/>
      <c r="Y4743" s="3"/>
      <c r="Z4743" s="3"/>
      <c r="AA4743" s="3"/>
      <c r="AB4743" s="3"/>
      <c r="AC4743" s="3"/>
      <c r="AD4743" s="3"/>
      <c r="AE4743" s="3"/>
      <c r="AF4743" s="3"/>
      <c r="AG4743" s="3"/>
      <c r="AH4743" s="3"/>
      <c r="AI4743" s="3"/>
      <c r="AJ4743" s="3"/>
      <c r="AK4743" s="3"/>
      <c r="AL4743" s="3"/>
      <c r="AM4743" s="3"/>
      <c r="AN4743" s="3"/>
      <c r="AO4743" s="3"/>
    </row>
    <row r="4744" spans="1:41" ht="15.75" hidden="1" customHeight="1" x14ac:dyDescent="0.25">
      <c r="A4744" s="3"/>
      <c r="B4744" s="3"/>
      <c r="C4744" s="3"/>
      <c r="D4744" s="3"/>
      <c r="E4744" s="3"/>
      <c r="F4744" s="3"/>
      <c r="G4744" s="3"/>
      <c r="H4744" s="3"/>
      <c r="I4744" s="3"/>
      <c r="J4744" s="3"/>
      <c r="K4744" s="3"/>
      <c r="L4744" s="3"/>
      <c r="M4744" s="3"/>
      <c r="N4744" s="3"/>
      <c r="O4744" s="3"/>
      <c r="P4744" s="3"/>
      <c r="Q4744" s="3"/>
      <c r="R4744" s="3"/>
      <c r="S4744" s="3"/>
      <c r="T4744" s="3"/>
      <c r="U4744" s="3"/>
      <c r="V4744" s="3"/>
      <c r="W4744" s="3"/>
      <c r="X4744" s="3"/>
      <c r="Y4744" s="3"/>
      <c r="Z4744" s="3"/>
      <c r="AA4744" s="3"/>
      <c r="AB4744" s="3"/>
      <c r="AC4744" s="3"/>
      <c r="AD4744" s="3"/>
      <c r="AE4744" s="3"/>
      <c r="AF4744" s="3"/>
      <c r="AG4744" s="3"/>
      <c r="AH4744" s="3"/>
      <c r="AI4744" s="3"/>
      <c r="AJ4744" s="3"/>
      <c r="AK4744" s="3"/>
      <c r="AL4744" s="3"/>
      <c r="AM4744" s="3"/>
      <c r="AN4744" s="3"/>
      <c r="AO4744" s="3"/>
    </row>
    <row r="4745" spans="1:41" ht="15.75" hidden="1" customHeight="1" x14ac:dyDescent="0.25">
      <c r="A4745" s="3"/>
      <c r="B4745" s="3"/>
      <c r="C4745" s="3"/>
      <c r="D4745" s="3"/>
      <c r="E4745" s="3"/>
      <c r="F4745" s="3"/>
      <c r="G4745" s="3"/>
      <c r="H4745" s="3"/>
      <c r="I4745" s="3"/>
      <c r="J4745" s="3"/>
      <c r="K4745" s="3"/>
      <c r="L4745" s="3"/>
      <c r="M4745" s="3"/>
      <c r="N4745" s="3"/>
      <c r="O4745" s="3"/>
      <c r="P4745" s="3"/>
      <c r="Q4745" s="3"/>
      <c r="R4745" s="3"/>
      <c r="S4745" s="3"/>
      <c r="T4745" s="3"/>
      <c r="U4745" s="3"/>
      <c r="V4745" s="3"/>
      <c r="W4745" s="3"/>
      <c r="X4745" s="3"/>
      <c r="Y4745" s="3"/>
      <c r="Z4745" s="3"/>
      <c r="AA4745" s="3"/>
      <c r="AB4745" s="3"/>
      <c r="AC4745" s="3"/>
      <c r="AD4745" s="3"/>
      <c r="AE4745" s="3"/>
      <c r="AF4745" s="3"/>
      <c r="AG4745" s="3"/>
      <c r="AH4745" s="3"/>
      <c r="AI4745" s="3"/>
      <c r="AJ4745" s="3"/>
      <c r="AK4745" s="3"/>
      <c r="AL4745" s="3"/>
      <c r="AM4745" s="3"/>
      <c r="AN4745" s="3"/>
      <c r="AO4745" s="3"/>
    </row>
    <row r="4746" spans="1:41" ht="15.75" hidden="1" customHeight="1" x14ac:dyDescent="0.25">
      <c r="A4746" s="3"/>
      <c r="B4746" s="3"/>
      <c r="C4746" s="3"/>
      <c r="D4746" s="3"/>
      <c r="E4746" s="3"/>
      <c r="F4746" s="3"/>
      <c r="G4746" s="3"/>
      <c r="H4746" s="3"/>
      <c r="I4746" s="3"/>
      <c r="J4746" s="3"/>
      <c r="K4746" s="3"/>
      <c r="L4746" s="3"/>
      <c r="M4746" s="3"/>
      <c r="N4746" s="3"/>
      <c r="O4746" s="3"/>
      <c r="P4746" s="3"/>
      <c r="Q4746" s="3"/>
      <c r="R4746" s="3"/>
      <c r="S4746" s="3"/>
      <c r="T4746" s="3"/>
      <c r="U4746" s="3"/>
      <c r="V4746" s="3"/>
      <c r="W4746" s="3"/>
      <c r="X4746" s="3"/>
      <c r="Y4746" s="3"/>
      <c r="Z4746" s="3"/>
      <c r="AA4746" s="3"/>
      <c r="AB4746" s="3"/>
      <c r="AC4746" s="3"/>
      <c r="AD4746" s="3"/>
      <c r="AE4746" s="3"/>
      <c r="AF4746" s="3"/>
      <c r="AG4746" s="3"/>
      <c r="AH4746" s="3"/>
      <c r="AI4746" s="3"/>
      <c r="AJ4746" s="3"/>
      <c r="AK4746" s="3"/>
      <c r="AL4746" s="3"/>
      <c r="AM4746" s="3"/>
      <c r="AN4746" s="3"/>
      <c r="AO4746" s="3"/>
    </row>
    <row r="4747" spans="1:41" ht="15.75" hidden="1" customHeight="1" x14ac:dyDescent="0.25">
      <c r="A4747" s="3"/>
      <c r="B4747" s="3"/>
      <c r="C4747" s="3"/>
      <c r="D4747" s="3"/>
      <c r="E4747" s="3"/>
      <c r="F4747" s="3"/>
      <c r="G4747" s="3"/>
      <c r="H4747" s="3"/>
      <c r="I4747" s="3"/>
      <c r="J4747" s="3"/>
      <c r="K4747" s="3"/>
      <c r="L4747" s="3"/>
      <c r="M4747" s="3"/>
      <c r="N4747" s="3"/>
      <c r="O4747" s="3"/>
      <c r="P4747" s="3"/>
      <c r="Q4747" s="3"/>
      <c r="R4747" s="3"/>
      <c r="S4747" s="3"/>
      <c r="T4747" s="3"/>
      <c r="U4747" s="3"/>
      <c r="V4747" s="3"/>
      <c r="W4747" s="3"/>
      <c r="X4747" s="3"/>
      <c r="Y4747" s="3"/>
      <c r="Z4747" s="3"/>
      <c r="AA4747" s="3"/>
      <c r="AB4747" s="3"/>
      <c r="AC4747" s="3"/>
      <c r="AD4747" s="3"/>
      <c r="AE4747" s="3"/>
      <c r="AF4747" s="3"/>
      <c r="AG4747" s="3"/>
      <c r="AH4747" s="3"/>
      <c r="AI4747" s="3"/>
      <c r="AJ4747" s="3"/>
      <c r="AK4747" s="3"/>
      <c r="AL4747" s="3"/>
      <c r="AM4747" s="3"/>
      <c r="AN4747" s="3"/>
      <c r="AO4747" s="3"/>
    </row>
    <row r="4748" spans="1:41" ht="15.75" hidden="1" customHeight="1" x14ac:dyDescent="0.25">
      <c r="A4748" s="3"/>
      <c r="B4748" s="3"/>
      <c r="C4748" s="3"/>
      <c r="D4748" s="3"/>
      <c r="E4748" s="3"/>
      <c r="F4748" s="3"/>
      <c r="G4748" s="3"/>
      <c r="H4748" s="3"/>
      <c r="I4748" s="3"/>
      <c r="J4748" s="3"/>
      <c r="K4748" s="3"/>
      <c r="L4748" s="3"/>
      <c r="M4748" s="3"/>
      <c r="N4748" s="3"/>
      <c r="O4748" s="3"/>
      <c r="P4748" s="3"/>
      <c r="Q4748" s="3"/>
      <c r="R4748" s="3"/>
      <c r="S4748" s="3"/>
      <c r="T4748" s="3"/>
      <c r="U4748" s="3"/>
      <c r="V4748" s="3"/>
      <c r="W4748" s="3"/>
      <c r="X4748" s="3"/>
      <c r="Y4748" s="3"/>
      <c r="Z4748" s="3"/>
      <c r="AA4748" s="3"/>
      <c r="AB4748" s="3"/>
      <c r="AC4748" s="3"/>
      <c r="AD4748" s="3"/>
      <c r="AE4748" s="3"/>
      <c r="AF4748" s="3"/>
      <c r="AG4748" s="3"/>
      <c r="AH4748" s="3"/>
      <c r="AI4748" s="3"/>
      <c r="AJ4748" s="3"/>
      <c r="AK4748" s="3"/>
      <c r="AL4748" s="3"/>
      <c r="AM4748" s="3"/>
      <c r="AN4748" s="3"/>
      <c r="AO4748" s="3"/>
    </row>
    <row r="4749" spans="1:41" ht="15.75" hidden="1" customHeight="1" x14ac:dyDescent="0.25">
      <c r="A4749" s="3"/>
      <c r="B4749" s="3"/>
      <c r="C4749" s="3"/>
      <c r="D4749" s="3"/>
      <c r="E4749" s="3"/>
      <c r="F4749" s="3"/>
      <c r="G4749" s="3"/>
      <c r="H4749" s="3"/>
      <c r="I4749" s="3"/>
      <c r="J4749" s="3"/>
      <c r="K4749" s="3"/>
      <c r="L4749" s="3"/>
      <c r="M4749" s="3"/>
      <c r="N4749" s="3"/>
      <c r="O4749" s="3"/>
      <c r="P4749" s="3"/>
      <c r="Q4749" s="3"/>
      <c r="R4749" s="3"/>
      <c r="S4749" s="3"/>
      <c r="T4749" s="3"/>
      <c r="U4749" s="3"/>
      <c r="V4749" s="3"/>
      <c r="W4749" s="3"/>
      <c r="X4749" s="3"/>
      <c r="Y4749" s="3"/>
      <c r="Z4749" s="3"/>
      <c r="AA4749" s="3"/>
      <c r="AB4749" s="3"/>
      <c r="AC4749" s="3"/>
      <c r="AD4749" s="3"/>
      <c r="AE4749" s="3"/>
      <c r="AF4749" s="3"/>
      <c r="AG4749" s="3"/>
      <c r="AH4749" s="3"/>
      <c r="AI4749" s="3"/>
      <c r="AJ4749" s="3"/>
      <c r="AK4749" s="3"/>
      <c r="AL4749" s="3"/>
      <c r="AM4749" s="3"/>
      <c r="AN4749" s="3"/>
      <c r="AO4749" s="3"/>
    </row>
    <row r="4750" spans="1:41" ht="15.75" hidden="1" customHeight="1" x14ac:dyDescent="0.25">
      <c r="A4750" s="3"/>
      <c r="B4750" s="3"/>
      <c r="C4750" s="3"/>
      <c r="D4750" s="3"/>
      <c r="E4750" s="3"/>
      <c r="F4750" s="3"/>
      <c r="G4750" s="3"/>
      <c r="H4750" s="3"/>
      <c r="I4750" s="3"/>
      <c r="J4750" s="3"/>
      <c r="K4750" s="3"/>
      <c r="L4750" s="3"/>
      <c r="M4750" s="3"/>
      <c r="N4750" s="3"/>
      <c r="O4750" s="3"/>
      <c r="P4750" s="3"/>
      <c r="Q4750" s="3"/>
      <c r="R4750" s="3"/>
      <c r="S4750" s="3"/>
      <c r="T4750" s="3"/>
      <c r="U4750" s="3"/>
      <c r="V4750" s="3"/>
      <c r="W4750" s="3"/>
      <c r="X4750" s="3"/>
      <c r="Y4750" s="3"/>
      <c r="Z4750" s="3"/>
      <c r="AA4750" s="3"/>
      <c r="AB4750" s="3"/>
      <c r="AC4750" s="3"/>
      <c r="AD4750" s="3"/>
      <c r="AE4750" s="3"/>
      <c r="AF4750" s="3"/>
      <c r="AG4750" s="3"/>
      <c r="AH4750" s="3"/>
      <c r="AI4750" s="3"/>
      <c r="AJ4750" s="3"/>
      <c r="AK4750" s="3"/>
      <c r="AL4750" s="3"/>
      <c r="AM4750" s="3"/>
      <c r="AN4750" s="3"/>
      <c r="AO4750" s="3"/>
    </row>
    <row r="4751" spans="1:41" ht="15.75" hidden="1" customHeight="1" x14ac:dyDescent="0.25">
      <c r="A4751" s="3"/>
      <c r="B4751" s="3"/>
      <c r="C4751" s="3"/>
      <c r="D4751" s="3"/>
      <c r="E4751" s="3"/>
      <c r="F4751" s="3"/>
      <c r="G4751" s="3"/>
      <c r="H4751" s="3"/>
      <c r="I4751" s="3"/>
      <c r="J4751" s="3"/>
      <c r="K4751" s="3"/>
      <c r="L4751" s="3"/>
      <c r="M4751" s="3"/>
      <c r="N4751" s="3"/>
      <c r="O4751" s="3"/>
      <c r="P4751" s="3"/>
      <c r="Q4751" s="3"/>
      <c r="R4751" s="3"/>
      <c r="S4751" s="3"/>
      <c r="T4751" s="3"/>
      <c r="U4751" s="3"/>
      <c r="V4751" s="3"/>
      <c r="W4751" s="3"/>
      <c r="X4751" s="3"/>
      <c r="Y4751" s="3"/>
      <c r="Z4751" s="3"/>
      <c r="AA4751" s="3"/>
      <c r="AB4751" s="3"/>
      <c r="AC4751" s="3"/>
      <c r="AD4751" s="3"/>
      <c r="AE4751" s="3"/>
      <c r="AF4751" s="3"/>
      <c r="AG4751" s="3"/>
      <c r="AH4751" s="3"/>
      <c r="AI4751" s="3"/>
      <c r="AJ4751" s="3"/>
      <c r="AK4751" s="3"/>
      <c r="AL4751" s="3"/>
      <c r="AM4751" s="3"/>
      <c r="AN4751" s="3"/>
      <c r="AO4751" s="3"/>
    </row>
    <row r="4752" spans="1:41" ht="15.75" hidden="1" customHeight="1" x14ac:dyDescent="0.25">
      <c r="A4752" s="3"/>
      <c r="B4752" s="3"/>
      <c r="C4752" s="3"/>
      <c r="D4752" s="3"/>
      <c r="E4752" s="3"/>
      <c r="F4752" s="3"/>
      <c r="G4752" s="3"/>
      <c r="H4752" s="3"/>
      <c r="I4752" s="3"/>
      <c r="J4752" s="3"/>
      <c r="K4752" s="3"/>
      <c r="L4752" s="3"/>
      <c r="M4752" s="3"/>
      <c r="N4752" s="3"/>
      <c r="O4752" s="3"/>
      <c r="P4752" s="3"/>
      <c r="Q4752" s="3"/>
      <c r="R4752" s="3"/>
      <c r="S4752" s="3"/>
      <c r="T4752" s="3"/>
      <c r="U4752" s="3"/>
      <c r="V4752" s="3"/>
      <c r="W4752" s="3"/>
      <c r="X4752" s="3"/>
      <c r="Y4752" s="3"/>
      <c r="Z4752" s="3"/>
      <c r="AA4752" s="3"/>
      <c r="AB4752" s="3"/>
      <c r="AC4752" s="3"/>
      <c r="AD4752" s="3"/>
      <c r="AE4752" s="3"/>
      <c r="AF4752" s="3"/>
      <c r="AG4752" s="3"/>
      <c r="AH4752" s="3"/>
      <c r="AI4752" s="3"/>
      <c r="AJ4752" s="3"/>
      <c r="AK4752" s="3"/>
      <c r="AL4752" s="3"/>
      <c r="AM4752" s="3"/>
      <c r="AN4752" s="3"/>
      <c r="AO4752" s="3"/>
    </row>
    <row r="4753" spans="1:41" ht="15.75" hidden="1" customHeight="1" x14ac:dyDescent="0.25">
      <c r="A4753" s="3"/>
      <c r="B4753" s="3"/>
      <c r="C4753" s="3"/>
      <c r="D4753" s="3"/>
      <c r="E4753" s="3"/>
      <c r="F4753" s="3"/>
      <c r="G4753" s="3"/>
      <c r="H4753" s="3"/>
      <c r="I4753" s="3"/>
      <c r="J4753" s="3"/>
      <c r="K4753" s="3"/>
      <c r="L4753" s="3"/>
      <c r="M4753" s="3"/>
      <c r="N4753" s="3"/>
      <c r="O4753" s="3"/>
      <c r="P4753" s="3"/>
      <c r="Q4753" s="3"/>
      <c r="R4753" s="3"/>
      <c r="S4753" s="3"/>
      <c r="T4753" s="3"/>
      <c r="U4753" s="3"/>
      <c r="V4753" s="3"/>
      <c r="W4753" s="3"/>
      <c r="X4753" s="3"/>
      <c r="Y4753" s="3"/>
      <c r="Z4753" s="3"/>
      <c r="AA4753" s="3"/>
      <c r="AB4753" s="3"/>
      <c r="AC4753" s="3"/>
      <c r="AD4753" s="3"/>
      <c r="AE4753" s="3"/>
      <c r="AF4753" s="3"/>
      <c r="AG4753" s="3"/>
      <c r="AH4753" s="3"/>
      <c r="AI4753" s="3"/>
      <c r="AJ4753" s="3"/>
      <c r="AK4753" s="3"/>
      <c r="AL4753" s="3"/>
      <c r="AM4753" s="3"/>
      <c r="AN4753" s="3"/>
      <c r="AO4753" s="3"/>
    </row>
    <row r="4754" spans="1:41" ht="15.75" hidden="1" customHeight="1" x14ac:dyDescent="0.25">
      <c r="A4754" s="3"/>
      <c r="B4754" s="3"/>
      <c r="C4754" s="3"/>
      <c r="D4754" s="3"/>
      <c r="E4754" s="3"/>
      <c r="F4754" s="3"/>
      <c r="G4754" s="3"/>
      <c r="H4754" s="3"/>
      <c r="I4754" s="3"/>
      <c r="J4754" s="3"/>
      <c r="K4754" s="3"/>
      <c r="L4754" s="3"/>
      <c r="M4754" s="3"/>
      <c r="N4754" s="3"/>
      <c r="O4754" s="3"/>
      <c r="P4754" s="3"/>
      <c r="Q4754" s="3"/>
      <c r="R4754" s="3"/>
      <c r="S4754" s="3"/>
      <c r="T4754" s="3"/>
      <c r="U4754" s="3"/>
      <c r="V4754" s="3"/>
      <c r="W4754" s="3"/>
      <c r="X4754" s="3"/>
      <c r="Y4754" s="3"/>
      <c r="Z4754" s="3"/>
      <c r="AA4754" s="3"/>
      <c r="AB4754" s="3"/>
      <c r="AC4754" s="3"/>
      <c r="AD4754" s="3"/>
      <c r="AE4754" s="3"/>
      <c r="AF4754" s="3"/>
      <c r="AG4754" s="3"/>
      <c r="AH4754" s="3"/>
      <c r="AI4754" s="3"/>
      <c r="AJ4754" s="3"/>
      <c r="AK4754" s="3"/>
      <c r="AL4754" s="3"/>
      <c r="AM4754" s="3"/>
      <c r="AN4754" s="3"/>
      <c r="AO4754" s="3"/>
    </row>
    <row r="4755" spans="1:41" ht="15.75" hidden="1" customHeight="1" x14ac:dyDescent="0.25">
      <c r="A4755" s="3"/>
      <c r="B4755" s="3"/>
      <c r="C4755" s="3"/>
      <c r="D4755" s="3"/>
      <c r="E4755" s="3"/>
      <c r="F4755" s="3"/>
      <c r="G4755" s="3"/>
      <c r="H4755" s="3"/>
      <c r="I4755" s="3"/>
      <c r="J4755" s="3"/>
      <c r="K4755" s="3"/>
      <c r="L4755" s="3"/>
      <c r="M4755" s="3"/>
      <c r="N4755" s="3"/>
      <c r="O4755" s="3"/>
      <c r="P4755" s="3"/>
      <c r="Q4755" s="3"/>
      <c r="R4755" s="3"/>
      <c r="S4755" s="3"/>
      <c r="T4755" s="3"/>
      <c r="U4755" s="3"/>
      <c r="V4755" s="3"/>
      <c r="W4755" s="3"/>
      <c r="X4755" s="3"/>
      <c r="Y4755" s="3"/>
      <c r="Z4755" s="3"/>
      <c r="AA4755" s="3"/>
      <c r="AB4755" s="3"/>
      <c r="AC4755" s="3"/>
      <c r="AD4755" s="3"/>
      <c r="AE4755" s="3"/>
      <c r="AF4755" s="3"/>
      <c r="AG4755" s="3"/>
      <c r="AH4755" s="3"/>
      <c r="AI4755" s="3"/>
      <c r="AJ4755" s="3"/>
      <c r="AK4755" s="3"/>
      <c r="AL4755" s="3"/>
      <c r="AM4755" s="3"/>
      <c r="AN4755" s="3"/>
      <c r="AO4755" s="3"/>
    </row>
    <row r="4756" spans="1:41" ht="15.75" hidden="1" customHeight="1" x14ac:dyDescent="0.25">
      <c r="A4756" s="3"/>
      <c r="B4756" s="3"/>
      <c r="C4756" s="3"/>
      <c r="D4756" s="3"/>
      <c r="E4756" s="3"/>
      <c r="F4756" s="3"/>
      <c r="G4756" s="3"/>
      <c r="H4756" s="3"/>
      <c r="I4756" s="3"/>
      <c r="J4756" s="3"/>
      <c r="K4756" s="3"/>
      <c r="L4756" s="3"/>
      <c r="M4756" s="3"/>
      <c r="N4756" s="3"/>
      <c r="O4756" s="3"/>
      <c r="P4756" s="3"/>
      <c r="Q4756" s="3"/>
      <c r="R4756" s="3"/>
      <c r="S4756" s="3"/>
      <c r="T4756" s="3"/>
      <c r="U4756" s="3"/>
      <c r="V4756" s="3"/>
      <c r="W4756" s="3"/>
      <c r="X4756" s="3"/>
      <c r="Y4756" s="3"/>
      <c r="Z4756" s="3"/>
      <c r="AA4756" s="3"/>
      <c r="AB4756" s="3"/>
      <c r="AC4756" s="3"/>
      <c r="AD4756" s="3"/>
      <c r="AE4756" s="3"/>
      <c r="AF4756" s="3"/>
      <c r="AG4756" s="3"/>
      <c r="AH4756" s="3"/>
      <c r="AI4756" s="3"/>
      <c r="AJ4756" s="3"/>
      <c r="AK4756" s="3"/>
      <c r="AL4756" s="3"/>
      <c r="AM4756" s="3"/>
      <c r="AN4756" s="3"/>
      <c r="AO4756" s="3"/>
    </row>
    <row r="4757" spans="1:41" ht="15.75" hidden="1" customHeight="1" x14ac:dyDescent="0.25">
      <c r="A4757" s="3"/>
      <c r="B4757" s="3"/>
      <c r="C4757" s="3"/>
      <c r="D4757" s="3"/>
      <c r="E4757" s="3"/>
      <c r="F4757" s="3"/>
      <c r="G4757" s="3"/>
      <c r="H4757" s="3"/>
      <c r="I4757" s="3"/>
      <c r="J4757" s="3"/>
      <c r="K4757" s="3"/>
      <c r="L4757" s="3"/>
      <c r="M4757" s="3"/>
      <c r="N4757" s="3"/>
      <c r="O4757" s="3"/>
      <c r="P4757" s="3"/>
      <c r="Q4757" s="3"/>
      <c r="R4757" s="3"/>
      <c r="S4757" s="3"/>
      <c r="T4757" s="3"/>
      <c r="U4757" s="3"/>
      <c r="V4757" s="3"/>
      <c r="W4757" s="3"/>
      <c r="X4757" s="3"/>
      <c r="Y4757" s="3"/>
      <c r="Z4757" s="3"/>
      <c r="AA4757" s="3"/>
      <c r="AB4757" s="3"/>
      <c r="AC4757" s="3"/>
      <c r="AD4757" s="3"/>
      <c r="AE4757" s="3"/>
      <c r="AF4757" s="3"/>
      <c r="AG4757" s="3"/>
      <c r="AH4757" s="3"/>
      <c r="AI4757" s="3"/>
      <c r="AJ4757" s="3"/>
      <c r="AK4757" s="3"/>
      <c r="AL4757" s="3"/>
      <c r="AM4757" s="3"/>
      <c r="AN4757" s="3"/>
      <c r="AO4757" s="3"/>
    </row>
    <row r="4758" spans="1:41" ht="15.75" hidden="1" customHeight="1" x14ac:dyDescent="0.25">
      <c r="A4758" s="3"/>
      <c r="B4758" s="3"/>
      <c r="C4758" s="3"/>
      <c r="D4758" s="3"/>
      <c r="E4758" s="3"/>
      <c r="F4758" s="3"/>
      <c r="G4758" s="3"/>
      <c r="H4758" s="3"/>
      <c r="I4758" s="3"/>
      <c r="J4758" s="3"/>
      <c r="K4758" s="3"/>
      <c r="L4758" s="3"/>
      <c r="M4758" s="3"/>
      <c r="N4758" s="3"/>
      <c r="O4758" s="3"/>
      <c r="P4758" s="3"/>
      <c r="Q4758" s="3"/>
      <c r="R4758" s="3"/>
      <c r="S4758" s="3"/>
      <c r="T4758" s="3"/>
      <c r="U4758" s="3"/>
      <c r="V4758" s="3"/>
      <c r="W4758" s="3"/>
      <c r="X4758" s="3"/>
      <c r="Y4758" s="3"/>
      <c r="Z4758" s="3"/>
      <c r="AA4758" s="3"/>
      <c r="AB4758" s="3"/>
      <c r="AC4758" s="3"/>
      <c r="AD4758" s="3"/>
      <c r="AE4758" s="3"/>
      <c r="AF4758" s="3"/>
      <c r="AG4758" s="3"/>
      <c r="AH4758" s="3"/>
      <c r="AI4758" s="3"/>
      <c r="AJ4758" s="3"/>
      <c r="AK4758" s="3"/>
      <c r="AL4758" s="3"/>
      <c r="AM4758" s="3"/>
      <c r="AN4758" s="3"/>
      <c r="AO4758" s="3"/>
    </row>
    <row r="4759" spans="1:41" ht="15.75" hidden="1" customHeight="1" x14ac:dyDescent="0.25">
      <c r="A4759" s="3"/>
      <c r="B4759" s="3"/>
      <c r="C4759" s="3"/>
      <c r="D4759" s="3"/>
      <c r="E4759" s="3"/>
      <c r="F4759" s="3"/>
      <c r="G4759" s="3"/>
      <c r="H4759" s="3"/>
      <c r="I4759" s="3"/>
      <c r="J4759" s="3"/>
      <c r="K4759" s="3"/>
      <c r="L4759" s="3"/>
      <c r="M4759" s="3"/>
      <c r="N4759" s="3"/>
      <c r="O4759" s="3"/>
      <c r="P4759" s="3"/>
      <c r="Q4759" s="3"/>
      <c r="R4759" s="3"/>
      <c r="S4759" s="3"/>
      <c r="T4759" s="3"/>
      <c r="U4759" s="3"/>
      <c r="V4759" s="3"/>
      <c r="W4759" s="3"/>
      <c r="X4759" s="3"/>
      <c r="Y4759" s="3"/>
      <c r="Z4759" s="3"/>
      <c r="AA4759" s="3"/>
      <c r="AB4759" s="3"/>
      <c r="AC4759" s="3"/>
      <c r="AD4759" s="3"/>
      <c r="AE4759" s="3"/>
      <c r="AF4759" s="3"/>
      <c r="AG4759" s="3"/>
      <c r="AH4759" s="3"/>
      <c r="AI4759" s="3"/>
      <c r="AJ4759" s="3"/>
      <c r="AK4759" s="3"/>
      <c r="AL4759" s="3"/>
      <c r="AM4759" s="3"/>
      <c r="AN4759" s="3"/>
      <c r="AO4759" s="3"/>
    </row>
    <row r="4760" spans="1:41" ht="15.75" hidden="1" customHeight="1" x14ac:dyDescent="0.25">
      <c r="A4760" s="3"/>
      <c r="B4760" s="3"/>
      <c r="C4760" s="3"/>
      <c r="D4760" s="3"/>
      <c r="E4760" s="3"/>
      <c r="F4760" s="3"/>
      <c r="G4760" s="3"/>
      <c r="H4760" s="3"/>
      <c r="I4760" s="3"/>
      <c r="J4760" s="3"/>
      <c r="K4760" s="3"/>
      <c r="L4760" s="3"/>
      <c r="M4760" s="3"/>
      <c r="N4760" s="3"/>
      <c r="O4760" s="3"/>
      <c r="P4760" s="3"/>
      <c r="Q4760" s="3"/>
      <c r="R4760" s="3"/>
      <c r="S4760" s="3"/>
      <c r="T4760" s="3"/>
      <c r="U4760" s="3"/>
      <c r="V4760" s="3"/>
      <c r="W4760" s="3"/>
      <c r="X4760" s="3"/>
      <c r="Y4760" s="3"/>
      <c r="Z4760" s="3"/>
      <c r="AA4760" s="3"/>
      <c r="AB4760" s="3"/>
      <c r="AC4760" s="3"/>
      <c r="AD4760" s="3"/>
      <c r="AE4760" s="3"/>
      <c r="AF4760" s="3"/>
      <c r="AG4760" s="3"/>
      <c r="AH4760" s="3"/>
      <c r="AI4760" s="3"/>
      <c r="AJ4760" s="3"/>
      <c r="AK4760" s="3"/>
      <c r="AL4760" s="3"/>
      <c r="AM4760" s="3"/>
      <c r="AN4760" s="3"/>
      <c r="AO4760" s="3"/>
    </row>
    <row r="4761" spans="1:41" ht="15.75" hidden="1" customHeight="1" x14ac:dyDescent="0.25">
      <c r="A4761" s="3"/>
      <c r="B4761" s="3"/>
      <c r="C4761" s="3"/>
      <c r="D4761" s="3"/>
      <c r="E4761" s="3"/>
      <c r="F4761" s="3"/>
      <c r="G4761" s="3"/>
      <c r="H4761" s="3"/>
      <c r="I4761" s="3"/>
      <c r="J4761" s="3"/>
      <c r="K4761" s="3"/>
      <c r="L4761" s="3"/>
      <c r="M4761" s="3"/>
      <c r="N4761" s="3"/>
      <c r="O4761" s="3"/>
      <c r="P4761" s="3"/>
      <c r="Q4761" s="3"/>
      <c r="R4761" s="3"/>
      <c r="S4761" s="3"/>
      <c r="T4761" s="3"/>
      <c r="U4761" s="3"/>
      <c r="V4761" s="3"/>
      <c r="W4761" s="3"/>
      <c r="X4761" s="3"/>
      <c r="Y4761" s="3"/>
      <c r="Z4761" s="3"/>
      <c r="AA4761" s="3"/>
      <c r="AB4761" s="3"/>
      <c r="AC4761" s="3"/>
      <c r="AD4761" s="3"/>
      <c r="AE4761" s="3"/>
      <c r="AF4761" s="3"/>
      <c r="AG4761" s="3"/>
      <c r="AH4761" s="3"/>
      <c r="AI4761" s="3"/>
      <c r="AJ4761" s="3"/>
      <c r="AK4761" s="3"/>
      <c r="AL4761" s="3"/>
      <c r="AM4761" s="3"/>
      <c r="AN4761" s="3"/>
      <c r="AO4761" s="3"/>
    </row>
    <row r="4762" spans="1:41" ht="15.75" hidden="1" customHeight="1" x14ac:dyDescent="0.25">
      <c r="A4762" s="3"/>
      <c r="B4762" s="3"/>
      <c r="C4762" s="3"/>
      <c r="D4762" s="3"/>
      <c r="E4762" s="3"/>
      <c r="F4762" s="3"/>
      <c r="G4762" s="3"/>
      <c r="H4762" s="3"/>
      <c r="I4762" s="3"/>
      <c r="J4762" s="3"/>
      <c r="K4762" s="3"/>
      <c r="L4762" s="3"/>
      <c r="M4762" s="3"/>
      <c r="N4762" s="3"/>
      <c r="O4762" s="3"/>
      <c r="P4762" s="3"/>
      <c r="Q4762" s="3"/>
      <c r="R4762" s="3"/>
      <c r="S4762" s="3"/>
      <c r="T4762" s="3"/>
      <c r="U4762" s="3"/>
      <c r="V4762" s="3"/>
      <c r="W4762" s="3"/>
      <c r="X4762" s="3"/>
      <c r="Y4762" s="3"/>
      <c r="Z4762" s="3"/>
      <c r="AA4762" s="3"/>
      <c r="AB4762" s="3"/>
      <c r="AC4762" s="3"/>
      <c r="AD4762" s="3"/>
      <c r="AE4762" s="3"/>
      <c r="AF4762" s="3"/>
      <c r="AG4762" s="3"/>
      <c r="AH4762" s="3"/>
      <c r="AI4762" s="3"/>
      <c r="AJ4762" s="3"/>
      <c r="AK4762" s="3"/>
      <c r="AL4762" s="3"/>
      <c r="AM4762" s="3"/>
      <c r="AN4762" s="3"/>
      <c r="AO4762" s="3"/>
    </row>
    <row r="4763" spans="1:41" ht="15.75" hidden="1" customHeight="1" x14ac:dyDescent="0.25">
      <c r="A4763" s="3"/>
      <c r="B4763" s="3"/>
      <c r="C4763" s="3"/>
      <c r="D4763" s="3"/>
      <c r="E4763" s="3"/>
      <c r="F4763" s="3"/>
      <c r="G4763" s="3"/>
      <c r="H4763" s="3"/>
      <c r="I4763" s="3"/>
      <c r="J4763" s="3"/>
      <c r="K4763" s="3"/>
      <c r="L4763" s="3"/>
      <c r="M4763" s="3"/>
      <c r="N4763" s="3"/>
      <c r="O4763" s="3"/>
      <c r="P4763" s="3"/>
      <c r="Q4763" s="3"/>
      <c r="R4763" s="3"/>
      <c r="S4763" s="3"/>
      <c r="T4763" s="3"/>
      <c r="U4763" s="3"/>
      <c r="V4763" s="3"/>
      <c r="W4763" s="3"/>
      <c r="X4763" s="3"/>
      <c r="Y4763" s="3"/>
      <c r="Z4763" s="3"/>
      <c r="AA4763" s="3"/>
      <c r="AB4763" s="3"/>
      <c r="AC4763" s="3"/>
      <c r="AD4763" s="3"/>
      <c r="AE4763" s="3"/>
      <c r="AF4763" s="3"/>
      <c r="AG4763" s="3"/>
      <c r="AH4763" s="3"/>
      <c r="AI4763" s="3"/>
      <c r="AJ4763" s="3"/>
      <c r="AK4763" s="3"/>
      <c r="AL4763" s="3"/>
      <c r="AM4763" s="3"/>
      <c r="AN4763" s="3"/>
      <c r="AO4763" s="3"/>
    </row>
    <row r="4764" spans="1:41" ht="15.75" hidden="1" customHeight="1" x14ac:dyDescent="0.25">
      <c r="A4764" s="3"/>
      <c r="B4764" s="3"/>
      <c r="C4764" s="3"/>
      <c r="D4764" s="3"/>
      <c r="E4764" s="3"/>
      <c r="F4764" s="3"/>
      <c r="G4764" s="3"/>
      <c r="H4764" s="3"/>
      <c r="I4764" s="3"/>
      <c r="J4764" s="3"/>
      <c r="K4764" s="3"/>
      <c r="L4764" s="3"/>
      <c r="M4764" s="3"/>
      <c r="N4764" s="3"/>
      <c r="O4764" s="3"/>
      <c r="P4764" s="3"/>
      <c r="Q4764" s="3"/>
      <c r="R4764" s="3"/>
      <c r="S4764" s="3"/>
      <c r="T4764" s="3"/>
      <c r="U4764" s="3"/>
      <c r="V4764" s="3"/>
      <c r="W4764" s="3"/>
      <c r="X4764" s="3"/>
      <c r="Y4764" s="3"/>
      <c r="Z4764" s="3"/>
      <c r="AA4764" s="3"/>
      <c r="AB4764" s="3"/>
      <c r="AC4764" s="3"/>
      <c r="AD4764" s="3"/>
      <c r="AE4764" s="3"/>
      <c r="AF4764" s="3"/>
      <c r="AG4764" s="3"/>
      <c r="AH4764" s="3"/>
      <c r="AI4764" s="3"/>
      <c r="AJ4764" s="3"/>
      <c r="AK4764" s="3"/>
      <c r="AL4764" s="3"/>
      <c r="AM4764" s="3"/>
      <c r="AN4764" s="3"/>
      <c r="AO4764" s="3"/>
    </row>
    <row r="4765" spans="1:41" ht="15.75" hidden="1" customHeight="1" x14ac:dyDescent="0.25">
      <c r="A4765" s="3"/>
      <c r="B4765" s="3"/>
      <c r="C4765" s="3"/>
      <c r="D4765" s="3"/>
      <c r="E4765" s="3"/>
      <c r="F4765" s="3"/>
      <c r="G4765" s="3"/>
      <c r="H4765" s="3"/>
      <c r="I4765" s="3"/>
      <c r="J4765" s="3"/>
      <c r="K4765" s="3"/>
      <c r="L4765" s="3"/>
      <c r="M4765" s="3"/>
      <c r="N4765" s="3"/>
      <c r="O4765" s="3"/>
      <c r="P4765" s="3"/>
      <c r="Q4765" s="3"/>
      <c r="R4765" s="3"/>
      <c r="S4765" s="3"/>
      <c r="T4765" s="3"/>
      <c r="U4765" s="3"/>
      <c r="V4765" s="3"/>
      <c r="W4765" s="3"/>
      <c r="X4765" s="3"/>
      <c r="Y4765" s="3"/>
      <c r="Z4765" s="3"/>
      <c r="AA4765" s="3"/>
      <c r="AB4765" s="3"/>
      <c r="AC4765" s="3"/>
      <c r="AD4765" s="3"/>
      <c r="AE4765" s="3"/>
      <c r="AF4765" s="3"/>
      <c r="AG4765" s="3"/>
      <c r="AH4765" s="3"/>
      <c r="AI4765" s="3"/>
      <c r="AJ4765" s="3"/>
      <c r="AK4765" s="3"/>
      <c r="AL4765" s="3"/>
      <c r="AM4765" s="3"/>
      <c r="AN4765" s="3"/>
      <c r="AO4765" s="3"/>
    </row>
    <row r="4766" spans="1:41" ht="15.75" hidden="1" customHeight="1" x14ac:dyDescent="0.25">
      <c r="A4766" s="3"/>
      <c r="B4766" s="3"/>
      <c r="C4766" s="3"/>
      <c r="D4766" s="3"/>
      <c r="E4766" s="3"/>
      <c r="F4766" s="3"/>
      <c r="G4766" s="3"/>
      <c r="H4766" s="3"/>
      <c r="I4766" s="3"/>
      <c r="J4766" s="3"/>
      <c r="K4766" s="3"/>
      <c r="L4766" s="3"/>
      <c r="M4766" s="3"/>
      <c r="N4766" s="3"/>
      <c r="O4766" s="3"/>
      <c r="P4766" s="3"/>
      <c r="Q4766" s="3"/>
      <c r="R4766" s="3"/>
      <c r="S4766" s="3"/>
      <c r="T4766" s="3"/>
      <c r="U4766" s="3"/>
      <c r="V4766" s="3"/>
      <c r="W4766" s="3"/>
      <c r="X4766" s="3"/>
      <c r="Y4766" s="3"/>
      <c r="Z4766" s="3"/>
      <c r="AA4766" s="3"/>
      <c r="AB4766" s="3"/>
      <c r="AC4766" s="3"/>
      <c r="AD4766" s="3"/>
      <c r="AE4766" s="3"/>
      <c r="AF4766" s="3"/>
      <c r="AG4766" s="3"/>
      <c r="AH4766" s="3"/>
      <c r="AI4766" s="3"/>
      <c r="AJ4766" s="3"/>
      <c r="AK4766" s="3"/>
      <c r="AL4766" s="3"/>
      <c r="AM4766" s="3"/>
      <c r="AN4766" s="3"/>
      <c r="AO4766" s="3"/>
    </row>
    <row r="4767" spans="1:41" ht="15.75" hidden="1" customHeight="1" x14ac:dyDescent="0.25">
      <c r="A4767" s="3"/>
      <c r="B4767" s="3"/>
      <c r="C4767" s="3"/>
      <c r="D4767" s="3"/>
      <c r="E4767" s="3"/>
      <c r="F4767" s="3"/>
      <c r="G4767" s="3"/>
      <c r="H4767" s="3"/>
      <c r="I4767" s="3"/>
      <c r="J4767" s="3"/>
      <c r="K4767" s="3"/>
      <c r="L4767" s="3"/>
      <c r="M4767" s="3"/>
      <c r="N4767" s="3"/>
      <c r="O4767" s="3"/>
      <c r="P4767" s="3"/>
      <c r="Q4767" s="3"/>
      <c r="R4767" s="3"/>
      <c r="S4767" s="3"/>
      <c r="T4767" s="3"/>
      <c r="U4767" s="3"/>
      <c r="V4767" s="3"/>
      <c r="W4767" s="3"/>
      <c r="X4767" s="3"/>
      <c r="Y4767" s="3"/>
      <c r="Z4767" s="3"/>
      <c r="AA4767" s="3"/>
      <c r="AB4767" s="3"/>
      <c r="AC4767" s="3"/>
      <c r="AD4767" s="3"/>
      <c r="AE4767" s="3"/>
      <c r="AF4767" s="3"/>
      <c r="AG4767" s="3"/>
      <c r="AH4767" s="3"/>
      <c r="AI4767" s="3"/>
      <c r="AJ4767" s="3"/>
      <c r="AK4767" s="3"/>
      <c r="AL4767" s="3"/>
      <c r="AM4767" s="3"/>
      <c r="AN4767" s="3"/>
      <c r="AO4767" s="3"/>
    </row>
    <row r="4768" spans="1:41" ht="15.75" hidden="1" customHeight="1" x14ac:dyDescent="0.25">
      <c r="A4768" s="3"/>
      <c r="B4768" s="3"/>
      <c r="C4768" s="3"/>
      <c r="D4768" s="3"/>
      <c r="E4768" s="3"/>
      <c r="F4768" s="3"/>
      <c r="G4768" s="3"/>
      <c r="H4768" s="3"/>
      <c r="I4768" s="3"/>
      <c r="J4768" s="3"/>
      <c r="K4768" s="3"/>
      <c r="L4768" s="3"/>
      <c r="M4768" s="3"/>
      <c r="N4768" s="3"/>
      <c r="O4768" s="3"/>
      <c r="P4768" s="3"/>
      <c r="Q4768" s="3"/>
      <c r="R4768" s="3"/>
      <c r="S4768" s="3"/>
      <c r="T4768" s="3"/>
      <c r="U4768" s="3"/>
      <c r="V4768" s="3"/>
      <c r="W4768" s="3"/>
      <c r="X4768" s="3"/>
      <c r="Y4768" s="3"/>
      <c r="Z4768" s="3"/>
      <c r="AA4768" s="3"/>
      <c r="AB4768" s="3"/>
      <c r="AC4768" s="3"/>
      <c r="AD4768" s="3"/>
      <c r="AE4768" s="3"/>
      <c r="AF4768" s="3"/>
      <c r="AG4768" s="3"/>
      <c r="AH4768" s="3"/>
      <c r="AI4768" s="3"/>
      <c r="AJ4768" s="3"/>
      <c r="AK4768" s="3"/>
      <c r="AL4768" s="3"/>
      <c r="AM4768" s="3"/>
      <c r="AN4768" s="3"/>
      <c r="AO4768" s="3"/>
    </row>
    <row r="4769" spans="1:41" ht="15.75" hidden="1" customHeight="1" x14ac:dyDescent="0.25">
      <c r="A4769" s="3"/>
      <c r="B4769" s="3"/>
      <c r="C4769" s="3"/>
      <c r="D4769" s="3"/>
      <c r="E4769" s="3"/>
      <c r="F4769" s="3"/>
      <c r="G4769" s="3"/>
      <c r="H4769" s="3"/>
      <c r="I4769" s="3"/>
      <c r="J4769" s="3"/>
      <c r="K4769" s="3"/>
      <c r="L4769" s="3"/>
      <c r="M4769" s="3"/>
      <c r="N4769" s="3"/>
      <c r="O4769" s="3"/>
      <c r="P4769" s="3"/>
      <c r="Q4769" s="3"/>
      <c r="R4769" s="3"/>
      <c r="S4769" s="3"/>
      <c r="T4769" s="3"/>
      <c r="U4769" s="3"/>
      <c r="V4769" s="3"/>
      <c r="W4769" s="3"/>
      <c r="X4769" s="3"/>
      <c r="Y4769" s="3"/>
      <c r="Z4769" s="3"/>
      <c r="AA4769" s="3"/>
      <c r="AB4769" s="3"/>
      <c r="AC4769" s="3"/>
      <c r="AD4769" s="3"/>
      <c r="AE4769" s="3"/>
      <c r="AF4769" s="3"/>
      <c r="AG4769" s="3"/>
      <c r="AH4769" s="3"/>
      <c r="AI4769" s="3"/>
      <c r="AJ4769" s="3"/>
      <c r="AK4769" s="3"/>
      <c r="AL4769" s="3"/>
      <c r="AM4769" s="3"/>
      <c r="AN4769" s="3"/>
      <c r="AO4769" s="3"/>
    </row>
    <row r="4770" spans="1:41" ht="15.75" hidden="1" customHeight="1" x14ac:dyDescent="0.25">
      <c r="A4770" s="3"/>
      <c r="B4770" s="3"/>
      <c r="C4770" s="3"/>
      <c r="D4770" s="3"/>
      <c r="E4770" s="3"/>
      <c r="F4770" s="3"/>
      <c r="G4770" s="3"/>
      <c r="H4770" s="3"/>
      <c r="I4770" s="3"/>
      <c r="J4770" s="3"/>
      <c r="K4770" s="3"/>
      <c r="L4770" s="3"/>
      <c r="M4770" s="3"/>
      <c r="N4770" s="3"/>
      <c r="O4770" s="3"/>
      <c r="P4770" s="3"/>
      <c r="Q4770" s="3"/>
      <c r="R4770" s="3"/>
      <c r="S4770" s="3"/>
      <c r="T4770" s="3"/>
      <c r="U4770" s="3"/>
      <c r="V4770" s="3"/>
      <c r="W4770" s="3"/>
      <c r="X4770" s="3"/>
      <c r="Y4770" s="3"/>
      <c r="Z4770" s="3"/>
      <c r="AA4770" s="3"/>
      <c r="AB4770" s="3"/>
      <c r="AC4770" s="3"/>
      <c r="AD4770" s="3"/>
      <c r="AE4770" s="3"/>
      <c r="AF4770" s="3"/>
      <c r="AG4770" s="3"/>
      <c r="AH4770" s="3"/>
      <c r="AI4770" s="3"/>
      <c r="AJ4770" s="3"/>
      <c r="AK4770" s="3"/>
      <c r="AL4770" s="3"/>
      <c r="AM4770" s="3"/>
      <c r="AN4770" s="3"/>
      <c r="AO4770" s="3"/>
    </row>
    <row r="4771" spans="1:41" ht="15.75" hidden="1" customHeight="1" x14ac:dyDescent="0.25">
      <c r="A4771" s="3"/>
      <c r="B4771" s="3"/>
      <c r="C4771" s="3"/>
      <c r="D4771" s="3"/>
      <c r="E4771" s="3"/>
      <c r="F4771" s="3"/>
      <c r="G4771" s="3"/>
      <c r="H4771" s="3"/>
      <c r="I4771" s="3"/>
      <c r="J4771" s="3"/>
      <c r="K4771" s="3"/>
      <c r="L4771" s="3"/>
      <c r="M4771" s="3"/>
      <c r="N4771" s="3"/>
      <c r="O4771" s="3"/>
      <c r="P4771" s="3"/>
      <c r="Q4771" s="3"/>
      <c r="R4771" s="3"/>
      <c r="S4771" s="3"/>
      <c r="T4771" s="3"/>
      <c r="U4771" s="3"/>
      <c r="V4771" s="3"/>
      <c r="W4771" s="3"/>
      <c r="X4771" s="3"/>
      <c r="Y4771" s="3"/>
      <c r="Z4771" s="3"/>
      <c r="AA4771" s="3"/>
      <c r="AB4771" s="3"/>
      <c r="AC4771" s="3"/>
      <c r="AD4771" s="3"/>
      <c r="AE4771" s="3"/>
      <c r="AF4771" s="3"/>
      <c r="AG4771" s="3"/>
      <c r="AH4771" s="3"/>
      <c r="AI4771" s="3"/>
      <c r="AJ4771" s="3"/>
      <c r="AK4771" s="3"/>
      <c r="AL4771" s="3"/>
      <c r="AM4771" s="3"/>
      <c r="AN4771" s="3"/>
      <c r="AO4771" s="3"/>
    </row>
    <row r="4772" spans="1:41" ht="15.75" hidden="1" customHeight="1" x14ac:dyDescent="0.25">
      <c r="A4772" s="3"/>
      <c r="B4772" s="3"/>
      <c r="C4772" s="3"/>
      <c r="D4772" s="3"/>
      <c r="E4772" s="3"/>
      <c r="F4772" s="3"/>
      <c r="G4772" s="3"/>
      <c r="H4772" s="3"/>
      <c r="I4772" s="3"/>
      <c r="J4772" s="3"/>
      <c r="K4772" s="3"/>
      <c r="L4772" s="3"/>
      <c r="M4772" s="3"/>
      <c r="N4772" s="3"/>
      <c r="O4772" s="3"/>
      <c r="P4772" s="3"/>
      <c r="Q4772" s="3"/>
      <c r="R4772" s="3"/>
      <c r="S4772" s="3"/>
      <c r="T4772" s="3"/>
      <c r="U4772" s="3"/>
      <c r="V4772" s="3"/>
      <c r="W4772" s="3"/>
      <c r="X4772" s="3"/>
      <c r="Y4772" s="3"/>
      <c r="Z4772" s="3"/>
      <c r="AA4772" s="3"/>
      <c r="AB4772" s="3"/>
      <c r="AC4772" s="3"/>
      <c r="AD4772" s="3"/>
      <c r="AE4772" s="3"/>
      <c r="AF4772" s="3"/>
      <c r="AG4772" s="3"/>
      <c r="AH4772" s="3"/>
      <c r="AI4772" s="3"/>
      <c r="AJ4772" s="3"/>
      <c r="AK4772" s="3"/>
      <c r="AL4772" s="3"/>
      <c r="AM4772" s="3"/>
      <c r="AN4772" s="3"/>
      <c r="AO4772" s="3"/>
    </row>
    <row r="4773" spans="1:41" ht="15.75" hidden="1" customHeight="1" x14ac:dyDescent="0.25">
      <c r="A4773" s="3"/>
      <c r="B4773" s="3"/>
      <c r="C4773" s="3"/>
      <c r="D4773" s="3"/>
      <c r="E4773" s="3"/>
      <c r="F4773" s="3"/>
      <c r="G4773" s="3"/>
      <c r="H4773" s="3"/>
      <c r="I4773" s="3"/>
      <c r="J4773" s="3"/>
      <c r="K4773" s="3"/>
      <c r="L4773" s="3"/>
      <c r="M4773" s="3"/>
      <c r="N4773" s="3"/>
      <c r="O4773" s="3"/>
      <c r="P4773" s="3"/>
      <c r="Q4773" s="3"/>
      <c r="R4773" s="3"/>
      <c r="S4773" s="3"/>
      <c r="T4773" s="3"/>
      <c r="U4773" s="3"/>
      <c r="V4773" s="3"/>
      <c r="W4773" s="3"/>
      <c r="X4773" s="3"/>
      <c r="Y4773" s="3"/>
      <c r="Z4773" s="3"/>
      <c r="AA4773" s="3"/>
      <c r="AB4773" s="3"/>
      <c r="AC4773" s="3"/>
      <c r="AD4773" s="3"/>
      <c r="AE4773" s="3"/>
      <c r="AF4773" s="3"/>
      <c r="AG4773" s="3"/>
      <c r="AH4773" s="3"/>
      <c r="AI4773" s="3"/>
      <c r="AJ4773" s="3"/>
      <c r="AK4773" s="3"/>
      <c r="AL4773" s="3"/>
      <c r="AM4773" s="3"/>
      <c r="AN4773" s="3"/>
      <c r="AO4773" s="3"/>
    </row>
    <row r="4774" spans="1:41" ht="15.75" hidden="1" customHeight="1" x14ac:dyDescent="0.25">
      <c r="A4774" s="3"/>
      <c r="B4774" s="3"/>
      <c r="C4774" s="3"/>
      <c r="D4774" s="3"/>
      <c r="E4774" s="3"/>
      <c r="F4774" s="3"/>
      <c r="G4774" s="3"/>
      <c r="H4774" s="3"/>
      <c r="I4774" s="3"/>
      <c r="J4774" s="3"/>
      <c r="K4774" s="3"/>
      <c r="L4774" s="3"/>
      <c r="M4774" s="3"/>
      <c r="N4774" s="3"/>
      <c r="O4774" s="3"/>
      <c r="P4774" s="3"/>
      <c r="Q4774" s="3"/>
      <c r="R4774" s="3"/>
      <c r="S4774" s="3"/>
      <c r="T4774" s="3"/>
      <c r="U4774" s="3"/>
      <c r="V4774" s="3"/>
      <c r="W4774" s="3"/>
      <c r="X4774" s="3"/>
      <c r="Y4774" s="3"/>
      <c r="Z4774" s="3"/>
      <c r="AA4774" s="3"/>
      <c r="AB4774" s="3"/>
      <c r="AC4774" s="3"/>
      <c r="AD4774" s="3"/>
      <c r="AE4774" s="3"/>
      <c r="AF4774" s="3"/>
      <c r="AG4774" s="3"/>
      <c r="AH4774" s="3"/>
      <c r="AI4774" s="3"/>
      <c r="AJ4774" s="3"/>
      <c r="AK4774" s="3"/>
      <c r="AL4774" s="3"/>
      <c r="AM4774" s="3"/>
      <c r="AN4774" s="3"/>
      <c r="AO4774" s="3"/>
    </row>
    <row r="4775" spans="1:41" ht="15.75" hidden="1" customHeight="1" x14ac:dyDescent="0.25">
      <c r="A4775" s="3"/>
      <c r="B4775" s="3"/>
      <c r="C4775" s="3"/>
      <c r="D4775" s="3"/>
      <c r="E4775" s="3"/>
      <c r="F4775" s="3"/>
      <c r="G4775" s="3"/>
      <c r="H4775" s="3"/>
      <c r="I4775" s="3"/>
      <c r="J4775" s="3"/>
      <c r="K4775" s="3"/>
      <c r="L4775" s="3"/>
      <c r="M4775" s="3"/>
      <c r="N4775" s="3"/>
      <c r="O4775" s="3"/>
      <c r="P4775" s="3"/>
      <c r="Q4775" s="3"/>
      <c r="R4775" s="3"/>
      <c r="S4775" s="3"/>
      <c r="T4775" s="3"/>
      <c r="U4775" s="3"/>
      <c r="V4775" s="3"/>
      <c r="W4775" s="3"/>
      <c r="X4775" s="3"/>
      <c r="Y4775" s="3"/>
      <c r="Z4775" s="3"/>
      <c r="AA4775" s="3"/>
      <c r="AB4775" s="3"/>
      <c r="AC4775" s="3"/>
      <c r="AD4775" s="3"/>
      <c r="AE4775" s="3"/>
      <c r="AF4775" s="3"/>
      <c r="AG4775" s="3"/>
      <c r="AH4775" s="3"/>
      <c r="AI4775" s="3"/>
      <c r="AJ4775" s="3"/>
      <c r="AK4775" s="3"/>
      <c r="AL4775" s="3"/>
      <c r="AM4775" s="3"/>
      <c r="AN4775" s="3"/>
      <c r="AO4775" s="3"/>
    </row>
    <row r="4776" spans="1:41" ht="15.75" hidden="1" customHeight="1" x14ac:dyDescent="0.25">
      <c r="A4776" s="3"/>
      <c r="B4776" s="3"/>
      <c r="C4776" s="3"/>
      <c r="D4776" s="3"/>
      <c r="E4776" s="3"/>
      <c r="F4776" s="3"/>
      <c r="G4776" s="3"/>
      <c r="H4776" s="3"/>
      <c r="I4776" s="3"/>
      <c r="J4776" s="3"/>
      <c r="K4776" s="3"/>
      <c r="L4776" s="3"/>
      <c r="M4776" s="3"/>
      <c r="N4776" s="3"/>
      <c r="O4776" s="3"/>
      <c r="P4776" s="3"/>
      <c r="Q4776" s="3"/>
      <c r="R4776" s="3"/>
      <c r="S4776" s="3"/>
      <c r="T4776" s="3"/>
      <c r="U4776" s="3"/>
      <c r="V4776" s="3"/>
      <c r="W4776" s="3"/>
      <c r="X4776" s="3"/>
      <c r="Y4776" s="3"/>
      <c r="Z4776" s="3"/>
      <c r="AA4776" s="3"/>
      <c r="AB4776" s="3"/>
      <c r="AC4776" s="3"/>
      <c r="AD4776" s="3"/>
      <c r="AE4776" s="3"/>
      <c r="AF4776" s="3"/>
      <c r="AG4776" s="3"/>
      <c r="AH4776" s="3"/>
      <c r="AI4776" s="3"/>
      <c r="AJ4776" s="3"/>
      <c r="AK4776" s="3"/>
      <c r="AL4776" s="3"/>
      <c r="AM4776" s="3"/>
      <c r="AN4776" s="3"/>
      <c r="AO4776" s="3"/>
    </row>
    <row r="4777" spans="1:41" ht="15.75" hidden="1" customHeight="1" x14ac:dyDescent="0.25">
      <c r="A4777" s="3"/>
      <c r="B4777" s="3"/>
      <c r="C4777" s="3"/>
      <c r="D4777" s="3"/>
      <c r="E4777" s="3"/>
      <c r="F4777" s="3"/>
      <c r="G4777" s="3"/>
      <c r="H4777" s="3"/>
      <c r="I4777" s="3"/>
      <c r="J4777" s="3"/>
      <c r="K4777" s="3"/>
      <c r="L4777" s="3"/>
      <c r="M4777" s="3"/>
      <c r="N4777" s="3"/>
      <c r="O4777" s="3"/>
      <c r="P4777" s="3"/>
      <c r="Q4777" s="3"/>
      <c r="R4777" s="3"/>
      <c r="S4777" s="3"/>
      <c r="T4777" s="3"/>
      <c r="U4777" s="3"/>
      <c r="V4777" s="3"/>
      <c r="W4777" s="3"/>
      <c r="X4777" s="3"/>
      <c r="Y4777" s="3"/>
      <c r="Z4777" s="3"/>
      <c r="AA4777" s="3"/>
      <c r="AB4777" s="3"/>
      <c r="AC4777" s="3"/>
      <c r="AD4777" s="3"/>
      <c r="AE4777" s="3"/>
      <c r="AF4777" s="3"/>
      <c r="AG4777" s="3"/>
      <c r="AH4777" s="3"/>
      <c r="AI4777" s="3"/>
      <c r="AJ4777" s="3"/>
      <c r="AK4777" s="3"/>
      <c r="AL4777" s="3"/>
      <c r="AM4777" s="3"/>
      <c r="AN4777" s="3"/>
      <c r="AO4777" s="3"/>
    </row>
    <row r="4778" spans="1:41" ht="15.75" hidden="1" customHeight="1" x14ac:dyDescent="0.25">
      <c r="A4778" s="3"/>
      <c r="B4778" s="3"/>
      <c r="C4778" s="3"/>
      <c r="D4778" s="3"/>
      <c r="E4778" s="3"/>
      <c r="F4778" s="3"/>
      <c r="G4778" s="3"/>
      <c r="H4778" s="3"/>
      <c r="I4778" s="3"/>
      <c r="J4778" s="3"/>
      <c r="K4778" s="3"/>
      <c r="L4778" s="3"/>
      <c r="M4778" s="3"/>
      <c r="N4778" s="3"/>
      <c r="O4778" s="3"/>
      <c r="P4778" s="3"/>
      <c r="Q4778" s="3"/>
      <c r="R4778" s="3"/>
      <c r="S4778" s="3"/>
      <c r="T4778" s="3"/>
      <c r="U4778" s="3"/>
      <c r="V4778" s="3"/>
      <c r="W4778" s="3"/>
      <c r="X4778" s="3"/>
      <c r="Y4778" s="3"/>
      <c r="Z4778" s="3"/>
      <c r="AA4778" s="3"/>
      <c r="AB4778" s="3"/>
      <c r="AC4778" s="3"/>
      <c r="AD4778" s="3"/>
      <c r="AE4778" s="3"/>
      <c r="AF4778" s="3"/>
      <c r="AG4778" s="3"/>
      <c r="AH4778" s="3"/>
      <c r="AI4778" s="3"/>
      <c r="AJ4778" s="3"/>
      <c r="AK4778" s="3"/>
      <c r="AL4778" s="3"/>
      <c r="AM4778" s="3"/>
      <c r="AN4778" s="3"/>
      <c r="AO4778" s="3"/>
    </row>
    <row r="4779" spans="1:41" ht="15.75" hidden="1" customHeight="1" x14ac:dyDescent="0.25">
      <c r="A4779" s="3"/>
      <c r="B4779" s="3"/>
      <c r="C4779" s="3"/>
      <c r="D4779" s="3"/>
      <c r="E4779" s="3"/>
      <c r="F4779" s="3"/>
      <c r="G4779" s="3"/>
      <c r="H4779" s="3"/>
      <c r="I4779" s="3"/>
      <c r="J4779" s="3"/>
      <c r="K4779" s="3"/>
      <c r="L4779" s="3"/>
      <c r="M4779" s="3"/>
      <c r="N4779" s="3"/>
      <c r="O4779" s="3"/>
      <c r="P4779" s="3"/>
      <c r="Q4779" s="3"/>
      <c r="R4779" s="3"/>
      <c r="S4779" s="3"/>
      <c r="T4779" s="3"/>
      <c r="U4779" s="3"/>
      <c r="V4779" s="3"/>
      <c r="W4779" s="3"/>
      <c r="X4779" s="3"/>
      <c r="Y4779" s="3"/>
      <c r="Z4779" s="3"/>
      <c r="AA4779" s="3"/>
      <c r="AB4779" s="3"/>
      <c r="AC4779" s="3"/>
      <c r="AD4779" s="3"/>
      <c r="AE4779" s="3"/>
      <c r="AF4779" s="3"/>
      <c r="AG4779" s="3"/>
      <c r="AH4779" s="3"/>
      <c r="AI4779" s="3"/>
      <c r="AJ4779" s="3"/>
      <c r="AK4779" s="3"/>
      <c r="AL4779" s="3"/>
      <c r="AM4779" s="3"/>
      <c r="AN4779" s="3"/>
      <c r="AO4779" s="3"/>
    </row>
    <row r="4780" spans="1:41" ht="15.75" hidden="1" customHeight="1" x14ac:dyDescent="0.25">
      <c r="A4780" s="3"/>
      <c r="B4780" s="3"/>
      <c r="C4780" s="3"/>
      <c r="D4780" s="3"/>
      <c r="E4780" s="3"/>
      <c r="F4780" s="3"/>
      <c r="G4780" s="3"/>
      <c r="H4780" s="3"/>
      <c r="I4780" s="3"/>
      <c r="J4780" s="3"/>
      <c r="K4780" s="3"/>
      <c r="L4780" s="3"/>
      <c r="M4780" s="3"/>
      <c r="N4780" s="3"/>
      <c r="O4780" s="3"/>
      <c r="P4780" s="3"/>
      <c r="Q4780" s="3"/>
      <c r="R4780" s="3"/>
      <c r="S4780" s="3"/>
      <c r="T4780" s="3"/>
      <c r="U4780" s="3"/>
      <c r="V4780" s="3"/>
      <c r="W4780" s="3"/>
      <c r="X4780" s="3"/>
      <c r="Y4780" s="3"/>
      <c r="Z4780" s="3"/>
      <c r="AA4780" s="3"/>
      <c r="AB4780" s="3"/>
      <c r="AC4780" s="3"/>
      <c r="AD4780" s="3"/>
      <c r="AE4780" s="3"/>
      <c r="AF4780" s="3"/>
      <c r="AG4780" s="3"/>
      <c r="AH4780" s="3"/>
      <c r="AI4780" s="3"/>
      <c r="AJ4780" s="3"/>
      <c r="AK4780" s="3"/>
      <c r="AL4780" s="3"/>
      <c r="AM4780" s="3"/>
      <c r="AN4780" s="3"/>
      <c r="AO4780" s="3"/>
    </row>
    <row r="4781" spans="1:41" ht="15.75" hidden="1" customHeight="1" x14ac:dyDescent="0.25">
      <c r="A4781" s="3"/>
      <c r="B4781" s="3"/>
      <c r="C4781" s="3"/>
      <c r="D4781" s="3"/>
      <c r="E4781" s="3"/>
      <c r="F4781" s="3"/>
      <c r="G4781" s="3"/>
      <c r="H4781" s="3"/>
      <c r="I4781" s="3"/>
      <c r="J4781" s="3"/>
      <c r="K4781" s="3"/>
      <c r="L4781" s="3"/>
      <c r="M4781" s="3"/>
      <c r="N4781" s="3"/>
      <c r="O4781" s="3"/>
      <c r="P4781" s="3"/>
      <c r="Q4781" s="3"/>
      <c r="R4781" s="3"/>
      <c r="S4781" s="3"/>
      <c r="T4781" s="3"/>
      <c r="U4781" s="3"/>
      <c r="V4781" s="3"/>
      <c r="W4781" s="3"/>
      <c r="X4781" s="3"/>
      <c r="Y4781" s="3"/>
      <c r="Z4781" s="3"/>
      <c r="AA4781" s="3"/>
      <c r="AB4781" s="3"/>
      <c r="AC4781" s="3"/>
      <c r="AD4781" s="3"/>
      <c r="AE4781" s="3"/>
      <c r="AF4781" s="3"/>
      <c r="AG4781" s="3"/>
      <c r="AH4781" s="3"/>
      <c r="AI4781" s="3"/>
      <c r="AJ4781" s="3"/>
      <c r="AK4781" s="3"/>
      <c r="AL4781" s="3"/>
      <c r="AM4781" s="3"/>
      <c r="AN4781" s="3"/>
      <c r="AO4781" s="3"/>
    </row>
    <row r="4782" spans="1:41" ht="15.75" hidden="1" customHeight="1" x14ac:dyDescent="0.25">
      <c r="A4782" s="3"/>
      <c r="B4782" s="3"/>
      <c r="C4782" s="3"/>
      <c r="D4782" s="3"/>
      <c r="E4782" s="3"/>
      <c r="F4782" s="3"/>
      <c r="G4782" s="3"/>
      <c r="H4782" s="3"/>
      <c r="I4782" s="3"/>
      <c r="J4782" s="3"/>
      <c r="K4782" s="3"/>
      <c r="L4782" s="3"/>
      <c r="M4782" s="3"/>
      <c r="N4782" s="3"/>
      <c r="O4782" s="3"/>
      <c r="P4782" s="3"/>
      <c r="Q4782" s="3"/>
      <c r="R4782" s="3"/>
      <c r="S4782" s="3"/>
      <c r="T4782" s="3"/>
      <c r="U4782" s="3"/>
      <c r="V4782" s="3"/>
      <c r="W4782" s="3"/>
      <c r="X4782" s="3"/>
      <c r="Y4782" s="3"/>
      <c r="Z4782" s="3"/>
      <c r="AA4782" s="3"/>
      <c r="AB4782" s="3"/>
      <c r="AC4782" s="3"/>
      <c r="AD4782" s="3"/>
      <c r="AE4782" s="3"/>
      <c r="AF4782" s="3"/>
      <c r="AG4782" s="3"/>
      <c r="AH4782" s="3"/>
      <c r="AI4782" s="3"/>
      <c r="AJ4782" s="3"/>
      <c r="AK4782" s="3"/>
      <c r="AL4782" s="3"/>
      <c r="AM4782" s="3"/>
      <c r="AN4782" s="3"/>
      <c r="AO4782" s="3"/>
    </row>
    <row r="4783" spans="1:41" ht="15.75" hidden="1" customHeight="1" x14ac:dyDescent="0.25">
      <c r="A4783" s="3"/>
      <c r="B4783" s="3"/>
      <c r="C4783" s="3"/>
      <c r="D4783" s="3"/>
      <c r="E4783" s="3"/>
      <c r="F4783" s="3"/>
      <c r="G4783" s="3"/>
      <c r="H4783" s="3"/>
      <c r="I4783" s="3"/>
      <c r="J4783" s="3"/>
      <c r="K4783" s="3"/>
      <c r="L4783" s="3"/>
      <c r="M4783" s="3"/>
      <c r="N4783" s="3"/>
      <c r="O4783" s="3"/>
      <c r="P4783" s="3"/>
      <c r="Q4783" s="3"/>
      <c r="R4783" s="3"/>
      <c r="S4783" s="3"/>
      <c r="T4783" s="3"/>
      <c r="U4783" s="3"/>
      <c r="V4783" s="3"/>
      <c r="W4783" s="3"/>
      <c r="X4783" s="3"/>
      <c r="Y4783" s="3"/>
      <c r="Z4783" s="3"/>
      <c r="AA4783" s="3"/>
      <c r="AB4783" s="3"/>
      <c r="AC4783" s="3"/>
      <c r="AD4783" s="3"/>
      <c r="AE4783" s="3"/>
      <c r="AF4783" s="3"/>
      <c r="AG4783" s="3"/>
      <c r="AH4783" s="3"/>
      <c r="AI4783" s="3"/>
      <c r="AJ4783" s="3"/>
      <c r="AK4783" s="3"/>
      <c r="AL4783" s="3"/>
      <c r="AM4783" s="3"/>
      <c r="AN4783" s="3"/>
      <c r="AO4783" s="3"/>
    </row>
    <row r="4784" spans="1:41" ht="15.75" hidden="1" customHeight="1" x14ac:dyDescent="0.25">
      <c r="A4784" s="3"/>
      <c r="B4784" s="3"/>
      <c r="C4784" s="3"/>
      <c r="D4784" s="3"/>
      <c r="E4784" s="3"/>
      <c r="F4784" s="3"/>
      <c r="G4784" s="3"/>
      <c r="H4784" s="3"/>
      <c r="I4784" s="3"/>
      <c r="J4784" s="3"/>
      <c r="K4784" s="3"/>
      <c r="L4784" s="3"/>
      <c r="M4784" s="3"/>
      <c r="N4784" s="3"/>
      <c r="O4784" s="3"/>
      <c r="P4784" s="3"/>
      <c r="Q4784" s="3"/>
      <c r="R4784" s="3"/>
      <c r="S4784" s="3"/>
      <c r="T4784" s="3"/>
      <c r="U4784" s="3"/>
      <c r="V4784" s="3"/>
      <c r="W4784" s="3"/>
      <c r="X4784" s="3"/>
      <c r="Y4784" s="3"/>
      <c r="Z4784" s="3"/>
      <c r="AA4784" s="3"/>
      <c r="AB4784" s="3"/>
      <c r="AC4784" s="3"/>
      <c r="AD4784" s="3"/>
      <c r="AE4784" s="3"/>
      <c r="AF4784" s="3"/>
      <c r="AG4784" s="3"/>
      <c r="AH4784" s="3"/>
      <c r="AI4784" s="3"/>
      <c r="AJ4784" s="3"/>
      <c r="AK4784" s="3"/>
      <c r="AL4784" s="3"/>
      <c r="AM4784" s="3"/>
      <c r="AN4784" s="3"/>
      <c r="AO4784" s="3"/>
    </row>
    <row r="4785" spans="1:41" ht="15.75" hidden="1" customHeight="1" x14ac:dyDescent="0.25">
      <c r="A4785" s="3"/>
      <c r="B4785" s="3"/>
      <c r="C4785" s="3"/>
      <c r="D4785" s="3"/>
      <c r="E4785" s="3"/>
      <c r="F4785" s="3"/>
      <c r="G4785" s="3"/>
      <c r="H4785" s="3"/>
      <c r="I4785" s="3"/>
      <c r="J4785" s="3"/>
      <c r="K4785" s="3"/>
      <c r="L4785" s="3"/>
      <c r="M4785" s="3"/>
      <c r="N4785" s="3"/>
      <c r="O4785" s="3"/>
      <c r="P4785" s="3"/>
      <c r="Q4785" s="3"/>
      <c r="R4785" s="3"/>
      <c r="S4785" s="3"/>
      <c r="T4785" s="3"/>
      <c r="U4785" s="3"/>
      <c r="V4785" s="3"/>
      <c r="W4785" s="3"/>
      <c r="X4785" s="3"/>
      <c r="Y4785" s="3"/>
      <c r="Z4785" s="3"/>
      <c r="AA4785" s="3"/>
      <c r="AB4785" s="3"/>
      <c r="AC4785" s="3"/>
      <c r="AD4785" s="3"/>
      <c r="AE4785" s="3"/>
      <c r="AF4785" s="3"/>
      <c r="AG4785" s="3"/>
      <c r="AH4785" s="3"/>
      <c r="AI4785" s="3"/>
      <c r="AJ4785" s="3"/>
      <c r="AK4785" s="3"/>
      <c r="AL4785" s="3"/>
      <c r="AM4785" s="3"/>
      <c r="AN4785" s="3"/>
      <c r="AO4785" s="3"/>
    </row>
    <row r="4786" spans="1:41" ht="15.75" hidden="1" customHeight="1" x14ac:dyDescent="0.25">
      <c r="A4786" s="3"/>
      <c r="B4786" s="3"/>
      <c r="C4786" s="3"/>
      <c r="D4786" s="3"/>
      <c r="E4786" s="3"/>
      <c r="F4786" s="3"/>
      <c r="G4786" s="3"/>
      <c r="H4786" s="3"/>
      <c r="I4786" s="3"/>
      <c r="J4786" s="3"/>
      <c r="K4786" s="3"/>
      <c r="L4786" s="3"/>
      <c r="M4786" s="3"/>
      <c r="N4786" s="3"/>
      <c r="O4786" s="3"/>
      <c r="P4786" s="3"/>
      <c r="Q4786" s="3"/>
      <c r="R4786" s="3"/>
      <c r="S4786" s="3"/>
      <c r="T4786" s="3"/>
      <c r="U4786" s="3"/>
      <c r="V4786" s="3"/>
      <c r="W4786" s="3"/>
      <c r="X4786" s="3"/>
      <c r="Y4786" s="3"/>
      <c r="Z4786" s="3"/>
      <c r="AA4786" s="3"/>
      <c r="AB4786" s="3"/>
      <c r="AC4786" s="3"/>
      <c r="AD4786" s="3"/>
      <c r="AE4786" s="3"/>
      <c r="AF4786" s="3"/>
      <c r="AG4786" s="3"/>
      <c r="AH4786" s="3"/>
      <c r="AI4786" s="3"/>
      <c r="AJ4786" s="3"/>
      <c r="AK4786" s="3"/>
      <c r="AL4786" s="3"/>
      <c r="AM4786" s="3"/>
      <c r="AN4786" s="3"/>
      <c r="AO4786" s="3"/>
    </row>
    <row r="4787" spans="1:41" ht="15.75" hidden="1" customHeight="1" x14ac:dyDescent="0.25">
      <c r="A4787" s="3"/>
      <c r="B4787" s="3"/>
      <c r="C4787" s="3"/>
      <c r="D4787" s="3"/>
      <c r="E4787" s="3"/>
      <c r="F4787" s="3"/>
      <c r="G4787" s="3"/>
      <c r="H4787" s="3"/>
      <c r="I4787" s="3"/>
      <c r="J4787" s="3"/>
      <c r="K4787" s="3"/>
      <c r="L4787" s="3"/>
      <c r="M4787" s="3"/>
      <c r="N4787" s="3"/>
      <c r="O4787" s="3"/>
      <c r="P4787" s="3"/>
      <c r="Q4787" s="3"/>
      <c r="R4787" s="3"/>
      <c r="S4787" s="3"/>
      <c r="T4787" s="3"/>
      <c r="U4787" s="3"/>
      <c r="V4787" s="3"/>
      <c r="W4787" s="3"/>
      <c r="X4787" s="3"/>
      <c r="Y4787" s="3"/>
      <c r="Z4787" s="3"/>
      <c r="AA4787" s="3"/>
      <c r="AB4787" s="3"/>
      <c r="AC4787" s="3"/>
      <c r="AD4787" s="3"/>
      <c r="AE4787" s="3"/>
      <c r="AF4787" s="3"/>
      <c r="AG4787" s="3"/>
      <c r="AH4787" s="3"/>
      <c r="AI4787" s="3"/>
      <c r="AJ4787" s="3"/>
      <c r="AK4787" s="3"/>
      <c r="AL4787" s="3"/>
      <c r="AM4787" s="3"/>
      <c r="AN4787" s="3"/>
      <c r="AO4787" s="3"/>
    </row>
    <row r="4788" spans="1:41" ht="15.75" hidden="1" customHeight="1" x14ac:dyDescent="0.25">
      <c r="A4788" s="3"/>
      <c r="B4788" s="3"/>
      <c r="C4788" s="3"/>
      <c r="D4788" s="3"/>
      <c r="E4788" s="3"/>
      <c r="F4788" s="3"/>
      <c r="G4788" s="3"/>
      <c r="H4788" s="3"/>
      <c r="I4788" s="3"/>
      <c r="J4788" s="3"/>
      <c r="K4788" s="3"/>
      <c r="L4788" s="3"/>
      <c r="M4788" s="3"/>
      <c r="N4788" s="3"/>
      <c r="O4788" s="3"/>
      <c r="P4788" s="3"/>
      <c r="Q4788" s="3"/>
      <c r="R4788" s="3"/>
      <c r="S4788" s="3"/>
      <c r="T4788" s="3"/>
      <c r="U4788" s="3"/>
      <c r="V4788" s="3"/>
      <c r="W4788" s="3"/>
      <c r="X4788" s="3"/>
      <c r="Y4788" s="3"/>
      <c r="Z4788" s="3"/>
      <c r="AA4788" s="3"/>
      <c r="AB4788" s="3"/>
      <c r="AC4788" s="3"/>
      <c r="AD4788" s="3"/>
      <c r="AE4788" s="3"/>
      <c r="AF4788" s="3"/>
      <c r="AG4788" s="3"/>
      <c r="AH4788" s="3"/>
      <c r="AI4788" s="3"/>
      <c r="AJ4788" s="3"/>
      <c r="AK4788" s="3"/>
      <c r="AL4788" s="3"/>
      <c r="AM4788" s="3"/>
      <c r="AN4788" s="3"/>
      <c r="AO4788" s="3"/>
    </row>
    <row r="4789" spans="1:41" ht="15.75" hidden="1" customHeight="1" x14ac:dyDescent="0.25">
      <c r="A4789" s="3"/>
      <c r="B4789" s="3"/>
      <c r="C4789" s="3"/>
      <c r="D4789" s="3"/>
      <c r="E4789" s="3"/>
      <c r="F4789" s="3"/>
      <c r="G4789" s="3"/>
      <c r="H4789" s="3"/>
      <c r="I4789" s="3"/>
      <c r="J4789" s="3"/>
      <c r="K4789" s="3"/>
      <c r="L4789" s="3"/>
      <c r="M4789" s="3"/>
      <c r="N4789" s="3"/>
      <c r="O4789" s="3"/>
      <c r="P4789" s="3"/>
      <c r="Q4789" s="3"/>
      <c r="R4789" s="3"/>
      <c r="S4789" s="3"/>
      <c r="T4789" s="3"/>
      <c r="U4789" s="3"/>
      <c r="V4789" s="3"/>
      <c r="W4789" s="3"/>
      <c r="X4789" s="3"/>
      <c r="Y4789" s="3"/>
      <c r="Z4789" s="3"/>
      <c r="AA4789" s="3"/>
      <c r="AB4789" s="3"/>
      <c r="AC4789" s="3"/>
      <c r="AD4789" s="3"/>
      <c r="AE4789" s="3"/>
      <c r="AF4789" s="3"/>
      <c r="AG4789" s="3"/>
      <c r="AH4789" s="3"/>
      <c r="AI4789" s="3"/>
      <c r="AJ4789" s="3"/>
      <c r="AK4789" s="3"/>
      <c r="AL4789" s="3"/>
      <c r="AM4789" s="3"/>
      <c r="AN4789" s="3"/>
      <c r="AO4789" s="3"/>
    </row>
    <row r="4790" spans="1:41" ht="15.75" hidden="1" customHeight="1" x14ac:dyDescent="0.25">
      <c r="A4790" s="3"/>
      <c r="B4790" s="3"/>
      <c r="C4790" s="3"/>
      <c r="D4790" s="3"/>
      <c r="E4790" s="3"/>
      <c r="F4790" s="3"/>
      <c r="G4790" s="3"/>
      <c r="H4790" s="3"/>
      <c r="I4790" s="3"/>
      <c r="J4790" s="3"/>
      <c r="K4790" s="3"/>
      <c r="L4790" s="3"/>
      <c r="M4790" s="3"/>
      <c r="N4790" s="3"/>
      <c r="O4790" s="3"/>
      <c r="P4790" s="3"/>
      <c r="Q4790" s="3"/>
      <c r="R4790" s="3"/>
      <c r="S4790" s="3"/>
      <c r="T4790" s="3"/>
      <c r="U4790" s="3"/>
      <c r="V4790" s="3"/>
      <c r="W4790" s="3"/>
      <c r="X4790" s="3"/>
      <c r="Y4790" s="3"/>
      <c r="Z4790" s="3"/>
      <c r="AA4790" s="3"/>
      <c r="AB4790" s="3"/>
      <c r="AC4790" s="3"/>
      <c r="AD4790" s="3"/>
      <c r="AE4790" s="3"/>
      <c r="AF4790" s="3"/>
      <c r="AG4790" s="3"/>
      <c r="AH4790" s="3"/>
      <c r="AI4790" s="3"/>
      <c r="AJ4790" s="3"/>
      <c r="AK4790" s="3"/>
      <c r="AL4790" s="3"/>
      <c r="AM4790" s="3"/>
      <c r="AN4790" s="3"/>
      <c r="AO4790" s="3"/>
    </row>
    <row r="4791" spans="1:41" ht="15.75" hidden="1" customHeight="1" x14ac:dyDescent="0.25">
      <c r="A4791" s="3"/>
      <c r="B4791" s="3"/>
      <c r="C4791" s="3"/>
      <c r="D4791" s="3"/>
      <c r="E4791" s="3"/>
      <c r="F4791" s="3"/>
      <c r="G4791" s="3"/>
      <c r="H4791" s="3"/>
      <c r="I4791" s="3"/>
      <c r="J4791" s="3"/>
      <c r="K4791" s="3"/>
      <c r="L4791" s="3"/>
      <c r="M4791" s="3"/>
      <c r="N4791" s="3"/>
      <c r="O4791" s="3"/>
      <c r="P4791" s="3"/>
      <c r="Q4791" s="3"/>
      <c r="R4791" s="3"/>
      <c r="S4791" s="3"/>
      <c r="T4791" s="3"/>
      <c r="U4791" s="3"/>
      <c r="V4791" s="3"/>
      <c r="W4791" s="3"/>
      <c r="X4791" s="3"/>
      <c r="Y4791" s="3"/>
      <c r="Z4791" s="3"/>
      <c r="AA4791" s="3"/>
      <c r="AB4791" s="3"/>
      <c r="AC4791" s="3"/>
      <c r="AD4791" s="3"/>
      <c r="AE4791" s="3"/>
      <c r="AF4791" s="3"/>
      <c r="AG4791" s="3"/>
      <c r="AH4791" s="3"/>
      <c r="AI4791" s="3"/>
      <c r="AJ4791" s="3"/>
      <c r="AK4791" s="3"/>
      <c r="AL4791" s="3"/>
      <c r="AM4791" s="3"/>
      <c r="AN4791" s="3"/>
      <c r="AO4791" s="3"/>
    </row>
    <row r="4792" spans="1:41" ht="15.75" hidden="1" customHeight="1" x14ac:dyDescent="0.25">
      <c r="A4792" s="3"/>
      <c r="B4792" s="3"/>
      <c r="C4792" s="3"/>
      <c r="D4792" s="3"/>
      <c r="E4792" s="3"/>
      <c r="F4792" s="3"/>
      <c r="G4792" s="3"/>
      <c r="H4792" s="3"/>
      <c r="I4792" s="3"/>
      <c r="J4792" s="3"/>
      <c r="K4792" s="3"/>
      <c r="L4792" s="3"/>
      <c r="M4792" s="3"/>
      <c r="N4792" s="3"/>
      <c r="O4792" s="3"/>
      <c r="P4792" s="3"/>
      <c r="Q4792" s="3"/>
      <c r="R4792" s="3"/>
      <c r="S4792" s="3"/>
      <c r="T4792" s="3"/>
      <c r="U4792" s="3"/>
      <c r="V4792" s="3"/>
      <c r="W4792" s="3"/>
      <c r="X4792" s="3"/>
      <c r="Y4792" s="3"/>
      <c r="Z4792" s="3"/>
      <c r="AA4792" s="3"/>
      <c r="AB4792" s="3"/>
      <c r="AC4792" s="3"/>
      <c r="AD4792" s="3"/>
      <c r="AE4792" s="3"/>
      <c r="AF4792" s="3"/>
      <c r="AG4792" s="3"/>
      <c r="AH4792" s="3"/>
      <c r="AI4792" s="3"/>
      <c r="AJ4792" s="3"/>
      <c r="AK4792" s="3"/>
      <c r="AL4792" s="3"/>
      <c r="AM4792" s="3"/>
      <c r="AN4792" s="3"/>
      <c r="AO4792" s="3"/>
    </row>
    <row r="4793" spans="1:41" ht="15.75" hidden="1" customHeight="1" x14ac:dyDescent="0.25">
      <c r="A4793" s="3"/>
      <c r="B4793" s="3"/>
      <c r="C4793" s="3"/>
      <c r="D4793" s="3"/>
      <c r="E4793" s="3"/>
      <c r="F4793" s="3"/>
      <c r="G4793" s="3"/>
      <c r="H4793" s="3"/>
      <c r="I4793" s="3"/>
      <c r="J4793" s="3"/>
      <c r="K4793" s="3"/>
      <c r="L4793" s="3"/>
      <c r="M4793" s="3"/>
      <c r="N4793" s="3"/>
      <c r="O4793" s="3"/>
      <c r="P4793" s="3"/>
      <c r="Q4793" s="3"/>
      <c r="R4793" s="3"/>
      <c r="S4793" s="3"/>
      <c r="T4793" s="3"/>
      <c r="U4793" s="3"/>
      <c r="V4793" s="3"/>
      <c r="W4793" s="3"/>
      <c r="X4793" s="3"/>
      <c r="Y4793" s="3"/>
      <c r="Z4793" s="3"/>
      <c r="AA4793" s="3"/>
      <c r="AB4793" s="3"/>
      <c r="AC4793" s="3"/>
      <c r="AD4793" s="3"/>
      <c r="AE4793" s="3"/>
      <c r="AF4793" s="3"/>
      <c r="AG4793" s="3"/>
      <c r="AH4793" s="3"/>
      <c r="AI4793" s="3"/>
      <c r="AJ4793" s="3"/>
      <c r="AK4793" s="3"/>
      <c r="AL4793" s="3"/>
      <c r="AM4793" s="3"/>
      <c r="AN4793" s="3"/>
      <c r="AO4793" s="3"/>
    </row>
    <row r="4794" spans="1:41" ht="15.75" hidden="1" customHeight="1" x14ac:dyDescent="0.25">
      <c r="A4794" s="3"/>
      <c r="B4794" s="3"/>
      <c r="C4794" s="3"/>
      <c r="D4794" s="3"/>
      <c r="E4794" s="3"/>
      <c r="F4794" s="3"/>
      <c r="G4794" s="3"/>
      <c r="H4794" s="3"/>
      <c r="I4794" s="3"/>
      <c r="J4794" s="3"/>
      <c r="K4794" s="3"/>
      <c r="L4794" s="3"/>
      <c r="M4794" s="3"/>
      <c r="N4794" s="3"/>
      <c r="O4794" s="3"/>
      <c r="P4794" s="3"/>
      <c r="Q4794" s="3"/>
      <c r="R4794" s="3"/>
      <c r="S4794" s="3"/>
      <c r="T4794" s="3"/>
      <c r="U4794" s="3"/>
      <c r="V4794" s="3"/>
      <c r="W4794" s="3"/>
      <c r="X4794" s="3"/>
      <c r="Y4794" s="3"/>
      <c r="Z4794" s="3"/>
      <c r="AA4794" s="3"/>
      <c r="AB4794" s="3"/>
      <c r="AC4794" s="3"/>
      <c r="AD4794" s="3"/>
      <c r="AE4794" s="3"/>
      <c r="AF4794" s="3"/>
      <c r="AG4794" s="3"/>
      <c r="AH4794" s="3"/>
      <c r="AI4794" s="3"/>
      <c r="AJ4794" s="3"/>
      <c r="AK4794" s="3"/>
      <c r="AL4794" s="3"/>
      <c r="AM4794" s="3"/>
      <c r="AN4794" s="3"/>
      <c r="AO4794" s="3"/>
    </row>
    <row r="4795" spans="1:41" ht="15.75" hidden="1" customHeight="1" x14ac:dyDescent="0.25">
      <c r="A4795" s="3"/>
      <c r="B4795" s="3"/>
      <c r="C4795" s="3"/>
      <c r="D4795" s="3"/>
      <c r="E4795" s="3"/>
      <c r="F4795" s="3"/>
      <c r="G4795" s="3"/>
      <c r="H4795" s="3"/>
      <c r="I4795" s="3"/>
      <c r="J4795" s="3"/>
      <c r="K4795" s="3"/>
      <c r="L4795" s="3"/>
      <c r="M4795" s="3"/>
      <c r="N4795" s="3"/>
      <c r="O4795" s="3"/>
      <c r="P4795" s="3"/>
      <c r="Q4795" s="3"/>
      <c r="R4795" s="3"/>
      <c r="S4795" s="3"/>
      <c r="T4795" s="3"/>
      <c r="U4795" s="3"/>
      <c r="V4795" s="3"/>
      <c r="W4795" s="3"/>
      <c r="X4795" s="3"/>
      <c r="Y4795" s="3"/>
      <c r="Z4795" s="3"/>
      <c r="AA4795" s="3"/>
      <c r="AB4795" s="3"/>
      <c r="AC4795" s="3"/>
      <c r="AD4795" s="3"/>
      <c r="AE4795" s="3"/>
      <c r="AF4795" s="3"/>
      <c r="AG4795" s="3"/>
      <c r="AH4795" s="3"/>
      <c r="AI4795" s="3"/>
      <c r="AJ4795" s="3"/>
      <c r="AK4795" s="3"/>
      <c r="AL4795" s="3"/>
      <c r="AM4795" s="3"/>
      <c r="AN4795" s="3"/>
      <c r="AO4795" s="3"/>
    </row>
    <row r="4796" spans="1:41" ht="15.75" hidden="1" customHeight="1" x14ac:dyDescent="0.25">
      <c r="A4796" s="3"/>
      <c r="B4796" s="3"/>
      <c r="C4796" s="3"/>
      <c r="D4796" s="3"/>
      <c r="E4796" s="3"/>
      <c r="F4796" s="3"/>
      <c r="G4796" s="3"/>
      <c r="H4796" s="3"/>
      <c r="I4796" s="3"/>
      <c r="J4796" s="3"/>
      <c r="K4796" s="3"/>
      <c r="L4796" s="3"/>
      <c r="M4796" s="3"/>
      <c r="N4796" s="3"/>
      <c r="O4796" s="3"/>
      <c r="P4796" s="3"/>
      <c r="Q4796" s="3"/>
      <c r="R4796" s="3"/>
      <c r="S4796" s="3"/>
      <c r="T4796" s="3"/>
      <c r="U4796" s="3"/>
      <c r="V4796" s="3"/>
      <c r="W4796" s="3"/>
      <c r="X4796" s="3"/>
      <c r="Y4796" s="3"/>
      <c r="Z4796" s="3"/>
      <c r="AA4796" s="3"/>
      <c r="AB4796" s="3"/>
      <c r="AC4796" s="3"/>
      <c r="AD4796" s="3"/>
      <c r="AE4796" s="3"/>
      <c r="AF4796" s="3"/>
      <c r="AG4796" s="3"/>
      <c r="AH4796" s="3"/>
      <c r="AI4796" s="3"/>
      <c r="AJ4796" s="3"/>
      <c r="AK4796" s="3"/>
      <c r="AL4796" s="3"/>
      <c r="AM4796" s="3"/>
      <c r="AN4796" s="3"/>
      <c r="AO4796" s="3"/>
    </row>
    <row r="4797" spans="1:41" ht="15.75" hidden="1" customHeight="1" x14ac:dyDescent="0.25">
      <c r="A4797" s="3"/>
      <c r="B4797" s="3"/>
      <c r="C4797" s="3"/>
      <c r="D4797" s="3"/>
      <c r="E4797" s="3"/>
      <c r="F4797" s="3"/>
      <c r="G4797" s="3"/>
      <c r="H4797" s="3"/>
      <c r="I4797" s="3"/>
      <c r="J4797" s="3"/>
      <c r="K4797" s="3"/>
      <c r="L4797" s="3"/>
      <c r="M4797" s="3"/>
      <c r="N4797" s="3"/>
      <c r="O4797" s="3"/>
      <c r="P4797" s="3"/>
      <c r="Q4797" s="3"/>
      <c r="R4797" s="3"/>
      <c r="S4797" s="3"/>
      <c r="T4797" s="3"/>
      <c r="U4797" s="3"/>
      <c r="V4797" s="3"/>
      <c r="W4797" s="3"/>
      <c r="X4797" s="3"/>
      <c r="Y4797" s="3"/>
      <c r="Z4797" s="3"/>
      <c r="AA4797" s="3"/>
      <c r="AB4797" s="3"/>
      <c r="AC4797" s="3"/>
      <c r="AD4797" s="3"/>
      <c r="AE4797" s="3"/>
      <c r="AF4797" s="3"/>
      <c r="AG4797" s="3"/>
      <c r="AH4797" s="3"/>
      <c r="AI4797" s="3"/>
      <c r="AJ4797" s="3"/>
      <c r="AK4797" s="3"/>
      <c r="AL4797" s="3"/>
      <c r="AM4797" s="3"/>
      <c r="AN4797" s="3"/>
      <c r="AO4797" s="3"/>
    </row>
    <row r="4798" spans="1:41" ht="15.75" hidden="1" customHeight="1" x14ac:dyDescent="0.25">
      <c r="A4798" s="3"/>
      <c r="B4798" s="3"/>
      <c r="C4798" s="3"/>
      <c r="D4798" s="3"/>
      <c r="E4798" s="3"/>
      <c r="F4798" s="3"/>
      <c r="G4798" s="3"/>
      <c r="H4798" s="3"/>
      <c r="I4798" s="3"/>
      <c r="J4798" s="3"/>
      <c r="K4798" s="3"/>
      <c r="L4798" s="3"/>
      <c r="M4798" s="3"/>
      <c r="N4798" s="3"/>
      <c r="O4798" s="3"/>
      <c r="P4798" s="3"/>
      <c r="Q4798" s="3"/>
      <c r="R4798" s="3"/>
      <c r="S4798" s="3"/>
      <c r="T4798" s="3"/>
      <c r="U4798" s="3"/>
      <c r="V4798" s="3"/>
      <c r="W4798" s="3"/>
      <c r="X4798" s="3"/>
      <c r="Y4798" s="3"/>
      <c r="Z4798" s="3"/>
      <c r="AA4798" s="3"/>
      <c r="AB4798" s="3"/>
      <c r="AC4798" s="3"/>
      <c r="AD4798" s="3"/>
      <c r="AE4798" s="3"/>
      <c r="AF4798" s="3"/>
      <c r="AG4798" s="3"/>
      <c r="AH4798" s="3"/>
      <c r="AI4798" s="3"/>
      <c r="AJ4798" s="3"/>
      <c r="AK4798" s="3"/>
      <c r="AL4798" s="3"/>
      <c r="AM4798" s="3"/>
      <c r="AN4798" s="3"/>
      <c r="AO4798" s="3"/>
    </row>
    <row r="4799" spans="1:41" ht="15.75" hidden="1" customHeight="1" x14ac:dyDescent="0.25">
      <c r="A4799" s="3"/>
      <c r="B4799" s="3"/>
      <c r="C4799" s="3"/>
      <c r="D4799" s="3"/>
      <c r="E4799" s="3"/>
      <c r="F4799" s="3"/>
      <c r="G4799" s="3"/>
      <c r="H4799" s="3"/>
      <c r="I4799" s="3"/>
      <c r="J4799" s="3"/>
      <c r="K4799" s="3"/>
      <c r="L4799" s="3"/>
      <c r="M4799" s="3"/>
      <c r="N4799" s="3"/>
      <c r="O4799" s="3"/>
      <c r="P4799" s="3"/>
      <c r="Q4799" s="3"/>
      <c r="R4799" s="3"/>
      <c r="S4799" s="3"/>
      <c r="T4799" s="3"/>
      <c r="U4799" s="3"/>
      <c r="V4799" s="3"/>
      <c r="W4799" s="3"/>
      <c r="X4799" s="3"/>
      <c r="Y4799" s="3"/>
      <c r="Z4799" s="3"/>
      <c r="AA4799" s="3"/>
      <c r="AB4799" s="3"/>
      <c r="AC4799" s="3"/>
      <c r="AD4799" s="3"/>
      <c r="AE4799" s="3"/>
      <c r="AF4799" s="3"/>
      <c r="AG4799" s="3"/>
      <c r="AH4799" s="3"/>
      <c r="AI4799" s="3"/>
      <c r="AJ4799" s="3"/>
      <c r="AK4799" s="3"/>
      <c r="AL4799" s="3"/>
      <c r="AM4799" s="3"/>
      <c r="AN4799" s="3"/>
      <c r="AO4799" s="3"/>
    </row>
    <row r="4800" spans="1:41" ht="15.75" hidden="1" customHeight="1" x14ac:dyDescent="0.25">
      <c r="A4800" s="3"/>
      <c r="B4800" s="3"/>
      <c r="C4800" s="3"/>
      <c r="D4800" s="3"/>
      <c r="E4800" s="3"/>
      <c r="F4800" s="3"/>
      <c r="G4800" s="3"/>
      <c r="H4800" s="3"/>
      <c r="I4800" s="3"/>
      <c r="J4800" s="3"/>
      <c r="K4800" s="3"/>
      <c r="L4800" s="3"/>
      <c r="M4800" s="3"/>
      <c r="N4800" s="3"/>
      <c r="O4800" s="3"/>
      <c r="P4800" s="3"/>
      <c r="Q4800" s="3"/>
      <c r="R4800" s="3"/>
      <c r="S4800" s="3"/>
      <c r="T4800" s="3"/>
      <c r="U4800" s="3"/>
      <c r="V4800" s="3"/>
      <c r="W4800" s="3"/>
      <c r="X4800" s="3"/>
      <c r="Y4800" s="3"/>
      <c r="Z4800" s="3"/>
      <c r="AA4800" s="3"/>
      <c r="AB4800" s="3"/>
      <c r="AC4800" s="3"/>
      <c r="AD4800" s="3"/>
      <c r="AE4800" s="3"/>
      <c r="AF4800" s="3"/>
      <c r="AG4800" s="3"/>
      <c r="AH4800" s="3"/>
      <c r="AI4800" s="3"/>
      <c r="AJ4800" s="3"/>
      <c r="AK4800" s="3"/>
      <c r="AL4800" s="3"/>
      <c r="AM4800" s="3"/>
      <c r="AN4800" s="3"/>
      <c r="AO4800" s="3"/>
    </row>
    <row r="4801" spans="1:41" ht="15.75" hidden="1" customHeight="1" x14ac:dyDescent="0.25">
      <c r="A4801" s="3"/>
      <c r="B4801" s="3"/>
      <c r="C4801" s="3"/>
      <c r="D4801" s="3"/>
      <c r="E4801" s="3"/>
      <c r="F4801" s="3"/>
      <c r="G4801" s="3"/>
      <c r="H4801" s="3"/>
      <c r="I4801" s="3"/>
      <c r="J4801" s="3"/>
      <c r="K4801" s="3"/>
      <c r="L4801" s="3"/>
      <c r="M4801" s="3"/>
      <c r="N4801" s="3"/>
      <c r="O4801" s="3"/>
      <c r="P4801" s="3"/>
      <c r="Q4801" s="3"/>
      <c r="R4801" s="3"/>
      <c r="S4801" s="3"/>
      <c r="T4801" s="3"/>
      <c r="U4801" s="3"/>
      <c r="V4801" s="3"/>
      <c r="W4801" s="3"/>
      <c r="X4801" s="3"/>
      <c r="Y4801" s="3"/>
      <c r="Z4801" s="3"/>
      <c r="AA4801" s="3"/>
      <c r="AB4801" s="3"/>
      <c r="AC4801" s="3"/>
      <c r="AD4801" s="3"/>
      <c r="AE4801" s="3"/>
      <c r="AF4801" s="3"/>
      <c r="AG4801" s="3"/>
      <c r="AH4801" s="3"/>
      <c r="AI4801" s="3"/>
      <c r="AJ4801" s="3"/>
      <c r="AK4801" s="3"/>
      <c r="AL4801" s="3"/>
      <c r="AM4801" s="3"/>
      <c r="AN4801" s="3"/>
      <c r="AO4801" s="3"/>
    </row>
    <row r="4802" spans="1:41" ht="15.75" hidden="1" customHeight="1" x14ac:dyDescent="0.25">
      <c r="A4802" s="3"/>
      <c r="B4802" s="3"/>
      <c r="C4802" s="3"/>
      <c r="D4802" s="3"/>
      <c r="E4802" s="3"/>
      <c r="F4802" s="3"/>
      <c r="G4802" s="3"/>
      <c r="H4802" s="3"/>
      <c r="I4802" s="3"/>
      <c r="J4802" s="3"/>
      <c r="K4802" s="3"/>
      <c r="L4802" s="3"/>
      <c r="M4802" s="3"/>
      <c r="N4802" s="3"/>
      <c r="O4802" s="3"/>
      <c r="P4802" s="3"/>
      <c r="Q4802" s="3"/>
      <c r="R4802" s="3"/>
      <c r="S4802" s="3"/>
      <c r="T4802" s="3"/>
      <c r="U4802" s="3"/>
      <c r="V4802" s="3"/>
      <c r="W4802" s="3"/>
      <c r="X4802" s="3"/>
      <c r="Y4802" s="3"/>
      <c r="Z4802" s="3"/>
      <c r="AA4802" s="3"/>
      <c r="AB4802" s="3"/>
      <c r="AC4802" s="3"/>
      <c r="AD4802" s="3"/>
      <c r="AE4802" s="3"/>
      <c r="AF4802" s="3"/>
      <c r="AG4802" s="3"/>
      <c r="AH4802" s="3"/>
      <c r="AI4802" s="3"/>
      <c r="AJ4802" s="3"/>
      <c r="AK4802" s="3"/>
      <c r="AL4802" s="3"/>
      <c r="AM4802" s="3"/>
      <c r="AN4802" s="3"/>
      <c r="AO4802" s="3"/>
    </row>
    <row r="4803" spans="1:41" ht="15.75" hidden="1" customHeight="1" x14ac:dyDescent="0.25">
      <c r="A4803" s="3"/>
      <c r="B4803" s="3"/>
      <c r="C4803" s="3"/>
      <c r="D4803" s="3"/>
      <c r="E4803" s="3"/>
      <c r="F4803" s="3"/>
      <c r="G4803" s="3"/>
      <c r="H4803" s="3"/>
      <c r="I4803" s="3"/>
      <c r="J4803" s="3"/>
      <c r="K4803" s="3"/>
      <c r="L4803" s="3"/>
      <c r="M4803" s="3"/>
      <c r="N4803" s="3"/>
      <c r="O4803" s="3"/>
      <c r="P4803" s="3"/>
      <c r="Q4803" s="3"/>
      <c r="R4803" s="3"/>
      <c r="S4803" s="3"/>
      <c r="T4803" s="3"/>
      <c r="U4803" s="3"/>
      <c r="V4803" s="3"/>
      <c r="W4803" s="3"/>
      <c r="X4803" s="3"/>
      <c r="Y4803" s="3"/>
      <c r="Z4803" s="3"/>
      <c r="AA4803" s="3"/>
      <c r="AB4803" s="3"/>
      <c r="AC4803" s="3"/>
      <c r="AD4803" s="3"/>
      <c r="AE4803" s="3"/>
      <c r="AF4803" s="3"/>
      <c r="AG4803" s="3"/>
      <c r="AH4803" s="3"/>
      <c r="AI4803" s="3"/>
      <c r="AJ4803" s="3"/>
      <c r="AK4803" s="3"/>
      <c r="AL4803" s="3"/>
      <c r="AM4803" s="3"/>
      <c r="AN4803" s="3"/>
      <c r="AO4803" s="3"/>
    </row>
    <row r="4804" spans="1:41" ht="15.75" hidden="1" customHeight="1" x14ac:dyDescent="0.25">
      <c r="A4804" s="3"/>
      <c r="B4804" s="3"/>
      <c r="C4804" s="3"/>
      <c r="D4804" s="3"/>
      <c r="E4804" s="3"/>
      <c r="F4804" s="3"/>
      <c r="G4804" s="3"/>
      <c r="H4804" s="3"/>
      <c r="I4804" s="3"/>
      <c r="J4804" s="3"/>
      <c r="K4804" s="3"/>
      <c r="L4804" s="3"/>
      <c r="M4804" s="3"/>
      <c r="N4804" s="3"/>
      <c r="O4804" s="3"/>
      <c r="P4804" s="3"/>
      <c r="Q4804" s="3"/>
      <c r="R4804" s="3"/>
      <c r="S4804" s="3"/>
      <c r="T4804" s="3"/>
      <c r="U4804" s="3"/>
      <c r="V4804" s="3"/>
      <c r="W4804" s="3"/>
      <c r="X4804" s="3"/>
      <c r="Y4804" s="3"/>
      <c r="Z4804" s="3"/>
      <c r="AA4804" s="3"/>
      <c r="AB4804" s="3"/>
      <c r="AC4804" s="3"/>
      <c r="AD4804" s="3"/>
      <c r="AE4804" s="3"/>
      <c r="AF4804" s="3"/>
      <c r="AG4804" s="3"/>
      <c r="AH4804" s="3"/>
      <c r="AI4804" s="3"/>
      <c r="AJ4804" s="3"/>
      <c r="AK4804" s="3"/>
      <c r="AL4804" s="3"/>
      <c r="AM4804" s="3"/>
      <c r="AN4804" s="3"/>
      <c r="AO4804" s="3"/>
    </row>
    <row r="4805" spans="1:41" ht="15.75" hidden="1" customHeight="1" x14ac:dyDescent="0.25">
      <c r="A4805" s="3"/>
      <c r="B4805" s="3"/>
      <c r="C4805" s="3"/>
      <c r="D4805" s="3"/>
      <c r="E4805" s="3"/>
      <c r="F4805" s="3"/>
      <c r="G4805" s="3"/>
      <c r="H4805" s="3"/>
      <c r="I4805" s="3"/>
      <c r="J4805" s="3"/>
      <c r="K4805" s="3"/>
      <c r="L4805" s="3"/>
      <c r="M4805" s="3"/>
      <c r="N4805" s="3"/>
      <c r="O4805" s="3"/>
      <c r="P4805" s="3"/>
      <c r="Q4805" s="3"/>
      <c r="R4805" s="3"/>
      <c r="S4805" s="3"/>
      <c r="T4805" s="3"/>
      <c r="U4805" s="3"/>
      <c r="V4805" s="3"/>
      <c r="W4805" s="3"/>
      <c r="X4805" s="3"/>
      <c r="Y4805" s="3"/>
      <c r="Z4805" s="3"/>
      <c r="AA4805" s="3"/>
      <c r="AB4805" s="3"/>
      <c r="AC4805" s="3"/>
      <c r="AD4805" s="3"/>
      <c r="AE4805" s="3"/>
      <c r="AF4805" s="3"/>
      <c r="AG4805" s="3"/>
      <c r="AH4805" s="3"/>
      <c r="AI4805" s="3"/>
      <c r="AJ4805" s="3"/>
      <c r="AK4805" s="3"/>
      <c r="AL4805" s="3"/>
      <c r="AM4805" s="3"/>
      <c r="AN4805" s="3"/>
      <c r="AO4805" s="3"/>
    </row>
    <row r="4806" spans="1:41" ht="15.75" hidden="1" customHeight="1" x14ac:dyDescent="0.25">
      <c r="A4806" s="3"/>
      <c r="B4806" s="3"/>
      <c r="C4806" s="3"/>
      <c r="D4806" s="3"/>
      <c r="E4806" s="3"/>
      <c r="F4806" s="3"/>
      <c r="G4806" s="3"/>
      <c r="H4806" s="3"/>
      <c r="I4806" s="3"/>
      <c r="J4806" s="3"/>
      <c r="K4806" s="3"/>
      <c r="L4806" s="3"/>
      <c r="M4806" s="3"/>
      <c r="N4806" s="3"/>
      <c r="O4806" s="3"/>
      <c r="P4806" s="3"/>
      <c r="Q4806" s="3"/>
      <c r="R4806" s="3"/>
      <c r="S4806" s="3"/>
      <c r="T4806" s="3"/>
      <c r="U4806" s="3"/>
      <c r="V4806" s="3"/>
      <c r="W4806" s="3"/>
      <c r="X4806" s="3"/>
      <c r="Y4806" s="3"/>
      <c r="Z4806" s="3"/>
      <c r="AA4806" s="3"/>
      <c r="AB4806" s="3"/>
      <c r="AC4806" s="3"/>
      <c r="AD4806" s="3"/>
      <c r="AE4806" s="3"/>
      <c r="AF4806" s="3"/>
      <c r="AG4806" s="3"/>
      <c r="AH4806" s="3"/>
      <c r="AI4806" s="3"/>
      <c r="AJ4806" s="3"/>
      <c r="AK4806" s="3"/>
      <c r="AL4806" s="3"/>
      <c r="AM4806" s="3"/>
      <c r="AN4806" s="3"/>
      <c r="AO4806" s="3"/>
    </row>
    <row r="4807" spans="1:41" ht="15.75" hidden="1" customHeight="1" x14ac:dyDescent="0.25">
      <c r="A4807" s="3"/>
      <c r="B4807" s="3"/>
      <c r="C4807" s="3"/>
      <c r="D4807" s="3"/>
      <c r="E4807" s="3"/>
      <c r="F4807" s="3"/>
      <c r="G4807" s="3"/>
      <c r="H4807" s="3"/>
      <c r="I4807" s="3"/>
      <c r="J4807" s="3"/>
      <c r="K4807" s="3"/>
      <c r="L4807" s="3"/>
      <c r="M4807" s="3"/>
      <c r="N4807" s="3"/>
      <c r="O4807" s="3"/>
      <c r="P4807" s="3"/>
      <c r="Q4807" s="3"/>
      <c r="R4807" s="3"/>
      <c r="S4807" s="3"/>
      <c r="T4807" s="3"/>
      <c r="U4807" s="3"/>
      <c r="V4807" s="3"/>
      <c r="W4807" s="3"/>
      <c r="X4807" s="3"/>
      <c r="Y4807" s="3"/>
      <c r="Z4807" s="3"/>
      <c r="AA4807" s="3"/>
      <c r="AB4807" s="3"/>
      <c r="AC4807" s="3"/>
      <c r="AD4807" s="3"/>
      <c r="AE4807" s="3"/>
      <c r="AF4807" s="3"/>
      <c r="AG4807" s="3"/>
      <c r="AH4807" s="3"/>
      <c r="AI4807" s="3"/>
      <c r="AJ4807" s="3"/>
      <c r="AK4807" s="3"/>
      <c r="AL4807" s="3"/>
      <c r="AM4807" s="3"/>
      <c r="AN4807" s="3"/>
      <c r="AO4807" s="3"/>
    </row>
    <row r="4808" spans="1:41" ht="15.75" hidden="1" customHeight="1" x14ac:dyDescent="0.25">
      <c r="A4808" s="3"/>
      <c r="B4808" s="3"/>
      <c r="C4808" s="3"/>
      <c r="D4808" s="3"/>
      <c r="E4808" s="3"/>
      <c r="F4808" s="3"/>
      <c r="G4808" s="3"/>
      <c r="H4808" s="3"/>
      <c r="I4808" s="3"/>
      <c r="J4808" s="3"/>
      <c r="K4808" s="3"/>
      <c r="L4808" s="3"/>
      <c r="M4808" s="3"/>
      <c r="N4808" s="3"/>
      <c r="O4808" s="3"/>
      <c r="P4808" s="3"/>
      <c r="Q4808" s="3"/>
      <c r="R4808" s="3"/>
      <c r="S4808" s="3"/>
      <c r="T4808" s="3"/>
      <c r="U4808" s="3"/>
      <c r="V4808" s="3"/>
      <c r="W4808" s="3"/>
      <c r="X4808" s="3"/>
      <c r="Y4808" s="3"/>
      <c r="Z4808" s="3"/>
      <c r="AA4808" s="3"/>
      <c r="AB4808" s="3"/>
      <c r="AC4808" s="3"/>
      <c r="AD4808" s="3"/>
      <c r="AE4808" s="3"/>
      <c r="AF4808" s="3"/>
      <c r="AG4808" s="3"/>
      <c r="AH4808" s="3"/>
      <c r="AI4808" s="3"/>
      <c r="AJ4808" s="3"/>
      <c r="AK4808" s="3"/>
      <c r="AL4808" s="3"/>
      <c r="AM4808" s="3"/>
      <c r="AN4808" s="3"/>
      <c r="AO4808" s="3"/>
    </row>
    <row r="4809" spans="1:41" ht="15.75" hidden="1" customHeight="1" x14ac:dyDescent="0.25">
      <c r="A4809" s="3"/>
      <c r="B4809" s="3"/>
      <c r="C4809" s="3"/>
      <c r="D4809" s="3"/>
      <c r="E4809" s="3"/>
      <c r="F4809" s="3"/>
      <c r="G4809" s="3"/>
      <c r="H4809" s="3"/>
      <c r="I4809" s="3"/>
      <c r="J4809" s="3"/>
      <c r="K4809" s="3"/>
      <c r="L4809" s="3"/>
      <c r="M4809" s="3"/>
      <c r="N4809" s="3"/>
      <c r="O4809" s="3"/>
      <c r="P4809" s="3"/>
      <c r="Q4809" s="3"/>
      <c r="R4809" s="3"/>
      <c r="S4809" s="3"/>
      <c r="T4809" s="3"/>
      <c r="U4809" s="3"/>
      <c r="V4809" s="3"/>
      <c r="W4809" s="3"/>
      <c r="X4809" s="3"/>
      <c r="Y4809" s="3"/>
      <c r="Z4809" s="3"/>
      <c r="AA4809" s="3"/>
      <c r="AB4809" s="3"/>
      <c r="AC4809" s="3"/>
      <c r="AD4809" s="3"/>
      <c r="AE4809" s="3"/>
      <c r="AF4809" s="3"/>
      <c r="AG4809" s="3"/>
      <c r="AH4809" s="3"/>
      <c r="AI4809" s="3"/>
      <c r="AJ4809" s="3"/>
      <c r="AK4809" s="3"/>
      <c r="AL4809" s="3"/>
      <c r="AM4809" s="3"/>
      <c r="AN4809" s="3"/>
      <c r="AO4809" s="3"/>
    </row>
    <row r="4810" spans="1:41" ht="15.75" hidden="1" customHeight="1" x14ac:dyDescent="0.25">
      <c r="A4810" s="3"/>
      <c r="B4810" s="3"/>
      <c r="C4810" s="3"/>
      <c r="D4810" s="3"/>
      <c r="E4810" s="3"/>
      <c r="F4810" s="3"/>
      <c r="G4810" s="3"/>
      <c r="H4810" s="3"/>
      <c r="I4810" s="3"/>
      <c r="J4810" s="3"/>
      <c r="K4810" s="3"/>
      <c r="L4810" s="3"/>
      <c r="M4810" s="3"/>
      <c r="N4810" s="3"/>
      <c r="O4810" s="3"/>
      <c r="P4810" s="3"/>
      <c r="Q4810" s="3"/>
      <c r="R4810" s="3"/>
      <c r="S4810" s="3"/>
      <c r="T4810" s="3"/>
      <c r="U4810" s="3"/>
      <c r="V4810" s="3"/>
      <c r="W4810" s="3"/>
      <c r="X4810" s="3"/>
      <c r="Y4810" s="3"/>
      <c r="Z4810" s="3"/>
      <c r="AA4810" s="3"/>
      <c r="AB4810" s="3"/>
      <c r="AC4810" s="3"/>
      <c r="AD4810" s="3"/>
      <c r="AE4810" s="3"/>
      <c r="AF4810" s="3"/>
      <c r="AG4810" s="3"/>
      <c r="AH4810" s="3"/>
      <c r="AI4810" s="3"/>
      <c r="AJ4810" s="3"/>
      <c r="AK4810" s="3"/>
      <c r="AL4810" s="3"/>
      <c r="AM4810" s="3"/>
      <c r="AN4810" s="3"/>
      <c r="AO4810" s="3"/>
    </row>
    <row r="4811" spans="1:41" ht="15.75" hidden="1" customHeight="1" x14ac:dyDescent="0.25">
      <c r="A4811" s="3"/>
      <c r="B4811" s="3"/>
      <c r="C4811" s="3"/>
      <c r="D4811" s="3"/>
      <c r="E4811" s="3"/>
      <c r="F4811" s="3"/>
      <c r="G4811" s="3"/>
      <c r="H4811" s="3"/>
      <c r="I4811" s="3"/>
      <c r="J4811" s="3"/>
      <c r="K4811" s="3"/>
      <c r="L4811" s="3"/>
      <c r="M4811" s="3"/>
      <c r="N4811" s="3"/>
      <c r="O4811" s="3"/>
      <c r="P4811" s="3"/>
      <c r="Q4811" s="3"/>
      <c r="R4811" s="3"/>
      <c r="S4811" s="3"/>
      <c r="T4811" s="3"/>
      <c r="U4811" s="3"/>
      <c r="V4811" s="3"/>
      <c r="W4811" s="3"/>
      <c r="X4811" s="3"/>
      <c r="Y4811" s="3"/>
      <c r="Z4811" s="3"/>
      <c r="AA4811" s="3"/>
      <c r="AB4811" s="3"/>
      <c r="AC4811" s="3"/>
      <c r="AD4811" s="3"/>
      <c r="AE4811" s="3"/>
      <c r="AF4811" s="3"/>
      <c r="AG4811" s="3"/>
      <c r="AH4811" s="3"/>
      <c r="AI4811" s="3"/>
      <c r="AJ4811" s="3"/>
      <c r="AK4811" s="3"/>
      <c r="AL4811" s="3"/>
      <c r="AM4811" s="3"/>
      <c r="AN4811" s="3"/>
      <c r="AO4811" s="3"/>
    </row>
    <row r="4812" spans="1:41" ht="15.75" hidden="1" customHeight="1" x14ac:dyDescent="0.25">
      <c r="A4812" s="3"/>
      <c r="B4812" s="3"/>
      <c r="C4812" s="3"/>
      <c r="D4812" s="3"/>
      <c r="E4812" s="3"/>
      <c r="F4812" s="3"/>
      <c r="G4812" s="3"/>
      <c r="H4812" s="3"/>
      <c r="I4812" s="3"/>
      <c r="J4812" s="3"/>
      <c r="K4812" s="3"/>
      <c r="L4812" s="3"/>
      <c r="M4812" s="3"/>
      <c r="N4812" s="3"/>
      <c r="O4812" s="3"/>
      <c r="P4812" s="3"/>
      <c r="Q4812" s="3"/>
      <c r="R4812" s="3"/>
      <c r="S4812" s="3"/>
      <c r="T4812" s="3"/>
      <c r="U4812" s="3"/>
      <c r="V4812" s="3"/>
      <c r="W4812" s="3"/>
      <c r="X4812" s="3"/>
      <c r="Y4812" s="3"/>
      <c r="Z4812" s="3"/>
      <c r="AA4812" s="3"/>
      <c r="AB4812" s="3"/>
      <c r="AC4812" s="3"/>
      <c r="AD4812" s="3"/>
      <c r="AE4812" s="3"/>
      <c r="AF4812" s="3"/>
      <c r="AG4812" s="3"/>
      <c r="AH4812" s="3"/>
      <c r="AI4812" s="3"/>
      <c r="AJ4812" s="3"/>
      <c r="AK4812" s="3"/>
      <c r="AL4812" s="3"/>
      <c r="AM4812" s="3"/>
      <c r="AN4812" s="3"/>
      <c r="AO4812" s="3"/>
    </row>
    <row r="4813" spans="1:41" ht="15.75" hidden="1" customHeight="1" x14ac:dyDescent="0.25">
      <c r="A4813" s="3"/>
      <c r="B4813" s="3"/>
      <c r="C4813" s="3"/>
      <c r="D4813" s="3"/>
      <c r="E4813" s="3"/>
      <c r="F4813" s="3"/>
      <c r="G4813" s="3"/>
      <c r="H4813" s="3"/>
      <c r="I4813" s="3"/>
      <c r="J4813" s="3"/>
      <c r="K4813" s="3"/>
      <c r="L4813" s="3"/>
      <c r="M4813" s="3"/>
      <c r="N4813" s="3"/>
      <c r="O4813" s="3"/>
      <c r="P4813" s="3"/>
      <c r="Q4813" s="3"/>
      <c r="R4813" s="3"/>
      <c r="S4813" s="3"/>
      <c r="T4813" s="3"/>
      <c r="U4813" s="3"/>
      <c r="V4813" s="3"/>
      <c r="W4813" s="3"/>
      <c r="X4813" s="3"/>
      <c r="Y4813" s="3"/>
      <c r="Z4813" s="3"/>
      <c r="AA4813" s="3"/>
      <c r="AB4813" s="3"/>
      <c r="AC4813" s="3"/>
      <c r="AD4813" s="3"/>
      <c r="AE4813" s="3"/>
      <c r="AF4813" s="3"/>
      <c r="AG4813" s="3"/>
      <c r="AH4813" s="3"/>
      <c r="AI4813" s="3"/>
      <c r="AJ4813" s="3"/>
      <c r="AK4813" s="3"/>
      <c r="AL4813" s="3"/>
      <c r="AM4813" s="3"/>
      <c r="AN4813" s="3"/>
      <c r="AO4813" s="3"/>
    </row>
    <row r="4814" spans="1:41" ht="15.75" hidden="1" customHeight="1" x14ac:dyDescent="0.25">
      <c r="A4814" s="3"/>
      <c r="B4814" s="3"/>
      <c r="C4814" s="3"/>
      <c r="D4814" s="3"/>
      <c r="E4814" s="3"/>
      <c r="F4814" s="3"/>
      <c r="G4814" s="3"/>
      <c r="H4814" s="3"/>
      <c r="I4814" s="3"/>
      <c r="J4814" s="3"/>
      <c r="K4814" s="3"/>
      <c r="L4814" s="3"/>
      <c r="M4814" s="3"/>
      <c r="N4814" s="3"/>
      <c r="O4814" s="3"/>
      <c r="P4814" s="3"/>
      <c r="Q4814" s="3"/>
      <c r="R4814" s="3"/>
      <c r="S4814" s="3"/>
      <c r="T4814" s="3"/>
      <c r="U4814" s="3"/>
      <c r="V4814" s="3"/>
      <c r="W4814" s="3"/>
      <c r="X4814" s="3"/>
      <c r="Y4814" s="3"/>
      <c r="Z4814" s="3"/>
      <c r="AA4814" s="3"/>
      <c r="AB4814" s="3"/>
      <c r="AC4814" s="3"/>
      <c r="AD4814" s="3"/>
      <c r="AE4814" s="3"/>
      <c r="AF4814" s="3"/>
      <c r="AG4814" s="3"/>
      <c r="AH4814" s="3"/>
      <c r="AI4814" s="3"/>
      <c r="AJ4814" s="3"/>
      <c r="AK4814" s="3"/>
      <c r="AL4814" s="3"/>
      <c r="AM4814" s="3"/>
      <c r="AN4814" s="3"/>
      <c r="AO4814" s="3"/>
    </row>
    <row r="4815" spans="1:41" ht="15.75" hidden="1" customHeight="1" x14ac:dyDescent="0.25">
      <c r="A4815" s="3"/>
      <c r="B4815" s="3"/>
      <c r="C4815" s="3"/>
      <c r="D4815" s="3"/>
      <c r="E4815" s="3"/>
      <c r="F4815" s="3"/>
      <c r="G4815" s="3"/>
      <c r="H4815" s="3"/>
      <c r="I4815" s="3"/>
      <c r="J4815" s="3"/>
      <c r="K4815" s="3"/>
      <c r="L4815" s="3"/>
      <c r="M4815" s="3"/>
      <c r="N4815" s="3"/>
      <c r="O4815" s="3"/>
      <c r="P4815" s="3"/>
      <c r="Q4815" s="3"/>
      <c r="R4815" s="3"/>
      <c r="S4815" s="3"/>
      <c r="T4815" s="3"/>
      <c r="U4815" s="3"/>
      <c r="V4815" s="3"/>
      <c r="W4815" s="3"/>
      <c r="X4815" s="3"/>
      <c r="Y4815" s="3"/>
      <c r="Z4815" s="3"/>
      <c r="AA4815" s="3"/>
      <c r="AB4815" s="3"/>
      <c r="AC4815" s="3"/>
      <c r="AD4815" s="3"/>
      <c r="AE4815" s="3"/>
      <c r="AF4815" s="3"/>
      <c r="AG4815" s="3"/>
      <c r="AH4815" s="3"/>
      <c r="AI4815" s="3"/>
      <c r="AJ4815" s="3"/>
      <c r="AK4815" s="3"/>
      <c r="AL4815" s="3"/>
      <c r="AM4815" s="3"/>
      <c r="AN4815" s="3"/>
      <c r="AO4815" s="3"/>
    </row>
    <row r="4816" spans="1:41" ht="15.75" hidden="1" customHeight="1" x14ac:dyDescent="0.25">
      <c r="A4816" s="3"/>
      <c r="B4816" s="3"/>
      <c r="C4816" s="3"/>
      <c r="D4816" s="3"/>
      <c r="E4816" s="3"/>
      <c r="F4816" s="3"/>
      <c r="G4816" s="3"/>
      <c r="H4816" s="3"/>
      <c r="I4816" s="3"/>
      <c r="J4816" s="3"/>
      <c r="K4816" s="3"/>
      <c r="L4816" s="3"/>
      <c r="M4816" s="3"/>
      <c r="N4816" s="3"/>
      <c r="O4816" s="3"/>
      <c r="P4816" s="3"/>
      <c r="Q4816" s="3"/>
      <c r="R4816" s="3"/>
      <c r="S4816" s="3"/>
      <c r="T4816" s="3"/>
      <c r="U4816" s="3"/>
      <c r="V4816" s="3"/>
      <c r="W4816" s="3"/>
      <c r="X4816" s="3"/>
      <c r="Y4816" s="3"/>
      <c r="Z4816" s="3"/>
      <c r="AA4816" s="3"/>
      <c r="AB4816" s="3"/>
      <c r="AC4816" s="3"/>
      <c r="AD4816" s="3"/>
      <c r="AE4816" s="3"/>
      <c r="AF4816" s="3"/>
      <c r="AG4816" s="3"/>
      <c r="AH4816" s="3"/>
      <c r="AI4816" s="3"/>
      <c r="AJ4816" s="3"/>
      <c r="AK4816" s="3"/>
      <c r="AL4816" s="3"/>
      <c r="AM4816" s="3"/>
      <c r="AN4816" s="3"/>
      <c r="AO4816" s="3"/>
    </row>
    <row r="4817" spans="1:41" ht="15.75" hidden="1" customHeight="1" x14ac:dyDescent="0.25">
      <c r="A4817" s="3"/>
      <c r="B4817" s="3"/>
      <c r="C4817" s="3"/>
      <c r="D4817" s="3"/>
      <c r="E4817" s="3"/>
      <c r="F4817" s="3"/>
      <c r="G4817" s="3"/>
      <c r="H4817" s="3"/>
      <c r="I4817" s="3"/>
      <c r="J4817" s="3"/>
      <c r="K4817" s="3"/>
      <c r="L4817" s="3"/>
      <c r="M4817" s="3"/>
      <c r="N4817" s="3"/>
      <c r="O4817" s="3"/>
      <c r="P4817" s="3"/>
      <c r="Q4817" s="3"/>
      <c r="R4817" s="3"/>
      <c r="S4817" s="3"/>
      <c r="T4817" s="3"/>
      <c r="U4817" s="3"/>
      <c r="V4817" s="3"/>
      <c r="W4817" s="3"/>
      <c r="X4817" s="3"/>
      <c r="Y4817" s="3"/>
      <c r="Z4817" s="3"/>
      <c r="AA4817" s="3"/>
      <c r="AB4817" s="3"/>
      <c r="AC4817" s="3"/>
      <c r="AD4817" s="3"/>
      <c r="AE4817" s="3"/>
      <c r="AF4817" s="3"/>
      <c r="AG4817" s="3"/>
      <c r="AH4817" s="3"/>
      <c r="AI4817" s="3"/>
      <c r="AJ4817" s="3"/>
      <c r="AK4817" s="3"/>
      <c r="AL4817" s="3"/>
      <c r="AM4817" s="3"/>
      <c r="AN4817" s="3"/>
      <c r="AO4817" s="3"/>
    </row>
    <row r="4818" spans="1:41" ht="15.75" hidden="1" customHeight="1" x14ac:dyDescent="0.25">
      <c r="A4818" s="3"/>
      <c r="B4818" s="3"/>
      <c r="C4818" s="3"/>
      <c r="D4818" s="3"/>
      <c r="E4818" s="3"/>
      <c r="F4818" s="3"/>
      <c r="G4818" s="3"/>
      <c r="H4818" s="3"/>
      <c r="I4818" s="3"/>
      <c r="J4818" s="3"/>
      <c r="K4818" s="3"/>
      <c r="L4818" s="3"/>
      <c r="M4818" s="3"/>
      <c r="N4818" s="3"/>
      <c r="O4818" s="3"/>
      <c r="P4818" s="3"/>
      <c r="Q4818" s="3"/>
      <c r="R4818" s="3"/>
      <c r="S4818" s="3"/>
      <c r="T4818" s="3"/>
      <c r="U4818" s="3"/>
      <c r="V4818" s="3"/>
      <c r="W4818" s="3"/>
      <c r="X4818" s="3"/>
      <c r="Y4818" s="3"/>
      <c r="Z4818" s="3"/>
      <c r="AA4818" s="3"/>
      <c r="AB4818" s="3"/>
      <c r="AC4818" s="3"/>
      <c r="AD4818" s="3"/>
      <c r="AE4818" s="3"/>
      <c r="AF4818" s="3"/>
      <c r="AG4818" s="3"/>
      <c r="AH4818" s="3"/>
      <c r="AI4818" s="3"/>
      <c r="AJ4818" s="3"/>
      <c r="AK4818" s="3"/>
      <c r="AL4818" s="3"/>
      <c r="AM4818" s="3"/>
      <c r="AN4818" s="3"/>
      <c r="AO4818" s="3"/>
    </row>
    <row r="4819" spans="1:41" ht="15.75" hidden="1" customHeight="1" x14ac:dyDescent="0.25">
      <c r="A4819" s="3"/>
      <c r="B4819" s="3"/>
      <c r="C4819" s="3"/>
      <c r="D4819" s="3"/>
      <c r="E4819" s="3"/>
      <c r="F4819" s="3"/>
      <c r="G4819" s="3"/>
      <c r="H4819" s="3"/>
      <c r="I4819" s="3"/>
      <c r="J4819" s="3"/>
      <c r="K4819" s="3"/>
      <c r="L4819" s="3"/>
      <c r="M4819" s="3"/>
      <c r="N4819" s="3"/>
      <c r="O4819" s="3"/>
      <c r="P4819" s="3"/>
      <c r="Q4819" s="3"/>
      <c r="R4819" s="3"/>
      <c r="S4819" s="3"/>
      <c r="T4819" s="3"/>
      <c r="U4819" s="3"/>
      <c r="V4819" s="3"/>
      <c r="W4819" s="3"/>
      <c r="X4819" s="3"/>
      <c r="Y4819" s="3"/>
      <c r="Z4819" s="3"/>
      <c r="AA4819" s="3"/>
      <c r="AB4819" s="3"/>
      <c r="AC4819" s="3"/>
      <c r="AD4819" s="3"/>
      <c r="AE4819" s="3"/>
      <c r="AF4819" s="3"/>
      <c r="AG4819" s="3"/>
      <c r="AH4819" s="3"/>
      <c r="AI4819" s="3"/>
      <c r="AJ4819" s="3"/>
      <c r="AK4819" s="3"/>
      <c r="AL4819" s="3"/>
      <c r="AM4819" s="3"/>
      <c r="AN4819" s="3"/>
      <c r="AO4819" s="3"/>
    </row>
    <row r="4820" spans="1:41" ht="15.75" hidden="1" customHeight="1" x14ac:dyDescent="0.25">
      <c r="A4820" s="3"/>
      <c r="B4820" s="3"/>
      <c r="C4820" s="3"/>
      <c r="D4820" s="3"/>
      <c r="E4820" s="3"/>
      <c r="F4820" s="3"/>
      <c r="G4820" s="3"/>
      <c r="H4820" s="3"/>
      <c r="I4820" s="3"/>
      <c r="J4820" s="3"/>
      <c r="K4820" s="3"/>
      <c r="L4820" s="3"/>
      <c r="M4820" s="3"/>
      <c r="N4820" s="3"/>
      <c r="O4820" s="3"/>
      <c r="P4820" s="3"/>
      <c r="Q4820" s="3"/>
      <c r="R4820" s="3"/>
      <c r="S4820" s="3"/>
      <c r="T4820" s="3"/>
      <c r="U4820" s="3"/>
      <c r="V4820" s="3"/>
      <c r="W4820" s="3"/>
      <c r="X4820" s="3"/>
      <c r="Y4820" s="3"/>
      <c r="Z4820" s="3"/>
      <c r="AA4820" s="3"/>
      <c r="AB4820" s="3"/>
      <c r="AC4820" s="3"/>
      <c r="AD4820" s="3"/>
      <c r="AE4820" s="3"/>
      <c r="AF4820" s="3"/>
      <c r="AG4820" s="3"/>
      <c r="AH4820" s="3"/>
      <c r="AI4820" s="3"/>
      <c r="AJ4820" s="3"/>
      <c r="AK4820" s="3"/>
      <c r="AL4820" s="3"/>
      <c r="AM4820" s="3"/>
      <c r="AN4820" s="3"/>
      <c r="AO4820" s="3"/>
    </row>
    <row r="4821" spans="1:41" ht="15.75" hidden="1" customHeight="1" x14ac:dyDescent="0.25">
      <c r="A4821" s="3"/>
      <c r="B4821" s="3"/>
      <c r="C4821" s="3"/>
      <c r="D4821" s="3"/>
      <c r="E4821" s="3"/>
      <c r="F4821" s="3"/>
      <c r="G4821" s="3"/>
      <c r="H4821" s="3"/>
      <c r="I4821" s="3"/>
      <c r="J4821" s="3"/>
      <c r="K4821" s="3"/>
      <c r="L4821" s="3"/>
      <c r="M4821" s="3"/>
      <c r="N4821" s="3"/>
      <c r="O4821" s="3"/>
      <c r="P4821" s="3"/>
      <c r="Q4821" s="3"/>
      <c r="R4821" s="3"/>
      <c r="S4821" s="3"/>
      <c r="T4821" s="3"/>
      <c r="U4821" s="3"/>
      <c r="V4821" s="3"/>
      <c r="W4821" s="3"/>
      <c r="X4821" s="3"/>
      <c r="Y4821" s="3"/>
      <c r="Z4821" s="3"/>
      <c r="AA4821" s="3"/>
      <c r="AB4821" s="3"/>
      <c r="AC4821" s="3"/>
      <c r="AD4821" s="3"/>
      <c r="AE4821" s="3"/>
      <c r="AF4821" s="3"/>
      <c r="AG4821" s="3"/>
      <c r="AH4821" s="3"/>
      <c r="AI4821" s="3"/>
      <c r="AJ4821" s="3"/>
      <c r="AK4821" s="3"/>
      <c r="AL4821" s="3"/>
      <c r="AM4821" s="3"/>
      <c r="AN4821" s="3"/>
      <c r="AO4821" s="3"/>
    </row>
    <row r="4822" spans="1:41" ht="15.75" hidden="1" customHeight="1" x14ac:dyDescent="0.25">
      <c r="A4822" s="3"/>
      <c r="B4822" s="3"/>
      <c r="C4822" s="3"/>
      <c r="D4822" s="3"/>
      <c r="E4822" s="3"/>
      <c r="F4822" s="3"/>
      <c r="G4822" s="3"/>
      <c r="H4822" s="3"/>
      <c r="I4822" s="3"/>
      <c r="J4822" s="3"/>
      <c r="K4822" s="3"/>
      <c r="L4822" s="3"/>
      <c r="M4822" s="3"/>
      <c r="N4822" s="3"/>
      <c r="O4822" s="3"/>
      <c r="P4822" s="3"/>
      <c r="Q4822" s="3"/>
      <c r="R4822" s="3"/>
      <c r="S4822" s="3"/>
      <c r="T4822" s="3"/>
      <c r="U4822" s="3"/>
      <c r="V4822" s="3"/>
      <c r="W4822" s="3"/>
      <c r="X4822" s="3"/>
      <c r="Y4822" s="3"/>
      <c r="Z4822" s="3"/>
      <c r="AA4822" s="3"/>
      <c r="AB4822" s="3"/>
      <c r="AC4822" s="3"/>
      <c r="AD4822" s="3"/>
      <c r="AE4822" s="3"/>
      <c r="AF4822" s="3"/>
      <c r="AG4822" s="3"/>
      <c r="AH4822" s="3"/>
      <c r="AI4822" s="3"/>
      <c r="AJ4822" s="3"/>
      <c r="AK4822" s="3"/>
      <c r="AL4822" s="3"/>
      <c r="AM4822" s="3"/>
      <c r="AN4822" s="3"/>
      <c r="AO4822" s="3"/>
    </row>
    <row r="4823" spans="1:41" ht="15.75" hidden="1" customHeight="1" x14ac:dyDescent="0.25">
      <c r="A4823" s="3"/>
      <c r="B4823" s="3"/>
      <c r="C4823" s="3"/>
      <c r="D4823" s="3"/>
      <c r="E4823" s="3"/>
      <c r="F4823" s="3"/>
      <c r="G4823" s="3"/>
      <c r="H4823" s="3"/>
      <c r="I4823" s="3"/>
      <c r="J4823" s="3"/>
      <c r="K4823" s="3"/>
      <c r="L4823" s="3"/>
      <c r="M4823" s="3"/>
      <c r="N4823" s="3"/>
      <c r="O4823" s="3"/>
      <c r="P4823" s="3"/>
      <c r="Q4823" s="3"/>
      <c r="R4823" s="3"/>
      <c r="S4823" s="3"/>
      <c r="T4823" s="3"/>
      <c r="U4823" s="3"/>
      <c r="V4823" s="3"/>
      <c r="W4823" s="3"/>
      <c r="X4823" s="3"/>
      <c r="Y4823" s="3"/>
      <c r="Z4823" s="3"/>
      <c r="AA4823" s="3"/>
      <c r="AB4823" s="3"/>
      <c r="AC4823" s="3"/>
      <c r="AD4823" s="3"/>
      <c r="AE4823" s="3"/>
      <c r="AF4823" s="3"/>
      <c r="AG4823" s="3"/>
      <c r="AH4823" s="3"/>
      <c r="AI4823" s="3"/>
      <c r="AJ4823" s="3"/>
      <c r="AK4823" s="3"/>
      <c r="AL4823" s="3"/>
      <c r="AM4823" s="3"/>
      <c r="AN4823" s="3"/>
      <c r="AO4823" s="3"/>
    </row>
    <row r="4824" spans="1:41" ht="15.75" hidden="1" customHeight="1" x14ac:dyDescent="0.25">
      <c r="A4824" s="3"/>
      <c r="B4824" s="3"/>
      <c r="C4824" s="3"/>
      <c r="D4824" s="3"/>
      <c r="E4824" s="3"/>
      <c r="F4824" s="3"/>
      <c r="G4824" s="3"/>
      <c r="H4824" s="3"/>
      <c r="I4824" s="3"/>
      <c r="J4824" s="3"/>
      <c r="K4824" s="3"/>
      <c r="L4824" s="3"/>
      <c r="M4824" s="3"/>
      <c r="N4824" s="3"/>
      <c r="O4824" s="3"/>
      <c r="P4824" s="3"/>
      <c r="Q4824" s="3"/>
      <c r="R4824" s="3"/>
      <c r="S4824" s="3"/>
      <c r="T4824" s="3"/>
      <c r="U4824" s="3"/>
      <c r="V4824" s="3"/>
      <c r="W4824" s="3"/>
      <c r="X4824" s="3"/>
      <c r="Y4824" s="3"/>
      <c r="Z4824" s="3"/>
      <c r="AA4824" s="3"/>
      <c r="AB4824" s="3"/>
      <c r="AC4824" s="3"/>
      <c r="AD4824" s="3"/>
      <c r="AE4824" s="3"/>
      <c r="AF4824" s="3"/>
      <c r="AG4824" s="3"/>
      <c r="AH4824" s="3"/>
      <c r="AI4824" s="3"/>
      <c r="AJ4824" s="3"/>
      <c r="AK4824" s="3"/>
      <c r="AL4824" s="3"/>
      <c r="AM4824" s="3"/>
      <c r="AN4824" s="3"/>
      <c r="AO4824" s="3"/>
    </row>
    <row r="4825" spans="1:41" ht="15.75" hidden="1" customHeight="1" x14ac:dyDescent="0.25">
      <c r="A4825" s="3"/>
      <c r="B4825" s="3"/>
      <c r="C4825" s="3"/>
      <c r="D4825" s="3"/>
      <c r="E4825" s="3"/>
      <c r="F4825" s="3"/>
      <c r="G4825" s="3"/>
      <c r="H4825" s="3"/>
      <c r="I4825" s="3"/>
      <c r="J4825" s="3"/>
      <c r="K4825" s="3"/>
      <c r="L4825" s="3"/>
      <c r="M4825" s="3"/>
      <c r="N4825" s="3"/>
      <c r="O4825" s="3"/>
      <c r="P4825" s="3"/>
      <c r="Q4825" s="3"/>
      <c r="R4825" s="3"/>
      <c r="S4825" s="3"/>
      <c r="T4825" s="3"/>
      <c r="U4825" s="3"/>
      <c r="V4825" s="3"/>
      <c r="W4825" s="3"/>
      <c r="X4825" s="3"/>
      <c r="Y4825" s="3"/>
      <c r="Z4825" s="3"/>
      <c r="AA4825" s="3"/>
      <c r="AB4825" s="3"/>
      <c r="AC4825" s="3"/>
      <c r="AD4825" s="3"/>
      <c r="AE4825" s="3"/>
      <c r="AF4825" s="3"/>
      <c r="AG4825" s="3"/>
      <c r="AH4825" s="3"/>
      <c r="AI4825" s="3"/>
      <c r="AJ4825" s="3"/>
      <c r="AK4825" s="3"/>
      <c r="AL4825" s="3"/>
      <c r="AM4825" s="3"/>
      <c r="AN4825" s="3"/>
      <c r="AO4825" s="3"/>
    </row>
    <row r="4826" spans="1:41" ht="15.75" hidden="1" customHeight="1" x14ac:dyDescent="0.25">
      <c r="A4826" s="3"/>
      <c r="B4826" s="3"/>
      <c r="C4826" s="3"/>
      <c r="D4826" s="3"/>
      <c r="E4826" s="3"/>
      <c r="F4826" s="3"/>
      <c r="G4826" s="3"/>
      <c r="H4826" s="3"/>
      <c r="I4826" s="3"/>
      <c r="J4826" s="3"/>
      <c r="K4826" s="3"/>
      <c r="L4826" s="3"/>
      <c r="M4826" s="3"/>
      <c r="N4826" s="3"/>
      <c r="O4826" s="3"/>
      <c r="P4826" s="3"/>
      <c r="Q4826" s="3"/>
      <c r="R4826" s="3"/>
      <c r="S4826" s="3"/>
      <c r="T4826" s="3"/>
      <c r="U4826" s="3"/>
      <c r="V4826" s="3"/>
      <c r="W4826" s="3"/>
      <c r="X4826" s="3"/>
      <c r="Y4826" s="3"/>
      <c r="Z4826" s="3"/>
      <c r="AA4826" s="3"/>
      <c r="AB4826" s="3"/>
      <c r="AC4826" s="3"/>
      <c r="AD4826" s="3"/>
      <c r="AE4826" s="3"/>
      <c r="AF4826" s="3"/>
      <c r="AG4826" s="3"/>
      <c r="AH4826" s="3"/>
      <c r="AI4826" s="3"/>
      <c r="AJ4826" s="3"/>
      <c r="AK4826" s="3"/>
      <c r="AL4826" s="3"/>
      <c r="AM4826" s="3"/>
      <c r="AN4826" s="3"/>
      <c r="AO4826" s="3"/>
    </row>
    <row r="4827" spans="1:41" ht="15.75" hidden="1" customHeight="1" x14ac:dyDescent="0.25">
      <c r="A4827" s="3"/>
      <c r="B4827" s="3"/>
      <c r="C4827" s="3"/>
      <c r="D4827" s="3"/>
      <c r="E4827" s="3"/>
      <c r="F4827" s="3"/>
      <c r="G4827" s="3"/>
      <c r="H4827" s="3"/>
      <c r="I4827" s="3"/>
      <c r="J4827" s="3"/>
      <c r="K4827" s="3"/>
      <c r="L4827" s="3"/>
      <c r="M4827" s="3"/>
      <c r="N4827" s="3"/>
      <c r="O4827" s="3"/>
      <c r="P4827" s="3"/>
      <c r="Q4827" s="3"/>
      <c r="R4827" s="3"/>
      <c r="S4827" s="3"/>
      <c r="T4827" s="3"/>
      <c r="U4827" s="3"/>
      <c r="V4827" s="3"/>
      <c r="W4827" s="3"/>
      <c r="X4827" s="3"/>
      <c r="Y4827" s="3"/>
      <c r="Z4827" s="3"/>
      <c r="AA4827" s="3"/>
      <c r="AB4827" s="3"/>
      <c r="AC4827" s="3"/>
      <c r="AD4827" s="3"/>
      <c r="AE4827" s="3"/>
      <c r="AF4827" s="3"/>
      <c r="AG4827" s="3"/>
      <c r="AH4827" s="3"/>
      <c r="AI4827" s="3"/>
      <c r="AJ4827" s="3"/>
      <c r="AK4827" s="3"/>
      <c r="AL4827" s="3"/>
      <c r="AM4827" s="3"/>
      <c r="AN4827" s="3"/>
      <c r="AO4827" s="3"/>
    </row>
    <row r="4828" spans="1:41" ht="15.75" hidden="1" customHeight="1" x14ac:dyDescent="0.25">
      <c r="A4828" s="3"/>
      <c r="B4828" s="3"/>
      <c r="C4828" s="3"/>
      <c r="D4828" s="3"/>
      <c r="E4828" s="3"/>
      <c r="F4828" s="3"/>
      <c r="G4828" s="3"/>
      <c r="H4828" s="3"/>
      <c r="I4828" s="3"/>
      <c r="J4828" s="3"/>
      <c r="K4828" s="3"/>
      <c r="L4828" s="3"/>
      <c r="M4828" s="3"/>
      <c r="N4828" s="3"/>
      <c r="O4828" s="3"/>
      <c r="P4828" s="3"/>
      <c r="Q4828" s="3"/>
      <c r="R4828" s="3"/>
      <c r="S4828" s="3"/>
      <c r="T4828" s="3"/>
      <c r="U4828" s="3"/>
      <c r="V4828" s="3"/>
      <c r="W4828" s="3"/>
      <c r="X4828" s="3"/>
      <c r="Y4828" s="3"/>
      <c r="Z4828" s="3"/>
      <c r="AA4828" s="3"/>
      <c r="AB4828" s="3"/>
      <c r="AC4828" s="3"/>
      <c r="AD4828" s="3"/>
      <c r="AE4828" s="3"/>
      <c r="AF4828" s="3"/>
      <c r="AG4828" s="3"/>
      <c r="AH4828" s="3"/>
      <c r="AI4828" s="3"/>
      <c r="AJ4828" s="3"/>
      <c r="AK4828" s="3"/>
      <c r="AL4828" s="3"/>
      <c r="AM4828" s="3"/>
      <c r="AN4828" s="3"/>
      <c r="AO4828" s="3"/>
    </row>
    <row r="4829" spans="1:41" ht="15.75" hidden="1" customHeight="1" x14ac:dyDescent="0.25">
      <c r="A4829" s="3"/>
      <c r="B4829" s="3"/>
      <c r="C4829" s="3"/>
      <c r="D4829" s="3"/>
      <c r="E4829" s="3"/>
      <c r="F4829" s="3"/>
      <c r="G4829" s="3"/>
      <c r="H4829" s="3"/>
      <c r="I4829" s="3"/>
      <c r="J4829" s="3"/>
      <c r="K4829" s="3"/>
      <c r="L4829" s="3"/>
      <c r="M4829" s="3"/>
      <c r="N4829" s="3"/>
      <c r="O4829" s="3"/>
      <c r="P4829" s="3"/>
      <c r="Q4829" s="3"/>
      <c r="R4829" s="3"/>
      <c r="S4829" s="3"/>
      <c r="T4829" s="3"/>
      <c r="U4829" s="3"/>
      <c r="V4829" s="3"/>
      <c r="W4829" s="3"/>
      <c r="X4829" s="3"/>
      <c r="Y4829" s="3"/>
      <c r="Z4829" s="3"/>
      <c r="AA4829" s="3"/>
      <c r="AB4829" s="3"/>
      <c r="AC4829" s="3"/>
      <c r="AD4829" s="3"/>
      <c r="AE4829" s="3"/>
      <c r="AF4829" s="3"/>
      <c r="AG4829" s="3"/>
      <c r="AH4829" s="3"/>
      <c r="AI4829" s="3"/>
      <c r="AJ4829" s="3"/>
      <c r="AK4829" s="3"/>
      <c r="AL4829" s="3"/>
      <c r="AM4829" s="3"/>
      <c r="AN4829" s="3"/>
      <c r="AO4829" s="3"/>
    </row>
    <row r="4830" spans="1:41" ht="15.75" hidden="1" customHeight="1" x14ac:dyDescent="0.25">
      <c r="A4830" s="3"/>
      <c r="B4830" s="3"/>
      <c r="C4830" s="3"/>
      <c r="D4830" s="3"/>
      <c r="E4830" s="3"/>
      <c r="F4830" s="3"/>
      <c r="G4830" s="3"/>
      <c r="H4830" s="3"/>
      <c r="I4830" s="3"/>
      <c r="J4830" s="3"/>
      <c r="K4830" s="3"/>
      <c r="L4830" s="3"/>
      <c r="M4830" s="3"/>
      <c r="N4830" s="3"/>
      <c r="O4830" s="3"/>
      <c r="P4830" s="3"/>
      <c r="Q4830" s="3"/>
      <c r="R4830" s="3"/>
      <c r="S4830" s="3"/>
      <c r="T4830" s="3"/>
      <c r="U4830" s="3"/>
      <c r="V4830" s="3"/>
      <c r="W4830" s="3"/>
      <c r="X4830" s="3"/>
      <c r="Y4830" s="3"/>
      <c r="Z4830" s="3"/>
      <c r="AA4830" s="3"/>
      <c r="AB4830" s="3"/>
      <c r="AC4830" s="3"/>
      <c r="AD4830" s="3"/>
      <c r="AE4830" s="3"/>
      <c r="AF4830" s="3"/>
      <c r="AG4830" s="3"/>
      <c r="AH4830" s="3"/>
      <c r="AI4830" s="3"/>
      <c r="AJ4830" s="3"/>
      <c r="AK4830" s="3"/>
      <c r="AL4830" s="3"/>
      <c r="AM4830" s="3"/>
      <c r="AN4830" s="3"/>
      <c r="AO4830" s="3"/>
    </row>
    <row r="4831" spans="1:41" ht="15.75" hidden="1" customHeight="1" x14ac:dyDescent="0.25">
      <c r="A4831" s="3"/>
      <c r="B4831" s="3"/>
      <c r="C4831" s="3"/>
      <c r="D4831" s="3"/>
      <c r="E4831" s="3"/>
      <c r="F4831" s="3"/>
      <c r="G4831" s="3"/>
      <c r="H4831" s="3"/>
      <c r="I4831" s="3"/>
      <c r="J4831" s="3"/>
      <c r="K4831" s="3"/>
      <c r="L4831" s="3"/>
      <c r="M4831" s="3"/>
      <c r="N4831" s="3"/>
      <c r="O4831" s="3"/>
      <c r="P4831" s="3"/>
      <c r="Q4831" s="3"/>
      <c r="R4831" s="3"/>
      <c r="S4831" s="3"/>
      <c r="T4831" s="3"/>
      <c r="U4831" s="3"/>
      <c r="V4831" s="3"/>
      <c r="W4831" s="3"/>
      <c r="X4831" s="3"/>
      <c r="Y4831" s="3"/>
      <c r="Z4831" s="3"/>
      <c r="AA4831" s="3"/>
      <c r="AB4831" s="3"/>
      <c r="AC4831" s="3"/>
      <c r="AD4831" s="3"/>
      <c r="AE4831" s="3"/>
      <c r="AF4831" s="3"/>
      <c r="AG4831" s="3"/>
      <c r="AH4831" s="3"/>
      <c r="AI4831" s="3"/>
      <c r="AJ4831" s="3"/>
      <c r="AK4831" s="3"/>
      <c r="AL4831" s="3"/>
      <c r="AM4831" s="3"/>
      <c r="AN4831" s="3"/>
      <c r="AO4831" s="3"/>
    </row>
    <row r="4832" spans="1:41" ht="15.75" hidden="1" customHeight="1" x14ac:dyDescent="0.25">
      <c r="A4832" s="3"/>
      <c r="B4832" s="3"/>
      <c r="C4832" s="3"/>
      <c r="D4832" s="3"/>
      <c r="E4832" s="3"/>
      <c r="F4832" s="3"/>
      <c r="G4832" s="3"/>
      <c r="H4832" s="3"/>
      <c r="I4832" s="3"/>
      <c r="J4832" s="3"/>
      <c r="K4832" s="3"/>
      <c r="L4832" s="3"/>
      <c r="M4832" s="3"/>
      <c r="N4832" s="3"/>
      <c r="O4832" s="3"/>
      <c r="P4832" s="3"/>
      <c r="Q4832" s="3"/>
      <c r="R4832" s="3"/>
      <c r="S4832" s="3"/>
      <c r="T4832" s="3"/>
      <c r="U4832" s="3"/>
      <c r="V4832" s="3"/>
      <c r="W4832" s="3"/>
      <c r="X4832" s="3"/>
      <c r="Y4832" s="3"/>
      <c r="Z4832" s="3"/>
      <c r="AA4832" s="3"/>
      <c r="AB4832" s="3"/>
      <c r="AC4832" s="3"/>
      <c r="AD4832" s="3"/>
      <c r="AE4832" s="3"/>
      <c r="AF4832" s="3"/>
      <c r="AG4832" s="3"/>
      <c r="AH4832" s="3"/>
      <c r="AI4832" s="3"/>
      <c r="AJ4832" s="3"/>
      <c r="AK4832" s="3"/>
      <c r="AL4832" s="3"/>
      <c r="AM4832" s="3"/>
      <c r="AN4832" s="3"/>
      <c r="AO4832" s="3"/>
    </row>
    <row r="4833" spans="1:41" ht="15.75" hidden="1" customHeight="1" x14ac:dyDescent="0.25">
      <c r="A4833" s="3"/>
      <c r="B4833" s="3"/>
      <c r="C4833" s="3"/>
      <c r="D4833" s="3"/>
      <c r="E4833" s="3"/>
      <c r="F4833" s="3"/>
      <c r="G4833" s="3"/>
      <c r="H4833" s="3"/>
      <c r="I4833" s="3"/>
      <c r="J4833" s="3"/>
      <c r="K4833" s="3"/>
      <c r="L4833" s="3"/>
      <c r="M4833" s="3"/>
      <c r="N4833" s="3"/>
      <c r="O4833" s="3"/>
      <c r="P4833" s="3"/>
      <c r="Q4833" s="3"/>
      <c r="R4833" s="3"/>
      <c r="S4833" s="3"/>
      <c r="T4833" s="3"/>
      <c r="U4833" s="3"/>
      <c r="V4833" s="3"/>
      <c r="W4833" s="3"/>
      <c r="X4833" s="3"/>
      <c r="Y4833" s="3"/>
      <c r="Z4833" s="3"/>
      <c r="AA4833" s="3"/>
      <c r="AB4833" s="3"/>
      <c r="AC4833" s="3"/>
      <c r="AD4833" s="3"/>
      <c r="AE4833" s="3"/>
      <c r="AF4833" s="3"/>
      <c r="AG4833" s="3"/>
      <c r="AH4833" s="3"/>
      <c r="AI4833" s="3"/>
      <c r="AJ4833" s="3"/>
      <c r="AK4833" s="3"/>
      <c r="AL4833" s="3"/>
      <c r="AM4833" s="3"/>
      <c r="AN4833" s="3"/>
      <c r="AO4833" s="3"/>
    </row>
    <row r="4834" spans="1:41" ht="15.75" hidden="1" customHeight="1" x14ac:dyDescent="0.25">
      <c r="A4834" s="3"/>
      <c r="B4834" s="3"/>
      <c r="C4834" s="3"/>
      <c r="D4834" s="3"/>
      <c r="E4834" s="3"/>
      <c r="F4834" s="3"/>
      <c r="G4834" s="3"/>
      <c r="H4834" s="3"/>
      <c r="I4834" s="3"/>
      <c r="J4834" s="3"/>
      <c r="K4834" s="3"/>
      <c r="L4834" s="3"/>
      <c r="M4834" s="3"/>
      <c r="N4834" s="3"/>
      <c r="O4834" s="3"/>
      <c r="P4834" s="3"/>
      <c r="Q4834" s="3"/>
      <c r="R4834" s="3"/>
      <c r="S4834" s="3"/>
      <c r="T4834" s="3"/>
      <c r="U4834" s="3"/>
      <c r="V4834" s="3"/>
      <c r="W4834" s="3"/>
      <c r="X4834" s="3"/>
      <c r="Y4834" s="3"/>
      <c r="Z4834" s="3"/>
      <c r="AA4834" s="3"/>
      <c r="AB4834" s="3"/>
      <c r="AC4834" s="3"/>
      <c r="AD4834" s="3"/>
      <c r="AE4834" s="3"/>
      <c r="AF4834" s="3"/>
      <c r="AG4834" s="3"/>
      <c r="AH4834" s="3"/>
      <c r="AI4834" s="3"/>
      <c r="AJ4834" s="3"/>
      <c r="AK4834" s="3"/>
      <c r="AL4834" s="3"/>
      <c r="AM4834" s="3"/>
      <c r="AN4834" s="3"/>
      <c r="AO4834" s="3"/>
    </row>
    <row r="4835" spans="1:41" ht="15.75" hidden="1" customHeight="1" x14ac:dyDescent="0.25">
      <c r="A4835" s="3"/>
      <c r="B4835" s="3"/>
      <c r="C4835" s="3"/>
      <c r="D4835" s="3"/>
      <c r="E4835" s="3"/>
      <c r="F4835" s="3"/>
      <c r="G4835" s="3"/>
      <c r="H4835" s="3"/>
      <c r="I4835" s="3"/>
      <c r="J4835" s="3"/>
      <c r="K4835" s="3"/>
      <c r="L4835" s="3"/>
      <c r="M4835" s="3"/>
      <c r="N4835" s="3"/>
      <c r="O4835" s="3"/>
      <c r="P4835" s="3"/>
      <c r="Q4835" s="3"/>
      <c r="R4835" s="3"/>
      <c r="S4835" s="3"/>
      <c r="T4835" s="3"/>
      <c r="U4835" s="3"/>
      <c r="V4835" s="3"/>
      <c r="W4835" s="3"/>
      <c r="X4835" s="3"/>
      <c r="Y4835" s="3"/>
      <c r="Z4835" s="3"/>
      <c r="AA4835" s="3"/>
      <c r="AB4835" s="3"/>
      <c r="AC4835" s="3"/>
      <c r="AD4835" s="3"/>
      <c r="AE4835" s="3"/>
      <c r="AF4835" s="3"/>
      <c r="AG4835" s="3"/>
      <c r="AH4835" s="3"/>
      <c r="AI4835" s="3"/>
      <c r="AJ4835" s="3"/>
      <c r="AK4835" s="3"/>
      <c r="AL4835" s="3"/>
      <c r="AM4835" s="3"/>
      <c r="AN4835" s="3"/>
      <c r="AO4835" s="3"/>
    </row>
    <row r="4836" spans="1:41" ht="15.75" hidden="1" customHeight="1" x14ac:dyDescent="0.25">
      <c r="A4836" s="3"/>
      <c r="B4836" s="3"/>
      <c r="C4836" s="3"/>
      <c r="D4836" s="3"/>
      <c r="E4836" s="3"/>
      <c r="F4836" s="3"/>
      <c r="G4836" s="3"/>
      <c r="H4836" s="3"/>
      <c r="I4836" s="3"/>
      <c r="J4836" s="3"/>
      <c r="K4836" s="3"/>
      <c r="L4836" s="3"/>
      <c r="M4836" s="3"/>
      <c r="N4836" s="3"/>
      <c r="O4836" s="3"/>
      <c r="P4836" s="3"/>
      <c r="Q4836" s="3"/>
      <c r="R4836" s="3"/>
      <c r="S4836" s="3"/>
      <c r="T4836" s="3"/>
      <c r="U4836" s="3"/>
      <c r="V4836" s="3"/>
      <c r="W4836" s="3"/>
      <c r="X4836" s="3"/>
      <c r="Y4836" s="3"/>
      <c r="Z4836" s="3"/>
      <c r="AA4836" s="3"/>
      <c r="AB4836" s="3"/>
      <c r="AC4836" s="3"/>
      <c r="AD4836" s="3"/>
      <c r="AE4836" s="3"/>
      <c r="AF4836" s="3"/>
      <c r="AG4836" s="3"/>
      <c r="AH4836" s="3"/>
      <c r="AI4836" s="3"/>
      <c r="AJ4836" s="3"/>
      <c r="AK4836" s="3"/>
      <c r="AL4836" s="3"/>
      <c r="AM4836" s="3"/>
      <c r="AN4836" s="3"/>
      <c r="AO4836" s="3"/>
    </row>
    <row r="4837" spans="1:41" ht="15.75" hidden="1" customHeight="1" x14ac:dyDescent="0.25">
      <c r="A4837" s="3"/>
      <c r="B4837" s="3"/>
      <c r="C4837" s="3"/>
      <c r="D4837" s="3"/>
      <c r="E4837" s="3"/>
      <c r="F4837" s="3"/>
      <c r="G4837" s="3"/>
      <c r="H4837" s="3"/>
      <c r="I4837" s="3"/>
      <c r="J4837" s="3"/>
      <c r="K4837" s="3"/>
      <c r="L4837" s="3"/>
      <c r="M4837" s="3"/>
      <c r="N4837" s="3"/>
      <c r="O4837" s="3"/>
      <c r="P4837" s="3"/>
      <c r="Q4837" s="3"/>
      <c r="R4837" s="3"/>
      <c r="S4837" s="3"/>
      <c r="T4837" s="3"/>
      <c r="U4837" s="3"/>
      <c r="V4837" s="3"/>
      <c r="W4837" s="3"/>
      <c r="X4837" s="3"/>
      <c r="Y4837" s="3"/>
      <c r="Z4837" s="3"/>
      <c r="AA4837" s="3"/>
      <c r="AB4837" s="3"/>
      <c r="AC4837" s="3"/>
      <c r="AD4837" s="3"/>
      <c r="AE4837" s="3"/>
      <c r="AF4837" s="3"/>
      <c r="AG4837" s="3"/>
      <c r="AH4837" s="3"/>
      <c r="AI4837" s="3"/>
      <c r="AJ4837" s="3"/>
      <c r="AK4837" s="3"/>
      <c r="AL4837" s="3"/>
      <c r="AM4837" s="3"/>
      <c r="AN4837" s="3"/>
      <c r="AO4837" s="3"/>
    </row>
    <row r="4838" spans="1:41" ht="15.75" hidden="1" customHeight="1" x14ac:dyDescent="0.25">
      <c r="A4838" s="3"/>
      <c r="B4838" s="3"/>
      <c r="C4838" s="3"/>
      <c r="D4838" s="3"/>
      <c r="E4838" s="3"/>
      <c r="F4838" s="3"/>
      <c r="G4838" s="3"/>
      <c r="H4838" s="3"/>
      <c r="I4838" s="3"/>
      <c r="J4838" s="3"/>
      <c r="K4838" s="3"/>
      <c r="L4838" s="3"/>
      <c r="M4838" s="3"/>
      <c r="N4838" s="3"/>
      <c r="O4838" s="3"/>
      <c r="P4838" s="3"/>
      <c r="Q4838" s="3"/>
      <c r="R4838" s="3"/>
      <c r="S4838" s="3"/>
      <c r="T4838" s="3"/>
      <c r="U4838" s="3"/>
      <c r="V4838" s="3"/>
      <c r="W4838" s="3"/>
      <c r="X4838" s="3"/>
      <c r="Y4838" s="3"/>
      <c r="Z4838" s="3"/>
      <c r="AA4838" s="3"/>
      <c r="AB4838" s="3"/>
      <c r="AC4838" s="3"/>
      <c r="AD4838" s="3"/>
      <c r="AE4838" s="3"/>
      <c r="AF4838" s="3"/>
      <c r="AG4838" s="3"/>
      <c r="AH4838" s="3"/>
      <c r="AI4838" s="3"/>
      <c r="AJ4838" s="3"/>
      <c r="AK4838" s="3"/>
      <c r="AL4838" s="3"/>
      <c r="AM4838" s="3"/>
      <c r="AN4838" s="3"/>
      <c r="AO4838" s="3"/>
    </row>
    <row r="4839" spans="1:41" ht="15.75" hidden="1" customHeight="1" x14ac:dyDescent="0.25">
      <c r="A4839" s="3"/>
      <c r="B4839" s="3"/>
      <c r="C4839" s="3"/>
      <c r="D4839" s="3"/>
      <c r="E4839" s="3"/>
      <c r="F4839" s="3"/>
      <c r="G4839" s="3"/>
      <c r="H4839" s="3"/>
      <c r="I4839" s="3"/>
      <c r="J4839" s="3"/>
      <c r="K4839" s="3"/>
      <c r="L4839" s="3"/>
      <c r="M4839" s="3"/>
      <c r="N4839" s="3"/>
      <c r="O4839" s="3"/>
      <c r="P4839" s="3"/>
      <c r="Q4839" s="3"/>
      <c r="R4839" s="3"/>
      <c r="S4839" s="3"/>
      <c r="T4839" s="3"/>
      <c r="U4839" s="3"/>
      <c r="V4839" s="3"/>
      <c r="W4839" s="3"/>
      <c r="X4839" s="3"/>
      <c r="Y4839" s="3"/>
      <c r="Z4839" s="3"/>
      <c r="AA4839" s="3"/>
      <c r="AB4839" s="3"/>
      <c r="AC4839" s="3"/>
      <c r="AD4839" s="3"/>
      <c r="AE4839" s="3"/>
      <c r="AF4839" s="3"/>
      <c r="AG4839" s="3"/>
      <c r="AH4839" s="3"/>
      <c r="AI4839" s="3"/>
      <c r="AJ4839" s="3"/>
      <c r="AK4839" s="3"/>
      <c r="AL4839" s="3"/>
      <c r="AM4839" s="3"/>
      <c r="AN4839" s="3"/>
      <c r="AO4839" s="3"/>
    </row>
    <row r="4840" spans="1:41" ht="15.75" hidden="1" customHeight="1" x14ac:dyDescent="0.25">
      <c r="A4840" s="3"/>
      <c r="B4840" s="3"/>
      <c r="C4840" s="3"/>
      <c r="D4840" s="3"/>
      <c r="E4840" s="3"/>
      <c r="F4840" s="3"/>
      <c r="G4840" s="3"/>
      <c r="H4840" s="3"/>
      <c r="I4840" s="3"/>
      <c r="J4840" s="3"/>
      <c r="K4840" s="3"/>
      <c r="L4840" s="3"/>
      <c r="M4840" s="3"/>
      <c r="N4840" s="3"/>
      <c r="O4840" s="3"/>
      <c r="P4840" s="3"/>
      <c r="Q4840" s="3"/>
      <c r="R4840" s="3"/>
      <c r="S4840" s="3"/>
      <c r="T4840" s="3"/>
      <c r="U4840" s="3"/>
      <c r="V4840" s="3"/>
      <c r="W4840" s="3"/>
      <c r="X4840" s="3"/>
      <c r="Y4840" s="3"/>
      <c r="Z4840" s="3"/>
      <c r="AA4840" s="3"/>
      <c r="AB4840" s="3"/>
      <c r="AC4840" s="3"/>
      <c r="AD4840" s="3"/>
      <c r="AE4840" s="3"/>
      <c r="AF4840" s="3"/>
      <c r="AG4840" s="3"/>
      <c r="AH4840" s="3"/>
      <c r="AI4840" s="3"/>
      <c r="AJ4840" s="3"/>
      <c r="AK4840" s="3"/>
      <c r="AL4840" s="3"/>
      <c r="AM4840" s="3"/>
      <c r="AN4840" s="3"/>
      <c r="AO4840" s="3"/>
    </row>
    <row r="4841" spans="1:41" ht="15.75" hidden="1" customHeight="1" x14ac:dyDescent="0.25">
      <c r="A4841" s="3"/>
      <c r="B4841" s="3"/>
      <c r="C4841" s="3"/>
      <c r="D4841" s="3"/>
      <c r="E4841" s="3"/>
      <c r="F4841" s="3"/>
      <c r="G4841" s="3"/>
      <c r="H4841" s="3"/>
      <c r="I4841" s="3"/>
      <c r="J4841" s="3"/>
      <c r="K4841" s="3"/>
      <c r="L4841" s="3"/>
      <c r="M4841" s="3"/>
      <c r="N4841" s="3"/>
      <c r="O4841" s="3"/>
      <c r="P4841" s="3"/>
      <c r="Q4841" s="3"/>
      <c r="R4841" s="3"/>
      <c r="S4841" s="3"/>
      <c r="T4841" s="3"/>
      <c r="U4841" s="3"/>
      <c r="V4841" s="3"/>
      <c r="W4841" s="3"/>
      <c r="X4841" s="3"/>
      <c r="Y4841" s="3"/>
      <c r="Z4841" s="3"/>
      <c r="AA4841" s="3"/>
      <c r="AB4841" s="3"/>
      <c r="AC4841" s="3"/>
      <c r="AD4841" s="3"/>
      <c r="AE4841" s="3"/>
      <c r="AF4841" s="3"/>
      <c r="AG4841" s="3"/>
      <c r="AH4841" s="3"/>
      <c r="AI4841" s="3"/>
      <c r="AJ4841" s="3"/>
      <c r="AK4841" s="3"/>
      <c r="AL4841" s="3"/>
      <c r="AM4841" s="3"/>
      <c r="AN4841" s="3"/>
      <c r="AO4841" s="3"/>
    </row>
    <row r="4842" spans="1:41" ht="15.75" hidden="1" customHeight="1" x14ac:dyDescent="0.25">
      <c r="A4842" s="3"/>
      <c r="B4842" s="3"/>
      <c r="C4842" s="3"/>
      <c r="D4842" s="3"/>
      <c r="E4842" s="3"/>
      <c r="F4842" s="3"/>
      <c r="G4842" s="3"/>
      <c r="H4842" s="3"/>
      <c r="I4842" s="3"/>
      <c r="J4842" s="3"/>
      <c r="K4842" s="3"/>
      <c r="L4842" s="3"/>
      <c r="M4842" s="3"/>
      <c r="N4842" s="3"/>
      <c r="O4842" s="3"/>
      <c r="P4842" s="3"/>
      <c r="Q4842" s="3"/>
      <c r="R4842" s="3"/>
      <c r="S4842" s="3"/>
      <c r="T4842" s="3"/>
      <c r="U4842" s="3"/>
      <c r="V4842" s="3"/>
      <c r="W4842" s="3"/>
      <c r="X4842" s="3"/>
      <c r="Y4842" s="3"/>
      <c r="Z4842" s="3"/>
      <c r="AA4842" s="3"/>
      <c r="AB4842" s="3"/>
      <c r="AC4842" s="3"/>
      <c r="AD4842" s="3"/>
      <c r="AE4842" s="3"/>
      <c r="AF4842" s="3"/>
      <c r="AG4842" s="3"/>
      <c r="AH4842" s="3"/>
      <c r="AI4842" s="3"/>
      <c r="AJ4842" s="3"/>
      <c r="AK4842" s="3"/>
      <c r="AL4842" s="3"/>
      <c r="AM4842" s="3"/>
      <c r="AN4842" s="3"/>
      <c r="AO4842" s="3"/>
    </row>
    <row r="4843" spans="1:41" ht="15.75" hidden="1" customHeight="1" x14ac:dyDescent="0.25">
      <c r="A4843" s="3"/>
      <c r="B4843" s="3"/>
      <c r="C4843" s="3"/>
      <c r="D4843" s="3"/>
      <c r="E4843" s="3"/>
      <c r="F4843" s="3"/>
      <c r="G4843" s="3"/>
      <c r="H4843" s="3"/>
      <c r="I4843" s="3"/>
      <c r="J4843" s="3"/>
      <c r="K4843" s="3"/>
      <c r="L4843" s="3"/>
      <c r="M4843" s="3"/>
      <c r="N4843" s="3"/>
      <c r="O4843" s="3"/>
      <c r="P4843" s="3"/>
      <c r="Q4843" s="3"/>
      <c r="R4843" s="3"/>
      <c r="S4843" s="3"/>
      <c r="T4843" s="3"/>
      <c r="U4843" s="3"/>
      <c r="V4843" s="3"/>
      <c r="W4843" s="3"/>
      <c r="X4843" s="3"/>
      <c r="Y4843" s="3"/>
      <c r="Z4843" s="3"/>
      <c r="AA4843" s="3"/>
      <c r="AB4843" s="3"/>
      <c r="AC4843" s="3"/>
      <c r="AD4843" s="3"/>
      <c r="AE4843" s="3"/>
      <c r="AF4843" s="3"/>
      <c r="AG4843" s="3"/>
      <c r="AH4843" s="3"/>
      <c r="AI4843" s="3"/>
      <c r="AJ4843" s="3"/>
      <c r="AK4843" s="3"/>
      <c r="AL4843" s="3"/>
      <c r="AM4843" s="3"/>
      <c r="AN4843" s="3"/>
      <c r="AO4843" s="3"/>
    </row>
    <row r="4844" spans="1:41" ht="15.75" hidden="1" customHeight="1" x14ac:dyDescent="0.25">
      <c r="A4844" s="3"/>
      <c r="B4844" s="3"/>
      <c r="C4844" s="3"/>
      <c r="D4844" s="3"/>
      <c r="E4844" s="3"/>
      <c r="F4844" s="3"/>
      <c r="G4844" s="3"/>
      <c r="H4844" s="3"/>
      <c r="I4844" s="3"/>
      <c r="J4844" s="3"/>
      <c r="K4844" s="3"/>
      <c r="L4844" s="3"/>
      <c r="M4844" s="3"/>
      <c r="N4844" s="3"/>
      <c r="O4844" s="3"/>
      <c r="P4844" s="3"/>
      <c r="Q4844" s="3"/>
      <c r="R4844" s="3"/>
      <c r="S4844" s="3"/>
      <c r="T4844" s="3"/>
      <c r="U4844" s="3"/>
      <c r="V4844" s="3"/>
      <c r="W4844" s="3"/>
      <c r="X4844" s="3"/>
      <c r="Y4844" s="3"/>
      <c r="Z4844" s="3"/>
      <c r="AA4844" s="3"/>
      <c r="AB4844" s="3"/>
      <c r="AC4844" s="3"/>
      <c r="AD4844" s="3"/>
      <c r="AE4844" s="3"/>
      <c r="AF4844" s="3"/>
      <c r="AG4844" s="3"/>
      <c r="AH4844" s="3"/>
      <c r="AI4844" s="3"/>
      <c r="AJ4844" s="3"/>
      <c r="AK4844" s="3"/>
      <c r="AL4844" s="3"/>
      <c r="AM4844" s="3"/>
      <c r="AN4844" s="3"/>
      <c r="AO4844" s="3"/>
    </row>
    <row r="4845" spans="1:41" ht="15.75" hidden="1" customHeight="1" x14ac:dyDescent="0.25">
      <c r="A4845" s="3"/>
      <c r="B4845" s="3"/>
      <c r="C4845" s="3"/>
      <c r="D4845" s="3"/>
      <c r="E4845" s="3"/>
      <c r="F4845" s="3"/>
      <c r="G4845" s="3"/>
      <c r="H4845" s="3"/>
      <c r="I4845" s="3"/>
      <c r="J4845" s="3"/>
      <c r="K4845" s="3"/>
      <c r="L4845" s="3"/>
      <c r="M4845" s="3"/>
      <c r="N4845" s="3"/>
      <c r="O4845" s="3"/>
      <c r="P4845" s="3"/>
      <c r="Q4845" s="3"/>
      <c r="R4845" s="3"/>
      <c r="S4845" s="3"/>
      <c r="T4845" s="3"/>
      <c r="U4845" s="3"/>
      <c r="V4845" s="3"/>
      <c r="W4845" s="3"/>
      <c r="X4845" s="3"/>
      <c r="Y4845" s="3"/>
      <c r="Z4845" s="3"/>
      <c r="AA4845" s="3"/>
      <c r="AB4845" s="3"/>
      <c r="AC4845" s="3"/>
      <c r="AD4845" s="3"/>
      <c r="AE4845" s="3"/>
      <c r="AF4845" s="3"/>
      <c r="AG4845" s="3"/>
      <c r="AH4845" s="3"/>
      <c r="AI4845" s="3"/>
      <c r="AJ4845" s="3"/>
      <c r="AK4845" s="3"/>
      <c r="AL4845" s="3"/>
      <c r="AM4845" s="3"/>
      <c r="AN4845" s="3"/>
      <c r="AO4845" s="3"/>
    </row>
    <row r="4846" spans="1:41" ht="15.75" hidden="1" customHeight="1" x14ac:dyDescent="0.25">
      <c r="A4846" s="3"/>
      <c r="B4846" s="3"/>
      <c r="C4846" s="3"/>
      <c r="D4846" s="3"/>
      <c r="E4846" s="3"/>
      <c r="F4846" s="3"/>
      <c r="G4846" s="3"/>
      <c r="H4846" s="3"/>
      <c r="I4846" s="3"/>
      <c r="J4846" s="3"/>
      <c r="K4846" s="3"/>
      <c r="L4846" s="3"/>
      <c r="M4846" s="3"/>
      <c r="N4846" s="3"/>
      <c r="O4846" s="3"/>
      <c r="P4846" s="3"/>
      <c r="Q4846" s="3"/>
      <c r="R4846" s="3"/>
      <c r="S4846" s="3"/>
      <c r="T4846" s="3"/>
      <c r="U4846" s="3"/>
      <c r="V4846" s="3"/>
      <c r="W4846" s="3"/>
      <c r="X4846" s="3"/>
      <c r="Y4846" s="3"/>
      <c r="Z4846" s="3"/>
      <c r="AA4846" s="3"/>
      <c r="AB4846" s="3"/>
      <c r="AC4846" s="3"/>
      <c r="AD4846" s="3"/>
      <c r="AE4846" s="3"/>
      <c r="AF4846" s="3"/>
      <c r="AG4846" s="3"/>
      <c r="AH4846" s="3"/>
      <c r="AI4846" s="3"/>
      <c r="AJ4846" s="3"/>
      <c r="AK4846" s="3"/>
      <c r="AL4846" s="3"/>
      <c r="AM4846" s="3"/>
      <c r="AN4846" s="3"/>
      <c r="AO4846" s="3"/>
    </row>
    <row r="4847" spans="1:41" ht="15.75" hidden="1" customHeight="1" x14ac:dyDescent="0.25">
      <c r="A4847" s="3"/>
      <c r="B4847" s="3"/>
      <c r="C4847" s="3"/>
      <c r="D4847" s="3"/>
      <c r="E4847" s="3"/>
      <c r="F4847" s="3"/>
      <c r="G4847" s="3"/>
      <c r="H4847" s="3"/>
      <c r="I4847" s="3"/>
      <c r="J4847" s="3"/>
      <c r="K4847" s="3"/>
      <c r="L4847" s="3"/>
      <c r="M4847" s="3"/>
      <c r="N4847" s="3"/>
      <c r="O4847" s="3"/>
      <c r="P4847" s="3"/>
      <c r="Q4847" s="3"/>
      <c r="R4847" s="3"/>
      <c r="S4847" s="3"/>
      <c r="T4847" s="3"/>
      <c r="U4847" s="3"/>
      <c r="V4847" s="3"/>
      <c r="W4847" s="3"/>
      <c r="X4847" s="3"/>
      <c r="Y4847" s="3"/>
      <c r="Z4847" s="3"/>
      <c r="AA4847" s="3"/>
      <c r="AB4847" s="3"/>
      <c r="AC4847" s="3"/>
      <c r="AD4847" s="3"/>
      <c r="AE4847" s="3"/>
      <c r="AF4847" s="3"/>
      <c r="AG4847" s="3"/>
      <c r="AH4847" s="3"/>
      <c r="AI4847" s="3"/>
      <c r="AJ4847" s="3"/>
      <c r="AK4847" s="3"/>
      <c r="AL4847" s="3"/>
      <c r="AM4847" s="3"/>
      <c r="AN4847" s="3"/>
      <c r="AO4847" s="3"/>
    </row>
    <row r="4848" spans="1:41" ht="15.75" hidden="1" customHeight="1" x14ac:dyDescent="0.25">
      <c r="A4848" s="3"/>
      <c r="B4848" s="3"/>
      <c r="C4848" s="3"/>
      <c r="D4848" s="3"/>
      <c r="E4848" s="3"/>
      <c r="F4848" s="3"/>
      <c r="G4848" s="3"/>
      <c r="H4848" s="3"/>
      <c r="I4848" s="3"/>
      <c r="J4848" s="3"/>
      <c r="K4848" s="3"/>
      <c r="L4848" s="3"/>
      <c r="M4848" s="3"/>
      <c r="N4848" s="3"/>
      <c r="O4848" s="3"/>
      <c r="P4848" s="3"/>
      <c r="Q4848" s="3"/>
      <c r="R4848" s="3"/>
      <c r="S4848" s="3"/>
      <c r="T4848" s="3"/>
      <c r="U4848" s="3"/>
      <c r="V4848" s="3"/>
      <c r="W4848" s="3"/>
      <c r="X4848" s="3"/>
      <c r="Y4848" s="3"/>
      <c r="Z4848" s="3"/>
      <c r="AA4848" s="3"/>
      <c r="AB4848" s="3"/>
      <c r="AC4848" s="3"/>
      <c r="AD4848" s="3"/>
      <c r="AE4848" s="3"/>
      <c r="AF4848" s="3"/>
      <c r="AG4848" s="3"/>
      <c r="AH4848" s="3"/>
      <c r="AI4848" s="3"/>
      <c r="AJ4848" s="3"/>
      <c r="AK4848" s="3"/>
      <c r="AL4848" s="3"/>
      <c r="AM4848" s="3"/>
      <c r="AN4848" s="3"/>
      <c r="AO4848" s="3"/>
    </row>
    <row r="4849" spans="1:41" ht="15.75" hidden="1" customHeight="1" x14ac:dyDescent="0.25">
      <c r="A4849" s="3"/>
      <c r="B4849" s="3"/>
      <c r="C4849" s="3"/>
      <c r="D4849" s="3"/>
      <c r="E4849" s="3"/>
      <c r="F4849" s="3"/>
      <c r="G4849" s="3"/>
      <c r="H4849" s="3"/>
      <c r="I4849" s="3"/>
      <c r="J4849" s="3"/>
      <c r="K4849" s="3"/>
      <c r="L4849" s="3"/>
      <c r="M4849" s="3"/>
      <c r="N4849" s="3"/>
      <c r="O4849" s="3"/>
      <c r="P4849" s="3"/>
      <c r="Q4849" s="3"/>
      <c r="R4849" s="3"/>
      <c r="S4849" s="3"/>
      <c r="T4849" s="3"/>
      <c r="U4849" s="3"/>
      <c r="V4849" s="3"/>
      <c r="W4849" s="3"/>
      <c r="X4849" s="3"/>
      <c r="Y4849" s="3"/>
      <c r="Z4849" s="3"/>
      <c r="AA4849" s="3"/>
      <c r="AB4849" s="3"/>
      <c r="AC4849" s="3"/>
      <c r="AD4849" s="3"/>
      <c r="AE4849" s="3"/>
      <c r="AF4849" s="3"/>
      <c r="AG4849" s="3"/>
      <c r="AH4849" s="3"/>
      <c r="AI4849" s="3"/>
      <c r="AJ4849" s="3"/>
      <c r="AK4849" s="3"/>
      <c r="AL4849" s="3"/>
      <c r="AM4849" s="3"/>
      <c r="AN4849" s="3"/>
      <c r="AO4849" s="3"/>
    </row>
    <row r="4850" spans="1:41" ht="15.75" hidden="1" customHeight="1" x14ac:dyDescent="0.25">
      <c r="A4850" s="3"/>
      <c r="B4850" s="3"/>
      <c r="C4850" s="3"/>
      <c r="D4850" s="3"/>
      <c r="E4850" s="3"/>
      <c r="F4850" s="3"/>
      <c r="G4850" s="3"/>
      <c r="H4850" s="3"/>
      <c r="I4850" s="3"/>
      <c r="J4850" s="3"/>
      <c r="K4850" s="3"/>
      <c r="L4850" s="3"/>
      <c r="M4850" s="3"/>
      <c r="N4850" s="3"/>
      <c r="O4850" s="3"/>
      <c r="P4850" s="3"/>
      <c r="Q4850" s="3"/>
      <c r="R4850" s="3"/>
      <c r="S4850" s="3"/>
      <c r="T4850" s="3"/>
      <c r="U4850" s="3"/>
      <c r="V4850" s="3"/>
      <c r="W4850" s="3"/>
      <c r="X4850" s="3"/>
      <c r="Y4850" s="3"/>
      <c r="Z4850" s="3"/>
      <c r="AA4850" s="3"/>
      <c r="AB4850" s="3"/>
      <c r="AC4850" s="3"/>
      <c r="AD4850" s="3"/>
      <c r="AE4850" s="3"/>
      <c r="AF4850" s="3"/>
      <c r="AG4850" s="3"/>
      <c r="AH4850" s="3"/>
      <c r="AI4850" s="3"/>
      <c r="AJ4850" s="3"/>
      <c r="AK4850" s="3"/>
      <c r="AL4850" s="3"/>
      <c r="AM4850" s="3"/>
      <c r="AN4850" s="3"/>
      <c r="AO4850" s="3"/>
    </row>
    <row r="4851" spans="1:41" ht="15.75" hidden="1" customHeight="1" x14ac:dyDescent="0.25">
      <c r="A4851" s="3"/>
      <c r="B4851" s="3"/>
      <c r="C4851" s="3"/>
      <c r="D4851" s="3"/>
      <c r="E4851" s="3"/>
      <c r="F4851" s="3"/>
      <c r="G4851" s="3"/>
      <c r="H4851" s="3"/>
      <c r="I4851" s="3"/>
      <c r="J4851" s="3"/>
      <c r="K4851" s="3"/>
      <c r="L4851" s="3"/>
      <c r="M4851" s="3"/>
      <c r="N4851" s="3"/>
      <c r="O4851" s="3"/>
      <c r="P4851" s="3"/>
      <c r="Q4851" s="3"/>
      <c r="R4851" s="3"/>
      <c r="S4851" s="3"/>
      <c r="T4851" s="3"/>
      <c r="U4851" s="3"/>
      <c r="V4851" s="3"/>
      <c r="W4851" s="3"/>
      <c r="X4851" s="3"/>
      <c r="Y4851" s="3"/>
      <c r="Z4851" s="3"/>
      <c r="AA4851" s="3"/>
      <c r="AB4851" s="3"/>
      <c r="AC4851" s="3"/>
      <c r="AD4851" s="3"/>
      <c r="AE4851" s="3"/>
      <c r="AF4851" s="3"/>
      <c r="AG4851" s="3"/>
      <c r="AH4851" s="3"/>
      <c r="AI4851" s="3"/>
      <c r="AJ4851" s="3"/>
      <c r="AK4851" s="3"/>
      <c r="AL4851" s="3"/>
      <c r="AM4851" s="3"/>
      <c r="AN4851" s="3"/>
      <c r="AO4851" s="3"/>
    </row>
    <row r="4852" spans="1:41" ht="15.75" hidden="1" customHeight="1" x14ac:dyDescent="0.25">
      <c r="A4852" s="3"/>
      <c r="B4852" s="3"/>
      <c r="C4852" s="3"/>
      <c r="D4852" s="3"/>
      <c r="E4852" s="3"/>
      <c r="F4852" s="3"/>
      <c r="G4852" s="3"/>
      <c r="H4852" s="3"/>
      <c r="I4852" s="3"/>
      <c r="J4852" s="3"/>
      <c r="K4852" s="3"/>
      <c r="L4852" s="3"/>
      <c r="M4852" s="3"/>
      <c r="N4852" s="3"/>
      <c r="O4852" s="3"/>
      <c r="P4852" s="3"/>
      <c r="Q4852" s="3"/>
      <c r="R4852" s="3"/>
      <c r="S4852" s="3"/>
      <c r="T4852" s="3"/>
      <c r="U4852" s="3"/>
      <c r="V4852" s="3"/>
      <c r="W4852" s="3"/>
      <c r="X4852" s="3"/>
      <c r="Y4852" s="3"/>
      <c r="Z4852" s="3"/>
      <c r="AA4852" s="3"/>
      <c r="AB4852" s="3"/>
      <c r="AC4852" s="3"/>
      <c r="AD4852" s="3"/>
      <c r="AE4852" s="3"/>
      <c r="AF4852" s="3"/>
      <c r="AG4852" s="3"/>
      <c r="AH4852" s="3"/>
      <c r="AI4852" s="3"/>
      <c r="AJ4852" s="3"/>
      <c r="AK4852" s="3"/>
      <c r="AL4852" s="3"/>
      <c r="AM4852" s="3"/>
      <c r="AN4852" s="3"/>
      <c r="AO4852" s="3"/>
    </row>
    <row r="4853" spans="1:41" ht="15.75" hidden="1" customHeight="1" x14ac:dyDescent="0.25">
      <c r="A4853" s="3"/>
      <c r="B4853" s="3"/>
      <c r="C4853" s="3"/>
      <c r="D4853" s="3"/>
      <c r="E4853" s="3"/>
      <c r="F4853" s="3"/>
      <c r="G4853" s="3"/>
      <c r="H4853" s="3"/>
      <c r="I4853" s="3"/>
      <c r="J4853" s="3"/>
      <c r="K4853" s="3"/>
      <c r="L4853" s="3"/>
      <c r="M4853" s="3"/>
      <c r="N4853" s="3"/>
      <c r="O4853" s="3"/>
      <c r="P4853" s="3"/>
      <c r="Q4853" s="3"/>
      <c r="R4853" s="3"/>
      <c r="S4853" s="3"/>
      <c r="T4853" s="3"/>
      <c r="U4853" s="3"/>
      <c r="V4853" s="3"/>
      <c r="W4853" s="3"/>
      <c r="X4853" s="3"/>
      <c r="Y4853" s="3"/>
      <c r="Z4853" s="3"/>
      <c r="AA4853" s="3"/>
      <c r="AB4853" s="3"/>
      <c r="AC4853" s="3"/>
      <c r="AD4853" s="3"/>
      <c r="AE4853" s="3"/>
      <c r="AF4853" s="3"/>
      <c r="AG4853" s="3"/>
      <c r="AH4853" s="3"/>
      <c r="AI4853" s="3"/>
      <c r="AJ4853" s="3"/>
      <c r="AK4853" s="3"/>
      <c r="AL4853" s="3"/>
      <c r="AM4853" s="3"/>
      <c r="AN4853" s="3"/>
      <c r="AO4853" s="3"/>
    </row>
    <row r="4854" spans="1:41" ht="15.75" hidden="1" customHeight="1" x14ac:dyDescent="0.25">
      <c r="A4854" s="3"/>
      <c r="B4854" s="3"/>
      <c r="C4854" s="3"/>
      <c r="D4854" s="3"/>
      <c r="E4854" s="3"/>
      <c r="F4854" s="3"/>
      <c r="G4854" s="3"/>
      <c r="H4854" s="3"/>
      <c r="I4854" s="3"/>
      <c r="J4854" s="3"/>
      <c r="K4854" s="3"/>
      <c r="L4854" s="3"/>
      <c r="M4854" s="3"/>
      <c r="N4854" s="3"/>
      <c r="O4854" s="3"/>
      <c r="P4854" s="3"/>
      <c r="Q4854" s="3"/>
      <c r="R4854" s="3"/>
      <c r="S4854" s="3"/>
      <c r="T4854" s="3"/>
      <c r="U4854" s="3"/>
      <c r="V4854" s="3"/>
      <c r="W4854" s="3"/>
      <c r="X4854" s="3"/>
      <c r="Y4854" s="3"/>
      <c r="Z4854" s="3"/>
      <c r="AA4854" s="3"/>
      <c r="AB4854" s="3"/>
      <c r="AC4854" s="3"/>
      <c r="AD4854" s="3"/>
      <c r="AE4854" s="3"/>
      <c r="AF4854" s="3"/>
      <c r="AG4854" s="3"/>
      <c r="AH4854" s="3"/>
      <c r="AI4854" s="3"/>
      <c r="AJ4854" s="3"/>
      <c r="AK4854" s="3"/>
      <c r="AL4854" s="3"/>
      <c r="AM4854" s="3"/>
      <c r="AN4854" s="3"/>
      <c r="AO4854" s="3"/>
    </row>
    <row r="4855" spans="1:41" ht="15.75" hidden="1" customHeight="1" x14ac:dyDescent="0.25">
      <c r="A4855" s="3"/>
      <c r="B4855" s="3"/>
      <c r="C4855" s="3"/>
      <c r="D4855" s="3"/>
      <c r="E4855" s="3"/>
      <c r="F4855" s="3"/>
      <c r="G4855" s="3"/>
      <c r="H4855" s="3"/>
      <c r="I4855" s="3"/>
      <c r="J4855" s="3"/>
      <c r="K4855" s="3"/>
      <c r="L4855" s="3"/>
      <c r="M4855" s="3"/>
      <c r="N4855" s="3"/>
      <c r="O4855" s="3"/>
      <c r="P4855" s="3"/>
      <c r="Q4855" s="3"/>
      <c r="R4855" s="3"/>
      <c r="S4855" s="3"/>
      <c r="T4855" s="3"/>
      <c r="U4855" s="3"/>
      <c r="V4855" s="3"/>
      <c r="W4855" s="3"/>
      <c r="X4855" s="3"/>
      <c r="Y4855" s="3"/>
      <c r="Z4855" s="3"/>
      <c r="AA4855" s="3"/>
      <c r="AB4855" s="3"/>
      <c r="AC4855" s="3"/>
      <c r="AD4855" s="3"/>
      <c r="AE4855" s="3"/>
      <c r="AF4855" s="3"/>
      <c r="AG4855" s="3"/>
      <c r="AH4855" s="3"/>
      <c r="AI4855" s="3"/>
      <c r="AJ4855" s="3"/>
      <c r="AK4855" s="3"/>
      <c r="AL4855" s="3"/>
      <c r="AM4855" s="3"/>
      <c r="AN4855" s="3"/>
      <c r="AO4855" s="3"/>
    </row>
    <row r="4856" spans="1:41" ht="15.75" hidden="1" customHeight="1" x14ac:dyDescent="0.25">
      <c r="A4856" s="3"/>
      <c r="B4856" s="3"/>
      <c r="C4856" s="3"/>
      <c r="D4856" s="3"/>
      <c r="E4856" s="3"/>
      <c r="F4856" s="3"/>
      <c r="G4856" s="3"/>
      <c r="H4856" s="3"/>
      <c r="I4856" s="3"/>
      <c r="J4856" s="3"/>
      <c r="K4856" s="3"/>
      <c r="L4856" s="3"/>
      <c r="M4856" s="3"/>
      <c r="N4856" s="3"/>
      <c r="O4856" s="3"/>
      <c r="P4856" s="3"/>
      <c r="Q4856" s="3"/>
      <c r="R4856" s="3"/>
      <c r="S4856" s="3"/>
      <c r="T4856" s="3"/>
      <c r="U4856" s="3"/>
      <c r="V4856" s="3"/>
      <c r="W4856" s="3"/>
      <c r="X4856" s="3"/>
      <c r="Y4856" s="3"/>
      <c r="Z4856" s="3"/>
      <c r="AA4856" s="3"/>
      <c r="AB4856" s="3"/>
      <c r="AC4856" s="3"/>
      <c r="AD4856" s="3"/>
      <c r="AE4856" s="3"/>
      <c r="AF4856" s="3"/>
      <c r="AG4856" s="3"/>
      <c r="AH4856" s="3"/>
      <c r="AI4856" s="3"/>
      <c r="AJ4856" s="3"/>
      <c r="AK4856" s="3"/>
      <c r="AL4856" s="3"/>
      <c r="AM4856" s="3"/>
      <c r="AN4856" s="3"/>
      <c r="AO4856" s="3"/>
    </row>
    <row r="4857" spans="1:41" ht="15.75" hidden="1" customHeight="1" x14ac:dyDescent="0.25">
      <c r="A4857" s="3"/>
      <c r="B4857" s="3"/>
      <c r="C4857" s="3"/>
      <c r="D4857" s="3"/>
      <c r="E4857" s="3"/>
      <c r="F4857" s="3"/>
      <c r="G4857" s="3"/>
      <c r="H4857" s="3"/>
      <c r="I4857" s="3"/>
      <c r="J4857" s="3"/>
      <c r="K4857" s="3"/>
      <c r="L4857" s="3"/>
      <c r="M4857" s="3"/>
      <c r="N4857" s="3"/>
      <c r="O4857" s="3"/>
      <c r="P4857" s="3"/>
      <c r="Q4857" s="3"/>
      <c r="R4857" s="3"/>
      <c r="S4857" s="3"/>
      <c r="T4857" s="3"/>
      <c r="U4857" s="3"/>
      <c r="V4857" s="3"/>
      <c r="W4857" s="3"/>
      <c r="X4857" s="3"/>
      <c r="Y4857" s="3"/>
      <c r="Z4857" s="3"/>
      <c r="AA4857" s="3"/>
      <c r="AB4857" s="3"/>
      <c r="AC4857" s="3"/>
      <c r="AD4857" s="3"/>
      <c r="AE4857" s="3"/>
      <c r="AF4857" s="3"/>
      <c r="AG4857" s="3"/>
      <c r="AH4857" s="3"/>
      <c r="AI4857" s="3"/>
      <c r="AJ4857" s="3"/>
      <c r="AK4857" s="3"/>
      <c r="AL4857" s="3"/>
      <c r="AM4857" s="3"/>
      <c r="AN4857" s="3"/>
      <c r="AO4857" s="3"/>
    </row>
    <row r="4858" spans="1:41" ht="15.75" hidden="1" customHeight="1" x14ac:dyDescent="0.25">
      <c r="A4858" s="3"/>
      <c r="B4858" s="3"/>
      <c r="C4858" s="3"/>
      <c r="D4858" s="3"/>
      <c r="E4858" s="3"/>
      <c r="F4858" s="3"/>
      <c r="G4858" s="3"/>
      <c r="H4858" s="3"/>
      <c r="I4858" s="3"/>
      <c r="J4858" s="3"/>
      <c r="K4858" s="3"/>
      <c r="L4858" s="3"/>
      <c r="M4858" s="3"/>
      <c r="N4858" s="3"/>
      <c r="O4858" s="3"/>
      <c r="P4858" s="3"/>
      <c r="Q4858" s="3"/>
      <c r="R4858" s="3"/>
      <c r="S4858" s="3"/>
      <c r="T4858" s="3"/>
      <c r="U4858" s="3"/>
      <c r="V4858" s="3"/>
      <c r="W4858" s="3"/>
      <c r="X4858" s="3"/>
      <c r="Y4858" s="3"/>
      <c r="Z4858" s="3"/>
      <c r="AA4858" s="3"/>
      <c r="AB4858" s="3"/>
      <c r="AC4858" s="3"/>
      <c r="AD4858" s="3"/>
      <c r="AE4858" s="3"/>
      <c r="AF4858" s="3"/>
      <c r="AG4858" s="3"/>
      <c r="AH4858" s="3"/>
      <c r="AI4858" s="3"/>
      <c r="AJ4858" s="3"/>
      <c r="AK4858" s="3"/>
      <c r="AL4858" s="3"/>
      <c r="AM4858" s="3"/>
      <c r="AN4858" s="3"/>
      <c r="AO4858" s="3"/>
    </row>
    <row r="4859" spans="1:41" ht="15.75" hidden="1" customHeight="1" x14ac:dyDescent="0.25">
      <c r="A4859" s="3"/>
      <c r="B4859" s="3"/>
      <c r="C4859" s="3"/>
      <c r="D4859" s="3"/>
      <c r="E4859" s="3"/>
      <c r="F4859" s="3"/>
      <c r="G4859" s="3"/>
      <c r="H4859" s="3"/>
      <c r="I4859" s="3"/>
      <c r="J4859" s="3"/>
      <c r="K4859" s="3"/>
      <c r="L4859" s="3"/>
      <c r="M4859" s="3"/>
      <c r="N4859" s="3"/>
      <c r="O4859" s="3"/>
      <c r="P4859" s="3"/>
      <c r="Q4859" s="3"/>
      <c r="R4859" s="3"/>
      <c r="S4859" s="3"/>
      <c r="T4859" s="3"/>
      <c r="U4859" s="3"/>
      <c r="V4859" s="3"/>
      <c r="W4859" s="3"/>
      <c r="X4859" s="3"/>
      <c r="Y4859" s="3"/>
      <c r="Z4859" s="3"/>
      <c r="AA4859" s="3"/>
      <c r="AB4859" s="3"/>
      <c r="AC4859" s="3"/>
      <c r="AD4859" s="3"/>
      <c r="AE4859" s="3"/>
      <c r="AF4859" s="3"/>
      <c r="AG4859" s="3"/>
      <c r="AH4859" s="3"/>
      <c r="AI4859" s="3"/>
      <c r="AJ4859" s="3"/>
      <c r="AK4859" s="3"/>
      <c r="AL4859" s="3"/>
      <c r="AM4859" s="3"/>
      <c r="AN4859" s="3"/>
      <c r="AO4859" s="3"/>
    </row>
    <row r="4860" spans="1:41" ht="15.75" hidden="1" customHeight="1" x14ac:dyDescent="0.25">
      <c r="A4860" s="3"/>
      <c r="B4860" s="3"/>
      <c r="C4860" s="3"/>
      <c r="D4860" s="3"/>
      <c r="E4860" s="3"/>
      <c r="F4860" s="3"/>
      <c r="G4860" s="3"/>
      <c r="H4860" s="3"/>
      <c r="I4860" s="3"/>
      <c r="J4860" s="3"/>
      <c r="K4860" s="3"/>
      <c r="L4860" s="3"/>
      <c r="M4860" s="3"/>
      <c r="N4860" s="3"/>
      <c r="O4860" s="3"/>
      <c r="P4860" s="3"/>
      <c r="Q4860" s="3"/>
      <c r="R4860" s="3"/>
      <c r="S4860" s="3"/>
      <c r="T4860" s="3"/>
      <c r="U4860" s="3"/>
      <c r="V4860" s="3"/>
      <c r="W4860" s="3"/>
      <c r="X4860" s="3"/>
      <c r="Y4860" s="3"/>
      <c r="Z4860" s="3"/>
      <c r="AA4860" s="3"/>
      <c r="AB4860" s="3"/>
      <c r="AC4860" s="3"/>
      <c r="AD4860" s="3"/>
      <c r="AE4860" s="3"/>
      <c r="AF4860" s="3"/>
      <c r="AG4860" s="3"/>
      <c r="AH4860" s="3"/>
      <c r="AI4860" s="3"/>
      <c r="AJ4860" s="3"/>
      <c r="AK4860" s="3"/>
      <c r="AL4860" s="3"/>
      <c r="AM4860" s="3"/>
      <c r="AN4860" s="3"/>
      <c r="AO4860" s="3"/>
    </row>
    <row r="4861" spans="1:41" ht="15.75" hidden="1" customHeight="1" x14ac:dyDescent="0.25">
      <c r="A4861" s="3"/>
      <c r="B4861" s="3"/>
      <c r="C4861" s="3"/>
      <c r="D4861" s="3"/>
      <c r="E4861" s="3"/>
      <c r="F4861" s="3"/>
      <c r="G4861" s="3"/>
      <c r="H4861" s="3"/>
      <c r="I4861" s="3"/>
      <c r="J4861" s="3"/>
      <c r="K4861" s="3"/>
      <c r="L4861" s="3"/>
      <c r="M4861" s="3"/>
      <c r="N4861" s="3"/>
      <c r="O4861" s="3"/>
      <c r="P4861" s="3"/>
      <c r="Q4861" s="3"/>
      <c r="R4861" s="3"/>
      <c r="S4861" s="3"/>
      <c r="T4861" s="3"/>
      <c r="U4861" s="3"/>
      <c r="V4861" s="3"/>
      <c r="W4861" s="3"/>
      <c r="X4861" s="3"/>
      <c r="Y4861" s="3"/>
      <c r="Z4861" s="3"/>
      <c r="AA4861" s="3"/>
      <c r="AB4861" s="3"/>
      <c r="AC4861" s="3"/>
      <c r="AD4861" s="3"/>
      <c r="AE4861" s="3"/>
      <c r="AF4861" s="3"/>
      <c r="AG4861" s="3"/>
      <c r="AH4861" s="3"/>
      <c r="AI4861" s="3"/>
      <c r="AJ4861" s="3"/>
      <c r="AK4861" s="3"/>
      <c r="AL4861" s="3"/>
      <c r="AM4861" s="3"/>
      <c r="AN4861" s="3"/>
      <c r="AO4861" s="3"/>
    </row>
    <row r="4862" spans="1:41" ht="15.75" hidden="1" customHeight="1" x14ac:dyDescent="0.25">
      <c r="A4862" s="3"/>
      <c r="B4862" s="3"/>
      <c r="C4862" s="3"/>
      <c r="D4862" s="3"/>
      <c r="E4862" s="3"/>
      <c r="F4862" s="3"/>
      <c r="G4862" s="3"/>
      <c r="H4862" s="3"/>
      <c r="I4862" s="3"/>
      <c r="J4862" s="3"/>
      <c r="K4862" s="3"/>
      <c r="L4862" s="3"/>
      <c r="M4862" s="3"/>
      <c r="N4862" s="3"/>
      <c r="O4862" s="3"/>
      <c r="P4862" s="3"/>
      <c r="Q4862" s="3"/>
      <c r="R4862" s="3"/>
      <c r="S4862" s="3"/>
      <c r="T4862" s="3"/>
      <c r="U4862" s="3"/>
      <c r="V4862" s="3"/>
      <c r="W4862" s="3"/>
      <c r="X4862" s="3"/>
      <c r="Y4862" s="3"/>
      <c r="Z4862" s="3"/>
      <c r="AA4862" s="3"/>
      <c r="AB4862" s="3"/>
      <c r="AC4862" s="3"/>
      <c r="AD4862" s="3"/>
      <c r="AE4862" s="3"/>
      <c r="AF4862" s="3"/>
      <c r="AG4862" s="3"/>
      <c r="AH4862" s="3"/>
      <c r="AI4862" s="3"/>
      <c r="AJ4862" s="3"/>
      <c r="AK4862" s="3"/>
      <c r="AL4862" s="3"/>
      <c r="AM4862" s="3"/>
      <c r="AN4862" s="3"/>
      <c r="AO4862" s="3"/>
    </row>
    <row r="4863" spans="1:41" ht="15.75" hidden="1" customHeight="1" x14ac:dyDescent="0.25">
      <c r="A4863" s="3"/>
      <c r="B4863" s="3"/>
      <c r="C4863" s="3"/>
      <c r="D4863" s="3"/>
      <c r="E4863" s="3"/>
      <c r="F4863" s="3"/>
      <c r="G4863" s="3"/>
      <c r="H4863" s="3"/>
      <c r="I4863" s="3"/>
      <c r="J4863" s="3"/>
      <c r="K4863" s="3"/>
      <c r="L4863" s="3"/>
      <c r="M4863" s="3"/>
      <c r="N4863" s="3"/>
      <c r="O4863" s="3"/>
      <c r="P4863" s="3"/>
      <c r="Q4863" s="3"/>
      <c r="R4863" s="3"/>
      <c r="S4863" s="3"/>
      <c r="T4863" s="3"/>
      <c r="U4863" s="3"/>
      <c r="V4863" s="3"/>
      <c r="W4863" s="3"/>
      <c r="X4863" s="3"/>
      <c r="Y4863" s="3"/>
      <c r="Z4863" s="3"/>
      <c r="AA4863" s="3"/>
      <c r="AB4863" s="3"/>
      <c r="AC4863" s="3"/>
      <c r="AD4863" s="3"/>
      <c r="AE4863" s="3"/>
      <c r="AF4863" s="3"/>
      <c r="AG4863" s="3"/>
      <c r="AH4863" s="3"/>
      <c r="AI4863" s="3"/>
      <c r="AJ4863" s="3"/>
      <c r="AK4863" s="3"/>
      <c r="AL4863" s="3"/>
      <c r="AM4863" s="3"/>
      <c r="AN4863" s="3"/>
      <c r="AO4863" s="3"/>
    </row>
    <row r="4864" spans="1:41" ht="15.75" hidden="1" customHeight="1" x14ac:dyDescent="0.25">
      <c r="A4864" s="3"/>
      <c r="B4864" s="3"/>
      <c r="C4864" s="3"/>
      <c r="D4864" s="3"/>
      <c r="E4864" s="3"/>
      <c r="F4864" s="3"/>
      <c r="G4864" s="3"/>
      <c r="H4864" s="3"/>
      <c r="I4864" s="3"/>
      <c r="J4864" s="3"/>
      <c r="K4864" s="3"/>
      <c r="L4864" s="3"/>
      <c r="M4864" s="3"/>
      <c r="N4864" s="3"/>
      <c r="O4864" s="3"/>
      <c r="P4864" s="3"/>
      <c r="Q4864" s="3"/>
      <c r="R4864" s="3"/>
      <c r="S4864" s="3"/>
      <c r="T4864" s="3"/>
      <c r="U4864" s="3"/>
      <c r="V4864" s="3"/>
      <c r="W4864" s="3"/>
      <c r="X4864" s="3"/>
      <c r="Y4864" s="3"/>
      <c r="Z4864" s="3"/>
      <c r="AA4864" s="3"/>
      <c r="AB4864" s="3"/>
      <c r="AC4864" s="3"/>
      <c r="AD4864" s="3"/>
      <c r="AE4864" s="3"/>
      <c r="AF4864" s="3"/>
      <c r="AG4864" s="3"/>
      <c r="AH4864" s="3"/>
      <c r="AI4864" s="3"/>
      <c r="AJ4864" s="3"/>
      <c r="AK4864" s="3"/>
      <c r="AL4864" s="3"/>
      <c r="AM4864" s="3"/>
      <c r="AN4864" s="3"/>
      <c r="AO4864" s="3"/>
    </row>
    <row r="4865" spans="1:41" ht="15.75" hidden="1" customHeight="1" x14ac:dyDescent="0.25">
      <c r="A4865" s="3"/>
      <c r="B4865" s="3"/>
      <c r="C4865" s="3"/>
      <c r="D4865" s="3"/>
      <c r="E4865" s="3"/>
      <c r="F4865" s="3"/>
      <c r="G4865" s="3"/>
      <c r="H4865" s="3"/>
      <c r="I4865" s="3"/>
      <c r="J4865" s="3"/>
      <c r="K4865" s="3"/>
      <c r="L4865" s="3"/>
      <c r="M4865" s="3"/>
      <c r="N4865" s="3"/>
      <c r="O4865" s="3"/>
      <c r="P4865" s="3"/>
      <c r="Q4865" s="3"/>
      <c r="R4865" s="3"/>
      <c r="S4865" s="3"/>
      <c r="T4865" s="3"/>
      <c r="U4865" s="3"/>
      <c r="V4865" s="3"/>
      <c r="W4865" s="3"/>
      <c r="X4865" s="3"/>
      <c r="Y4865" s="3"/>
      <c r="Z4865" s="3"/>
      <c r="AA4865" s="3"/>
      <c r="AB4865" s="3"/>
      <c r="AC4865" s="3"/>
      <c r="AD4865" s="3"/>
      <c r="AE4865" s="3"/>
      <c r="AF4865" s="3"/>
      <c r="AG4865" s="3"/>
      <c r="AH4865" s="3"/>
      <c r="AI4865" s="3"/>
      <c r="AJ4865" s="3"/>
      <c r="AK4865" s="3"/>
      <c r="AL4865" s="3"/>
      <c r="AM4865" s="3"/>
      <c r="AN4865" s="3"/>
      <c r="AO4865" s="3"/>
    </row>
    <row r="4866" spans="1:41" ht="15.75" hidden="1" customHeight="1" x14ac:dyDescent="0.25">
      <c r="A4866" s="3"/>
      <c r="B4866" s="3"/>
      <c r="C4866" s="3"/>
      <c r="D4866" s="3"/>
      <c r="E4866" s="3"/>
      <c r="F4866" s="3"/>
      <c r="G4866" s="3"/>
      <c r="H4866" s="3"/>
      <c r="I4866" s="3"/>
      <c r="J4866" s="3"/>
      <c r="K4866" s="3"/>
      <c r="L4866" s="3"/>
      <c r="M4866" s="3"/>
      <c r="N4866" s="3"/>
      <c r="O4866" s="3"/>
      <c r="P4866" s="3"/>
      <c r="Q4866" s="3"/>
      <c r="R4866" s="3"/>
      <c r="S4866" s="3"/>
      <c r="T4866" s="3"/>
      <c r="U4866" s="3"/>
      <c r="V4866" s="3"/>
      <c r="W4866" s="3"/>
      <c r="X4866" s="3"/>
      <c r="Y4866" s="3"/>
      <c r="Z4866" s="3"/>
      <c r="AA4866" s="3"/>
      <c r="AB4866" s="3"/>
      <c r="AC4866" s="3"/>
      <c r="AD4866" s="3"/>
      <c r="AE4866" s="3"/>
      <c r="AF4866" s="3"/>
      <c r="AG4866" s="3"/>
      <c r="AH4866" s="3"/>
      <c r="AI4866" s="3"/>
      <c r="AJ4866" s="3"/>
      <c r="AK4866" s="3"/>
      <c r="AL4866" s="3"/>
      <c r="AM4866" s="3"/>
      <c r="AN4866" s="3"/>
      <c r="AO4866" s="3"/>
    </row>
    <row r="4867" spans="1:41" ht="15.75" hidden="1" customHeight="1" x14ac:dyDescent="0.25">
      <c r="A4867" s="3"/>
      <c r="B4867" s="3"/>
      <c r="C4867" s="3"/>
      <c r="D4867" s="3"/>
      <c r="E4867" s="3"/>
      <c r="F4867" s="3"/>
      <c r="G4867" s="3"/>
      <c r="H4867" s="3"/>
      <c r="I4867" s="3"/>
      <c r="J4867" s="3"/>
      <c r="K4867" s="3"/>
      <c r="L4867" s="3"/>
      <c r="M4867" s="3"/>
      <c r="N4867" s="3"/>
      <c r="O4867" s="3"/>
      <c r="P4867" s="3"/>
      <c r="Q4867" s="3"/>
      <c r="R4867" s="3"/>
      <c r="S4867" s="3"/>
      <c r="T4867" s="3"/>
      <c r="U4867" s="3"/>
      <c r="V4867" s="3"/>
      <c r="W4867" s="3"/>
      <c r="X4867" s="3"/>
      <c r="Y4867" s="3"/>
      <c r="Z4867" s="3"/>
      <c r="AA4867" s="3"/>
      <c r="AB4867" s="3"/>
      <c r="AC4867" s="3"/>
      <c r="AD4867" s="3"/>
      <c r="AE4867" s="3"/>
      <c r="AF4867" s="3"/>
      <c r="AG4867" s="3"/>
      <c r="AH4867" s="3"/>
      <c r="AI4867" s="3"/>
      <c r="AJ4867" s="3"/>
      <c r="AK4867" s="3"/>
      <c r="AL4867" s="3"/>
      <c r="AM4867" s="3"/>
      <c r="AN4867" s="3"/>
      <c r="AO4867" s="3"/>
    </row>
    <row r="4868" spans="1:41" ht="15.75" hidden="1" customHeight="1" x14ac:dyDescent="0.25">
      <c r="A4868" s="3"/>
      <c r="B4868" s="3"/>
      <c r="C4868" s="3"/>
      <c r="D4868" s="3"/>
      <c r="E4868" s="3"/>
      <c r="F4868" s="3"/>
      <c r="G4868" s="3"/>
      <c r="H4868" s="3"/>
      <c r="I4868" s="3"/>
      <c r="J4868" s="3"/>
      <c r="K4868" s="3"/>
      <c r="L4868" s="3"/>
      <c r="M4868" s="3"/>
      <c r="N4868" s="3"/>
      <c r="O4868" s="3"/>
      <c r="P4868" s="3"/>
      <c r="Q4868" s="3"/>
      <c r="R4868" s="3"/>
      <c r="S4868" s="3"/>
      <c r="T4868" s="3"/>
      <c r="U4868" s="3"/>
      <c r="V4868" s="3"/>
      <c r="W4868" s="3"/>
      <c r="X4868" s="3"/>
      <c r="Y4868" s="3"/>
      <c r="Z4868" s="3"/>
      <c r="AA4868" s="3"/>
      <c r="AB4868" s="3"/>
      <c r="AC4868" s="3"/>
      <c r="AD4868" s="3"/>
      <c r="AE4868" s="3"/>
      <c r="AF4868" s="3"/>
      <c r="AG4868" s="3"/>
      <c r="AH4868" s="3"/>
      <c r="AI4868" s="3"/>
      <c r="AJ4868" s="3"/>
      <c r="AK4868" s="3"/>
      <c r="AL4868" s="3"/>
      <c r="AM4868" s="3"/>
      <c r="AN4868" s="3"/>
      <c r="AO4868" s="3"/>
    </row>
    <row r="4869" spans="1:41" ht="15.75" hidden="1" customHeight="1" x14ac:dyDescent="0.25">
      <c r="A4869" s="3"/>
      <c r="B4869" s="3"/>
      <c r="C4869" s="3"/>
      <c r="D4869" s="3"/>
      <c r="E4869" s="3"/>
      <c r="F4869" s="3"/>
      <c r="G4869" s="3"/>
      <c r="H4869" s="3"/>
      <c r="I4869" s="3"/>
      <c r="J4869" s="3"/>
      <c r="K4869" s="3"/>
      <c r="L4869" s="3"/>
      <c r="M4869" s="3"/>
      <c r="N4869" s="3"/>
      <c r="O4869" s="3"/>
      <c r="P4869" s="3"/>
      <c r="Q4869" s="3"/>
      <c r="R4869" s="3"/>
      <c r="S4869" s="3"/>
      <c r="T4869" s="3"/>
      <c r="U4869" s="3"/>
      <c r="V4869" s="3"/>
      <c r="W4869" s="3"/>
      <c r="X4869" s="3"/>
      <c r="Y4869" s="3"/>
      <c r="Z4869" s="3"/>
      <c r="AA4869" s="3"/>
      <c r="AB4869" s="3"/>
      <c r="AC4869" s="3"/>
      <c r="AD4869" s="3"/>
      <c r="AE4869" s="3"/>
      <c r="AF4869" s="3"/>
      <c r="AG4869" s="3"/>
      <c r="AH4869" s="3"/>
      <c r="AI4869" s="3"/>
      <c r="AJ4869" s="3"/>
      <c r="AK4869" s="3"/>
      <c r="AL4869" s="3"/>
      <c r="AM4869" s="3"/>
      <c r="AN4869" s="3"/>
      <c r="AO4869" s="3"/>
    </row>
    <row r="4870" spans="1:41" ht="15.75" hidden="1" customHeight="1" x14ac:dyDescent="0.25">
      <c r="A4870" s="3"/>
      <c r="B4870" s="3"/>
      <c r="C4870" s="3"/>
      <c r="D4870" s="3"/>
      <c r="E4870" s="3"/>
      <c r="F4870" s="3"/>
      <c r="G4870" s="3"/>
      <c r="H4870" s="3"/>
      <c r="I4870" s="3"/>
      <c r="J4870" s="3"/>
      <c r="K4870" s="3"/>
      <c r="L4870" s="3"/>
      <c r="M4870" s="3"/>
      <c r="N4870" s="3"/>
      <c r="O4870" s="3"/>
      <c r="P4870" s="3"/>
      <c r="Q4870" s="3"/>
      <c r="R4870" s="3"/>
      <c r="S4870" s="3"/>
      <c r="T4870" s="3"/>
      <c r="U4870" s="3"/>
      <c r="V4870" s="3"/>
      <c r="W4870" s="3"/>
      <c r="X4870" s="3"/>
      <c r="Y4870" s="3"/>
      <c r="Z4870" s="3"/>
      <c r="AA4870" s="3"/>
      <c r="AB4870" s="3"/>
      <c r="AC4870" s="3"/>
      <c r="AD4870" s="3"/>
      <c r="AE4870" s="3"/>
      <c r="AF4870" s="3"/>
      <c r="AG4870" s="3"/>
      <c r="AH4870" s="3"/>
      <c r="AI4870" s="3"/>
      <c r="AJ4870" s="3"/>
      <c r="AK4870" s="3"/>
      <c r="AL4870" s="3"/>
      <c r="AM4870" s="3"/>
      <c r="AN4870" s="3"/>
      <c r="AO4870" s="3"/>
    </row>
    <row r="4871" spans="1:41" ht="15.75" hidden="1" customHeight="1" x14ac:dyDescent="0.25">
      <c r="A4871" s="3"/>
      <c r="B4871" s="3"/>
      <c r="C4871" s="3"/>
      <c r="D4871" s="3"/>
      <c r="E4871" s="3"/>
      <c r="F4871" s="3"/>
      <c r="G4871" s="3"/>
      <c r="H4871" s="3"/>
      <c r="I4871" s="3"/>
      <c r="J4871" s="3"/>
      <c r="K4871" s="3"/>
      <c r="L4871" s="3"/>
      <c r="M4871" s="3"/>
      <c r="N4871" s="3"/>
      <c r="O4871" s="3"/>
      <c r="P4871" s="3"/>
      <c r="Q4871" s="3"/>
      <c r="R4871" s="3"/>
      <c r="S4871" s="3"/>
      <c r="T4871" s="3"/>
      <c r="U4871" s="3"/>
      <c r="V4871" s="3"/>
      <c r="W4871" s="3"/>
      <c r="X4871" s="3"/>
      <c r="Y4871" s="3"/>
      <c r="Z4871" s="3"/>
      <c r="AA4871" s="3"/>
      <c r="AB4871" s="3"/>
      <c r="AC4871" s="3"/>
      <c r="AD4871" s="3"/>
      <c r="AE4871" s="3"/>
      <c r="AF4871" s="3"/>
      <c r="AG4871" s="3"/>
      <c r="AH4871" s="3"/>
      <c r="AI4871" s="3"/>
      <c r="AJ4871" s="3"/>
      <c r="AK4871" s="3"/>
      <c r="AL4871" s="3"/>
      <c r="AM4871" s="3"/>
      <c r="AN4871" s="3"/>
      <c r="AO4871" s="3"/>
    </row>
    <row r="4872" spans="1:41" ht="15.75" hidden="1" customHeight="1" x14ac:dyDescent="0.25">
      <c r="A4872" s="3"/>
      <c r="B4872" s="3"/>
      <c r="C4872" s="3"/>
      <c r="D4872" s="3"/>
      <c r="E4872" s="3"/>
      <c r="F4872" s="3"/>
      <c r="G4872" s="3"/>
      <c r="H4872" s="3"/>
      <c r="I4872" s="3"/>
      <c r="J4872" s="3"/>
      <c r="K4872" s="3"/>
      <c r="L4872" s="3"/>
      <c r="M4872" s="3"/>
      <c r="N4872" s="3"/>
      <c r="O4872" s="3"/>
      <c r="P4872" s="3"/>
      <c r="Q4872" s="3"/>
      <c r="R4872" s="3"/>
      <c r="S4872" s="3"/>
      <c r="T4872" s="3"/>
      <c r="U4872" s="3"/>
      <c r="V4872" s="3"/>
      <c r="W4872" s="3"/>
      <c r="X4872" s="3"/>
      <c r="Y4872" s="3"/>
      <c r="Z4872" s="3"/>
      <c r="AA4872" s="3"/>
      <c r="AB4872" s="3"/>
      <c r="AC4872" s="3"/>
      <c r="AD4872" s="3"/>
      <c r="AE4872" s="3"/>
      <c r="AF4872" s="3"/>
      <c r="AG4872" s="3"/>
      <c r="AH4872" s="3"/>
      <c r="AI4872" s="3"/>
      <c r="AJ4872" s="3"/>
      <c r="AK4872" s="3"/>
      <c r="AL4872" s="3"/>
      <c r="AM4872" s="3"/>
      <c r="AN4872" s="3"/>
      <c r="AO4872" s="3"/>
    </row>
    <row r="4873" spans="1:41" ht="15.75" hidden="1" customHeight="1" x14ac:dyDescent="0.25">
      <c r="A4873" s="3"/>
      <c r="B4873" s="3"/>
      <c r="C4873" s="3"/>
      <c r="D4873" s="3"/>
      <c r="E4873" s="3"/>
      <c r="F4873" s="3"/>
      <c r="G4873" s="3"/>
      <c r="H4873" s="3"/>
      <c r="I4873" s="3"/>
      <c r="J4873" s="3"/>
      <c r="K4873" s="3"/>
      <c r="L4873" s="3"/>
      <c r="M4873" s="3"/>
      <c r="N4873" s="3"/>
      <c r="O4873" s="3"/>
      <c r="P4873" s="3"/>
      <c r="Q4873" s="3"/>
      <c r="R4873" s="3"/>
      <c r="S4873" s="3"/>
      <c r="T4873" s="3"/>
      <c r="U4873" s="3"/>
      <c r="V4873" s="3"/>
      <c r="W4873" s="3"/>
      <c r="X4873" s="3"/>
      <c r="Y4873" s="3"/>
      <c r="Z4873" s="3"/>
      <c r="AA4873" s="3"/>
      <c r="AB4873" s="3"/>
      <c r="AC4873" s="3"/>
      <c r="AD4873" s="3"/>
      <c r="AE4873" s="3"/>
      <c r="AF4873" s="3"/>
      <c r="AG4873" s="3"/>
      <c r="AH4873" s="3"/>
      <c r="AI4873" s="3"/>
      <c r="AJ4873" s="3"/>
      <c r="AK4873" s="3"/>
      <c r="AL4873" s="3"/>
      <c r="AM4873" s="3"/>
      <c r="AN4873" s="3"/>
      <c r="AO4873" s="3"/>
    </row>
    <row r="4874" spans="1:41" ht="15.75" hidden="1" customHeight="1" x14ac:dyDescent="0.25">
      <c r="A4874" s="3"/>
      <c r="B4874" s="3"/>
      <c r="C4874" s="3"/>
      <c r="D4874" s="3"/>
      <c r="E4874" s="3"/>
      <c r="F4874" s="3"/>
      <c r="G4874" s="3"/>
      <c r="H4874" s="3"/>
      <c r="I4874" s="3"/>
      <c r="J4874" s="3"/>
      <c r="K4874" s="3"/>
      <c r="L4874" s="3"/>
      <c r="M4874" s="3"/>
      <c r="N4874" s="3"/>
      <c r="O4874" s="3"/>
      <c r="P4874" s="3"/>
      <c r="Q4874" s="3"/>
      <c r="R4874" s="3"/>
      <c r="S4874" s="3"/>
      <c r="T4874" s="3"/>
      <c r="U4874" s="3"/>
      <c r="V4874" s="3"/>
      <c r="W4874" s="3"/>
      <c r="X4874" s="3"/>
      <c r="Y4874" s="3"/>
      <c r="Z4874" s="3"/>
      <c r="AA4874" s="3"/>
      <c r="AB4874" s="3"/>
      <c r="AC4874" s="3"/>
      <c r="AD4874" s="3"/>
      <c r="AE4874" s="3"/>
      <c r="AF4874" s="3"/>
      <c r="AG4874" s="3"/>
      <c r="AH4874" s="3"/>
      <c r="AI4874" s="3"/>
      <c r="AJ4874" s="3"/>
      <c r="AK4874" s="3"/>
      <c r="AL4874" s="3"/>
      <c r="AM4874" s="3"/>
      <c r="AN4874" s="3"/>
      <c r="AO4874" s="3"/>
    </row>
    <row r="4875" spans="1:41" ht="15.75" hidden="1" customHeight="1" x14ac:dyDescent="0.25">
      <c r="A4875" s="3"/>
      <c r="B4875" s="3"/>
      <c r="C4875" s="3"/>
      <c r="D4875" s="3"/>
      <c r="E4875" s="3"/>
      <c r="F4875" s="3"/>
      <c r="G4875" s="3"/>
      <c r="H4875" s="3"/>
      <c r="I4875" s="3"/>
      <c r="J4875" s="3"/>
      <c r="K4875" s="3"/>
      <c r="L4875" s="3"/>
      <c r="M4875" s="3"/>
      <c r="N4875" s="3"/>
      <c r="O4875" s="3"/>
      <c r="P4875" s="3"/>
      <c r="Q4875" s="3"/>
      <c r="R4875" s="3"/>
      <c r="S4875" s="3"/>
      <c r="T4875" s="3"/>
      <c r="U4875" s="3"/>
      <c r="V4875" s="3"/>
      <c r="W4875" s="3"/>
      <c r="X4875" s="3"/>
      <c r="Y4875" s="3"/>
      <c r="Z4875" s="3"/>
      <c r="AA4875" s="3"/>
      <c r="AB4875" s="3"/>
      <c r="AC4875" s="3"/>
      <c r="AD4875" s="3"/>
      <c r="AE4875" s="3"/>
      <c r="AF4875" s="3"/>
      <c r="AG4875" s="3"/>
      <c r="AH4875" s="3"/>
      <c r="AI4875" s="3"/>
      <c r="AJ4875" s="3"/>
      <c r="AK4875" s="3"/>
      <c r="AL4875" s="3"/>
      <c r="AM4875" s="3"/>
      <c r="AN4875" s="3"/>
      <c r="AO4875" s="3"/>
    </row>
    <row r="4876" spans="1:41" ht="15.75" hidden="1" customHeight="1" x14ac:dyDescent="0.25">
      <c r="A4876" s="3"/>
      <c r="B4876" s="3"/>
      <c r="C4876" s="3"/>
      <c r="D4876" s="3"/>
      <c r="E4876" s="3"/>
      <c r="F4876" s="3"/>
      <c r="G4876" s="3"/>
      <c r="H4876" s="3"/>
      <c r="I4876" s="3"/>
      <c r="J4876" s="3"/>
      <c r="K4876" s="3"/>
      <c r="L4876" s="3"/>
      <c r="M4876" s="3"/>
      <c r="N4876" s="3"/>
      <c r="O4876" s="3"/>
      <c r="P4876" s="3"/>
      <c r="Q4876" s="3"/>
      <c r="R4876" s="3"/>
      <c r="S4876" s="3"/>
      <c r="T4876" s="3"/>
      <c r="U4876" s="3"/>
      <c r="V4876" s="3"/>
      <c r="W4876" s="3"/>
      <c r="X4876" s="3"/>
      <c r="Y4876" s="3"/>
      <c r="Z4876" s="3"/>
      <c r="AA4876" s="3"/>
      <c r="AB4876" s="3"/>
      <c r="AC4876" s="3"/>
      <c r="AD4876" s="3"/>
      <c r="AE4876" s="3"/>
      <c r="AF4876" s="3"/>
      <c r="AG4876" s="3"/>
      <c r="AH4876" s="3"/>
      <c r="AI4876" s="3"/>
      <c r="AJ4876" s="3"/>
      <c r="AK4876" s="3"/>
      <c r="AL4876" s="3"/>
      <c r="AM4876" s="3"/>
      <c r="AN4876" s="3"/>
      <c r="AO4876" s="3"/>
    </row>
    <row r="4877" spans="1:41" ht="15.75" hidden="1" customHeight="1" x14ac:dyDescent="0.25">
      <c r="A4877" s="3"/>
      <c r="B4877" s="3"/>
      <c r="C4877" s="3"/>
      <c r="D4877" s="3"/>
      <c r="E4877" s="3"/>
      <c r="F4877" s="3"/>
      <c r="G4877" s="3"/>
      <c r="H4877" s="3"/>
      <c r="I4877" s="3"/>
      <c r="J4877" s="3"/>
      <c r="K4877" s="3"/>
      <c r="L4877" s="3"/>
      <c r="M4877" s="3"/>
      <c r="N4877" s="3"/>
      <c r="O4877" s="3"/>
      <c r="P4877" s="3"/>
      <c r="Q4877" s="3"/>
      <c r="R4877" s="3"/>
      <c r="S4877" s="3"/>
      <c r="T4877" s="3"/>
      <c r="U4877" s="3"/>
      <c r="V4877" s="3"/>
      <c r="W4877" s="3"/>
      <c r="X4877" s="3"/>
      <c r="Y4877" s="3"/>
      <c r="Z4877" s="3"/>
      <c r="AA4877" s="3"/>
      <c r="AB4877" s="3"/>
      <c r="AC4877" s="3"/>
      <c r="AD4877" s="3"/>
      <c r="AE4877" s="3"/>
      <c r="AF4877" s="3"/>
      <c r="AG4877" s="3"/>
      <c r="AH4877" s="3"/>
      <c r="AI4877" s="3"/>
      <c r="AJ4877" s="3"/>
      <c r="AK4877" s="3"/>
      <c r="AL4877" s="3"/>
      <c r="AM4877" s="3"/>
      <c r="AN4877" s="3"/>
      <c r="AO4877" s="3"/>
    </row>
    <row r="4878" spans="1:41" ht="15.75" hidden="1" customHeight="1" x14ac:dyDescent="0.25">
      <c r="A4878" s="3"/>
      <c r="B4878" s="3"/>
      <c r="C4878" s="3"/>
      <c r="D4878" s="3"/>
      <c r="E4878" s="3"/>
      <c r="F4878" s="3"/>
      <c r="G4878" s="3"/>
      <c r="H4878" s="3"/>
      <c r="I4878" s="3"/>
      <c r="J4878" s="3"/>
      <c r="K4878" s="3"/>
      <c r="L4878" s="3"/>
      <c r="M4878" s="3"/>
      <c r="N4878" s="3"/>
      <c r="O4878" s="3"/>
      <c r="P4878" s="3"/>
      <c r="Q4878" s="3"/>
      <c r="R4878" s="3"/>
      <c r="S4878" s="3"/>
      <c r="T4878" s="3"/>
      <c r="U4878" s="3"/>
      <c r="V4878" s="3"/>
      <c r="W4878" s="3"/>
      <c r="X4878" s="3"/>
      <c r="Y4878" s="3"/>
      <c r="Z4878" s="3"/>
      <c r="AA4878" s="3"/>
      <c r="AB4878" s="3"/>
      <c r="AC4878" s="3"/>
      <c r="AD4878" s="3"/>
      <c r="AE4878" s="3"/>
      <c r="AF4878" s="3"/>
      <c r="AG4878" s="3"/>
      <c r="AH4878" s="3"/>
      <c r="AI4878" s="3"/>
      <c r="AJ4878" s="3"/>
      <c r="AK4878" s="3"/>
      <c r="AL4878" s="3"/>
      <c r="AM4878" s="3"/>
      <c r="AN4878" s="3"/>
      <c r="AO4878" s="3"/>
    </row>
    <row r="4879" spans="1:41" ht="15.75" hidden="1" customHeight="1" x14ac:dyDescent="0.25">
      <c r="A4879" s="3"/>
      <c r="B4879" s="3"/>
      <c r="C4879" s="3"/>
      <c r="D4879" s="3"/>
      <c r="E4879" s="3"/>
      <c r="F4879" s="3"/>
      <c r="G4879" s="3"/>
      <c r="H4879" s="3"/>
      <c r="I4879" s="3"/>
      <c r="J4879" s="3"/>
      <c r="K4879" s="3"/>
      <c r="L4879" s="3"/>
      <c r="M4879" s="3"/>
      <c r="N4879" s="3"/>
      <c r="O4879" s="3"/>
      <c r="P4879" s="3"/>
      <c r="Q4879" s="3"/>
      <c r="R4879" s="3"/>
      <c r="S4879" s="3"/>
      <c r="T4879" s="3"/>
      <c r="U4879" s="3"/>
      <c r="V4879" s="3"/>
      <c r="W4879" s="3"/>
      <c r="X4879" s="3"/>
      <c r="Y4879" s="3"/>
      <c r="Z4879" s="3"/>
      <c r="AA4879" s="3"/>
      <c r="AB4879" s="3"/>
      <c r="AC4879" s="3"/>
      <c r="AD4879" s="3"/>
      <c r="AE4879" s="3"/>
      <c r="AF4879" s="3"/>
      <c r="AG4879" s="3"/>
      <c r="AH4879" s="3"/>
      <c r="AI4879" s="3"/>
      <c r="AJ4879" s="3"/>
      <c r="AK4879" s="3"/>
      <c r="AL4879" s="3"/>
      <c r="AM4879" s="3"/>
      <c r="AN4879" s="3"/>
      <c r="AO4879" s="3"/>
    </row>
    <row r="4880" spans="1:41" ht="15.75" hidden="1" customHeight="1" x14ac:dyDescent="0.25">
      <c r="A4880" s="3"/>
      <c r="B4880" s="3"/>
      <c r="C4880" s="3"/>
      <c r="D4880" s="3"/>
      <c r="E4880" s="3"/>
      <c r="F4880" s="3"/>
      <c r="G4880" s="3"/>
      <c r="H4880" s="3"/>
      <c r="I4880" s="3"/>
      <c r="J4880" s="3"/>
      <c r="K4880" s="3"/>
      <c r="L4880" s="3"/>
      <c r="M4880" s="3"/>
      <c r="N4880" s="3"/>
      <c r="O4880" s="3"/>
      <c r="P4880" s="3"/>
      <c r="Q4880" s="3"/>
      <c r="R4880" s="3"/>
      <c r="S4880" s="3"/>
      <c r="T4880" s="3"/>
      <c r="U4880" s="3"/>
      <c r="V4880" s="3"/>
      <c r="W4880" s="3"/>
      <c r="X4880" s="3"/>
      <c r="Y4880" s="3"/>
      <c r="Z4880" s="3"/>
      <c r="AA4880" s="3"/>
      <c r="AB4880" s="3"/>
      <c r="AC4880" s="3"/>
      <c r="AD4880" s="3"/>
      <c r="AE4880" s="3"/>
      <c r="AF4880" s="3"/>
      <c r="AG4880" s="3"/>
      <c r="AH4880" s="3"/>
      <c r="AI4880" s="3"/>
      <c r="AJ4880" s="3"/>
      <c r="AK4880" s="3"/>
      <c r="AL4880" s="3"/>
      <c r="AM4880" s="3"/>
      <c r="AN4880" s="3"/>
      <c r="AO4880" s="3"/>
    </row>
    <row r="4881" spans="1:41" ht="15.75" hidden="1" customHeight="1" x14ac:dyDescent="0.25">
      <c r="A4881" s="3"/>
      <c r="B4881" s="3"/>
      <c r="C4881" s="3"/>
      <c r="D4881" s="3"/>
      <c r="E4881" s="3"/>
      <c r="F4881" s="3"/>
      <c r="G4881" s="3"/>
      <c r="H4881" s="3"/>
      <c r="I4881" s="3"/>
      <c r="J4881" s="3"/>
      <c r="K4881" s="3"/>
      <c r="L4881" s="3"/>
      <c r="M4881" s="3"/>
      <c r="N4881" s="3"/>
      <c r="O4881" s="3"/>
      <c r="P4881" s="3"/>
      <c r="Q4881" s="3"/>
      <c r="R4881" s="3"/>
      <c r="S4881" s="3"/>
      <c r="T4881" s="3"/>
      <c r="U4881" s="3"/>
      <c r="V4881" s="3"/>
      <c r="W4881" s="3"/>
      <c r="X4881" s="3"/>
      <c r="Y4881" s="3"/>
      <c r="Z4881" s="3"/>
      <c r="AA4881" s="3"/>
      <c r="AB4881" s="3"/>
      <c r="AC4881" s="3"/>
      <c r="AD4881" s="3"/>
      <c r="AE4881" s="3"/>
      <c r="AF4881" s="3"/>
      <c r="AG4881" s="3"/>
      <c r="AH4881" s="3"/>
      <c r="AI4881" s="3"/>
      <c r="AJ4881" s="3"/>
      <c r="AK4881" s="3"/>
      <c r="AL4881" s="3"/>
      <c r="AM4881" s="3"/>
      <c r="AN4881" s="3"/>
      <c r="AO4881" s="3"/>
    </row>
    <row r="4882" spans="1:41" ht="15.75" hidden="1" customHeight="1" x14ac:dyDescent="0.25">
      <c r="A4882" s="3"/>
      <c r="B4882" s="3"/>
      <c r="C4882" s="3"/>
      <c r="D4882" s="3"/>
      <c r="E4882" s="3"/>
      <c r="F4882" s="3"/>
      <c r="G4882" s="3"/>
      <c r="H4882" s="3"/>
      <c r="I4882" s="3"/>
      <c r="J4882" s="3"/>
      <c r="K4882" s="3"/>
      <c r="L4882" s="3"/>
      <c r="M4882" s="3"/>
      <c r="N4882" s="3"/>
      <c r="O4882" s="3"/>
      <c r="P4882" s="3"/>
      <c r="Q4882" s="3"/>
      <c r="R4882" s="3"/>
      <c r="S4882" s="3"/>
      <c r="T4882" s="3"/>
      <c r="U4882" s="3"/>
      <c r="V4882" s="3"/>
      <c r="W4882" s="3"/>
      <c r="X4882" s="3"/>
      <c r="Y4882" s="3"/>
      <c r="Z4882" s="3"/>
      <c r="AA4882" s="3"/>
      <c r="AB4882" s="3"/>
      <c r="AC4882" s="3"/>
      <c r="AD4882" s="3"/>
      <c r="AE4882" s="3"/>
      <c r="AF4882" s="3"/>
      <c r="AG4882" s="3"/>
      <c r="AH4882" s="3"/>
      <c r="AI4882" s="3"/>
      <c r="AJ4882" s="3"/>
      <c r="AK4882" s="3"/>
      <c r="AL4882" s="3"/>
      <c r="AM4882" s="3"/>
      <c r="AN4882" s="3"/>
      <c r="AO4882" s="3"/>
    </row>
    <row r="4883" spans="1:41" ht="15.75" hidden="1" customHeight="1" x14ac:dyDescent="0.25">
      <c r="A4883" s="3"/>
      <c r="B4883" s="3"/>
      <c r="C4883" s="3"/>
      <c r="D4883" s="3"/>
      <c r="E4883" s="3"/>
      <c r="F4883" s="3"/>
      <c r="G4883" s="3"/>
      <c r="H4883" s="3"/>
      <c r="I4883" s="3"/>
      <c r="J4883" s="3"/>
      <c r="K4883" s="3"/>
      <c r="L4883" s="3"/>
      <c r="M4883" s="3"/>
      <c r="N4883" s="3"/>
      <c r="O4883" s="3"/>
      <c r="P4883" s="3"/>
      <c r="Q4883" s="3"/>
      <c r="R4883" s="3"/>
      <c r="S4883" s="3"/>
      <c r="T4883" s="3"/>
      <c r="U4883" s="3"/>
      <c r="V4883" s="3"/>
      <c r="W4883" s="3"/>
      <c r="X4883" s="3"/>
      <c r="Y4883" s="3"/>
      <c r="Z4883" s="3"/>
      <c r="AA4883" s="3"/>
      <c r="AB4883" s="3"/>
      <c r="AC4883" s="3"/>
      <c r="AD4883" s="3"/>
      <c r="AE4883" s="3"/>
      <c r="AF4883" s="3"/>
      <c r="AG4883" s="3"/>
      <c r="AH4883" s="3"/>
      <c r="AI4883" s="3"/>
      <c r="AJ4883" s="3"/>
      <c r="AK4883" s="3"/>
      <c r="AL4883" s="3"/>
      <c r="AM4883" s="3"/>
      <c r="AN4883" s="3"/>
      <c r="AO4883" s="3"/>
    </row>
    <row r="4884" spans="1:41" ht="15.75" hidden="1" customHeight="1" x14ac:dyDescent="0.25">
      <c r="A4884" s="3"/>
      <c r="B4884" s="3"/>
      <c r="C4884" s="3"/>
      <c r="D4884" s="3"/>
      <c r="E4884" s="3"/>
      <c r="F4884" s="3"/>
      <c r="G4884" s="3"/>
      <c r="H4884" s="3"/>
      <c r="I4884" s="3"/>
      <c r="J4884" s="3"/>
      <c r="K4884" s="3"/>
      <c r="L4884" s="3"/>
      <c r="M4884" s="3"/>
      <c r="N4884" s="3"/>
      <c r="O4884" s="3"/>
      <c r="P4884" s="3"/>
      <c r="Q4884" s="3"/>
      <c r="R4884" s="3"/>
      <c r="S4884" s="3"/>
      <c r="T4884" s="3"/>
      <c r="U4884" s="3"/>
      <c r="V4884" s="3"/>
      <c r="W4884" s="3"/>
      <c r="X4884" s="3"/>
      <c r="Y4884" s="3"/>
      <c r="Z4884" s="3"/>
      <c r="AA4884" s="3"/>
      <c r="AB4884" s="3"/>
      <c r="AC4884" s="3"/>
      <c r="AD4884" s="3"/>
      <c r="AE4884" s="3"/>
      <c r="AF4884" s="3"/>
      <c r="AG4884" s="3"/>
      <c r="AH4884" s="3"/>
      <c r="AI4884" s="3"/>
      <c r="AJ4884" s="3"/>
      <c r="AK4884" s="3"/>
      <c r="AL4884" s="3"/>
      <c r="AM4884" s="3"/>
      <c r="AN4884" s="3"/>
      <c r="AO4884" s="3"/>
    </row>
    <row r="4885" spans="1:41" ht="15.75" hidden="1" customHeight="1" x14ac:dyDescent="0.25">
      <c r="A4885" s="3"/>
      <c r="B4885" s="3"/>
      <c r="C4885" s="3"/>
      <c r="D4885" s="3"/>
      <c r="E4885" s="3"/>
      <c r="F4885" s="3"/>
      <c r="G4885" s="3"/>
      <c r="H4885" s="3"/>
      <c r="I4885" s="3"/>
      <c r="J4885" s="3"/>
      <c r="K4885" s="3"/>
      <c r="L4885" s="3"/>
      <c r="M4885" s="3"/>
      <c r="N4885" s="3"/>
      <c r="O4885" s="3"/>
      <c r="P4885" s="3"/>
      <c r="Q4885" s="3"/>
      <c r="R4885" s="3"/>
      <c r="S4885" s="3"/>
      <c r="T4885" s="3"/>
      <c r="U4885" s="3"/>
      <c r="V4885" s="3"/>
      <c r="W4885" s="3"/>
      <c r="X4885" s="3"/>
      <c r="Y4885" s="3"/>
      <c r="Z4885" s="3"/>
      <c r="AA4885" s="3"/>
      <c r="AB4885" s="3"/>
      <c r="AC4885" s="3"/>
      <c r="AD4885" s="3"/>
      <c r="AE4885" s="3"/>
      <c r="AF4885" s="3"/>
      <c r="AG4885" s="3"/>
      <c r="AH4885" s="3"/>
      <c r="AI4885" s="3"/>
      <c r="AJ4885" s="3"/>
      <c r="AK4885" s="3"/>
      <c r="AL4885" s="3"/>
      <c r="AM4885" s="3"/>
      <c r="AN4885" s="3"/>
      <c r="AO4885" s="3"/>
    </row>
    <row r="4886" spans="1:41" ht="15.75" hidden="1" customHeight="1" x14ac:dyDescent="0.25">
      <c r="A4886" s="3"/>
      <c r="B4886" s="3"/>
      <c r="C4886" s="3"/>
      <c r="D4886" s="3"/>
      <c r="E4886" s="3"/>
      <c r="F4886" s="3"/>
      <c r="G4886" s="3"/>
      <c r="H4886" s="3"/>
      <c r="I4886" s="3"/>
      <c r="J4886" s="3"/>
      <c r="K4886" s="3"/>
      <c r="L4886" s="3"/>
      <c r="M4886" s="3"/>
      <c r="N4886" s="3"/>
      <c r="O4886" s="3"/>
      <c r="P4886" s="3"/>
      <c r="Q4886" s="3"/>
      <c r="R4886" s="3"/>
      <c r="S4886" s="3"/>
      <c r="T4886" s="3"/>
      <c r="U4886" s="3"/>
      <c r="V4886" s="3"/>
      <c r="W4886" s="3"/>
      <c r="X4886" s="3"/>
      <c r="Y4886" s="3"/>
      <c r="Z4886" s="3"/>
      <c r="AA4886" s="3"/>
      <c r="AB4886" s="3"/>
      <c r="AC4886" s="3"/>
      <c r="AD4886" s="3"/>
      <c r="AE4886" s="3"/>
      <c r="AF4886" s="3"/>
      <c r="AG4886" s="3"/>
      <c r="AH4886" s="3"/>
      <c r="AI4886" s="3"/>
      <c r="AJ4886" s="3"/>
      <c r="AK4886" s="3"/>
      <c r="AL4886" s="3"/>
      <c r="AM4886" s="3"/>
      <c r="AN4886" s="3"/>
      <c r="AO4886" s="3"/>
    </row>
    <row r="4887" spans="1:41" ht="15.75" hidden="1" customHeight="1" x14ac:dyDescent="0.25">
      <c r="A4887" s="3"/>
      <c r="B4887" s="3"/>
      <c r="C4887" s="3"/>
      <c r="D4887" s="3"/>
      <c r="E4887" s="3"/>
      <c r="F4887" s="3"/>
      <c r="G4887" s="3"/>
      <c r="H4887" s="3"/>
      <c r="I4887" s="3"/>
      <c r="J4887" s="3"/>
      <c r="K4887" s="3"/>
      <c r="L4887" s="3"/>
      <c r="M4887" s="3"/>
      <c r="N4887" s="3"/>
      <c r="O4887" s="3"/>
      <c r="P4887" s="3"/>
      <c r="Q4887" s="3"/>
      <c r="R4887" s="3"/>
      <c r="S4887" s="3"/>
      <c r="T4887" s="3"/>
      <c r="U4887" s="3"/>
      <c r="V4887" s="3"/>
      <c r="W4887" s="3"/>
      <c r="X4887" s="3"/>
      <c r="Y4887" s="3"/>
      <c r="Z4887" s="3"/>
      <c r="AA4887" s="3"/>
      <c r="AB4887" s="3"/>
      <c r="AC4887" s="3"/>
      <c r="AD4887" s="3"/>
      <c r="AE4887" s="3"/>
      <c r="AF4887" s="3"/>
      <c r="AG4887" s="3"/>
      <c r="AH4887" s="3"/>
      <c r="AI4887" s="3"/>
      <c r="AJ4887" s="3"/>
      <c r="AK4887" s="3"/>
      <c r="AL4887" s="3"/>
      <c r="AM4887" s="3"/>
      <c r="AN4887" s="3"/>
      <c r="AO4887" s="3"/>
    </row>
    <row r="4888" spans="1:41" ht="15.75" hidden="1" customHeight="1" x14ac:dyDescent="0.25">
      <c r="A4888" s="3"/>
      <c r="B4888" s="3"/>
      <c r="C4888" s="3"/>
      <c r="D4888" s="3"/>
      <c r="E4888" s="3"/>
      <c r="F4888" s="3"/>
      <c r="G4888" s="3"/>
      <c r="H4888" s="3"/>
      <c r="I4888" s="3"/>
      <c r="J4888" s="3"/>
      <c r="K4888" s="3"/>
      <c r="L4888" s="3"/>
      <c r="M4888" s="3"/>
      <c r="N4888" s="3"/>
      <c r="O4888" s="3"/>
      <c r="P4888" s="3"/>
      <c r="Q4888" s="3"/>
      <c r="R4888" s="3"/>
      <c r="S4888" s="3"/>
      <c r="T4888" s="3"/>
      <c r="U4888" s="3"/>
      <c r="V4888" s="3"/>
      <c r="W4888" s="3"/>
      <c r="X4888" s="3"/>
      <c r="Y4888" s="3"/>
      <c r="Z4888" s="3"/>
      <c r="AA4888" s="3"/>
      <c r="AB4888" s="3"/>
      <c r="AC4888" s="3"/>
      <c r="AD4888" s="3"/>
      <c r="AE4888" s="3"/>
      <c r="AF4888" s="3"/>
      <c r="AG4888" s="3"/>
      <c r="AH4888" s="3"/>
      <c r="AI4888" s="3"/>
      <c r="AJ4888" s="3"/>
      <c r="AK4888" s="3"/>
      <c r="AL4888" s="3"/>
      <c r="AM4888" s="3"/>
      <c r="AN4888" s="3"/>
      <c r="AO4888" s="3"/>
    </row>
    <row r="4889" spans="1:41" ht="15.75" hidden="1" customHeight="1" x14ac:dyDescent="0.25">
      <c r="A4889" s="3"/>
      <c r="B4889" s="3"/>
      <c r="C4889" s="3"/>
      <c r="D4889" s="3"/>
      <c r="E4889" s="3"/>
      <c r="F4889" s="3"/>
      <c r="G4889" s="3"/>
      <c r="H4889" s="3"/>
      <c r="I4889" s="3"/>
      <c r="J4889" s="3"/>
      <c r="K4889" s="3"/>
      <c r="L4889" s="3"/>
      <c r="M4889" s="3"/>
      <c r="N4889" s="3"/>
      <c r="O4889" s="3"/>
      <c r="P4889" s="3"/>
      <c r="Q4889" s="3"/>
      <c r="R4889" s="3"/>
      <c r="S4889" s="3"/>
      <c r="T4889" s="3"/>
      <c r="U4889" s="3"/>
      <c r="V4889" s="3"/>
      <c r="W4889" s="3"/>
      <c r="X4889" s="3"/>
      <c r="Y4889" s="3"/>
      <c r="Z4889" s="3"/>
      <c r="AA4889" s="3"/>
      <c r="AB4889" s="3"/>
      <c r="AC4889" s="3"/>
      <c r="AD4889" s="3"/>
      <c r="AE4889" s="3"/>
      <c r="AF4889" s="3"/>
      <c r="AG4889" s="3"/>
      <c r="AH4889" s="3"/>
      <c r="AI4889" s="3"/>
      <c r="AJ4889" s="3"/>
      <c r="AK4889" s="3"/>
      <c r="AL4889" s="3"/>
      <c r="AM4889" s="3"/>
      <c r="AN4889" s="3"/>
      <c r="AO4889" s="3"/>
    </row>
    <row r="4890" spans="1:41" ht="15.75" hidden="1" customHeight="1" x14ac:dyDescent="0.25">
      <c r="A4890" s="3"/>
      <c r="B4890" s="3"/>
      <c r="C4890" s="3"/>
      <c r="D4890" s="3"/>
      <c r="E4890" s="3"/>
      <c r="F4890" s="3"/>
      <c r="G4890" s="3"/>
      <c r="H4890" s="3"/>
      <c r="I4890" s="3"/>
      <c r="J4890" s="3"/>
      <c r="K4890" s="3"/>
      <c r="L4890" s="3"/>
      <c r="M4890" s="3"/>
      <c r="N4890" s="3"/>
      <c r="O4890" s="3"/>
      <c r="P4890" s="3"/>
      <c r="Q4890" s="3"/>
      <c r="R4890" s="3"/>
      <c r="S4890" s="3"/>
      <c r="T4890" s="3"/>
      <c r="U4890" s="3"/>
      <c r="V4890" s="3"/>
      <c r="W4890" s="3"/>
      <c r="X4890" s="3"/>
      <c r="Y4890" s="3"/>
      <c r="Z4890" s="3"/>
      <c r="AA4890" s="3"/>
      <c r="AB4890" s="3"/>
      <c r="AC4890" s="3"/>
      <c r="AD4890" s="3"/>
      <c r="AE4890" s="3"/>
      <c r="AF4890" s="3"/>
      <c r="AG4890" s="3"/>
      <c r="AH4890" s="3"/>
      <c r="AI4890" s="3"/>
      <c r="AJ4890" s="3"/>
      <c r="AK4890" s="3"/>
      <c r="AL4890" s="3"/>
      <c r="AM4890" s="3"/>
      <c r="AN4890" s="3"/>
      <c r="AO4890" s="3"/>
    </row>
    <row r="4891" spans="1:41" ht="15.75" hidden="1" customHeight="1" x14ac:dyDescent="0.25">
      <c r="A4891" s="3"/>
      <c r="B4891" s="3"/>
      <c r="C4891" s="3"/>
      <c r="D4891" s="3"/>
      <c r="E4891" s="3"/>
      <c r="F4891" s="3"/>
      <c r="G4891" s="3"/>
      <c r="H4891" s="3"/>
      <c r="I4891" s="3"/>
      <c r="J4891" s="3"/>
      <c r="K4891" s="3"/>
      <c r="L4891" s="3"/>
      <c r="M4891" s="3"/>
      <c r="N4891" s="3"/>
      <c r="O4891" s="3"/>
      <c r="P4891" s="3"/>
      <c r="Q4891" s="3"/>
      <c r="R4891" s="3"/>
      <c r="S4891" s="3"/>
      <c r="T4891" s="3"/>
      <c r="U4891" s="3"/>
      <c r="V4891" s="3"/>
      <c r="W4891" s="3"/>
      <c r="X4891" s="3"/>
      <c r="Y4891" s="3"/>
      <c r="Z4891" s="3"/>
      <c r="AA4891" s="3"/>
      <c r="AB4891" s="3"/>
      <c r="AC4891" s="3"/>
      <c r="AD4891" s="3"/>
      <c r="AE4891" s="3"/>
      <c r="AF4891" s="3"/>
      <c r="AG4891" s="3"/>
      <c r="AH4891" s="3"/>
      <c r="AI4891" s="3"/>
      <c r="AJ4891" s="3"/>
      <c r="AK4891" s="3"/>
      <c r="AL4891" s="3"/>
      <c r="AM4891" s="3"/>
      <c r="AN4891" s="3"/>
      <c r="AO4891" s="3"/>
    </row>
    <row r="4892" spans="1:41" ht="15.75" hidden="1" customHeight="1" x14ac:dyDescent="0.25">
      <c r="A4892" s="3"/>
      <c r="B4892" s="3"/>
      <c r="C4892" s="3"/>
      <c r="D4892" s="3"/>
      <c r="E4892" s="3"/>
      <c r="F4892" s="3"/>
      <c r="G4892" s="3"/>
      <c r="H4892" s="3"/>
      <c r="I4892" s="3"/>
      <c r="J4892" s="3"/>
      <c r="K4892" s="3"/>
      <c r="L4892" s="3"/>
      <c r="M4892" s="3"/>
      <c r="N4892" s="3"/>
      <c r="O4892" s="3"/>
      <c r="P4892" s="3"/>
      <c r="Q4892" s="3"/>
      <c r="R4892" s="3"/>
      <c r="S4892" s="3"/>
      <c r="T4892" s="3"/>
      <c r="U4892" s="3"/>
      <c r="V4892" s="3"/>
      <c r="W4892" s="3"/>
      <c r="X4892" s="3"/>
      <c r="Y4892" s="3"/>
      <c r="Z4892" s="3"/>
      <c r="AA4892" s="3"/>
      <c r="AB4892" s="3"/>
      <c r="AC4892" s="3"/>
      <c r="AD4892" s="3"/>
      <c r="AE4892" s="3"/>
      <c r="AF4892" s="3"/>
      <c r="AG4892" s="3"/>
      <c r="AH4892" s="3"/>
      <c r="AI4892" s="3"/>
      <c r="AJ4892" s="3"/>
      <c r="AK4892" s="3"/>
      <c r="AL4892" s="3"/>
      <c r="AM4892" s="3"/>
      <c r="AN4892" s="3"/>
      <c r="AO4892" s="3"/>
    </row>
    <row r="4893" spans="1:41" ht="15.75" hidden="1" customHeight="1" x14ac:dyDescent="0.25">
      <c r="A4893" s="3"/>
      <c r="B4893" s="3"/>
      <c r="C4893" s="3"/>
      <c r="D4893" s="3"/>
      <c r="E4893" s="3"/>
      <c r="F4893" s="3"/>
      <c r="G4893" s="3"/>
      <c r="H4893" s="3"/>
      <c r="I4893" s="3"/>
      <c r="J4893" s="3"/>
      <c r="K4893" s="3"/>
      <c r="L4893" s="3"/>
      <c r="M4893" s="3"/>
      <c r="N4893" s="3"/>
      <c r="O4893" s="3"/>
      <c r="P4893" s="3"/>
      <c r="Q4893" s="3"/>
      <c r="R4893" s="3"/>
      <c r="S4893" s="3"/>
      <c r="T4893" s="3"/>
      <c r="U4893" s="3"/>
      <c r="V4893" s="3"/>
      <c r="W4893" s="3"/>
      <c r="X4893" s="3"/>
      <c r="Y4893" s="3"/>
      <c r="Z4893" s="3"/>
      <c r="AA4893" s="3"/>
      <c r="AB4893" s="3"/>
      <c r="AC4893" s="3"/>
      <c r="AD4893" s="3"/>
      <c r="AE4893" s="3"/>
      <c r="AF4893" s="3"/>
      <c r="AG4893" s="3"/>
      <c r="AH4893" s="3"/>
      <c r="AI4893" s="3"/>
      <c r="AJ4893" s="3"/>
      <c r="AK4893" s="3"/>
      <c r="AL4893" s="3"/>
      <c r="AM4893" s="3"/>
      <c r="AN4893" s="3"/>
      <c r="AO4893" s="3"/>
    </row>
    <row r="4894" spans="1:41" ht="15.75" hidden="1" customHeight="1" x14ac:dyDescent="0.25">
      <c r="A4894" s="3"/>
      <c r="B4894" s="3"/>
      <c r="C4894" s="3"/>
      <c r="D4894" s="3"/>
      <c r="E4894" s="3"/>
      <c r="F4894" s="3"/>
      <c r="G4894" s="3"/>
      <c r="H4894" s="3"/>
      <c r="I4894" s="3"/>
      <c r="J4894" s="3"/>
      <c r="K4894" s="3"/>
      <c r="L4894" s="3"/>
      <c r="M4894" s="3"/>
      <c r="N4894" s="3"/>
      <c r="O4894" s="3"/>
      <c r="P4894" s="3"/>
      <c r="Q4894" s="3"/>
      <c r="R4894" s="3"/>
      <c r="S4894" s="3"/>
      <c r="T4894" s="3"/>
      <c r="U4894" s="3"/>
      <c r="V4894" s="3"/>
      <c r="W4894" s="3"/>
      <c r="X4894" s="3"/>
      <c r="Y4894" s="3"/>
      <c r="Z4894" s="3"/>
      <c r="AA4894" s="3"/>
      <c r="AB4894" s="3"/>
      <c r="AC4894" s="3"/>
      <c r="AD4894" s="3"/>
      <c r="AE4894" s="3"/>
      <c r="AF4894" s="3"/>
      <c r="AG4894" s="3"/>
      <c r="AH4894" s="3"/>
      <c r="AI4894" s="3"/>
      <c r="AJ4894" s="3"/>
      <c r="AK4894" s="3"/>
      <c r="AL4894" s="3"/>
      <c r="AM4894" s="3"/>
      <c r="AN4894" s="3"/>
      <c r="AO4894" s="3"/>
    </row>
    <row r="4895" spans="1:41" ht="15.75" hidden="1" customHeight="1" x14ac:dyDescent="0.25">
      <c r="A4895" s="3"/>
      <c r="B4895" s="3"/>
      <c r="C4895" s="3"/>
      <c r="D4895" s="3"/>
      <c r="E4895" s="3"/>
      <c r="F4895" s="3"/>
      <c r="G4895" s="3"/>
      <c r="H4895" s="3"/>
      <c r="I4895" s="3"/>
      <c r="J4895" s="3"/>
      <c r="K4895" s="3"/>
      <c r="L4895" s="3"/>
      <c r="M4895" s="3"/>
      <c r="N4895" s="3"/>
      <c r="O4895" s="3"/>
      <c r="P4895" s="3"/>
      <c r="Q4895" s="3"/>
      <c r="R4895" s="3"/>
      <c r="S4895" s="3"/>
      <c r="T4895" s="3"/>
      <c r="U4895" s="3"/>
      <c r="V4895" s="3"/>
      <c r="W4895" s="3"/>
      <c r="X4895" s="3"/>
      <c r="Y4895" s="3"/>
      <c r="Z4895" s="3"/>
      <c r="AA4895" s="3"/>
      <c r="AB4895" s="3"/>
      <c r="AC4895" s="3"/>
      <c r="AD4895" s="3"/>
      <c r="AE4895" s="3"/>
      <c r="AF4895" s="3"/>
      <c r="AG4895" s="3"/>
      <c r="AH4895" s="3"/>
      <c r="AI4895" s="3"/>
      <c r="AJ4895" s="3"/>
      <c r="AK4895" s="3"/>
      <c r="AL4895" s="3"/>
      <c r="AM4895" s="3"/>
      <c r="AN4895" s="3"/>
      <c r="AO4895" s="3"/>
    </row>
    <row r="4896" spans="1:41" ht="15.75" hidden="1" customHeight="1" x14ac:dyDescent="0.25">
      <c r="A4896" s="3"/>
      <c r="B4896" s="3"/>
      <c r="C4896" s="3"/>
      <c r="D4896" s="3"/>
      <c r="E4896" s="3"/>
      <c r="F4896" s="3"/>
      <c r="G4896" s="3"/>
      <c r="H4896" s="3"/>
      <c r="I4896" s="3"/>
      <c r="J4896" s="3"/>
      <c r="K4896" s="3"/>
      <c r="L4896" s="3"/>
      <c r="M4896" s="3"/>
      <c r="N4896" s="3"/>
      <c r="O4896" s="3"/>
      <c r="P4896" s="3"/>
      <c r="Q4896" s="3"/>
      <c r="R4896" s="3"/>
      <c r="S4896" s="3"/>
      <c r="T4896" s="3"/>
      <c r="U4896" s="3"/>
      <c r="V4896" s="3"/>
      <c r="W4896" s="3"/>
      <c r="X4896" s="3"/>
      <c r="Y4896" s="3"/>
      <c r="Z4896" s="3"/>
      <c r="AA4896" s="3"/>
      <c r="AB4896" s="3"/>
      <c r="AC4896" s="3"/>
      <c r="AD4896" s="3"/>
      <c r="AE4896" s="3"/>
      <c r="AF4896" s="3"/>
      <c r="AG4896" s="3"/>
      <c r="AH4896" s="3"/>
      <c r="AI4896" s="3"/>
      <c r="AJ4896" s="3"/>
      <c r="AK4896" s="3"/>
      <c r="AL4896" s="3"/>
      <c r="AM4896" s="3"/>
      <c r="AN4896" s="3"/>
      <c r="AO4896" s="3"/>
    </row>
    <row r="4897" spans="1:41" ht="15.75" hidden="1" customHeight="1" x14ac:dyDescent="0.25">
      <c r="A4897" s="3"/>
      <c r="B4897" s="3"/>
      <c r="C4897" s="3"/>
      <c r="D4897" s="3"/>
      <c r="E4897" s="3"/>
      <c r="F4897" s="3"/>
      <c r="G4897" s="3"/>
      <c r="H4897" s="3"/>
      <c r="I4897" s="3"/>
      <c r="J4897" s="3"/>
      <c r="K4897" s="3"/>
      <c r="L4897" s="3"/>
      <c r="M4897" s="3"/>
      <c r="N4897" s="3"/>
      <c r="O4897" s="3"/>
      <c r="P4897" s="3"/>
      <c r="Q4897" s="3"/>
      <c r="R4897" s="3"/>
      <c r="S4897" s="3"/>
      <c r="T4897" s="3"/>
      <c r="U4897" s="3"/>
      <c r="V4897" s="3"/>
      <c r="W4897" s="3"/>
      <c r="X4897" s="3"/>
      <c r="Y4897" s="3"/>
      <c r="Z4897" s="3"/>
      <c r="AA4897" s="3"/>
      <c r="AB4897" s="3"/>
      <c r="AC4897" s="3"/>
      <c r="AD4897" s="3"/>
      <c r="AE4897" s="3"/>
      <c r="AF4897" s="3"/>
      <c r="AG4897" s="3"/>
      <c r="AH4897" s="3"/>
      <c r="AI4897" s="3"/>
      <c r="AJ4897" s="3"/>
      <c r="AK4897" s="3"/>
      <c r="AL4897" s="3"/>
      <c r="AM4897" s="3"/>
      <c r="AN4897" s="3"/>
      <c r="AO4897" s="3"/>
    </row>
    <row r="4898" spans="1:41" ht="15.75" hidden="1" customHeight="1" x14ac:dyDescent="0.25">
      <c r="A4898" s="3"/>
      <c r="B4898" s="3"/>
      <c r="C4898" s="3"/>
      <c r="D4898" s="3"/>
      <c r="E4898" s="3"/>
      <c r="F4898" s="3"/>
      <c r="G4898" s="3"/>
      <c r="H4898" s="3"/>
      <c r="I4898" s="3"/>
      <c r="J4898" s="3"/>
      <c r="K4898" s="3"/>
      <c r="L4898" s="3"/>
      <c r="M4898" s="3"/>
      <c r="N4898" s="3"/>
      <c r="O4898" s="3"/>
      <c r="P4898" s="3"/>
      <c r="Q4898" s="3"/>
      <c r="R4898" s="3"/>
      <c r="S4898" s="3"/>
      <c r="T4898" s="3"/>
      <c r="U4898" s="3"/>
      <c r="V4898" s="3"/>
      <c r="W4898" s="3"/>
      <c r="X4898" s="3"/>
      <c r="Y4898" s="3"/>
      <c r="Z4898" s="3"/>
      <c r="AA4898" s="3"/>
      <c r="AB4898" s="3"/>
      <c r="AC4898" s="3"/>
      <c r="AD4898" s="3"/>
      <c r="AE4898" s="3"/>
      <c r="AF4898" s="3"/>
      <c r="AG4898" s="3"/>
      <c r="AH4898" s="3"/>
      <c r="AI4898" s="3"/>
      <c r="AJ4898" s="3"/>
      <c r="AK4898" s="3"/>
      <c r="AL4898" s="3"/>
      <c r="AM4898" s="3"/>
      <c r="AN4898" s="3"/>
      <c r="AO4898" s="3"/>
    </row>
    <row r="4899" spans="1:41" ht="15.75" hidden="1" customHeight="1" x14ac:dyDescent="0.25">
      <c r="A4899" s="3"/>
      <c r="B4899" s="3"/>
      <c r="C4899" s="3"/>
      <c r="D4899" s="3"/>
      <c r="E4899" s="3"/>
      <c r="F4899" s="3"/>
      <c r="G4899" s="3"/>
      <c r="H4899" s="3"/>
      <c r="I4899" s="3"/>
      <c r="J4899" s="3"/>
      <c r="K4899" s="3"/>
      <c r="L4899" s="3"/>
      <c r="M4899" s="3"/>
      <c r="N4899" s="3"/>
      <c r="O4899" s="3"/>
      <c r="P4899" s="3"/>
      <c r="Q4899" s="3"/>
      <c r="R4899" s="3"/>
      <c r="S4899" s="3"/>
      <c r="T4899" s="3"/>
      <c r="U4899" s="3"/>
      <c r="V4899" s="3"/>
      <c r="W4899" s="3"/>
      <c r="X4899" s="3"/>
      <c r="Y4899" s="3"/>
      <c r="Z4899" s="3"/>
      <c r="AA4899" s="3"/>
      <c r="AB4899" s="3"/>
      <c r="AC4899" s="3"/>
      <c r="AD4899" s="3"/>
      <c r="AE4899" s="3"/>
      <c r="AF4899" s="3"/>
      <c r="AG4899" s="3"/>
      <c r="AH4899" s="3"/>
      <c r="AI4899" s="3"/>
      <c r="AJ4899" s="3"/>
      <c r="AK4899" s="3"/>
      <c r="AL4899" s="3"/>
      <c r="AM4899" s="3"/>
      <c r="AN4899" s="3"/>
      <c r="AO4899" s="3"/>
    </row>
    <row r="4900" spans="1:41" ht="15.75" hidden="1" customHeight="1" x14ac:dyDescent="0.25">
      <c r="A4900" s="3"/>
      <c r="B4900" s="3"/>
      <c r="C4900" s="3"/>
      <c r="D4900" s="3"/>
      <c r="E4900" s="3"/>
      <c r="F4900" s="3"/>
      <c r="G4900" s="3"/>
      <c r="H4900" s="3"/>
      <c r="I4900" s="3"/>
      <c r="J4900" s="3"/>
      <c r="K4900" s="3"/>
      <c r="L4900" s="3"/>
      <c r="M4900" s="3"/>
      <c r="N4900" s="3"/>
      <c r="O4900" s="3"/>
      <c r="P4900" s="3"/>
      <c r="Q4900" s="3"/>
      <c r="R4900" s="3"/>
      <c r="S4900" s="3"/>
      <c r="T4900" s="3"/>
      <c r="U4900" s="3"/>
      <c r="V4900" s="3"/>
      <c r="W4900" s="3"/>
      <c r="X4900" s="3"/>
      <c r="Y4900" s="3"/>
      <c r="Z4900" s="3"/>
      <c r="AA4900" s="3"/>
      <c r="AB4900" s="3"/>
      <c r="AC4900" s="3"/>
      <c r="AD4900" s="3"/>
      <c r="AE4900" s="3"/>
      <c r="AF4900" s="3"/>
      <c r="AG4900" s="3"/>
      <c r="AH4900" s="3"/>
      <c r="AI4900" s="3"/>
      <c r="AJ4900" s="3"/>
      <c r="AK4900" s="3"/>
      <c r="AL4900" s="3"/>
      <c r="AM4900" s="3"/>
      <c r="AN4900" s="3"/>
      <c r="AO4900" s="3"/>
    </row>
    <row r="4901" spans="1:41" ht="15.75" hidden="1" customHeight="1" x14ac:dyDescent="0.25">
      <c r="A4901" s="3"/>
      <c r="B4901" s="3"/>
      <c r="C4901" s="3"/>
      <c r="D4901" s="3"/>
      <c r="E4901" s="3"/>
      <c r="F4901" s="3"/>
      <c r="G4901" s="3"/>
      <c r="H4901" s="3"/>
      <c r="I4901" s="3"/>
      <c r="J4901" s="3"/>
      <c r="K4901" s="3"/>
      <c r="L4901" s="3"/>
      <c r="M4901" s="3"/>
      <c r="N4901" s="3"/>
      <c r="O4901" s="3"/>
      <c r="P4901" s="3"/>
      <c r="Q4901" s="3"/>
      <c r="R4901" s="3"/>
      <c r="S4901" s="3"/>
      <c r="T4901" s="3"/>
      <c r="U4901" s="3"/>
      <c r="V4901" s="3"/>
      <c r="W4901" s="3"/>
      <c r="X4901" s="3"/>
      <c r="Y4901" s="3"/>
      <c r="Z4901" s="3"/>
      <c r="AA4901" s="3"/>
      <c r="AB4901" s="3"/>
      <c r="AC4901" s="3"/>
      <c r="AD4901" s="3"/>
      <c r="AE4901" s="3"/>
      <c r="AF4901" s="3"/>
      <c r="AG4901" s="3"/>
      <c r="AH4901" s="3"/>
      <c r="AI4901" s="3"/>
      <c r="AJ4901" s="3"/>
      <c r="AK4901" s="3"/>
      <c r="AL4901" s="3"/>
      <c r="AM4901" s="3"/>
      <c r="AN4901" s="3"/>
      <c r="AO4901" s="3"/>
    </row>
    <row r="4902" spans="1:41" ht="15.75" hidden="1" customHeight="1" x14ac:dyDescent="0.25">
      <c r="A4902" s="3"/>
      <c r="B4902" s="3"/>
      <c r="C4902" s="3"/>
      <c r="D4902" s="3"/>
      <c r="E4902" s="3"/>
      <c r="F4902" s="3"/>
      <c r="G4902" s="3"/>
      <c r="H4902" s="3"/>
      <c r="I4902" s="3"/>
      <c r="J4902" s="3"/>
      <c r="K4902" s="3"/>
      <c r="L4902" s="3"/>
      <c r="M4902" s="3"/>
      <c r="N4902" s="3"/>
      <c r="O4902" s="3"/>
      <c r="P4902" s="3"/>
      <c r="Q4902" s="3"/>
      <c r="R4902" s="3"/>
      <c r="S4902" s="3"/>
      <c r="T4902" s="3"/>
      <c r="U4902" s="3"/>
      <c r="V4902" s="3"/>
      <c r="W4902" s="3"/>
      <c r="X4902" s="3"/>
      <c r="Y4902" s="3"/>
      <c r="Z4902" s="3"/>
      <c r="AA4902" s="3"/>
      <c r="AB4902" s="3"/>
      <c r="AC4902" s="3"/>
      <c r="AD4902" s="3"/>
      <c r="AE4902" s="3"/>
      <c r="AF4902" s="3"/>
      <c r="AG4902" s="3"/>
      <c r="AH4902" s="3"/>
      <c r="AI4902" s="3"/>
      <c r="AJ4902" s="3"/>
      <c r="AK4902" s="3"/>
      <c r="AL4902" s="3"/>
      <c r="AM4902" s="3"/>
      <c r="AN4902" s="3"/>
      <c r="AO4902" s="3"/>
    </row>
    <row r="4903" spans="1:41" ht="15.75" hidden="1" customHeight="1" x14ac:dyDescent="0.25">
      <c r="A4903" s="3"/>
      <c r="B4903" s="3"/>
      <c r="C4903" s="3"/>
      <c r="D4903" s="3"/>
      <c r="E4903" s="3"/>
      <c r="F4903" s="3"/>
      <c r="G4903" s="3"/>
      <c r="H4903" s="3"/>
      <c r="I4903" s="3"/>
      <c r="J4903" s="3"/>
      <c r="K4903" s="3"/>
      <c r="L4903" s="3"/>
      <c r="M4903" s="3"/>
      <c r="N4903" s="3"/>
      <c r="O4903" s="3"/>
      <c r="P4903" s="3"/>
      <c r="Q4903" s="3"/>
      <c r="R4903" s="3"/>
      <c r="S4903" s="3"/>
      <c r="T4903" s="3"/>
      <c r="U4903" s="3"/>
      <c r="V4903" s="3"/>
      <c r="W4903" s="3"/>
      <c r="X4903" s="3"/>
      <c r="Y4903" s="3"/>
      <c r="Z4903" s="3"/>
      <c r="AA4903" s="3"/>
      <c r="AB4903" s="3"/>
      <c r="AC4903" s="3"/>
      <c r="AD4903" s="3"/>
      <c r="AE4903" s="3"/>
      <c r="AF4903" s="3"/>
      <c r="AG4903" s="3"/>
      <c r="AH4903" s="3"/>
      <c r="AI4903" s="3"/>
      <c r="AJ4903" s="3"/>
      <c r="AK4903" s="3"/>
      <c r="AL4903" s="3"/>
      <c r="AM4903" s="3"/>
      <c r="AN4903" s="3"/>
      <c r="AO4903" s="3"/>
    </row>
    <row r="4904" spans="1:41" ht="15.75" hidden="1" customHeight="1" x14ac:dyDescent="0.25">
      <c r="A4904" s="3"/>
      <c r="B4904" s="3"/>
      <c r="C4904" s="3"/>
      <c r="D4904" s="3"/>
      <c r="E4904" s="3"/>
      <c r="F4904" s="3"/>
      <c r="G4904" s="3"/>
      <c r="H4904" s="3"/>
      <c r="I4904" s="3"/>
      <c r="J4904" s="3"/>
      <c r="K4904" s="3"/>
      <c r="L4904" s="3"/>
      <c r="M4904" s="3"/>
      <c r="N4904" s="3"/>
      <c r="O4904" s="3"/>
      <c r="P4904" s="3"/>
      <c r="Q4904" s="3"/>
      <c r="R4904" s="3"/>
      <c r="S4904" s="3"/>
      <c r="T4904" s="3"/>
      <c r="U4904" s="3"/>
      <c r="V4904" s="3"/>
      <c r="W4904" s="3"/>
      <c r="X4904" s="3"/>
      <c r="Y4904" s="3"/>
      <c r="Z4904" s="3"/>
      <c r="AA4904" s="3"/>
      <c r="AB4904" s="3"/>
      <c r="AC4904" s="3"/>
      <c r="AD4904" s="3"/>
      <c r="AE4904" s="3"/>
      <c r="AF4904" s="3"/>
      <c r="AG4904" s="3"/>
      <c r="AH4904" s="3"/>
      <c r="AI4904" s="3"/>
      <c r="AJ4904" s="3"/>
      <c r="AK4904" s="3"/>
      <c r="AL4904" s="3"/>
      <c r="AM4904" s="3"/>
      <c r="AN4904" s="3"/>
      <c r="AO4904" s="3"/>
    </row>
    <row r="4905" spans="1:41" ht="15.75" hidden="1" customHeight="1" x14ac:dyDescent="0.25">
      <c r="A4905" s="3"/>
      <c r="B4905" s="3"/>
      <c r="C4905" s="3"/>
      <c r="D4905" s="3"/>
      <c r="E4905" s="3"/>
      <c r="F4905" s="3"/>
      <c r="G4905" s="3"/>
      <c r="H4905" s="3"/>
      <c r="I4905" s="3"/>
      <c r="J4905" s="3"/>
      <c r="K4905" s="3"/>
      <c r="L4905" s="3"/>
      <c r="M4905" s="3"/>
      <c r="N4905" s="3"/>
      <c r="O4905" s="3"/>
      <c r="P4905" s="3"/>
      <c r="Q4905" s="3"/>
      <c r="R4905" s="3"/>
      <c r="S4905" s="3"/>
      <c r="T4905" s="3"/>
      <c r="U4905" s="3"/>
      <c r="V4905" s="3"/>
      <c r="W4905" s="3"/>
      <c r="X4905" s="3"/>
      <c r="Y4905" s="3"/>
      <c r="Z4905" s="3"/>
      <c r="AA4905" s="3"/>
      <c r="AB4905" s="3"/>
      <c r="AC4905" s="3"/>
      <c r="AD4905" s="3"/>
      <c r="AE4905" s="3"/>
      <c r="AF4905" s="3"/>
      <c r="AG4905" s="3"/>
      <c r="AH4905" s="3"/>
      <c r="AI4905" s="3"/>
      <c r="AJ4905" s="3"/>
      <c r="AK4905" s="3"/>
      <c r="AL4905" s="3"/>
      <c r="AM4905" s="3"/>
      <c r="AN4905" s="3"/>
      <c r="AO4905" s="3"/>
    </row>
    <row r="4906" spans="1:41" ht="15.75" hidden="1" customHeight="1" x14ac:dyDescent="0.25">
      <c r="A4906" s="3"/>
      <c r="B4906" s="3"/>
      <c r="C4906" s="3"/>
      <c r="D4906" s="3"/>
      <c r="E4906" s="3"/>
      <c r="F4906" s="3"/>
      <c r="G4906" s="3"/>
      <c r="H4906" s="3"/>
      <c r="I4906" s="3"/>
      <c r="J4906" s="3"/>
      <c r="K4906" s="3"/>
      <c r="L4906" s="3"/>
      <c r="M4906" s="3"/>
      <c r="N4906" s="3"/>
      <c r="O4906" s="3"/>
      <c r="P4906" s="3"/>
      <c r="Q4906" s="3"/>
      <c r="R4906" s="3"/>
      <c r="S4906" s="3"/>
      <c r="T4906" s="3"/>
      <c r="U4906" s="3"/>
      <c r="V4906" s="3"/>
      <c r="W4906" s="3"/>
      <c r="X4906" s="3"/>
      <c r="Y4906" s="3"/>
      <c r="Z4906" s="3"/>
      <c r="AA4906" s="3"/>
      <c r="AB4906" s="3"/>
      <c r="AC4906" s="3"/>
      <c r="AD4906" s="3"/>
      <c r="AE4906" s="3"/>
      <c r="AF4906" s="3"/>
      <c r="AG4906" s="3"/>
      <c r="AH4906" s="3"/>
      <c r="AI4906" s="3"/>
      <c r="AJ4906" s="3"/>
      <c r="AK4906" s="3"/>
      <c r="AL4906" s="3"/>
      <c r="AM4906" s="3"/>
      <c r="AN4906" s="3"/>
      <c r="AO4906" s="3"/>
    </row>
    <row r="4907" spans="1:41" ht="15.75" hidden="1" customHeight="1" x14ac:dyDescent="0.25">
      <c r="A4907" s="3"/>
      <c r="B4907" s="3"/>
      <c r="C4907" s="3"/>
      <c r="D4907" s="3"/>
      <c r="E4907" s="3"/>
      <c r="F4907" s="3"/>
      <c r="G4907" s="3"/>
      <c r="H4907" s="3"/>
      <c r="I4907" s="3"/>
      <c r="J4907" s="3"/>
      <c r="K4907" s="3"/>
      <c r="L4907" s="3"/>
      <c r="M4907" s="3"/>
      <c r="N4907" s="3"/>
      <c r="O4907" s="3"/>
      <c r="P4907" s="3"/>
      <c r="Q4907" s="3"/>
      <c r="R4907" s="3"/>
      <c r="S4907" s="3"/>
      <c r="T4907" s="3"/>
      <c r="U4907" s="3"/>
      <c r="V4907" s="3"/>
      <c r="W4907" s="3"/>
      <c r="X4907" s="3"/>
      <c r="Y4907" s="3"/>
      <c r="Z4907" s="3"/>
      <c r="AA4907" s="3"/>
      <c r="AB4907" s="3"/>
      <c r="AC4907" s="3"/>
      <c r="AD4907" s="3"/>
      <c r="AE4907" s="3"/>
      <c r="AF4907" s="3"/>
      <c r="AG4907" s="3"/>
      <c r="AH4907" s="3"/>
      <c r="AI4907" s="3"/>
      <c r="AJ4907" s="3"/>
      <c r="AK4907" s="3"/>
      <c r="AL4907" s="3"/>
      <c r="AM4907" s="3"/>
      <c r="AN4907" s="3"/>
      <c r="AO4907" s="3"/>
    </row>
    <row r="4908" spans="1:41" ht="15.75" hidden="1" customHeight="1" x14ac:dyDescent="0.25">
      <c r="A4908" s="3"/>
      <c r="B4908" s="3"/>
      <c r="C4908" s="3"/>
      <c r="D4908" s="3"/>
      <c r="E4908" s="3"/>
      <c r="F4908" s="3"/>
      <c r="G4908" s="3"/>
      <c r="H4908" s="3"/>
      <c r="I4908" s="3"/>
      <c r="J4908" s="3"/>
      <c r="K4908" s="3"/>
      <c r="L4908" s="3"/>
      <c r="M4908" s="3"/>
      <c r="N4908" s="3"/>
      <c r="O4908" s="3"/>
      <c r="P4908" s="3"/>
      <c r="Q4908" s="3"/>
      <c r="R4908" s="3"/>
      <c r="S4908" s="3"/>
      <c r="T4908" s="3"/>
      <c r="U4908" s="3"/>
      <c r="V4908" s="3"/>
      <c r="W4908" s="3"/>
      <c r="X4908" s="3"/>
      <c r="Y4908" s="3"/>
      <c r="Z4908" s="3"/>
      <c r="AA4908" s="3"/>
      <c r="AB4908" s="3"/>
      <c r="AC4908" s="3"/>
      <c r="AD4908" s="3"/>
      <c r="AE4908" s="3"/>
      <c r="AF4908" s="3"/>
      <c r="AG4908" s="3"/>
      <c r="AH4908" s="3"/>
      <c r="AI4908" s="3"/>
      <c r="AJ4908" s="3"/>
      <c r="AK4908" s="3"/>
      <c r="AL4908" s="3"/>
      <c r="AM4908" s="3"/>
      <c r="AN4908" s="3"/>
      <c r="AO4908" s="3"/>
    </row>
    <row r="4909" spans="1:41" ht="15.75" hidden="1" customHeight="1" x14ac:dyDescent="0.25">
      <c r="A4909" s="3"/>
      <c r="B4909" s="3"/>
      <c r="C4909" s="3"/>
      <c r="D4909" s="3"/>
      <c r="E4909" s="3"/>
      <c r="F4909" s="3"/>
      <c r="G4909" s="3"/>
      <c r="H4909" s="3"/>
      <c r="I4909" s="3"/>
      <c r="J4909" s="3"/>
      <c r="K4909" s="3"/>
      <c r="L4909" s="3"/>
      <c r="M4909" s="3"/>
      <c r="N4909" s="3"/>
      <c r="O4909" s="3"/>
      <c r="P4909" s="3"/>
      <c r="Q4909" s="3"/>
      <c r="R4909" s="3"/>
      <c r="S4909" s="3"/>
      <c r="T4909" s="3"/>
      <c r="U4909" s="3"/>
      <c r="V4909" s="3"/>
      <c r="W4909" s="3"/>
      <c r="X4909" s="3"/>
      <c r="Y4909" s="3"/>
      <c r="Z4909" s="3"/>
      <c r="AA4909" s="3"/>
      <c r="AB4909" s="3"/>
      <c r="AC4909" s="3"/>
      <c r="AD4909" s="3"/>
      <c r="AE4909" s="3"/>
      <c r="AF4909" s="3"/>
      <c r="AG4909" s="3"/>
      <c r="AH4909" s="3"/>
      <c r="AI4909" s="3"/>
      <c r="AJ4909" s="3"/>
      <c r="AK4909" s="3"/>
      <c r="AL4909" s="3"/>
      <c r="AM4909" s="3"/>
      <c r="AN4909" s="3"/>
      <c r="AO4909" s="3"/>
    </row>
    <row r="4910" spans="1:41" ht="15.75" hidden="1" customHeight="1" x14ac:dyDescent="0.25">
      <c r="A4910" s="3"/>
      <c r="B4910" s="3"/>
      <c r="C4910" s="3"/>
      <c r="D4910" s="3"/>
      <c r="E4910" s="3"/>
      <c r="F4910" s="3"/>
      <c r="G4910" s="3"/>
      <c r="H4910" s="3"/>
      <c r="I4910" s="3"/>
      <c r="J4910" s="3"/>
      <c r="K4910" s="3"/>
      <c r="L4910" s="3"/>
      <c r="M4910" s="3"/>
      <c r="N4910" s="3"/>
      <c r="O4910" s="3"/>
      <c r="P4910" s="3"/>
      <c r="Q4910" s="3"/>
      <c r="R4910" s="3"/>
      <c r="S4910" s="3"/>
      <c r="T4910" s="3"/>
      <c r="U4910" s="3"/>
      <c r="V4910" s="3"/>
      <c r="W4910" s="3"/>
      <c r="X4910" s="3"/>
      <c r="Y4910" s="3"/>
      <c r="Z4910" s="3"/>
      <c r="AA4910" s="3"/>
      <c r="AB4910" s="3"/>
      <c r="AC4910" s="3"/>
      <c r="AD4910" s="3"/>
      <c r="AE4910" s="3"/>
      <c r="AF4910" s="3"/>
      <c r="AG4910" s="3"/>
      <c r="AH4910" s="3"/>
      <c r="AI4910" s="3"/>
      <c r="AJ4910" s="3"/>
      <c r="AK4910" s="3"/>
      <c r="AL4910" s="3"/>
      <c r="AM4910" s="3"/>
      <c r="AN4910" s="3"/>
      <c r="AO4910" s="3"/>
    </row>
    <row r="4911" spans="1:41" ht="15.75" hidden="1" customHeight="1" x14ac:dyDescent="0.25">
      <c r="A4911" s="3"/>
      <c r="B4911" s="3"/>
      <c r="C4911" s="3"/>
      <c r="D4911" s="3"/>
      <c r="E4911" s="3"/>
      <c r="F4911" s="3"/>
      <c r="G4911" s="3"/>
      <c r="H4911" s="3"/>
      <c r="I4911" s="3"/>
      <c r="J4911" s="3"/>
      <c r="K4911" s="3"/>
      <c r="L4911" s="3"/>
      <c r="M4911" s="3"/>
      <c r="N4911" s="3"/>
      <c r="O4911" s="3"/>
      <c r="P4911" s="3"/>
      <c r="Q4911" s="3"/>
      <c r="R4911" s="3"/>
      <c r="S4911" s="3"/>
      <c r="T4911" s="3"/>
      <c r="U4911" s="3"/>
      <c r="V4911" s="3"/>
      <c r="W4911" s="3"/>
      <c r="X4911" s="3"/>
      <c r="Y4911" s="3"/>
      <c r="Z4911" s="3"/>
      <c r="AA4911" s="3"/>
      <c r="AB4911" s="3"/>
      <c r="AC4911" s="3"/>
      <c r="AD4911" s="3"/>
      <c r="AE4911" s="3"/>
      <c r="AF4911" s="3"/>
      <c r="AG4911" s="3"/>
      <c r="AH4911" s="3"/>
      <c r="AI4911" s="3"/>
      <c r="AJ4911" s="3"/>
      <c r="AK4911" s="3"/>
      <c r="AL4911" s="3"/>
      <c r="AM4911" s="3"/>
      <c r="AN4911" s="3"/>
      <c r="AO4911" s="3"/>
    </row>
    <row r="4912" spans="1:41" ht="15.75" hidden="1" customHeight="1" x14ac:dyDescent="0.25">
      <c r="A4912" s="3"/>
      <c r="B4912" s="3"/>
      <c r="C4912" s="3"/>
      <c r="D4912" s="3"/>
      <c r="E4912" s="3"/>
      <c r="F4912" s="3"/>
      <c r="G4912" s="3"/>
      <c r="H4912" s="3"/>
      <c r="I4912" s="3"/>
      <c r="J4912" s="3"/>
      <c r="K4912" s="3"/>
      <c r="L4912" s="3"/>
      <c r="M4912" s="3"/>
      <c r="N4912" s="3"/>
      <c r="O4912" s="3"/>
      <c r="P4912" s="3"/>
      <c r="Q4912" s="3"/>
      <c r="R4912" s="3"/>
      <c r="S4912" s="3"/>
      <c r="T4912" s="3"/>
      <c r="U4912" s="3"/>
      <c r="V4912" s="3"/>
      <c r="W4912" s="3"/>
      <c r="X4912" s="3"/>
      <c r="Y4912" s="3"/>
      <c r="Z4912" s="3"/>
      <c r="AA4912" s="3"/>
      <c r="AB4912" s="3"/>
      <c r="AC4912" s="3"/>
      <c r="AD4912" s="3"/>
      <c r="AE4912" s="3"/>
      <c r="AF4912" s="3"/>
      <c r="AG4912" s="3"/>
      <c r="AH4912" s="3"/>
      <c r="AI4912" s="3"/>
      <c r="AJ4912" s="3"/>
      <c r="AK4912" s="3"/>
      <c r="AL4912" s="3"/>
      <c r="AM4912" s="3"/>
      <c r="AN4912" s="3"/>
      <c r="AO4912" s="3"/>
    </row>
    <row r="4913" spans="1:41" ht="15.75" hidden="1" customHeight="1" x14ac:dyDescent="0.25">
      <c r="A4913" s="3"/>
      <c r="B4913" s="3"/>
      <c r="C4913" s="3"/>
      <c r="D4913" s="3"/>
      <c r="E4913" s="3"/>
      <c r="F4913" s="3"/>
      <c r="G4913" s="3"/>
      <c r="H4913" s="3"/>
      <c r="I4913" s="3"/>
      <c r="J4913" s="3"/>
      <c r="K4913" s="3"/>
      <c r="L4913" s="3"/>
      <c r="M4913" s="3"/>
      <c r="N4913" s="3"/>
      <c r="O4913" s="3"/>
      <c r="P4913" s="3"/>
      <c r="Q4913" s="3"/>
      <c r="R4913" s="3"/>
      <c r="S4913" s="3"/>
      <c r="T4913" s="3"/>
      <c r="U4913" s="3"/>
      <c r="V4913" s="3"/>
      <c r="W4913" s="3"/>
      <c r="X4913" s="3"/>
      <c r="Y4913" s="3"/>
      <c r="Z4913" s="3"/>
      <c r="AA4913" s="3"/>
      <c r="AB4913" s="3"/>
      <c r="AC4913" s="3"/>
      <c r="AD4913" s="3"/>
      <c r="AE4913" s="3"/>
      <c r="AF4913" s="3"/>
      <c r="AG4913" s="3"/>
      <c r="AH4913" s="3"/>
      <c r="AI4913" s="3"/>
      <c r="AJ4913" s="3"/>
      <c r="AK4913" s="3"/>
      <c r="AL4913" s="3"/>
      <c r="AM4913" s="3"/>
      <c r="AN4913" s="3"/>
      <c r="AO4913" s="3"/>
    </row>
    <row r="4914" spans="1:41" ht="15.75" hidden="1" customHeight="1" x14ac:dyDescent="0.25">
      <c r="A4914" s="3"/>
      <c r="B4914" s="3"/>
      <c r="C4914" s="3"/>
      <c r="D4914" s="3"/>
      <c r="E4914" s="3"/>
      <c r="F4914" s="3"/>
      <c r="G4914" s="3"/>
      <c r="H4914" s="3"/>
      <c r="I4914" s="3"/>
      <c r="J4914" s="3"/>
      <c r="K4914" s="3"/>
      <c r="L4914" s="3"/>
      <c r="M4914" s="3"/>
      <c r="N4914" s="3"/>
      <c r="O4914" s="3"/>
      <c r="P4914" s="3"/>
      <c r="Q4914" s="3"/>
      <c r="R4914" s="3"/>
      <c r="S4914" s="3"/>
      <c r="T4914" s="3"/>
      <c r="U4914" s="3"/>
      <c r="V4914" s="3"/>
      <c r="W4914" s="3"/>
      <c r="X4914" s="3"/>
      <c r="Y4914" s="3"/>
      <c r="Z4914" s="3"/>
      <c r="AA4914" s="3"/>
      <c r="AB4914" s="3"/>
      <c r="AC4914" s="3"/>
      <c r="AD4914" s="3"/>
      <c r="AE4914" s="3"/>
      <c r="AF4914" s="3"/>
      <c r="AG4914" s="3"/>
      <c r="AH4914" s="3"/>
      <c r="AI4914" s="3"/>
      <c r="AJ4914" s="3"/>
      <c r="AK4914" s="3"/>
      <c r="AL4914" s="3"/>
      <c r="AM4914" s="3"/>
      <c r="AN4914" s="3"/>
      <c r="AO4914" s="3"/>
    </row>
    <row r="4915" spans="1:41" ht="15.75" hidden="1" customHeight="1" x14ac:dyDescent="0.25">
      <c r="A4915" s="3"/>
      <c r="B4915" s="3"/>
      <c r="C4915" s="3"/>
      <c r="D4915" s="3"/>
      <c r="E4915" s="3"/>
      <c r="F4915" s="3"/>
      <c r="G4915" s="3"/>
      <c r="H4915" s="3"/>
      <c r="I4915" s="3"/>
      <c r="J4915" s="3"/>
      <c r="K4915" s="3"/>
      <c r="L4915" s="3"/>
      <c r="M4915" s="3"/>
      <c r="N4915" s="3"/>
      <c r="O4915" s="3"/>
      <c r="P4915" s="3"/>
      <c r="Q4915" s="3"/>
      <c r="R4915" s="3"/>
      <c r="S4915" s="3"/>
      <c r="T4915" s="3"/>
      <c r="U4915" s="3"/>
      <c r="V4915" s="3"/>
      <c r="W4915" s="3"/>
      <c r="X4915" s="3"/>
      <c r="Y4915" s="3"/>
      <c r="Z4915" s="3"/>
      <c r="AA4915" s="3"/>
      <c r="AB4915" s="3"/>
      <c r="AC4915" s="3"/>
      <c r="AD4915" s="3"/>
      <c r="AE4915" s="3"/>
      <c r="AF4915" s="3"/>
      <c r="AG4915" s="3"/>
      <c r="AH4915" s="3"/>
      <c r="AI4915" s="3"/>
      <c r="AJ4915" s="3"/>
      <c r="AK4915" s="3"/>
      <c r="AL4915" s="3"/>
      <c r="AM4915" s="3"/>
      <c r="AN4915" s="3"/>
      <c r="AO4915" s="3"/>
    </row>
    <row r="4916" spans="1:41" ht="15.75" hidden="1" customHeight="1" x14ac:dyDescent="0.25">
      <c r="A4916" s="3"/>
      <c r="B4916" s="3"/>
      <c r="C4916" s="3"/>
      <c r="D4916" s="3"/>
      <c r="E4916" s="3"/>
      <c r="F4916" s="3"/>
      <c r="G4916" s="3"/>
      <c r="H4916" s="3"/>
      <c r="I4916" s="3"/>
      <c r="J4916" s="3"/>
      <c r="K4916" s="3"/>
      <c r="L4916" s="3"/>
      <c r="M4916" s="3"/>
      <c r="N4916" s="3"/>
      <c r="O4916" s="3"/>
      <c r="P4916" s="3"/>
      <c r="Q4916" s="3"/>
      <c r="R4916" s="3"/>
      <c r="S4916" s="3"/>
      <c r="T4916" s="3"/>
      <c r="U4916" s="3"/>
      <c r="V4916" s="3"/>
      <c r="W4916" s="3"/>
      <c r="X4916" s="3"/>
      <c r="Y4916" s="3"/>
      <c r="Z4916" s="3"/>
      <c r="AA4916" s="3"/>
      <c r="AB4916" s="3"/>
      <c r="AC4916" s="3"/>
      <c r="AD4916" s="3"/>
      <c r="AE4916" s="3"/>
      <c r="AF4916" s="3"/>
      <c r="AG4916" s="3"/>
      <c r="AH4916" s="3"/>
      <c r="AI4916" s="3"/>
      <c r="AJ4916" s="3"/>
      <c r="AK4916" s="3"/>
      <c r="AL4916" s="3"/>
      <c r="AM4916" s="3"/>
      <c r="AN4916" s="3"/>
      <c r="AO4916" s="3"/>
    </row>
    <row r="4917" spans="1:41" ht="15.75" hidden="1" customHeight="1" x14ac:dyDescent="0.25">
      <c r="A4917" s="3"/>
      <c r="B4917" s="3"/>
      <c r="C4917" s="3"/>
      <c r="D4917" s="3"/>
      <c r="E4917" s="3"/>
      <c r="F4917" s="3"/>
      <c r="G4917" s="3"/>
      <c r="H4917" s="3"/>
      <c r="I4917" s="3"/>
      <c r="J4917" s="3"/>
      <c r="K4917" s="3"/>
      <c r="L4917" s="3"/>
      <c r="M4917" s="3"/>
      <c r="N4917" s="3"/>
      <c r="O4917" s="3"/>
      <c r="P4917" s="3"/>
      <c r="Q4917" s="3"/>
      <c r="R4917" s="3"/>
      <c r="S4917" s="3"/>
      <c r="T4917" s="3"/>
      <c r="U4917" s="3"/>
      <c r="V4917" s="3"/>
      <c r="W4917" s="3"/>
      <c r="X4917" s="3"/>
      <c r="Y4917" s="3"/>
      <c r="Z4917" s="3"/>
      <c r="AA4917" s="3"/>
      <c r="AB4917" s="3"/>
      <c r="AC4917" s="3"/>
      <c r="AD4917" s="3"/>
      <c r="AE4917" s="3"/>
      <c r="AF4917" s="3"/>
      <c r="AG4917" s="3"/>
      <c r="AH4917" s="3"/>
      <c r="AI4917" s="3"/>
      <c r="AJ4917" s="3"/>
      <c r="AK4917" s="3"/>
      <c r="AL4917" s="3"/>
      <c r="AM4917" s="3"/>
      <c r="AN4917" s="3"/>
      <c r="AO4917" s="3"/>
    </row>
    <row r="4918" spans="1:41" ht="15.75" hidden="1" customHeight="1" x14ac:dyDescent="0.25">
      <c r="A4918" s="3"/>
      <c r="B4918" s="3"/>
      <c r="C4918" s="3"/>
      <c r="D4918" s="3"/>
      <c r="E4918" s="3"/>
      <c r="F4918" s="3"/>
      <c r="G4918" s="3"/>
      <c r="H4918" s="3"/>
      <c r="I4918" s="3"/>
      <c r="J4918" s="3"/>
      <c r="K4918" s="3"/>
      <c r="L4918" s="3"/>
      <c r="M4918" s="3"/>
      <c r="N4918" s="3"/>
      <c r="O4918" s="3"/>
      <c r="P4918" s="3"/>
      <c r="Q4918" s="3"/>
      <c r="R4918" s="3"/>
      <c r="S4918" s="3"/>
      <c r="T4918" s="3"/>
      <c r="U4918" s="3"/>
      <c r="V4918" s="3"/>
      <c r="W4918" s="3"/>
      <c r="X4918" s="3"/>
      <c r="Y4918" s="3"/>
      <c r="Z4918" s="3"/>
      <c r="AA4918" s="3"/>
      <c r="AB4918" s="3"/>
      <c r="AC4918" s="3"/>
      <c r="AD4918" s="3"/>
      <c r="AE4918" s="3"/>
      <c r="AF4918" s="3"/>
      <c r="AG4918" s="3"/>
      <c r="AH4918" s="3"/>
      <c r="AI4918" s="3"/>
      <c r="AJ4918" s="3"/>
      <c r="AK4918" s="3"/>
      <c r="AL4918" s="3"/>
      <c r="AM4918" s="3"/>
      <c r="AN4918" s="3"/>
      <c r="AO4918" s="3"/>
    </row>
    <row r="4919" spans="1:41" ht="15.75" hidden="1" customHeight="1" x14ac:dyDescent="0.25">
      <c r="A4919" s="3"/>
      <c r="B4919" s="3"/>
      <c r="C4919" s="3"/>
      <c r="D4919" s="3"/>
      <c r="E4919" s="3"/>
      <c r="F4919" s="3"/>
      <c r="G4919" s="3"/>
      <c r="H4919" s="3"/>
      <c r="I4919" s="3"/>
      <c r="J4919" s="3"/>
      <c r="K4919" s="3"/>
      <c r="L4919" s="3"/>
      <c r="M4919" s="3"/>
      <c r="N4919" s="3"/>
      <c r="O4919" s="3"/>
      <c r="P4919" s="3"/>
      <c r="Q4919" s="3"/>
      <c r="R4919" s="3"/>
      <c r="S4919" s="3"/>
      <c r="T4919" s="3"/>
      <c r="U4919" s="3"/>
      <c r="V4919" s="3"/>
      <c r="W4919" s="3"/>
      <c r="X4919" s="3"/>
      <c r="Y4919" s="3"/>
      <c r="Z4919" s="3"/>
      <c r="AA4919" s="3"/>
      <c r="AB4919" s="3"/>
      <c r="AC4919" s="3"/>
      <c r="AD4919" s="3"/>
      <c r="AE4919" s="3"/>
      <c r="AF4919" s="3"/>
      <c r="AG4919" s="3"/>
      <c r="AH4919" s="3"/>
      <c r="AI4919" s="3"/>
      <c r="AJ4919" s="3"/>
      <c r="AK4919" s="3"/>
      <c r="AL4919" s="3"/>
      <c r="AM4919" s="3"/>
      <c r="AN4919" s="3"/>
      <c r="AO4919" s="3"/>
    </row>
    <row r="4920" spans="1:41" ht="15.75" hidden="1" customHeight="1" x14ac:dyDescent="0.25">
      <c r="A4920" s="3"/>
      <c r="B4920" s="3"/>
      <c r="C4920" s="3"/>
      <c r="D4920" s="3"/>
      <c r="E4920" s="3"/>
      <c r="F4920" s="3"/>
      <c r="G4920" s="3"/>
      <c r="H4920" s="3"/>
      <c r="I4920" s="3"/>
      <c r="J4920" s="3"/>
      <c r="K4920" s="3"/>
      <c r="L4920" s="3"/>
      <c r="M4920" s="3"/>
      <c r="N4920" s="3"/>
      <c r="O4920" s="3"/>
      <c r="P4920" s="3"/>
      <c r="Q4920" s="3"/>
      <c r="R4920" s="3"/>
      <c r="S4920" s="3"/>
      <c r="T4920" s="3"/>
      <c r="U4920" s="3"/>
      <c r="V4920" s="3"/>
      <c r="W4920" s="3"/>
      <c r="X4920" s="3"/>
      <c r="Y4920" s="3"/>
      <c r="Z4920" s="3"/>
      <c r="AA4920" s="3"/>
      <c r="AB4920" s="3"/>
      <c r="AC4920" s="3"/>
      <c r="AD4920" s="3"/>
      <c r="AE4920" s="3"/>
      <c r="AF4920" s="3"/>
      <c r="AG4920" s="3"/>
      <c r="AH4920" s="3"/>
      <c r="AI4920" s="3"/>
      <c r="AJ4920" s="3"/>
      <c r="AK4920" s="3"/>
      <c r="AL4920" s="3"/>
      <c r="AM4920" s="3"/>
      <c r="AN4920" s="3"/>
      <c r="AO4920" s="3"/>
    </row>
    <row r="4921" spans="1:41" ht="15.75" hidden="1" customHeight="1" x14ac:dyDescent="0.25">
      <c r="A4921" s="3"/>
      <c r="B4921" s="3"/>
      <c r="C4921" s="3"/>
      <c r="D4921" s="3"/>
      <c r="E4921" s="3"/>
      <c r="F4921" s="3"/>
      <c r="G4921" s="3"/>
      <c r="H4921" s="3"/>
      <c r="I4921" s="3"/>
      <c r="J4921" s="3"/>
      <c r="K4921" s="3"/>
      <c r="L4921" s="3"/>
      <c r="M4921" s="3"/>
      <c r="N4921" s="3"/>
      <c r="O4921" s="3"/>
      <c r="P4921" s="3"/>
      <c r="Q4921" s="3"/>
      <c r="R4921" s="3"/>
      <c r="S4921" s="3"/>
      <c r="T4921" s="3"/>
      <c r="U4921" s="3"/>
      <c r="V4921" s="3"/>
      <c r="W4921" s="3"/>
      <c r="X4921" s="3"/>
      <c r="Y4921" s="3"/>
      <c r="Z4921" s="3"/>
      <c r="AA4921" s="3"/>
      <c r="AB4921" s="3"/>
      <c r="AC4921" s="3"/>
      <c r="AD4921" s="3"/>
      <c r="AE4921" s="3"/>
      <c r="AF4921" s="3"/>
      <c r="AG4921" s="3"/>
      <c r="AH4921" s="3"/>
      <c r="AI4921" s="3"/>
      <c r="AJ4921" s="3"/>
      <c r="AK4921" s="3"/>
      <c r="AL4921" s="3"/>
      <c r="AM4921" s="3"/>
      <c r="AN4921" s="3"/>
      <c r="AO4921" s="3"/>
    </row>
    <row r="4922" spans="1:41" ht="15.75" hidden="1" customHeight="1" x14ac:dyDescent="0.25">
      <c r="A4922" s="3"/>
      <c r="B4922" s="3"/>
      <c r="C4922" s="3"/>
      <c r="D4922" s="3"/>
      <c r="E4922" s="3"/>
      <c r="F4922" s="3"/>
      <c r="G4922" s="3"/>
      <c r="H4922" s="3"/>
      <c r="I4922" s="3"/>
      <c r="J4922" s="3"/>
      <c r="K4922" s="3"/>
      <c r="L4922" s="3"/>
      <c r="M4922" s="3"/>
      <c r="N4922" s="3"/>
      <c r="O4922" s="3"/>
      <c r="P4922" s="3"/>
      <c r="Q4922" s="3"/>
      <c r="R4922" s="3"/>
      <c r="S4922" s="3"/>
      <c r="T4922" s="3"/>
      <c r="U4922" s="3"/>
      <c r="V4922" s="3"/>
      <c r="W4922" s="3"/>
      <c r="X4922" s="3"/>
      <c r="Y4922" s="3"/>
      <c r="Z4922" s="3"/>
      <c r="AA4922" s="3"/>
      <c r="AB4922" s="3"/>
      <c r="AC4922" s="3"/>
      <c r="AD4922" s="3"/>
      <c r="AE4922" s="3"/>
      <c r="AF4922" s="3"/>
      <c r="AG4922" s="3"/>
      <c r="AH4922" s="3"/>
      <c r="AI4922" s="3"/>
      <c r="AJ4922" s="3"/>
      <c r="AK4922" s="3"/>
      <c r="AL4922" s="3"/>
      <c r="AM4922" s="3"/>
      <c r="AN4922" s="3"/>
      <c r="AO4922" s="3"/>
    </row>
    <row r="4923" spans="1:41" ht="15.75" hidden="1" customHeight="1" x14ac:dyDescent="0.25">
      <c r="A4923" s="3"/>
      <c r="B4923" s="3"/>
      <c r="C4923" s="3"/>
      <c r="D4923" s="3"/>
      <c r="E4923" s="3"/>
      <c r="F4923" s="3"/>
      <c r="G4923" s="3"/>
      <c r="H4923" s="3"/>
      <c r="I4923" s="3"/>
      <c r="J4923" s="3"/>
      <c r="K4923" s="3"/>
      <c r="L4923" s="3"/>
      <c r="M4923" s="3"/>
      <c r="N4923" s="3"/>
      <c r="O4923" s="3"/>
      <c r="P4923" s="3"/>
      <c r="Q4923" s="3"/>
      <c r="R4923" s="3"/>
      <c r="S4923" s="3"/>
      <c r="T4923" s="3"/>
      <c r="U4923" s="3"/>
      <c r="V4923" s="3"/>
      <c r="W4923" s="3"/>
      <c r="X4923" s="3"/>
      <c r="Y4923" s="3"/>
      <c r="Z4923" s="3"/>
      <c r="AA4923" s="3"/>
      <c r="AB4923" s="3"/>
      <c r="AC4923" s="3"/>
      <c r="AD4923" s="3"/>
      <c r="AE4923" s="3"/>
      <c r="AF4923" s="3"/>
      <c r="AG4923" s="3"/>
      <c r="AH4923" s="3"/>
      <c r="AI4923" s="3"/>
      <c r="AJ4923" s="3"/>
      <c r="AK4923" s="3"/>
      <c r="AL4923" s="3"/>
      <c r="AM4923" s="3"/>
      <c r="AN4923" s="3"/>
      <c r="AO4923" s="3"/>
    </row>
    <row r="4924" spans="1:41" ht="15.75" hidden="1" customHeight="1" x14ac:dyDescent="0.25">
      <c r="A4924" s="3"/>
      <c r="B4924" s="3"/>
      <c r="C4924" s="3"/>
      <c r="D4924" s="3"/>
      <c r="E4924" s="3"/>
      <c r="F4924" s="3"/>
      <c r="G4924" s="3"/>
      <c r="H4924" s="3"/>
      <c r="I4924" s="3"/>
      <c r="J4924" s="3"/>
      <c r="K4924" s="3"/>
      <c r="L4924" s="3"/>
      <c r="M4924" s="3"/>
      <c r="N4924" s="3"/>
      <c r="O4924" s="3"/>
      <c r="P4924" s="3"/>
      <c r="Q4924" s="3"/>
      <c r="R4924" s="3"/>
      <c r="S4924" s="3"/>
      <c r="T4924" s="3"/>
      <c r="U4924" s="3"/>
      <c r="V4924" s="3"/>
      <c r="W4924" s="3"/>
      <c r="X4924" s="3"/>
      <c r="Y4924" s="3"/>
      <c r="Z4924" s="3"/>
      <c r="AA4924" s="3"/>
      <c r="AB4924" s="3"/>
      <c r="AC4924" s="3"/>
      <c r="AD4924" s="3"/>
      <c r="AE4924" s="3"/>
      <c r="AF4924" s="3"/>
      <c r="AG4924" s="3"/>
      <c r="AH4924" s="3"/>
      <c r="AI4924" s="3"/>
      <c r="AJ4924" s="3"/>
      <c r="AK4924" s="3"/>
      <c r="AL4924" s="3"/>
      <c r="AM4924" s="3"/>
      <c r="AN4924" s="3"/>
      <c r="AO4924" s="3"/>
    </row>
    <row r="4925" spans="1:41" ht="15.75" hidden="1" customHeight="1" x14ac:dyDescent="0.25">
      <c r="A4925" s="3"/>
      <c r="B4925" s="3"/>
      <c r="C4925" s="3"/>
      <c r="D4925" s="3"/>
      <c r="E4925" s="3"/>
      <c r="F4925" s="3"/>
      <c r="G4925" s="3"/>
      <c r="H4925" s="3"/>
      <c r="I4925" s="3"/>
      <c r="J4925" s="3"/>
      <c r="K4925" s="3"/>
      <c r="L4925" s="3"/>
      <c r="M4925" s="3"/>
      <c r="N4925" s="3"/>
      <c r="O4925" s="3"/>
      <c r="P4925" s="3"/>
      <c r="Q4925" s="3"/>
      <c r="R4925" s="3"/>
      <c r="S4925" s="3"/>
      <c r="T4925" s="3"/>
      <c r="U4925" s="3"/>
      <c r="V4925" s="3"/>
      <c r="W4925" s="3"/>
      <c r="X4925" s="3"/>
      <c r="Y4925" s="3"/>
      <c r="Z4925" s="3"/>
      <c r="AA4925" s="3"/>
      <c r="AB4925" s="3"/>
      <c r="AC4925" s="3"/>
      <c r="AD4925" s="3"/>
      <c r="AE4925" s="3"/>
      <c r="AF4925" s="3"/>
      <c r="AG4925" s="3"/>
      <c r="AH4925" s="3"/>
      <c r="AI4925" s="3"/>
      <c r="AJ4925" s="3"/>
      <c r="AK4925" s="3"/>
      <c r="AL4925" s="3"/>
      <c r="AM4925" s="3"/>
      <c r="AN4925" s="3"/>
      <c r="AO4925" s="3"/>
    </row>
    <row r="4926" spans="1:41" ht="15.75" hidden="1" customHeight="1" x14ac:dyDescent="0.25">
      <c r="A4926" s="3"/>
      <c r="B4926" s="3"/>
      <c r="C4926" s="3"/>
      <c r="D4926" s="3"/>
      <c r="E4926" s="3"/>
      <c r="F4926" s="3"/>
      <c r="G4926" s="3"/>
      <c r="H4926" s="3"/>
      <c r="I4926" s="3"/>
      <c r="J4926" s="3"/>
      <c r="K4926" s="3"/>
      <c r="L4926" s="3"/>
      <c r="M4926" s="3"/>
      <c r="N4926" s="3"/>
      <c r="O4926" s="3"/>
      <c r="P4926" s="3"/>
      <c r="Q4926" s="3"/>
      <c r="R4926" s="3"/>
      <c r="S4926" s="3"/>
      <c r="T4926" s="3"/>
      <c r="U4926" s="3"/>
      <c r="V4926" s="3"/>
      <c r="W4926" s="3"/>
      <c r="X4926" s="3"/>
      <c r="Y4926" s="3"/>
      <c r="Z4926" s="3"/>
      <c r="AA4926" s="3"/>
      <c r="AB4926" s="3"/>
      <c r="AC4926" s="3"/>
      <c r="AD4926" s="3"/>
      <c r="AE4926" s="3"/>
      <c r="AF4926" s="3"/>
      <c r="AG4926" s="3"/>
      <c r="AH4926" s="3"/>
      <c r="AI4926" s="3"/>
      <c r="AJ4926" s="3"/>
      <c r="AK4926" s="3"/>
      <c r="AL4926" s="3"/>
      <c r="AM4926" s="3"/>
      <c r="AN4926" s="3"/>
      <c r="AO4926" s="3"/>
    </row>
    <row r="4927" spans="1:41" ht="15.75" hidden="1" customHeight="1" x14ac:dyDescent="0.25">
      <c r="A4927" s="3"/>
      <c r="B4927" s="3"/>
      <c r="C4927" s="3"/>
      <c r="D4927" s="3"/>
      <c r="E4927" s="3"/>
      <c r="F4927" s="3"/>
      <c r="G4927" s="3"/>
      <c r="H4927" s="3"/>
      <c r="I4927" s="3"/>
      <c r="J4927" s="3"/>
      <c r="K4927" s="3"/>
      <c r="L4927" s="3"/>
      <c r="M4927" s="3"/>
      <c r="N4927" s="3"/>
      <c r="O4927" s="3"/>
      <c r="P4927" s="3"/>
      <c r="Q4927" s="3"/>
      <c r="R4927" s="3"/>
      <c r="S4927" s="3"/>
      <c r="T4927" s="3"/>
      <c r="U4927" s="3"/>
      <c r="V4927" s="3"/>
      <c r="W4927" s="3"/>
      <c r="X4927" s="3"/>
      <c r="Y4927" s="3"/>
      <c r="Z4927" s="3"/>
      <c r="AA4927" s="3"/>
      <c r="AB4927" s="3"/>
      <c r="AC4927" s="3"/>
      <c r="AD4927" s="3"/>
      <c r="AE4927" s="3"/>
      <c r="AF4927" s="3"/>
      <c r="AG4927" s="3"/>
      <c r="AH4927" s="3"/>
      <c r="AI4927" s="3"/>
      <c r="AJ4927" s="3"/>
      <c r="AK4927" s="3"/>
      <c r="AL4927" s="3"/>
      <c r="AM4927" s="3"/>
      <c r="AN4927" s="3"/>
      <c r="AO4927" s="3"/>
    </row>
    <row r="4928" spans="1:41" ht="15.75" hidden="1" customHeight="1" x14ac:dyDescent="0.25">
      <c r="A4928" s="3"/>
      <c r="B4928" s="3"/>
      <c r="C4928" s="3"/>
      <c r="D4928" s="3"/>
      <c r="E4928" s="3"/>
      <c r="F4928" s="3"/>
      <c r="G4928" s="3"/>
      <c r="H4928" s="3"/>
      <c r="I4928" s="3"/>
      <c r="J4928" s="3"/>
      <c r="K4928" s="3"/>
      <c r="L4928" s="3"/>
      <c r="M4928" s="3"/>
      <c r="N4928" s="3"/>
      <c r="O4928" s="3"/>
      <c r="P4928" s="3"/>
      <c r="Q4928" s="3"/>
      <c r="R4928" s="3"/>
      <c r="S4928" s="3"/>
      <c r="T4928" s="3"/>
      <c r="U4928" s="3"/>
      <c r="V4928" s="3"/>
      <c r="W4928" s="3"/>
      <c r="X4928" s="3"/>
      <c r="Y4928" s="3"/>
      <c r="Z4928" s="3"/>
      <c r="AA4928" s="3"/>
      <c r="AB4928" s="3"/>
      <c r="AC4928" s="3"/>
      <c r="AD4928" s="3"/>
      <c r="AE4928" s="3"/>
      <c r="AF4928" s="3"/>
      <c r="AG4928" s="3"/>
      <c r="AH4928" s="3"/>
      <c r="AI4928" s="3"/>
      <c r="AJ4928" s="3"/>
      <c r="AK4928" s="3"/>
      <c r="AL4928" s="3"/>
      <c r="AM4928" s="3"/>
      <c r="AN4928" s="3"/>
      <c r="AO4928" s="3"/>
    </row>
    <row r="4929" spans="1:41" ht="15.75" hidden="1" customHeight="1" x14ac:dyDescent="0.25">
      <c r="A4929" s="3"/>
      <c r="B4929" s="3"/>
      <c r="C4929" s="3"/>
      <c r="D4929" s="3"/>
      <c r="E4929" s="3"/>
      <c r="F4929" s="3"/>
      <c r="G4929" s="3"/>
      <c r="H4929" s="3"/>
      <c r="I4929" s="3"/>
      <c r="J4929" s="3"/>
      <c r="K4929" s="3"/>
      <c r="L4929" s="3"/>
      <c r="M4929" s="3"/>
      <c r="N4929" s="3"/>
      <c r="O4929" s="3"/>
      <c r="P4929" s="3"/>
      <c r="Q4929" s="3"/>
      <c r="R4929" s="3"/>
      <c r="S4929" s="3"/>
      <c r="T4929" s="3"/>
      <c r="U4929" s="3"/>
      <c r="V4929" s="3"/>
      <c r="W4929" s="3"/>
      <c r="X4929" s="3"/>
      <c r="Y4929" s="3"/>
      <c r="Z4929" s="3"/>
      <c r="AA4929" s="3"/>
      <c r="AB4929" s="3"/>
      <c r="AC4929" s="3"/>
      <c r="AD4929" s="3"/>
      <c r="AE4929" s="3"/>
      <c r="AF4929" s="3"/>
      <c r="AG4929" s="3"/>
      <c r="AH4929" s="3"/>
      <c r="AI4929" s="3"/>
      <c r="AJ4929" s="3"/>
      <c r="AK4929" s="3"/>
      <c r="AL4929" s="3"/>
      <c r="AM4929" s="3"/>
      <c r="AN4929" s="3"/>
      <c r="AO4929" s="3"/>
    </row>
    <row r="4930" spans="1:41" ht="15.75" hidden="1" customHeight="1" x14ac:dyDescent="0.25">
      <c r="A4930" s="3"/>
      <c r="B4930" s="3"/>
      <c r="C4930" s="3"/>
      <c r="D4930" s="3"/>
      <c r="E4930" s="3"/>
      <c r="F4930" s="3"/>
      <c r="G4930" s="3"/>
      <c r="H4930" s="3"/>
      <c r="I4930" s="3"/>
      <c r="J4930" s="3"/>
      <c r="K4930" s="3"/>
      <c r="L4930" s="3"/>
      <c r="M4930" s="3"/>
      <c r="N4930" s="3"/>
      <c r="O4930" s="3"/>
      <c r="P4930" s="3"/>
      <c r="Q4930" s="3"/>
      <c r="R4930" s="3"/>
      <c r="S4930" s="3"/>
      <c r="T4930" s="3"/>
      <c r="U4930" s="3"/>
      <c r="V4930" s="3"/>
      <c r="W4930" s="3"/>
      <c r="X4930" s="3"/>
      <c r="Y4930" s="3"/>
      <c r="Z4930" s="3"/>
      <c r="AA4930" s="3"/>
      <c r="AB4930" s="3"/>
      <c r="AC4930" s="3"/>
      <c r="AD4930" s="3"/>
      <c r="AE4930" s="3"/>
      <c r="AF4930" s="3"/>
      <c r="AG4930" s="3"/>
      <c r="AH4930" s="3"/>
      <c r="AI4930" s="3"/>
      <c r="AJ4930" s="3"/>
      <c r="AK4930" s="3"/>
      <c r="AL4930" s="3"/>
      <c r="AM4930" s="3"/>
      <c r="AN4930" s="3"/>
      <c r="AO4930" s="3"/>
    </row>
    <row r="4931" spans="1:41" ht="15.75" hidden="1" customHeight="1" x14ac:dyDescent="0.25">
      <c r="A4931" s="3"/>
      <c r="B4931" s="3"/>
      <c r="C4931" s="3"/>
      <c r="D4931" s="3"/>
      <c r="E4931" s="3"/>
      <c r="F4931" s="3"/>
      <c r="G4931" s="3"/>
      <c r="H4931" s="3"/>
      <c r="I4931" s="3"/>
      <c r="J4931" s="3"/>
      <c r="K4931" s="3"/>
      <c r="L4931" s="3"/>
      <c r="M4931" s="3"/>
      <c r="N4931" s="3"/>
      <c r="O4931" s="3"/>
      <c r="P4931" s="3"/>
      <c r="Q4931" s="3"/>
      <c r="R4931" s="3"/>
      <c r="S4931" s="3"/>
      <c r="T4931" s="3"/>
      <c r="U4931" s="3"/>
      <c r="V4931" s="3"/>
      <c r="W4931" s="3"/>
      <c r="X4931" s="3"/>
      <c r="Y4931" s="3"/>
      <c r="Z4931" s="3"/>
      <c r="AA4931" s="3"/>
      <c r="AB4931" s="3"/>
      <c r="AC4931" s="3"/>
      <c r="AD4931" s="3"/>
      <c r="AE4931" s="3"/>
      <c r="AF4931" s="3"/>
      <c r="AG4931" s="3"/>
      <c r="AH4931" s="3"/>
      <c r="AI4931" s="3"/>
      <c r="AJ4931" s="3"/>
      <c r="AK4931" s="3"/>
      <c r="AL4931" s="3"/>
      <c r="AM4931" s="3"/>
      <c r="AN4931" s="3"/>
      <c r="AO4931" s="3"/>
    </row>
    <row r="4932" spans="1:41" ht="15.75" hidden="1" customHeight="1" x14ac:dyDescent="0.25">
      <c r="A4932" s="3"/>
      <c r="B4932" s="3"/>
      <c r="C4932" s="3"/>
      <c r="D4932" s="3"/>
      <c r="E4932" s="3"/>
      <c r="F4932" s="3"/>
      <c r="G4932" s="3"/>
      <c r="H4932" s="3"/>
      <c r="I4932" s="3"/>
      <c r="J4932" s="3"/>
      <c r="K4932" s="3"/>
      <c r="L4932" s="3"/>
      <c r="M4932" s="3"/>
      <c r="N4932" s="3"/>
      <c r="O4932" s="3"/>
      <c r="P4932" s="3"/>
      <c r="Q4932" s="3"/>
      <c r="R4932" s="3"/>
      <c r="S4932" s="3"/>
      <c r="T4932" s="3"/>
      <c r="U4932" s="3"/>
      <c r="V4932" s="3"/>
      <c r="W4932" s="3"/>
      <c r="X4932" s="3"/>
      <c r="Y4932" s="3"/>
      <c r="Z4932" s="3"/>
      <c r="AA4932" s="3"/>
      <c r="AB4932" s="3"/>
      <c r="AC4932" s="3"/>
      <c r="AD4932" s="3"/>
      <c r="AE4932" s="3"/>
      <c r="AF4932" s="3"/>
      <c r="AG4932" s="3"/>
      <c r="AH4932" s="3"/>
      <c r="AI4932" s="3"/>
      <c r="AJ4932" s="3"/>
      <c r="AK4932" s="3"/>
      <c r="AL4932" s="3"/>
      <c r="AM4932" s="3"/>
      <c r="AN4932" s="3"/>
      <c r="AO4932" s="3"/>
    </row>
    <row r="4933" spans="1:41" ht="15.75" hidden="1" customHeight="1" x14ac:dyDescent="0.25">
      <c r="A4933" s="3"/>
      <c r="B4933" s="3"/>
      <c r="C4933" s="3"/>
      <c r="D4933" s="3"/>
      <c r="E4933" s="3"/>
      <c r="F4933" s="3"/>
      <c r="G4933" s="3"/>
      <c r="H4933" s="3"/>
      <c r="I4933" s="3"/>
      <c r="J4933" s="3"/>
      <c r="K4933" s="3"/>
      <c r="L4933" s="3"/>
      <c r="M4933" s="3"/>
      <c r="N4933" s="3"/>
      <c r="O4933" s="3"/>
      <c r="P4933" s="3"/>
      <c r="Q4933" s="3"/>
      <c r="R4933" s="3"/>
      <c r="S4933" s="3"/>
      <c r="T4933" s="3"/>
      <c r="U4933" s="3"/>
      <c r="V4933" s="3"/>
      <c r="W4933" s="3"/>
      <c r="X4933" s="3"/>
      <c r="Y4933" s="3"/>
      <c r="Z4933" s="3"/>
      <c r="AA4933" s="3"/>
      <c r="AB4933" s="3"/>
      <c r="AC4933" s="3"/>
      <c r="AD4933" s="3"/>
      <c r="AE4933" s="3"/>
      <c r="AF4933" s="3"/>
      <c r="AG4933" s="3"/>
      <c r="AH4933" s="3"/>
      <c r="AI4933" s="3"/>
      <c r="AJ4933" s="3"/>
      <c r="AK4933" s="3"/>
      <c r="AL4933" s="3"/>
      <c r="AM4933" s="3"/>
      <c r="AN4933" s="3"/>
      <c r="AO4933" s="3"/>
    </row>
    <row r="4934" spans="1:41" ht="15.75" hidden="1" customHeight="1" x14ac:dyDescent="0.25">
      <c r="A4934" s="3"/>
      <c r="B4934" s="3"/>
      <c r="C4934" s="3"/>
      <c r="D4934" s="3"/>
      <c r="E4934" s="3"/>
      <c r="F4934" s="3"/>
      <c r="G4934" s="3"/>
      <c r="H4934" s="3"/>
      <c r="I4934" s="3"/>
      <c r="J4934" s="3"/>
      <c r="K4934" s="3"/>
      <c r="L4934" s="3"/>
      <c r="M4934" s="3"/>
      <c r="N4934" s="3"/>
      <c r="O4934" s="3"/>
      <c r="P4934" s="3"/>
      <c r="Q4934" s="3"/>
      <c r="R4934" s="3"/>
      <c r="S4934" s="3"/>
      <c r="T4934" s="3"/>
      <c r="U4934" s="3"/>
      <c r="V4934" s="3"/>
      <c r="W4934" s="3"/>
      <c r="X4934" s="3"/>
      <c r="Y4934" s="3"/>
      <c r="Z4934" s="3"/>
      <c r="AA4934" s="3"/>
      <c r="AB4934" s="3"/>
      <c r="AC4934" s="3"/>
      <c r="AD4934" s="3"/>
      <c r="AE4934" s="3"/>
      <c r="AF4934" s="3"/>
      <c r="AG4934" s="3"/>
      <c r="AH4934" s="3"/>
      <c r="AI4934" s="3"/>
      <c r="AJ4934" s="3"/>
      <c r="AK4934" s="3"/>
      <c r="AL4934" s="3"/>
      <c r="AM4934" s="3"/>
      <c r="AN4934" s="3"/>
      <c r="AO4934" s="3"/>
    </row>
    <row r="4935" spans="1:41" ht="15.75" hidden="1" customHeight="1" x14ac:dyDescent="0.25">
      <c r="A4935" s="3"/>
      <c r="B4935" s="3"/>
      <c r="C4935" s="3"/>
      <c r="D4935" s="3"/>
      <c r="E4935" s="3"/>
      <c r="F4935" s="3"/>
      <c r="G4935" s="3"/>
      <c r="H4935" s="3"/>
      <c r="I4935" s="3"/>
      <c r="J4935" s="3"/>
      <c r="K4935" s="3"/>
      <c r="L4935" s="3"/>
      <c r="M4935" s="3"/>
      <c r="N4935" s="3"/>
      <c r="O4935" s="3"/>
      <c r="P4935" s="3"/>
      <c r="Q4935" s="3"/>
      <c r="R4935" s="3"/>
      <c r="S4935" s="3"/>
      <c r="T4935" s="3"/>
      <c r="U4935" s="3"/>
      <c r="V4935" s="3"/>
      <c r="W4935" s="3"/>
      <c r="X4935" s="3"/>
      <c r="Y4935" s="3"/>
      <c r="Z4935" s="3"/>
      <c r="AA4935" s="3"/>
      <c r="AB4935" s="3"/>
      <c r="AC4935" s="3"/>
      <c r="AD4935" s="3"/>
      <c r="AE4935" s="3"/>
      <c r="AF4935" s="3"/>
      <c r="AG4935" s="3"/>
      <c r="AH4935" s="3"/>
      <c r="AI4935" s="3"/>
      <c r="AJ4935" s="3"/>
      <c r="AK4935" s="3"/>
      <c r="AL4935" s="3"/>
      <c r="AM4935" s="3"/>
      <c r="AN4935" s="3"/>
      <c r="AO4935" s="3"/>
    </row>
    <row r="4936" spans="1:41" ht="15.75" hidden="1" customHeight="1" x14ac:dyDescent="0.25">
      <c r="A4936" s="3"/>
      <c r="B4936" s="3"/>
      <c r="C4936" s="3"/>
      <c r="D4936" s="3"/>
      <c r="E4936" s="3"/>
      <c r="F4936" s="3"/>
      <c r="G4936" s="3"/>
      <c r="H4936" s="3"/>
      <c r="I4936" s="3"/>
      <c r="J4936" s="3"/>
      <c r="K4936" s="3"/>
      <c r="L4936" s="3"/>
      <c r="M4936" s="3"/>
      <c r="N4936" s="3"/>
      <c r="O4936" s="3"/>
      <c r="P4936" s="3"/>
      <c r="Q4936" s="3"/>
      <c r="R4936" s="3"/>
      <c r="S4936" s="3"/>
      <c r="T4936" s="3"/>
      <c r="U4936" s="3"/>
      <c r="V4936" s="3"/>
      <c r="W4936" s="3"/>
      <c r="X4936" s="3"/>
      <c r="Y4936" s="3"/>
      <c r="Z4936" s="3"/>
      <c r="AA4936" s="3"/>
      <c r="AB4936" s="3"/>
      <c r="AC4936" s="3"/>
      <c r="AD4936" s="3"/>
      <c r="AE4936" s="3"/>
      <c r="AF4936" s="3"/>
      <c r="AG4936" s="3"/>
      <c r="AH4936" s="3"/>
      <c r="AI4936" s="3"/>
      <c r="AJ4936" s="3"/>
      <c r="AK4936" s="3"/>
      <c r="AL4936" s="3"/>
      <c r="AM4936" s="3"/>
      <c r="AN4936" s="3"/>
      <c r="AO4936" s="3"/>
    </row>
    <row r="4937" spans="1:41" ht="15.75" hidden="1" customHeight="1" x14ac:dyDescent="0.25">
      <c r="A4937" s="3"/>
      <c r="B4937" s="3"/>
      <c r="C4937" s="3"/>
      <c r="D4937" s="3"/>
      <c r="E4937" s="3"/>
      <c r="F4937" s="3"/>
      <c r="G4937" s="3"/>
      <c r="H4937" s="3"/>
      <c r="I4937" s="3"/>
      <c r="J4937" s="3"/>
      <c r="K4937" s="3"/>
      <c r="L4937" s="3"/>
      <c r="M4937" s="3"/>
      <c r="N4937" s="3"/>
      <c r="O4937" s="3"/>
      <c r="P4937" s="3"/>
      <c r="Q4937" s="3"/>
      <c r="R4937" s="3"/>
      <c r="S4937" s="3"/>
      <c r="T4937" s="3"/>
      <c r="U4937" s="3"/>
      <c r="V4937" s="3"/>
      <c r="W4937" s="3"/>
      <c r="X4937" s="3"/>
      <c r="Y4937" s="3"/>
      <c r="Z4937" s="3"/>
      <c r="AA4937" s="3"/>
      <c r="AB4937" s="3"/>
      <c r="AC4937" s="3"/>
      <c r="AD4937" s="3"/>
      <c r="AE4937" s="3"/>
      <c r="AF4937" s="3"/>
      <c r="AG4937" s="3"/>
      <c r="AH4937" s="3"/>
      <c r="AI4937" s="3"/>
      <c r="AJ4937" s="3"/>
      <c r="AK4937" s="3"/>
      <c r="AL4937" s="3"/>
      <c r="AM4937" s="3"/>
      <c r="AN4937" s="3"/>
      <c r="AO4937" s="3"/>
    </row>
    <row r="4938" spans="1:41" ht="15.75" hidden="1" customHeight="1" x14ac:dyDescent="0.25">
      <c r="A4938" s="3"/>
      <c r="B4938" s="3"/>
      <c r="C4938" s="3"/>
      <c r="D4938" s="3"/>
      <c r="E4938" s="3"/>
      <c r="F4938" s="3"/>
      <c r="G4938" s="3"/>
      <c r="H4938" s="3"/>
      <c r="I4938" s="3"/>
      <c r="J4938" s="3"/>
      <c r="K4938" s="3"/>
      <c r="L4938" s="3"/>
      <c r="M4938" s="3"/>
      <c r="N4938" s="3"/>
      <c r="O4938" s="3"/>
      <c r="P4938" s="3"/>
      <c r="Q4938" s="3"/>
      <c r="R4938" s="3"/>
      <c r="S4938" s="3"/>
      <c r="T4938" s="3"/>
      <c r="U4938" s="3"/>
      <c r="V4938" s="3"/>
      <c r="W4938" s="3"/>
      <c r="X4938" s="3"/>
      <c r="Y4938" s="3"/>
      <c r="Z4938" s="3"/>
      <c r="AA4938" s="3"/>
      <c r="AB4938" s="3"/>
      <c r="AC4938" s="3"/>
      <c r="AD4938" s="3"/>
      <c r="AE4938" s="3"/>
      <c r="AF4938" s="3"/>
      <c r="AG4938" s="3"/>
      <c r="AH4938" s="3"/>
      <c r="AI4938" s="3"/>
      <c r="AJ4938" s="3"/>
      <c r="AK4938" s="3"/>
      <c r="AL4938" s="3"/>
      <c r="AM4938" s="3"/>
      <c r="AN4938" s="3"/>
      <c r="AO4938" s="3"/>
    </row>
    <row r="4939" spans="1:41" ht="15.75" hidden="1" customHeight="1" x14ac:dyDescent="0.25">
      <c r="A4939" s="3"/>
      <c r="B4939" s="3"/>
      <c r="C4939" s="3"/>
      <c r="D4939" s="3"/>
      <c r="E4939" s="3"/>
      <c r="F4939" s="3"/>
      <c r="G4939" s="3"/>
      <c r="H4939" s="3"/>
      <c r="I4939" s="3"/>
      <c r="J4939" s="3"/>
      <c r="K4939" s="3"/>
      <c r="L4939" s="3"/>
      <c r="M4939" s="3"/>
      <c r="N4939" s="3"/>
      <c r="O4939" s="3"/>
      <c r="P4939" s="3"/>
      <c r="Q4939" s="3"/>
      <c r="R4939" s="3"/>
      <c r="S4939" s="3"/>
      <c r="T4939" s="3"/>
      <c r="U4939" s="3"/>
      <c r="V4939" s="3"/>
      <c r="W4939" s="3"/>
      <c r="X4939" s="3"/>
      <c r="Y4939" s="3"/>
      <c r="Z4939" s="3"/>
      <c r="AA4939" s="3"/>
      <c r="AB4939" s="3"/>
      <c r="AC4939" s="3"/>
      <c r="AD4939" s="3"/>
      <c r="AE4939" s="3"/>
      <c r="AF4939" s="3"/>
      <c r="AG4939" s="3"/>
      <c r="AH4939" s="3"/>
      <c r="AI4939" s="3"/>
      <c r="AJ4939" s="3"/>
      <c r="AK4939" s="3"/>
      <c r="AL4939" s="3"/>
      <c r="AM4939" s="3"/>
      <c r="AN4939" s="3"/>
      <c r="AO4939" s="3"/>
    </row>
    <row r="4940" spans="1:41" ht="15.75" hidden="1" customHeight="1" x14ac:dyDescent="0.25">
      <c r="A4940" s="3"/>
      <c r="B4940" s="3"/>
      <c r="C4940" s="3"/>
      <c r="D4940" s="3"/>
      <c r="E4940" s="3"/>
      <c r="F4940" s="3"/>
      <c r="G4940" s="3"/>
      <c r="H4940" s="3"/>
      <c r="I4940" s="3"/>
      <c r="J4940" s="3"/>
      <c r="K4940" s="3"/>
      <c r="L4940" s="3"/>
      <c r="M4940" s="3"/>
      <c r="N4940" s="3"/>
      <c r="O4940" s="3"/>
      <c r="P4940" s="3"/>
      <c r="Q4940" s="3"/>
      <c r="R4940" s="3"/>
      <c r="S4940" s="3"/>
      <c r="T4940" s="3"/>
      <c r="U4940" s="3"/>
      <c r="V4940" s="3"/>
      <c r="W4940" s="3"/>
      <c r="X4940" s="3"/>
      <c r="Y4940" s="3"/>
      <c r="Z4940" s="3"/>
      <c r="AA4940" s="3"/>
      <c r="AB4940" s="3"/>
      <c r="AC4940" s="3"/>
      <c r="AD4940" s="3"/>
      <c r="AE4940" s="3"/>
      <c r="AF4940" s="3"/>
      <c r="AG4940" s="3"/>
      <c r="AH4940" s="3"/>
      <c r="AI4940" s="3"/>
      <c r="AJ4940" s="3"/>
      <c r="AK4940" s="3"/>
      <c r="AL4940" s="3"/>
      <c r="AM4940" s="3"/>
      <c r="AN4940" s="3"/>
      <c r="AO4940" s="3"/>
    </row>
    <row r="4941" spans="1:41" ht="15.75" hidden="1" customHeight="1" x14ac:dyDescent="0.25">
      <c r="A4941" s="3"/>
      <c r="B4941" s="3"/>
      <c r="C4941" s="3"/>
      <c r="D4941" s="3"/>
      <c r="E4941" s="3"/>
      <c r="F4941" s="3"/>
      <c r="G4941" s="3"/>
      <c r="H4941" s="3"/>
      <c r="I4941" s="3"/>
      <c r="J4941" s="3"/>
      <c r="K4941" s="3"/>
      <c r="L4941" s="3"/>
      <c r="M4941" s="3"/>
      <c r="N4941" s="3"/>
      <c r="O4941" s="3"/>
      <c r="P4941" s="3"/>
      <c r="Q4941" s="3"/>
      <c r="R4941" s="3"/>
      <c r="S4941" s="3"/>
      <c r="T4941" s="3"/>
      <c r="U4941" s="3"/>
      <c r="V4941" s="3"/>
      <c r="W4941" s="3"/>
      <c r="X4941" s="3"/>
      <c r="Y4941" s="3"/>
      <c r="Z4941" s="3"/>
      <c r="AA4941" s="3"/>
      <c r="AB4941" s="3"/>
      <c r="AC4941" s="3"/>
      <c r="AD4941" s="3"/>
      <c r="AE4941" s="3"/>
      <c r="AF4941" s="3"/>
      <c r="AG4941" s="3"/>
      <c r="AH4941" s="3"/>
      <c r="AI4941" s="3"/>
      <c r="AJ4941" s="3"/>
      <c r="AK4941" s="3"/>
      <c r="AL4941" s="3"/>
      <c r="AM4941" s="3"/>
      <c r="AN4941" s="3"/>
      <c r="AO4941" s="3"/>
    </row>
    <row r="4942" spans="1:41" ht="15.75" hidden="1" customHeight="1" x14ac:dyDescent="0.25">
      <c r="A4942" s="3"/>
      <c r="B4942" s="3"/>
      <c r="C4942" s="3"/>
      <c r="D4942" s="3"/>
      <c r="E4942" s="3"/>
      <c r="F4942" s="3"/>
      <c r="G4942" s="3"/>
      <c r="H4942" s="3"/>
      <c r="I4942" s="3"/>
      <c r="J4942" s="3"/>
      <c r="K4942" s="3"/>
      <c r="L4942" s="3"/>
      <c r="M4942" s="3"/>
      <c r="N4942" s="3"/>
      <c r="O4942" s="3"/>
      <c r="P4942" s="3"/>
      <c r="Q4942" s="3"/>
      <c r="R4942" s="3"/>
      <c r="S4942" s="3"/>
      <c r="T4942" s="3"/>
      <c r="U4942" s="3"/>
      <c r="V4942" s="3"/>
      <c r="W4942" s="3"/>
      <c r="X4942" s="3"/>
      <c r="Y4942" s="3"/>
      <c r="Z4942" s="3"/>
      <c r="AA4942" s="3"/>
      <c r="AB4942" s="3"/>
      <c r="AC4942" s="3"/>
      <c r="AD4942" s="3"/>
      <c r="AE4942" s="3"/>
      <c r="AF4942" s="3"/>
      <c r="AG4942" s="3"/>
      <c r="AH4942" s="3"/>
      <c r="AI4942" s="3"/>
      <c r="AJ4942" s="3"/>
      <c r="AK4942" s="3"/>
      <c r="AL4942" s="3"/>
      <c r="AM4942" s="3"/>
      <c r="AN4942" s="3"/>
      <c r="AO4942" s="3"/>
    </row>
    <row r="4943" spans="1:41" ht="15.75" hidden="1" customHeight="1" x14ac:dyDescent="0.25">
      <c r="A4943" s="3"/>
      <c r="B4943" s="3"/>
      <c r="C4943" s="3"/>
      <c r="D4943" s="3"/>
      <c r="E4943" s="3"/>
      <c r="F4943" s="3"/>
      <c r="G4943" s="3"/>
      <c r="H4943" s="3"/>
      <c r="I4943" s="3"/>
      <c r="J4943" s="3"/>
      <c r="K4943" s="3"/>
      <c r="L4943" s="3"/>
      <c r="M4943" s="3"/>
      <c r="N4943" s="3"/>
      <c r="O4943" s="3"/>
      <c r="P4943" s="3"/>
      <c r="Q4943" s="3"/>
      <c r="R4943" s="3"/>
      <c r="S4943" s="3"/>
      <c r="T4943" s="3"/>
      <c r="U4943" s="3"/>
      <c r="V4943" s="3"/>
      <c r="W4943" s="3"/>
      <c r="X4943" s="3"/>
      <c r="Y4943" s="3"/>
      <c r="Z4943" s="3"/>
      <c r="AA4943" s="3"/>
      <c r="AB4943" s="3"/>
      <c r="AC4943" s="3"/>
      <c r="AD4943" s="3"/>
      <c r="AE4943" s="3"/>
      <c r="AF4943" s="3"/>
      <c r="AG4943" s="3"/>
      <c r="AH4943" s="3"/>
      <c r="AI4943" s="3"/>
      <c r="AJ4943" s="3"/>
      <c r="AK4943" s="3"/>
      <c r="AL4943" s="3"/>
      <c r="AM4943" s="3"/>
      <c r="AN4943" s="3"/>
      <c r="AO4943" s="3"/>
    </row>
    <row r="4944" spans="1:41" ht="15.75" hidden="1" customHeight="1" x14ac:dyDescent="0.25">
      <c r="A4944" s="3"/>
      <c r="B4944" s="3"/>
      <c r="C4944" s="3"/>
      <c r="D4944" s="3"/>
      <c r="E4944" s="3"/>
      <c r="F4944" s="3"/>
      <c r="G4944" s="3"/>
      <c r="H4944" s="3"/>
      <c r="I4944" s="3"/>
      <c r="J4944" s="3"/>
      <c r="K4944" s="3"/>
      <c r="L4944" s="3"/>
      <c r="M4944" s="3"/>
      <c r="N4944" s="3"/>
      <c r="O4944" s="3"/>
      <c r="P4944" s="3"/>
      <c r="Q4944" s="3"/>
      <c r="R4944" s="3"/>
      <c r="S4944" s="3"/>
      <c r="T4944" s="3"/>
      <c r="U4944" s="3"/>
      <c r="V4944" s="3"/>
      <c r="W4944" s="3"/>
      <c r="X4944" s="3"/>
      <c r="Y4944" s="3"/>
      <c r="Z4944" s="3"/>
      <c r="AA4944" s="3"/>
      <c r="AB4944" s="3"/>
      <c r="AC4944" s="3"/>
      <c r="AD4944" s="3"/>
      <c r="AE4944" s="3"/>
      <c r="AF4944" s="3"/>
      <c r="AG4944" s="3"/>
      <c r="AH4944" s="3"/>
      <c r="AI4944" s="3"/>
      <c r="AJ4944" s="3"/>
      <c r="AK4944" s="3"/>
      <c r="AL4944" s="3"/>
      <c r="AM4944" s="3"/>
      <c r="AN4944" s="3"/>
      <c r="AO4944" s="3"/>
    </row>
    <row r="4945" spans="1:41" ht="15.75" hidden="1" customHeight="1" x14ac:dyDescent="0.25">
      <c r="A4945" s="3"/>
      <c r="B4945" s="3"/>
      <c r="C4945" s="3"/>
      <c r="D4945" s="3"/>
      <c r="E4945" s="3"/>
      <c r="F4945" s="3"/>
      <c r="G4945" s="3"/>
      <c r="H4945" s="3"/>
      <c r="I4945" s="3"/>
      <c r="J4945" s="3"/>
      <c r="K4945" s="3"/>
      <c r="L4945" s="3"/>
      <c r="M4945" s="3"/>
      <c r="N4945" s="3"/>
      <c r="O4945" s="3"/>
      <c r="P4945" s="3"/>
      <c r="Q4945" s="3"/>
      <c r="R4945" s="3"/>
      <c r="S4945" s="3"/>
      <c r="T4945" s="3"/>
      <c r="U4945" s="3"/>
      <c r="V4945" s="3"/>
      <c r="W4945" s="3"/>
      <c r="X4945" s="3"/>
      <c r="Y4945" s="3"/>
      <c r="Z4945" s="3"/>
      <c r="AA4945" s="3"/>
      <c r="AB4945" s="3"/>
      <c r="AC4945" s="3"/>
      <c r="AD4945" s="3"/>
      <c r="AE4945" s="3"/>
      <c r="AF4945" s="3"/>
      <c r="AG4945" s="3"/>
      <c r="AH4945" s="3"/>
      <c r="AI4945" s="3"/>
      <c r="AJ4945" s="3"/>
      <c r="AK4945" s="3"/>
      <c r="AL4945" s="3"/>
      <c r="AM4945" s="3"/>
      <c r="AN4945" s="3"/>
      <c r="AO4945" s="3"/>
    </row>
    <row r="4946" spans="1:41" ht="15.75" hidden="1" customHeight="1" x14ac:dyDescent="0.25">
      <c r="A4946" s="3"/>
      <c r="B4946" s="3"/>
      <c r="C4946" s="3"/>
      <c r="D4946" s="3"/>
      <c r="E4946" s="3"/>
      <c r="F4946" s="3"/>
      <c r="G4946" s="3"/>
      <c r="H4946" s="3"/>
      <c r="I4946" s="3"/>
      <c r="J4946" s="3"/>
      <c r="K4946" s="3"/>
      <c r="L4946" s="3"/>
      <c r="M4946" s="3"/>
      <c r="N4946" s="3"/>
      <c r="O4946" s="3"/>
      <c r="P4946" s="3"/>
      <c r="Q4946" s="3"/>
      <c r="R4946" s="3"/>
      <c r="S4946" s="3"/>
      <c r="T4946" s="3"/>
      <c r="U4946" s="3"/>
      <c r="V4946" s="3"/>
      <c r="W4946" s="3"/>
      <c r="X4946" s="3"/>
      <c r="Y4946" s="3"/>
      <c r="Z4946" s="3"/>
      <c r="AA4946" s="3"/>
      <c r="AB4946" s="3"/>
      <c r="AC4946" s="3"/>
      <c r="AD4946" s="3"/>
      <c r="AE4946" s="3"/>
      <c r="AF4946" s="3"/>
      <c r="AG4946" s="3"/>
      <c r="AH4946" s="3"/>
      <c r="AI4946" s="3"/>
      <c r="AJ4946" s="3"/>
      <c r="AK4946" s="3"/>
      <c r="AL4946" s="3"/>
      <c r="AM4946" s="3"/>
      <c r="AN4946" s="3"/>
      <c r="AO4946" s="3"/>
    </row>
    <row r="4947" spans="1:41" ht="15.75" hidden="1" customHeight="1" x14ac:dyDescent="0.25">
      <c r="A4947" s="3"/>
      <c r="B4947" s="3"/>
      <c r="C4947" s="3"/>
      <c r="D4947" s="3"/>
      <c r="E4947" s="3"/>
      <c r="F4947" s="3"/>
      <c r="G4947" s="3"/>
      <c r="H4947" s="3"/>
      <c r="I4947" s="3"/>
      <c r="J4947" s="3"/>
      <c r="K4947" s="3"/>
      <c r="L4947" s="3"/>
      <c r="M4947" s="3"/>
      <c r="N4947" s="3"/>
      <c r="O4947" s="3"/>
      <c r="P4947" s="3"/>
      <c r="Q4947" s="3"/>
      <c r="R4947" s="3"/>
      <c r="S4947" s="3"/>
      <c r="T4947" s="3"/>
      <c r="U4947" s="3"/>
      <c r="V4947" s="3"/>
      <c r="W4947" s="3"/>
      <c r="X4947" s="3"/>
      <c r="Y4947" s="3"/>
      <c r="Z4947" s="3"/>
      <c r="AA4947" s="3"/>
      <c r="AB4947" s="3"/>
      <c r="AC4947" s="3"/>
      <c r="AD4947" s="3"/>
      <c r="AE4947" s="3"/>
      <c r="AF4947" s="3"/>
      <c r="AG4947" s="3"/>
      <c r="AH4947" s="3"/>
      <c r="AI4947" s="3"/>
      <c r="AJ4947" s="3"/>
      <c r="AK4947" s="3"/>
      <c r="AL4947" s="3"/>
      <c r="AM4947" s="3"/>
      <c r="AN4947" s="3"/>
      <c r="AO4947" s="3"/>
    </row>
    <row r="4948" spans="1:41" ht="15.75" hidden="1" customHeight="1" x14ac:dyDescent="0.25">
      <c r="A4948" s="3"/>
      <c r="B4948" s="3"/>
      <c r="C4948" s="3"/>
      <c r="D4948" s="3"/>
      <c r="E4948" s="3"/>
      <c r="F4948" s="3"/>
      <c r="G4948" s="3"/>
      <c r="H4948" s="3"/>
      <c r="I4948" s="3"/>
      <c r="J4948" s="3"/>
      <c r="K4948" s="3"/>
      <c r="L4948" s="3"/>
      <c r="M4948" s="3"/>
      <c r="N4948" s="3"/>
      <c r="O4948" s="3"/>
      <c r="P4948" s="3"/>
      <c r="Q4948" s="3"/>
      <c r="R4948" s="3"/>
      <c r="S4948" s="3"/>
      <c r="T4948" s="3"/>
      <c r="U4948" s="3"/>
      <c r="V4948" s="3"/>
      <c r="W4948" s="3"/>
      <c r="X4948" s="3"/>
      <c r="Y4948" s="3"/>
      <c r="Z4948" s="3"/>
      <c r="AA4948" s="3"/>
      <c r="AB4948" s="3"/>
      <c r="AC4948" s="3"/>
      <c r="AD4948" s="3"/>
      <c r="AE4948" s="3"/>
      <c r="AF4948" s="3"/>
      <c r="AG4948" s="3"/>
      <c r="AH4948" s="3"/>
      <c r="AI4948" s="3"/>
      <c r="AJ4948" s="3"/>
      <c r="AK4948" s="3"/>
      <c r="AL4948" s="3"/>
      <c r="AM4948" s="3"/>
      <c r="AN4948" s="3"/>
      <c r="AO4948" s="3"/>
    </row>
    <row r="4949" spans="1:41" ht="15.75" hidden="1" customHeight="1" x14ac:dyDescent="0.25">
      <c r="A4949" s="3"/>
      <c r="B4949" s="3"/>
      <c r="C4949" s="3"/>
      <c r="D4949" s="3"/>
      <c r="E4949" s="3"/>
      <c r="F4949" s="3"/>
      <c r="G4949" s="3"/>
      <c r="H4949" s="3"/>
      <c r="I4949" s="3"/>
      <c r="J4949" s="3"/>
      <c r="K4949" s="3"/>
      <c r="L4949" s="3"/>
      <c r="M4949" s="3"/>
      <c r="N4949" s="3"/>
      <c r="O4949" s="3"/>
      <c r="P4949" s="3"/>
      <c r="Q4949" s="3"/>
      <c r="R4949" s="3"/>
      <c r="S4949" s="3"/>
      <c r="T4949" s="3"/>
      <c r="U4949" s="3"/>
      <c r="V4949" s="3"/>
      <c r="W4949" s="3"/>
      <c r="X4949" s="3"/>
      <c r="Y4949" s="3"/>
      <c r="Z4949" s="3"/>
      <c r="AA4949" s="3"/>
      <c r="AB4949" s="3"/>
      <c r="AC4949" s="3"/>
      <c r="AD4949" s="3"/>
      <c r="AE4949" s="3"/>
      <c r="AF4949" s="3"/>
      <c r="AG4949" s="3"/>
      <c r="AH4949" s="3"/>
      <c r="AI4949" s="3"/>
      <c r="AJ4949" s="3"/>
      <c r="AK4949" s="3"/>
      <c r="AL4949" s="3"/>
      <c r="AM4949" s="3"/>
      <c r="AN4949" s="3"/>
      <c r="AO4949" s="3"/>
    </row>
    <row r="4950" spans="1:41" ht="15.75" hidden="1" customHeight="1" x14ac:dyDescent="0.25">
      <c r="A4950" s="3"/>
      <c r="B4950" s="3"/>
      <c r="C4950" s="3"/>
      <c r="D4950" s="3"/>
      <c r="E4950" s="3"/>
      <c r="F4950" s="3"/>
      <c r="G4950" s="3"/>
      <c r="H4950" s="3"/>
      <c r="I4950" s="3"/>
      <c r="J4950" s="3"/>
      <c r="K4950" s="3"/>
      <c r="L4950" s="3"/>
      <c r="M4950" s="3"/>
      <c r="N4950" s="3"/>
      <c r="O4950" s="3"/>
      <c r="P4950" s="3"/>
      <c r="Q4950" s="3"/>
      <c r="R4950" s="3"/>
      <c r="S4950" s="3"/>
      <c r="T4950" s="3"/>
      <c r="U4950" s="3"/>
      <c r="V4950" s="3"/>
      <c r="W4950" s="3"/>
      <c r="X4950" s="3"/>
      <c r="Y4950" s="3"/>
      <c r="Z4950" s="3"/>
      <c r="AA4950" s="3"/>
      <c r="AB4950" s="3"/>
      <c r="AC4950" s="3"/>
      <c r="AD4950" s="3"/>
      <c r="AE4950" s="3"/>
      <c r="AF4950" s="3"/>
      <c r="AG4950" s="3"/>
      <c r="AH4950" s="3"/>
      <c r="AI4950" s="3"/>
      <c r="AJ4950" s="3"/>
      <c r="AK4950" s="3"/>
      <c r="AL4950" s="3"/>
      <c r="AM4950" s="3"/>
      <c r="AN4950" s="3"/>
      <c r="AO4950" s="3"/>
    </row>
    <row r="4951" spans="1:41" ht="15.75" hidden="1" customHeight="1" x14ac:dyDescent="0.25">
      <c r="A4951" s="3"/>
      <c r="B4951" s="3"/>
      <c r="C4951" s="3"/>
      <c r="D4951" s="3"/>
      <c r="E4951" s="3"/>
      <c r="F4951" s="3"/>
      <c r="G4951" s="3"/>
      <c r="H4951" s="3"/>
      <c r="I4951" s="3"/>
      <c r="J4951" s="3"/>
      <c r="K4951" s="3"/>
      <c r="L4951" s="3"/>
      <c r="M4951" s="3"/>
      <c r="N4951" s="3"/>
      <c r="O4951" s="3"/>
      <c r="P4951" s="3"/>
      <c r="Q4951" s="3"/>
      <c r="R4951" s="3"/>
      <c r="S4951" s="3"/>
      <c r="T4951" s="3"/>
      <c r="U4951" s="3"/>
      <c r="V4951" s="3"/>
      <c r="W4951" s="3"/>
      <c r="X4951" s="3"/>
      <c r="Y4951" s="3"/>
      <c r="Z4951" s="3"/>
      <c r="AA4951" s="3"/>
      <c r="AB4951" s="3"/>
      <c r="AC4951" s="3"/>
      <c r="AD4951" s="3"/>
      <c r="AE4951" s="3"/>
      <c r="AF4951" s="3"/>
      <c r="AG4951" s="3"/>
      <c r="AH4951" s="3"/>
      <c r="AI4951" s="3"/>
      <c r="AJ4951" s="3"/>
      <c r="AK4951" s="3"/>
      <c r="AL4951" s="3"/>
      <c r="AM4951" s="3"/>
      <c r="AN4951" s="3"/>
      <c r="AO4951" s="3"/>
    </row>
    <row r="4952" spans="1:41" ht="15.75" hidden="1" customHeight="1" x14ac:dyDescent="0.25">
      <c r="A4952" s="3"/>
      <c r="B4952" s="3"/>
      <c r="C4952" s="3"/>
      <c r="D4952" s="3"/>
      <c r="E4952" s="3"/>
      <c r="F4952" s="3"/>
      <c r="G4952" s="3"/>
      <c r="H4952" s="3"/>
      <c r="I4952" s="3"/>
      <c r="J4952" s="3"/>
      <c r="K4952" s="3"/>
      <c r="L4952" s="3"/>
      <c r="M4952" s="3"/>
      <c r="N4952" s="3"/>
      <c r="O4952" s="3"/>
      <c r="P4952" s="3"/>
      <c r="Q4952" s="3"/>
      <c r="R4952" s="3"/>
      <c r="S4952" s="3"/>
      <c r="T4952" s="3"/>
      <c r="U4952" s="3"/>
      <c r="V4952" s="3"/>
      <c r="W4952" s="3"/>
      <c r="X4952" s="3"/>
      <c r="Y4952" s="3"/>
      <c r="Z4952" s="3"/>
      <c r="AA4952" s="3"/>
      <c r="AB4952" s="3"/>
      <c r="AC4952" s="3"/>
      <c r="AD4952" s="3"/>
      <c r="AE4952" s="3"/>
      <c r="AF4952" s="3"/>
      <c r="AG4952" s="3"/>
      <c r="AH4952" s="3"/>
      <c r="AI4952" s="3"/>
      <c r="AJ4952" s="3"/>
      <c r="AK4952" s="3"/>
      <c r="AL4952" s="3"/>
      <c r="AM4952" s="3"/>
      <c r="AN4952" s="3"/>
      <c r="AO4952" s="3"/>
    </row>
    <row r="4953" spans="1:41" ht="15.75" hidden="1" customHeight="1" x14ac:dyDescent="0.25">
      <c r="A4953" s="3"/>
      <c r="B4953" s="3"/>
      <c r="C4953" s="3"/>
      <c r="D4953" s="3"/>
      <c r="E4953" s="3"/>
      <c r="F4953" s="3"/>
      <c r="G4953" s="3"/>
      <c r="H4953" s="3"/>
      <c r="I4953" s="3"/>
      <c r="J4953" s="3"/>
      <c r="K4953" s="3"/>
      <c r="L4953" s="3"/>
      <c r="M4953" s="3"/>
      <c r="N4953" s="3"/>
      <c r="O4953" s="3"/>
      <c r="P4953" s="3"/>
      <c r="Q4953" s="3"/>
      <c r="R4953" s="3"/>
      <c r="S4953" s="3"/>
      <c r="T4953" s="3"/>
      <c r="U4953" s="3"/>
      <c r="V4953" s="3"/>
      <c r="W4953" s="3"/>
      <c r="X4953" s="3"/>
      <c r="Y4953" s="3"/>
      <c r="Z4953" s="3"/>
      <c r="AA4953" s="3"/>
      <c r="AB4953" s="3"/>
      <c r="AC4953" s="3"/>
      <c r="AD4953" s="3"/>
      <c r="AE4953" s="3"/>
      <c r="AF4953" s="3"/>
      <c r="AG4953" s="3"/>
      <c r="AH4953" s="3"/>
      <c r="AI4953" s="3"/>
      <c r="AJ4953" s="3"/>
      <c r="AK4953" s="3"/>
      <c r="AL4953" s="3"/>
      <c r="AM4953" s="3"/>
      <c r="AN4953" s="3"/>
      <c r="AO4953" s="3"/>
    </row>
    <row r="4954" spans="1:41" ht="15.75" hidden="1" customHeight="1" x14ac:dyDescent="0.25">
      <c r="A4954" s="3"/>
      <c r="B4954" s="3"/>
      <c r="C4954" s="3"/>
      <c r="D4954" s="3"/>
      <c r="E4954" s="3"/>
      <c r="F4954" s="3"/>
      <c r="G4954" s="3"/>
      <c r="H4954" s="3"/>
      <c r="I4954" s="3"/>
      <c r="J4954" s="3"/>
      <c r="K4954" s="3"/>
      <c r="L4954" s="3"/>
      <c r="M4954" s="3"/>
      <c r="N4954" s="3"/>
      <c r="O4954" s="3"/>
      <c r="P4954" s="3"/>
      <c r="Q4954" s="3"/>
      <c r="R4954" s="3"/>
      <c r="S4954" s="3"/>
      <c r="T4954" s="3"/>
      <c r="U4954" s="3"/>
      <c r="V4954" s="3"/>
      <c r="W4954" s="3"/>
      <c r="X4954" s="3"/>
      <c r="Y4954" s="3"/>
      <c r="Z4954" s="3"/>
      <c r="AA4954" s="3"/>
      <c r="AB4954" s="3"/>
      <c r="AC4954" s="3"/>
      <c r="AD4954" s="3"/>
      <c r="AE4954" s="3"/>
      <c r="AF4954" s="3"/>
      <c r="AG4954" s="3"/>
      <c r="AH4954" s="3"/>
      <c r="AI4954" s="3"/>
      <c r="AJ4954" s="3"/>
      <c r="AK4954" s="3"/>
      <c r="AL4954" s="3"/>
      <c r="AM4954" s="3"/>
      <c r="AN4954" s="3"/>
      <c r="AO4954" s="3"/>
    </row>
    <row r="4955" spans="1:41" ht="15.75" hidden="1" customHeight="1" x14ac:dyDescent="0.25">
      <c r="A4955" s="3"/>
      <c r="B4955" s="3"/>
      <c r="C4955" s="3"/>
      <c r="D4955" s="3"/>
      <c r="E4955" s="3"/>
      <c r="F4955" s="3"/>
      <c r="G4955" s="3"/>
      <c r="H4955" s="3"/>
      <c r="I4955" s="3"/>
      <c r="J4955" s="3"/>
      <c r="K4955" s="3"/>
      <c r="L4955" s="3"/>
      <c r="M4955" s="3"/>
      <c r="N4955" s="3"/>
      <c r="O4955" s="3"/>
      <c r="P4955" s="3"/>
      <c r="Q4955" s="3"/>
      <c r="R4955" s="3"/>
      <c r="S4955" s="3"/>
      <c r="T4955" s="3"/>
      <c r="U4955" s="3"/>
      <c r="V4955" s="3"/>
      <c r="W4955" s="3"/>
      <c r="X4955" s="3"/>
      <c r="Y4955" s="3"/>
      <c r="Z4955" s="3"/>
      <c r="AA4955" s="3"/>
      <c r="AB4955" s="3"/>
      <c r="AC4955" s="3"/>
      <c r="AD4955" s="3"/>
      <c r="AE4955" s="3"/>
      <c r="AF4955" s="3"/>
      <c r="AG4955" s="3"/>
      <c r="AH4955" s="3"/>
      <c r="AI4955" s="3"/>
      <c r="AJ4955" s="3"/>
      <c r="AK4955" s="3"/>
      <c r="AL4955" s="3"/>
      <c r="AM4955" s="3"/>
      <c r="AN4955" s="3"/>
      <c r="AO4955" s="3"/>
    </row>
    <row r="4956" spans="1:41" ht="15.75" hidden="1" customHeight="1" x14ac:dyDescent="0.25">
      <c r="A4956" s="3"/>
      <c r="B4956" s="3"/>
      <c r="C4956" s="3"/>
      <c r="D4956" s="3"/>
      <c r="E4956" s="3"/>
      <c r="F4956" s="3"/>
      <c r="G4956" s="3"/>
      <c r="H4956" s="3"/>
      <c r="I4956" s="3"/>
      <c r="J4956" s="3"/>
      <c r="K4956" s="3"/>
      <c r="L4956" s="3"/>
      <c r="M4956" s="3"/>
      <c r="N4956" s="3"/>
      <c r="O4956" s="3"/>
      <c r="P4956" s="3"/>
      <c r="Q4956" s="3"/>
      <c r="R4956" s="3"/>
      <c r="S4956" s="3"/>
      <c r="T4956" s="3"/>
      <c r="U4956" s="3"/>
      <c r="V4956" s="3"/>
      <c r="W4956" s="3"/>
      <c r="X4956" s="3"/>
      <c r="Y4956" s="3"/>
      <c r="Z4956" s="3"/>
      <c r="AA4956" s="3"/>
      <c r="AB4956" s="3"/>
      <c r="AC4956" s="3"/>
      <c r="AD4956" s="3"/>
      <c r="AE4956" s="3"/>
      <c r="AF4956" s="3"/>
      <c r="AG4956" s="3"/>
      <c r="AH4956" s="3"/>
      <c r="AI4956" s="3"/>
      <c r="AJ4956" s="3"/>
      <c r="AK4956" s="3"/>
      <c r="AL4956" s="3"/>
      <c r="AM4956" s="3"/>
      <c r="AN4956" s="3"/>
      <c r="AO4956" s="3"/>
    </row>
    <row r="4957" spans="1:41" ht="15.75" hidden="1" customHeight="1" x14ac:dyDescent="0.25">
      <c r="A4957" s="3"/>
      <c r="B4957" s="3"/>
      <c r="C4957" s="3"/>
      <c r="D4957" s="3"/>
      <c r="E4957" s="3"/>
      <c r="F4957" s="3"/>
      <c r="G4957" s="3"/>
      <c r="H4957" s="3"/>
      <c r="I4957" s="3"/>
      <c r="J4957" s="3"/>
      <c r="K4957" s="3"/>
      <c r="L4957" s="3"/>
      <c r="M4957" s="3"/>
      <c r="N4957" s="3"/>
      <c r="O4957" s="3"/>
      <c r="P4957" s="3"/>
      <c r="Q4957" s="3"/>
      <c r="R4957" s="3"/>
      <c r="S4957" s="3"/>
      <c r="T4957" s="3"/>
      <c r="U4957" s="3"/>
      <c r="V4957" s="3"/>
      <c r="W4957" s="3"/>
      <c r="X4957" s="3"/>
      <c r="Y4957" s="3"/>
      <c r="Z4957" s="3"/>
      <c r="AA4957" s="3"/>
      <c r="AB4957" s="3"/>
      <c r="AC4957" s="3"/>
      <c r="AD4957" s="3"/>
      <c r="AE4957" s="3"/>
      <c r="AF4957" s="3"/>
      <c r="AG4957" s="3"/>
      <c r="AH4957" s="3"/>
      <c r="AI4957" s="3"/>
      <c r="AJ4957" s="3"/>
      <c r="AK4957" s="3"/>
      <c r="AL4957" s="3"/>
      <c r="AM4957" s="3"/>
      <c r="AN4957" s="3"/>
      <c r="AO4957" s="3"/>
    </row>
    <row r="4958" spans="1:41" ht="15.75" hidden="1" customHeight="1" x14ac:dyDescent="0.25">
      <c r="A4958" s="3"/>
      <c r="B4958" s="3"/>
      <c r="C4958" s="3"/>
      <c r="D4958" s="3"/>
      <c r="E4958" s="3"/>
      <c r="F4958" s="3"/>
      <c r="G4958" s="3"/>
      <c r="H4958" s="3"/>
      <c r="I4958" s="3"/>
      <c r="J4958" s="3"/>
      <c r="K4958" s="3"/>
      <c r="L4958" s="3"/>
      <c r="M4958" s="3"/>
      <c r="N4958" s="3"/>
      <c r="O4958" s="3"/>
      <c r="P4958" s="3"/>
      <c r="Q4958" s="3"/>
      <c r="R4958" s="3"/>
      <c r="S4958" s="3"/>
      <c r="T4958" s="3"/>
      <c r="U4958" s="3"/>
      <c r="V4958" s="3"/>
      <c r="W4958" s="3"/>
      <c r="X4958" s="3"/>
      <c r="Y4958" s="3"/>
      <c r="Z4958" s="3"/>
      <c r="AA4958" s="3"/>
      <c r="AB4958" s="3"/>
      <c r="AC4958" s="3"/>
      <c r="AD4958" s="3"/>
      <c r="AE4958" s="3"/>
      <c r="AF4958" s="3"/>
      <c r="AG4958" s="3"/>
      <c r="AH4958" s="3"/>
      <c r="AI4958" s="3"/>
      <c r="AJ4958" s="3"/>
      <c r="AK4958" s="3"/>
      <c r="AL4958" s="3"/>
      <c r="AM4958" s="3"/>
      <c r="AN4958" s="3"/>
      <c r="AO4958" s="3"/>
    </row>
    <row r="4959" spans="1:41" ht="15.75" hidden="1" customHeight="1" x14ac:dyDescent="0.25">
      <c r="A4959" s="3"/>
      <c r="B4959" s="3"/>
      <c r="C4959" s="3"/>
      <c r="D4959" s="3"/>
      <c r="E4959" s="3"/>
      <c r="F4959" s="3"/>
      <c r="G4959" s="3"/>
      <c r="H4959" s="3"/>
      <c r="I4959" s="3"/>
      <c r="J4959" s="3"/>
      <c r="K4959" s="3"/>
      <c r="L4959" s="3"/>
      <c r="M4959" s="3"/>
      <c r="N4959" s="3"/>
      <c r="O4959" s="3"/>
      <c r="P4959" s="3"/>
      <c r="Q4959" s="3"/>
      <c r="R4959" s="3"/>
      <c r="S4959" s="3"/>
      <c r="T4959" s="3"/>
      <c r="U4959" s="3"/>
      <c r="V4959" s="3"/>
      <c r="W4959" s="3"/>
      <c r="X4959" s="3"/>
      <c r="Y4959" s="3"/>
      <c r="Z4959" s="3"/>
      <c r="AA4959" s="3"/>
      <c r="AB4959" s="3"/>
      <c r="AC4959" s="3"/>
      <c r="AD4959" s="3"/>
      <c r="AE4959" s="3"/>
      <c r="AF4959" s="3"/>
      <c r="AG4959" s="3"/>
      <c r="AH4959" s="3"/>
      <c r="AI4959" s="3"/>
      <c r="AJ4959" s="3"/>
      <c r="AK4959" s="3"/>
      <c r="AL4959" s="3"/>
      <c r="AM4959" s="3"/>
      <c r="AN4959" s="3"/>
      <c r="AO4959" s="3"/>
    </row>
    <row r="4960" spans="1:41" ht="15.75" hidden="1" customHeight="1" x14ac:dyDescent="0.25">
      <c r="A4960" s="3"/>
      <c r="B4960" s="3"/>
      <c r="C4960" s="3"/>
      <c r="D4960" s="3"/>
      <c r="E4960" s="3"/>
      <c r="F4960" s="3"/>
      <c r="G4960" s="3"/>
      <c r="H4960" s="3"/>
      <c r="I4960" s="3"/>
      <c r="J4960" s="3"/>
      <c r="K4960" s="3"/>
      <c r="L4960" s="3"/>
      <c r="M4960" s="3"/>
      <c r="N4960" s="3"/>
      <c r="O4960" s="3"/>
      <c r="P4960" s="3"/>
      <c r="Q4960" s="3"/>
      <c r="R4960" s="3"/>
      <c r="S4960" s="3"/>
      <c r="T4960" s="3"/>
      <c r="U4960" s="3"/>
      <c r="V4960" s="3"/>
      <c r="W4960" s="3"/>
      <c r="X4960" s="3"/>
      <c r="Y4960" s="3"/>
      <c r="Z4960" s="3"/>
      <c r="AA4960" s="3"/>
      <c r="AB4960" s="3"/>
      <c r="AC4960" s="3"/>
      <c r="AD4960" s="3"/>
      <c r="AE4960" s="3"/>
      <c r="AF4960" s="3"/>
      <c r="AG4960" s="3"/>
      <c r="AH4960" s="3"/>
      <c r="AI4960" s="3"/>
      <c r="AJ4960" s="3"/>
      <c r="AK4960" s="3"/>
      <c r="AL4960" s="3"/>
      <c r="AM4960" s="3"/>
      <c r="AN4960" s="3"/>
      <c r="AO4960" s="3"/>
    </row>
    <row r="4961" spans="1:41" ht="15.75" hidden="1" customHeight="1" x14ac:dyDescent="0.25">
      <c r="A4961" s="3"/>
      <c r="B4961" s="3"/>
      <c r="C4961" s="3"/>
      <c r="D4961" s="3"/>
      <c r="E4961" s="3"/>
      <c r="F4961" s="3"/>
      <c r="G4961" s="3"/>
      <c r="H4961" s="3"/>
      <c r="I4961" s="3"/>
      <c r="J4961" s="3"/>
      <c r="K4961" s="3"/>
      <c r="L4961" s="3"/>
      <c r="M4961" s="3"/>
      <c r="N4961" s="3"/>
      <c r="O4961" s="3"/>
      <c r="P4961" s="3"/>
      <c r="Q4961" s="3"/>
      <c r="R4961" s="3"/>
      <c r="S4961" s="3"/>
      <c r="T4961" s="3"/>
      <c r="U4961" s="3"/>
      <c r="V4961" s="3"/>
      <c r="W4961" s="3"/>
      <c r="X4961" s="3"/>
      <c r="Y4961" s="3"/>
      <c r="Z4961" s="3"/>
      <c r="AA4961" s="3"/>
      <c r="AB4961" s="3"/>
      <c r="AC4961" s="3"/>
      <c r="AD4961" s="3"/>
      <c r="AE4961" s="3"/>
      <c r="AF4961" s="3"/>
      <c r="AG4961" s="3"/>
      <c r="AH4961" s="3"/>
      <c r="AI4961" s="3"/>
      <c r="AJ4961" s="3"/>
      <c r="AK4961" s="3"/>
      <c r="AL4961" s="3"/>
      <c r="AM4961" s="3"/>
      <c r="AN4961" s="3"/>
      <c r="AO4961" s="3"/>
    </row>
    <row r="4962" spans="1:41" ht="15.75" hidden="1" customHeight="1" x14ac:dyDescent="0.25">
      <c r="A4962" s="3"/>
      <c r="B4962" s="3"/>
      <c r="C4962" s="3"/>
      <c r="D4962" s="3"/>
      <c r="E4962" s="3"/>
      <c r="F4962" s="3"/>
      <c r="G4962" s="3"/>
      <c r="H4962" s="3"/>
      <c r="I4962" s="3"/>
      <c r="J4962" s="3"/>
      <c r="K4962" s="3"/>
      <c r="L4962" s="3"/>
      <c r="M4962" s="3"/>
      <c r="N4962" s="3"/>
      <c r="O4962" s="3"/>
      <c r="P4962" s="3"/>
      <c r="Q4962" s="3"/>
      <c r="R4962" s="3"/>
      <c r="S4962" s="3"/>
      <c r="T4962" s="3"/>
      <c r="U4962" s="3"/>
      <c r="V4962" s="3"/>
      <c r="W4962" s="3"/>
      <c r="X4962" s="3"/>
      <c r="Y4962" s="3"/>
      <c r="Z4962" s="3"/>
      <c r="AA4962" s="3"/>
      <c r="AB4962" s="3"/>
      <c r="AC4962" s="3"/>
      <c r="AD4962" s="3"/>
      <c r="AE4962" s="3"/>
      <c r="AF4962" s="3"/>
      <c r="AG4962" s="3"/>
      <c r="AH4962" s="3"/>
      <c r="AI4962" s="3"/>
      <c r="AJ4962" s="3"/>
      <c r="AK4962" s="3"/>
      <c r="AL4962" s="3"/>
      <c r="AM4962" s="3"/>
      <c r="AN4962" s="3"/>
      <c r="AO4962" s="3"/>
    </row>
    <row r="4963" spans="1:41" ht="15.75" hidden="1" customHeight="1" x14ac:dyDescent="0.25">
      <c r="A4963" s="3"/>
      <c r="B4963" s="3"/>
      <c r="C4963" s="3"/>
      <c r="D4963" s="3"/>
      <c r="E4963" s="3"/>
      <c r="F4963" s="3"/>
      <c r="G4963" s="3"/>
      <c r="H4963" s="3"/>
      <c r="I4963" s="3"/>
      <c r="J4963" s="3"/>
      <c r="K4963" s="3"/>
      <c r="L4963" s="3"/>
      <c r="M4963" s="3"/>
      <c r="N4963" s="3"/>
      <c r="O4963" s="3"/>
      <c r="P4963" s="3"/>
      <c r="Q4963" s="3"/>
      <c r="R4963" s="3"/>
      <c r="S4963" s="3"/>
      <c r="T4963" s="3"/>
      <c r="U4963" s="3"/>
      <c r="V4963" s="3"/>
      <c r="W4963" s="3"/>
      <c r="X4963" s="3"/>
      <c r="Y4963" s="3"/>
      <c r="Z4963" s="3"/>
      <c r="AA4963" s="3"/>
      <c r="AB4963" s="3"/>
      <c r="AC4963" s="3"/>
      <c r="AD4963" s="3"/>
      <c r="AE4963" s="3"/>
      <c r="AF4963" s="3"/>
      <c r="AG4963" s="3"/>
      <c r="AH4963" s="3"/>
      <c r="AI4963" s="3"/>
      <c r="AJ4963" s="3"/>
      <c r="AK4963" s="3"/>
      <c r="AL4963" s="3"/>
      <c r="AM4963" s="3"/>
      <c r="AN4963" s="3"/>
      <c r="AO4963" s="3"/>
    </row>
    <row r="4964" spans="1:41" ht="15.75" hidden="1" customHeight="1" x14ac:dyDescent="0.25">
      <c r="A4964" s="3"/>
      <c r="B4964" s="3"/>
      <c r="C4964" s="3"/>
      <c r="D4964" s="3"/>
      <c r="E4964" s="3"/>
      <c r="F4964" s="3"/>
      <c r="G4964" s="3"/>
      <c r="H4964" s="3"/>
      <c r="I4964" s="3"/>
      <c r="J4964" s="3"/>
      <c r="K4964" s="3"/>
      <c r="L4964" s="3"/>
      <c r="M4964" s="3"/>
      <c r="N4964" s="3"/>
      <c r="O4964" s="3"/>
      <c r="P4964" s="3"/>
      <c r="Q4964" s="3"/>
      <c r="R4964" s="3"/>
      <c r="S4964" s="3"/>
      <c r="T4964" s="3"/>
      <c r="U4964" s="3"/>
      <c r="V4964" s="3"/>
      <c r="W4964" s="3"/>
      <c r="X4964" s="3"/>
      <c r="Y4964" s="3"/>
      <c r="Z4964" s="3"/>
      <c r="AA4964" s="3"/>
      <c r="AB4964" s="3"/>
      <c r="AC4964" s="3"/>
      <c r="AD4964" s="3"/>
      <c r="AE4964" s="3"/>
      <c r="AF4964" s="3"/>
      <c r="AG4964" s="3"/>
      <c r="AH4964" s="3"/>
      <c r="AI4964" s="3"/>
      <c r="AJ4964" s="3"/>
      <c r="AK4964" s="3"/>
      <c r="AL4964" s="3"/>
      <c r="AM4964" s="3"/>
      <c r="AN4964" s="3"/>
      <c r="AO4964" s="3"/>
    </row>
    <row r="4965" spans="1:41" ht="15.75" hidden="1" customHeight="1" x14ac:dyDescent="0.25">
      <c r="A4965" s="3"/>
      <c r="B4965" s="3"/>
      <c r="C4965" s="3"/>
      <c r="D4965" s="3"/>
      <c r="E4965" s="3"/>
      <c r="F4965" s="3"/>
      <c r="G4965" s="3"/>
      <c r="H4965" s="3"/>
      <c r="I4965" s="3"/>
      <c r="J4965" s="3"/>
      <c r="K4965" s="3"/>
      <c r="L4965" s="3"/>
      <c r="M4965" s="3"/>
      <c r="N4965" s="3"/>
      <c r="O4965" s="3"/>
      <c r="P4965" s="3"/>
      <c r="Q4965" s="3"/>
      <c r="R4965" s="3"/>
      <c r="S4965" s="3"/>
      <c r="T4965" s="3"/>
      <c r="U4965" s="3"/>
      <c r="V4965" s="3"/>
      <c r="W4965" s="3"/>
      <c r="X4965" s="3"/>
      <c r="Y4965" s="3"/>
      <c r="Z4965" s="3"/>
      <c r="AA4965" s="3"/>
      <c r="AB4965" s="3"/>
      <c r="AC4965" s="3"/>
      <c r="AD4965" s="3"/>
      <c r="AE4965" s="3"/>
      <c r="AF4965" s="3"/>
      <c r="AG4965" s="3"/>
      <c r="AH4965" s="3"/>
      <c r="AI4965" s="3"/>
      <c r="AJ4965" s="3"/>
      <c r="AK4965" s="3"/>
      <c r="AL4965" s="3"/>
      <c r="AM4965" s="3"/>
      <c r="AN4965" s="3"/>
      <c r="AO4965" s="3"/>
    </row>
    <row r="4966" spans="1:41" ht="15.75" hidden="1" customHeight="1" x14ac:dyDescent="0.25">
      <c r="A4966" s="3"/>
      <c r="B4966" s="3"/>
      <c r="C4966" s="3"/>
      <c r="D4966" s="3"/>
      <c r="E4966" s="3"/>
      <c r="F4966" s="3"/>
      <c r="G4966" s="3"/>
      <c r="H4966" s="3"/>
      <c r="I4966" s="3"/>
      <c r="J4966" s="3"/>
      <c r="K4966" s="3"/>
      <c r="L4966" s="3"/>
      <c r="M4966" s="3"/>
      <c r="N4966" s="3"/>
      <c r="O4966" s="3"/>
      <c r="P4966" s="3"/>
      <c r="Q4966" s="3"/>
      <c r="R4966" s="3"/>
      <c r="S4966" s="3"/>
      <c r="T4966" s="3"/>
      <c r="U4966" s="3"/>
      <c r="V4966" s="3"/>
      <c r="W4966" s="3"/>
      <c r="X4966" s="3"/>
      <c r="Y4966" s="3"/>
      <c r="Z4966" s="3"/>
      <c r="AA4966" s="3"/>
      <c r="AB4966" s="3"/>
      <c r="AC4966" s="3"/>
      <c r="AD4966" s="3"/>
      <c r="AE4966" s="3"/>
      <c r="AF4966" s="3"/>
      <c r="AG4966" s="3"/>
      <c r="AH4966" s="3"/>
      <c r="AI4966" s="3"/>
      <c r="AJ4966" s="3"/>
      <c r="AK4966" s="3"/>
      <c r="AL4966" s="3"/>
      <c r="AM4966" s="3"/>
      <c r="AN4966" s="3"/>
      <c r="AO4966" s="3"/>
    </row>
    <row r="4967" spans="1:41" ht="15.75" hidden="1" customHeight="1" x14ac:dyDescent="0.25">
      <c r="A4967" s="3"/>
      <c r="B4967" s="3"/>
      <c r="C4967" s="3"/>
      <c r="D4967" s="3"/>
      <c r="E4967" s="3"/>
      <c r="F4967" s="3"/>
      <c r="G4967" s="3"/>
      <c r="H4967" s="3"/>
      <c r="I4967" s="3"/>
      <c r="J4967" s="3"/>
      <c r="K4967" s="3"/>
      <c r="L4967" s="3"/>
      <c r="M4967" s="3"/>
      <c r="N4967" s="3"/>
      <c r="O4967" s="3"/>
      <c r="P4967" s="3"/>
      <c r="Q4967" s="3"/>
      <c r="R4967" s="3"/>
      <c r="S4967" s="3"/>
      <c r="T4967" s="3"/>
      <c r="U4967" s="3"/>
      <c r="V4967" s="3"/>
      <c r="W4967" s="3"/>
      <c r="X4967" s="3"/>
      <c r="Y4967" s="3"/>
      <c r="Z4967" s="3"/>
      <c r="AA4967" s="3"/>
      <c r="AB4967" s="3"/>
      <c r="AC4967" s="3"/>
      <c r="AD4967" s="3"/>
      <c r="AE4967" s="3"/>
      <c r="AF4967" s="3"/>
      <c r="AG4967" s="3"/>
      <c r="AH4967" s="3"/>
      <c r="AI4967" s="3"/>
      <c r="AJ4967" s="3"/>
      <c r="AK4967" s="3"/>
      <c r="AL4967" s="3"/>
      <c r="AM4967" s="3"/>
      <c r="AN4967" s="3"/>
      <c r="AO4967" s="3"/>
    </row>
    <row r="4968" spans="1:41" ht="15.75" hidden="1" customHeight="1" x14ac:dyDescent="0.25">
      <c r="A4968" s="3"/>
      <c r="B4968" s="3"/>
      <c r="C4968" s="3"/>
      <c r="D4968" s="3"/>
      <c r="E4968" s="3"/>
      <c r="F4968" s="3"/>
      <c r="G4968" s="3"/>
      <c r="H4968" s="3"/>
      <c r="I4968" s="3"/>
      <c r="J4968" s="3"/>
      <c r="K4968" s="3"/>
      <c r="L4968" s="3"/>
      <c r="M4968" s="3"/>
      <c r="N4968" s="3"/>
      <c r="O4968" s="3"/>
      <c r="P4968" s="3"/>
      <c r="Q4968" s="3"/>
      <c r="R4968" s="3"/>
      <c r="S4968" s="3"/>
      <c r="T4968" s="3"/>
      <c r="U4968" s="3"/>
      <c r="V4968" s="3"/>
      <c r="W4968" s="3"/>
      <c r="X4968" s="3"/>
      <c r="Y4968" s="3"/>
      <c r="Z4968" s="3"/>
      <c r="AA4968" s="3"/>
      <c r="AB4968" s="3"/>
      <c r="AC4968" s="3"/>
      <c r="AD4968" s="3"/>
      <c r="AE4968" s="3"/>
      <c r="AF4968" s="3"/>
      <c r="AG4968" s="3"/>
      <c r="AH4968" s="3"/>
      <c r="AI4968" s="3"/>
      <c r="AJ4968" s="3"/>
      <c r="AK4968" s="3"/>
      <c r="AL4968" s="3"/>
      <c r="AM4968" s="3"/>
      <c r="AN4968" s="3"/>
      <c r="AO4968" s="3"/>
    </row>
    <row r="4969" spans="1:41" ht="15.75" hidden="1" customHeight="1" x14ac:dyDescent="0.25">
      <c r="A4969" s="3"/>
      <c r="B4969" s="3"/>
      <c r="C4969" s="3"/>
      <c r="D4969" s="3"/>
      <c r="E4969" s="3"/>
      <c r="F4969" s="3"/>
      <c r="G4969" s="3"/>
      <c r="H4969" s="3"/>
      <c r="I4969" s="3"/>
      <c r="J4969" s="3"/>
      <c r="K4969" s="3"/>
      <c r="L4969" s="3"/>
      <c r="M4969" s="3"/>
      <c r="N4969" s="3"/>
      <c r="O4969" s="3"/>
      <c r="P4969" s="3"/>
      <c r="Q4969" s="3"/>
      <c r="R4969" s="3"/>
      <c r="S4969" s="3"/>
      <c r="T4969" s="3"/>
      <c r="U4969" s="3"/>
      <c r="V4969" s="3"/>
      <c r="W4969" s="3"/>
      <c r="X4969" s="3"/>
      <c r="Y4969" s="3"/>
      <c r="Z4969" s="3"/>
      <c r="AA4969" s="3"/>
      <c r="AB4969" s="3"/>
      <c r="AC4969" s="3"/>
      <c r="AD4969" s="3"/>
      <c r="AE4969" s="3"/>
      <c r="AF4969" s="3"/>
      <c r="AG4969" s="3"/>
      <c r="AH4969" s="3"/>
      <c r="AI4969" s="3"/>
      <c r="AJ4969" s="3"/>
      <c r="AK4969" s="3"/>
      <c r="AL4969" s="3"/>
      <c r="AM4969" s="3"/>
      <c r="AN4969" s="3"/>
      <c r="AO4969" s="3"/>
    </row>
    <row r="4970" spans="1:41" ht="15.75" hidden="1" customHeight="1" x14ac:dyDescent="0.25">
      <c r="A4970" s="3"/>
      <c r="B4970" s="3"/>
      <c r="C4970" s="3"/>
      <c r="D4970" s="3"/>
      <c r="E4970" s="3"/>
      <c r="F4970" s="3"/>
      <c r="G4970" s="3"/>
      <c r="H4970" s="3"/>
      <c r="I4970" s="3"/>
      <c r="J4970" s="3"/>
      <c r="K4970" s="3"/>
      <c r="L4970" s="3"/>
      <c r="M4970" s="3"/>
      <c r="N4970" s="3"/>
      <c r="O4970" s="3"/>
      <c r="P4970" s="3"/>
      <c r="Q4970" s="3"/>
      <c r="R4970" s="3"/>
      <c r="S4970" s="3"/>
      <c r="T4970" s="3"/>
      <c r="U4970" s="3"/>
      <c r="V4970" s="3"/>
      <c r="W4970" s="3"/>
      <c r="X4970" s="3"/>
      <c r="Y4970" s="3"/>
      <c r="Z4970" s="3"/>
      <c r="AA4970" s="3"/>
      <c r="AB4970" s="3"/>
      <c r="AC4970" s="3"/>
      <c r="AD4970" s="3"/>
      <c r="AE4970" s="3"/>
      <c r="AF4970" s="3"/>
      <c r="AG4970" s="3"/>
      <c r="AH4970" s="3"/>
      <c r="AI4970" s="3"/>
      <c r="AJ4970" s="3"/>
      <c r="AK4970" s="3"/>
      <c r="AL4970" s="3"/>
      <c r="AM4970" s="3"/>
      <c r="AN4970" s="3"/>
      <c r="AO4970" s="3"/>
    </row>
    <row r="4971" spans="1:41" ht="15.75" hidden="1" customHeight="1" x14ac:dyDescent="0.25">
      <c r="A4971" s="3"/>
      <c r="B4971" s="3"/>
      <c r="C4971" s="3"/>
      <c r="D4971" s="3"/>
      <c r="E4971" s="3"/>
      <c r="F4971" s="3"/>
      <c r="G4971" s="3"/>
      <c r="H4971" s="3"/>
      <c r="I4971" s="3"/>
      <c r="J4971" s="3"/>
      <c r="K4971" s="3"/>
      <c r="L4971" s="3"/>
      <c r="M4971" s="3"/>
      <c r="N4971" s="3"/>
      <c r="O4971" s="3"/>
      <c r="P4971" s="3"/>
      <c r="Q4971" s="3"/>
      <c r="R4971" s="3"/>
      <c r="S4971" s="3"/>
      <c r="T4971" s="3"/>
      <c r="U4971" s="3"/>
      <c r="V4971" s="3"/>
      <c r="W4971" s="3"/>
      <c r="X4971" s="3"/>
      <c r="Y4971" s="3"/>
      <c r="Z4971" s="3"/>
      <c r="AA4971" s="3"/>
      <c r="AB4971" s="3"/>
      <c r="AC4971" s="3"/>
      <c r="AD4971" s="3"/>
      <c r="AE4971" s="3"/>
      <c r="AF4971" s="3"/>
      <c r="AG4971" s="3"/>
      <c r="AH4971" s="3"/>
      <c r="AI4971" s="3"/>
      <c r="AJ4971" s="3"/>
      <c r="AK4971" s="3"/>
      <c r="AL4971" s="3"/>
      <c r="AM4971" s="3"/>
      <c r="AN4971" s="3"/>
      <c r="AO4971" s="3"/>
    </row>
    <row r="4972" spans="1:41" ht="15.75" hidden="1" customHeight="1" x14ac:dyDescent="0.25">
      <c r="A4972" s="3"/>
      <c r="B4972" s="3"/>
      <c r="C4972" s="3"/>
      <c r="D4972" s="3"/>
      <c r="E4972" s="3"/>
      <c r="F4972" s="3"/>
      <c r="G4972" s="3"/>
      <c r="H4972" s="3"/>
      <c r="I4972" s="3"/>
      <c r="J4972" s="3"/>
      <c r="K4972" s="3"/>
      <c r="L4972" s="3"/>
      <c r="M4972" s="3"/>
      <c r="N4972" s="3"/>
      <c r="O4972" s="3"/>
      <c r="P4972" s="3"/>
      <c r="Q4972" s="3"/>
      <c r="R4972" s="3"/>
      <c r="S4972" s="3"/>
      <c r="T4972" s="3"/>
      <c r="U4972" s="3"/>
      <c r="V4972" s="3"/>
      <c r="W4972" s="3"/>
      <c r="X4972" s="3"/>
      <c r="Y4972" s="3"/>
      <c r="Z4972" s="3"/>
      <c r="AA4972" s="3"/>
      <c r="AB4972" s="3"/>
      <c r="AC4972" s="3"/>
      <c r="AD4972" s="3"/>
      <c r="AE4972" s="3"/>
      <c r="AF4972" s="3"/>
      <c r="AG4972" s="3"/>
      <c r="AH4972" s="3"/>
      <c r="AI4972" s="3"/>
      <c r="AJ4972" s="3"/>
      <c r="AK4972" s="3"/>
      <c r="AL4972" s="3"/>
      <c r="AM4972" s="3"/>
      <c r="AN4972" s="3"/>
      <c r="AO4972" s="3"/>
    </row>
    <row r="4973" spans="1:41" ht="15.75" hidden="1" customHeight="1" x14ac:dyDescent="0.25">
      <c r="A4973" s="3"/>
      <c r="B4973" s="3"/>
      <c r="C4973" s="3"/>
      <c r="D4973" s="3"/>
      <c r="E4973" s="3"/>
      <c r="F4973" s="3"/>
      <c r="G4973" s="3"/>
      <c r="H4973" s="3"/>
      <c r="I4973" s="3"/>
      <c r="J4973" s="3"/>
      <c r="K4973" s="3"/>
      <c r="L4973" s="3"/>
      <c r="M4973" s="3"/>
      <c r="N4973" s="3"/>
      <c r="O4973" s="3"/>
      <c r="P4973" s="3"/>
      <c r="Q4973" s="3"/>
      <c r="R4973" s="3"/>
      <c r="S4973" s="3"/>
      <c r="T4973" s="3"/>
      <c r="U4973" s="3"/>
      <c r="V4973" s="3"/>
      <c r="W4973" s="3"/>
      <c r="X4973" s="3"/>
      <c r="Y4973" s="3"/>
      <c r="Z4973" s="3"/>
      <c r="AA4973" s="3"/>
      <c r="AB4973" s="3"/>
      <c r="AC4973" s="3"/>
      <c r="AD4973" s="3"/>
      <c r="AE4973" s="3"/>
      <c r="AF4973" s="3"/>
      <c r="AG4973" s="3"/>
      <c r="AH4973" s="3"/>
      <c r="AI4973" s="3"/>
      <c r="AJ4973" s="3"/>
      <c r="AK4973" s="3"/>
      <c r="AL4973" s="3"/>
      <c r="AM4973" s="3"/>
      <c r="AN4973" s="3"/>
      <c r="AO4973" s="3"/>
    </row>
    <row r="4974" spans="1:41" ht="15.75" hidden="1" customHeight="1" x14ac:dyDescent="0.25">
      <c r="A4974" s="3"/>
      <c r="B4974" s="3"/>
      <c r="C4974" s="3"/>
      <c r="D4974" s="3"/>
      <c r="E4974" s="3"/>
      <c r="F4974" s="3"/>
      <c r="G4974" s="3"/>
      <c r="H4974" s="3"/>
      <c r="I4974" s="3"/>
      <c r="J4974" s="3"/>
      <c r="K4974" s="3"/>
      <c r="L4974" s="3"/>
      <c r="M4974" s="3"/>
      <c r="N4974" s="3"/>
      <c r="O4974" s="3"/>
      <c r="P4974" s="3"/>
      <c r="Q4974" s="3"/>
      <c r="R4974" s="3"/>
      <c r="S4974" s="3"/>
      <c r="T4974" s="3"/>
      <c r="U4974" s="3"/>
      <c r="V4974" s="3"/>
      <c r="W4974" s="3"/>
      <c r="X4974" s="3"/>
      <c r="Y4974" s="3"/>
      <c r="Z4974" s="3"/>
      <c r="AA4974" s="3"/>
      <c r="AB4974" s="3"/>
      <c r="AC4974" s="3"/>
      <c r="AD4974" s="3"/>
      <c r="AE4974" s="3"/>
      <c r="AF4974" s="3"/>
      <c r="AG4974" s="3"/>
      <c r="AH4974" s="3"/>
      <c r="AI4974" s="3"/>
      <c r="AJ4974" s="3"/>
      <c r="AK4974" s="3"/>
      <c r="AL4974" s="3"/>
      <c r="AM4974" s="3"/>
      <c r="AN4974" s="3"/>
      <c r="AO4974" s="3"/>
    </row>
    <row r="4975" spans="1:41" ht="15.75" hidden="1" customHeight="1" x14ac:dyDescent="0.25">
      <c r="A4975" s="3"/>
      <c r="B4975" s="3"/>
      <c r="C4975" s="3"/>
      <c r="D4975" s="3"/>
      <c r="E4975" s="3"/>
      <c r="F4975" s="3"/>
      <c r="G4975" s="3"/>
      <c r="H4975" s="3"/>
      <c r="I4975" s="3"/>
      <c r="J4975" s="3"/>
      <c r="K4975" s="3"/>
      <c r="L4975" s="3"/>
      <c r="M4975" s="3"/>
      <c r="N4975" s="3"/>
      <c r="O4975" s="3"/>
      <c r="P4975" s="3"/>
      <c r="Q4975" s="3"/>
      <c r="R4975" s="3"/>
      <c r="S4975" s="3"/>
      <c r="T4975" s="3"/>
      <c r="U4975" s="3"/>
      <c r="V4975" s="3"/>
      <c r="W4975" s="3"/>
      <c r="X4975" s="3"/>
      <c r="Y4975" s="3"/>
      <c r="Z4975" s="3"/>
      <c r="AA4975" s="3"/>
      <c r="AB4975" s="3"/>
      <c r="AC4975" s="3"/>
      <c r="AD4975" s="3"/>
      <c r="AE4975" s="3"/>
      <c r="AF4975" s="3"/>
      <c r="AG4975" s="3"/>
      <c r="AH4975" s="3"/>
      <c r="AI4975" s="3"/>
      <c r="AJ4975" s="3"/>
      <c r="AK4975" s="3"/>
      <c r="AL4975" s="3"/>
      <c r="AM4975" s="3"/>
      <c r="AN4975" s="3"/>
      <c r="AO4975" s="3"/>
    </row>
    <row r="4976" spans="1:41" ht="15.75" hidden="1" customHeight="1" x14ac:dyDescent="0.25">
      <c r="A4976" s="3"/>
      <c r="B4976" s="3"/>
      <c r="C4976" s="3"/>
      <c r="D4976" s="3"/>
      <c r="E4976" s="3"/>
      <c r="F4976" s="3"/>
      <c r="G4976" s="3"/>
      <c r="H4976" s="3"/>
      <c r="I4976" s="3"/>
      <c r="J4976" s="3"/>
      <c r="K4976" s="3"/>
      <c r="L4976" s="3"/>
      <c r="M4976" s="3"/>
      <c r="N4976" s="3"/>
      <c r="O4976" s="3"/>
      <c r="P4976" s="3"/>
      <c r="Q4976" s="3"/>
      <c r="R4976" s="3"/>
      <c r="S4976" s="3"/>
      <c r="T4976" s="3"/>
      <c r="U4976" s="3"/>
      <c r="V4976" s="3"/>
      <c r="W4976" s="3"/>
      <c r="X4976" s="3"/>
      <c r="Y4976" s="3"/>
      <c r="Z4976" s="3"/>
      <c r="AA4976" s="3"/>
      <c r="AB4976" s="3"/>
      <c r="AC4976" s="3"/>
      <c r="AD4976" s="3"/>
      <c r="AE4976" s="3"/>
      <c r="AF4976" s="3"/>
      <c r="AG4976" s="3"/>
      <c r="AH4976" s="3"/>
      <c r="AI4976" s="3"/>
      <c r="AJ4976" s="3"/>
      <c r="AK4976" s="3"/>
      <c r="AL4976" s="3"/>
      <c r="AM4976" s="3"/>
      <c r="AN4976" s="3"/>
      <c r="AO4976" s="3"/>
    </row>
    <row r="4977" spans="1:41" ht="15.75" hidden="1" customHeight="1" x14ac:dyDescent="0.25">
      <c r="A4977" s="3"/>
      <c r="B4977" s="3"/>
      <c r="C4977" s="3"/>
      <c r="D4977" s="3"/>
      <c r="E4977" s="3"/>
      <c r="F4977" s="3"/>
      <c r="G4977" s="3"/>
      <c r="H4977" s="3"/>
      <c r="I4977" s="3"/>
      <c r="J4977" s="3"/>
      <c r="K4977" s="3"/>
      <c r="L4977" s="3"/>
      <c r="M4977" s="3"/>
      <c r="N4977" s="3"/>
      <c r="O4977" s="3"/>
      <c r="P4977" s="3"/>
      <c r="Q4977" s="3"/>
      <c r="R4977" s="3"/>
      <c r="S4977" s="3"/>
      <c r="T4977" s="3"/>
      <c r="U4977" s="3"/>
      <c r="V4977" s="3"/>
      <c r="W4977" s="3"/>
      <c r="X4977" s="3"/>
      <c r="Y4977" s="3"/>
      <c r="Z4977" s="3"/>
      <c r="AA4977" s="3"/>
      <c r="AB4977" s="3"/>
      <c r="AC4977" s="3"/>
      <c r="AD4977" s="3"/>
      <c r="AE4977" s="3"/>
      <c r="AF4977" s="3"/>
      <c r="AG4977" s="3"/>
      <c r="AH4977" s="3"/>
      <c r="AI4977" s="3"/>
      <c r="AJ4977" s="3"/>
      <c r="AK4977" s="3"/>
      <c r="AL4977" s="3"/>
      <c r="AM4977" s="3"/>
      <c r="AN4977" s="3"/>
      <c r="AO4977" s="3"/>
    </row>
    <row r="4978" spans="1:41" ht="15.75" hidden="1" customHeight="1" x14ac:dyDescent="0.25">
      <c r="A4978" s="3"/>
      <c r="B4978" s="3"/>
      <c r="C4978" s="3"/>
      <c r="D4978" s="3"/>
      <c r="E4978" s="3"/>
      <c r="F4978" s="3"/>
      <c r="G4978" s="3"/>
      <c r="H4978" s="3"/>
      <c r="I4978" s="3"/>
      <c r="J4978" s="3"/>
      <c r="K4978" s="3"/>
      <c r="L4978" s="3"/>
      <c r="M4978" s="3"/>
      <c r="N4978" s="3"/>
      <c r="O4978" s="3"/>
      <c r="P4978" s="3"/>
      <c r="Q4978" s="3"/>
      <c r="R4978" s="3"/>
      <c r="S4978" s="3"/>
      <c r="T4978" s="3"/>
      <c r="U4978" s="3"/>
      <c r="V4978" s="3"/>
      <c r="W4978" s="3"/>
      <c r="X4978" s="3"/>
      <c r="Y4978" s="3"/>
      <c r="Z4978" s="3"/>
      <c r="AA4978" s="3"/>
      <c r="AB4978" s="3"/>
      <c r="AC4978" s="3"/>
      <c r="AD4978" s="3"/>
      <c r="AE4978" s="3"/>
      <c r="AF4978" s="3"/>
      <c r="AG4978" s="3"/>
      <c r="AH4978" s="3"/>
      <c r="AI4978" s="3"/>
      <c r="AJ4978" s="3"/>
      <c r="AK4978" s="3"/>
      <c r="AL4978" s="3"/>
      <c r="AM4978" s="3"/>
      <c r="AN4978" s="3"/>
      <c r="AO4978" s="3"/>
    </row>
    <row r="4979" spans="1:41" ht="15.75" hidden="1" customHeight="1" x14ac:dyDescent="0.25">
      <c r="A4979" s="3"/>
      <c r="B4979" s="3"/>
      <c r="C4979" s="3"/>
      <c r="D4979" s="3"/>
      <c r="E4979" s="3"/>
      <c r="F4979" s="3"/>
      <c r="G4979" s="3"/>
      <c r="H4979" s="3"/>
      <c r="I4979" s="3"/>
      <c r="J4979" s="3"/>
      <c r="K4979" s="3"/>
      <c r="L4979" s="3"/>
      <c r="M4979" s="3"/>
      <c r="N4979" s="3"/>
      <c r="O4979" s="3"/>
      <c r="P4979" s="3"/>
      <c r="Q4979" s="3"/>
      <c r="R4979" s="3"/>
      <c r="S4979" s="3"/>
      <c r="T4979" s="3"/>
      <c r="U4979" s="3"/>
      <c r="V4979" s="3"/>
      <c r="W4979" s="3"/>
      <c r="X4979" s="3"/>
      <c r="Y4979" s="3"/>
      <c r="Z4979" s="3"/>
      <c r="AA4979" s="3"/>
      <c r="AB4979" s="3"/>
      <c r="AC4979" s="3"/>
      <c r="AD4979" s="3"/>
      <c r="AE4979" s="3"/>
      <c r="AF4979" s="3"/>
      <c r="AG4979" s="3"/>
      <c r="AH4979" s="3"/>
      <c r="AI4979" s="3"/>
      <c r="AJ4979" s="3"/>
      <c r="AK4979" s="3"/>
      <c r="AL4979" s="3"/>
      <c r="AM4979" s="3"/>
      <c r="AN4979" s="3"/>
      <c r="AO4979" s="3"/>
    </row>
    <row r="4980" spans="1:41" ht="15.75" hidden="1" customHeight="1" x14ac:dyDescent="0.25">
      <c r="A4980" s="3"/>
      <c r="B4980" s="3"/>
      <c r="C4980" s="3"/>
      <c r="D4980" s="3"/>
      <c r="E4980" s="3"/>
      <c r="F4980" s="3"/>
      <c r="G4980" s="3"/>
      <c r="H4980" s="3"/>
      <c r="I4980" s="3"/>
      <c r="J4980" s="3"/>
      <c r="K4980" s="3"/>
      <c r="L4980" s="3"/>
      <c r="M4980" s="3"/>
      <c r="N4980" s="3"/>
      <c r="O4980" s="3"/>
      <c r="P4980" s="3"/>
      <c r="Q4980" s="3"/>
      <c r="R4980" s="3"/>
      <c r="S4980" s="3"/>
      <c r="T4980" s="3"/>
      <c r="U4980" s="3"/>
      <c r="V4980" s="3"/>
      <c r="W4980" s="3"/>
      <c r="X4980" s="3"/>
      <c r="Y4980" s="3"/>
      <c r="Z4980" s="3"/>
      <c r="AA4980" s="3"/>
      <c r="AB4980" s="3"/>
      <c r="AC4980" s="3"/>
      <c r="AD4980" s="3"/>
      <c r="AE4980" s="3"/>
      <c r="AF4980" s="3"/>
      <c r="AG4980" s="3"/>
      <c r="AH4980" s="3"/>
      <c r="AI4980" s="3"/>
      <c r="AJ4980" s="3"/>
      <c r="AK4980" s="3"/>
      <c r="AL4980" s="3"/>
      <c r="AM4980" s="3"/>
      <c r="AN4980" s="3"/>
      <c r="AO4980" s="3"/>
    </row>
    <row r="4981" spans="1:41" ht="15.75" hidden="1" customHeight="1" x14ac:dyDescent="0.25">
      <c r="A4981" s="3"/>
      <c r="B4981" s="3"/>
      <c r="C4981" s="3"/>
      <c r="D4981" s="3"/>
      <c r="E4981" s="3"/>
      <c r="F4981" s="3"/>
      <c r="G4981" s="3"/>
      <c r="H4981" s="3"/>
      <c r="I4981" s="3"/>
      <c r="J4981" s="3"/>
      <c r="K4981" s="3"/>
      <c r="L4981" s="3"/>
      <c r="M4981" s="3"/>
      <c r="N4981" s="3"/>
      <c r="O4981" s="3"/>
      <c r="P4981" s="3"/>
      <c r="Q4981" s="3"/>
      <c r="R4981" s="3"/>
      <c r="S4981" s="3"/>
      <c r="T4981" s="3"/>
      <c r="U4981" s="3"/>
      <c r="V4981" s="3"/>
      <c r="W4981" s="3"/>
      <c r="X4981" s="3"/>
      <c r="Y4981" s="3"/>
      <c r="Z4981" s="3"/>
      <c r="AA4981" s="3"/>
      <c r="AB4981" s="3"/>
      <c r="AC4981" s="3"/>
      <c r="AD4981" s="3"/>
      <c r="AE4981" s="3"/>
      <c r="AF4981" s="3"/>
      <c r="AG4981" s="3"/>
      <c r="AH4981" s="3"/>
      <c r="AI4981" s="3"/>
      <c r="AJ4981" s="3"/>
      <c r="AK4981" s="3"/>
      <c r="AL4981" s="3"/>
      <c r="AM4981" s="3"/>
      <c r="AN4981" s="3"/>
      <c r="AO4981" s="3"/>
    </row>
    <row r="4982" spans="1:41" ht="15.75" hidden="1" customHeight="1" x14ac:dyDescent="0.25">
      <c r="A4982" s="3"/>
      <c r="B4982" s="3"/>
      <c r="C4982" s="3"/>
      <c r="D4982" s="3"/>
      <c r="E4982" s="3"/>
      <c r="F4982" s="3"/>
      <c r="G4982" s="3"/>
      <c r="H4982" s="3"/>
      <c r="I4982" s="3"/>
      <c r="J4982" s="3"/>
      <c r="K4982" s="3"/>
      <c r="L4982" s="3"/>
      <c r="M4982" s="3"/>
      <c r="N4982" s="3"/>
      <c r="O4982" s="3"/>
      <c r="P4982" s="3"/>
      <c r="Q4982" s="3"/>
      <c r="R4982" s="3"/>
      <c r="S4982" s="3"/>
      <c r="T4982" s="3"/>
      <c r="U4982" s="3"/>
      <c r="V4982" s="3"/>
      <c r="W4982" s="3"/>
      <c r="X4982" s="3"/>
      <c r="Y4982" s="3"/>
      <c r="Z4982" s="3"/>
      <c r="AA4982" s="3"/>
      <c r="AB4982" s="3"/>
      <c r="AC4982" s="3"/>
      <c r="AD4982" s="3"/>
      <c r="AE4982" s="3"/>
      <c r="AF4982" s="3"/>
      <c r="AG4982" s="3"/>
      <c r="AH4982" s="3"/>
      <c r="AI4982" s="3"/>
      <c r="AJ4982" s="3"/>
      <c r="AK4982" s="3"/>
      <c r="AL4982" s="3"/>
      <c r="AM4982" s="3"/>
      <c r="AN4982" s="3"/>
      <c r="AO4982" s="3"/>
    </row>
    <row r="4983" spans="1:41" ht="15.75" hidden="1" customHeight="1" x14ac:dyDescent="0.25">
      <c r="A4983" s="3"/>
      <c r="B4983" s="3"/>
      <c r="C4983" s="3"/>
      <c r="D4983" s="3"/>
      <c r="E4983" s="3"/>
      <c r="F4983" s="3"/>
      <c r="G4983" s="3"/>
      <c r="H4983" s="3"/>
      <c r="I4983" s="3"/>
      <c r="J4983" s="3"/>
      <c r="K4983" s="3"/>
      <c r="L4983" s="3"/>
      <c r="M4983" s="3"/>
      <c r="N4983" s="3"/>
      <c r="O4983" s="3"/>
      <c r="P4983" s="3"/>
      <c r="Q4983" s="3"/>
      <c r="R4983" s="3"/>
      <c r="S4983" s="3"/>
      <c r="T4983" s="3"/>
      <c r="U4983" s="3"/>
      <c r="V4983" s="3"/>
      <c r="W4983" s="3"/>
      <c r="X4983" s="3"/>
      <c r="Y4983" s="3"/>
      <c r="Z4983" s="3"/>
      <c r="AA4983" s="3"/>
      <c r="AB4983" s="3"/>
      <c r="AC4983" s="3"/>
      <c r="AD4983" s="3"/>
      <c r="AE4983" s="3"/>
      <c r="AF4983" s="3"/>
      <c r="AG4983" s="3"/>
      <c r="AH4983" s="3"/>
      <c r="AI4983" s="3"/>
      <c r="AJ4983" s="3"/>
      <c r="AK4983" s="3"/>
      <c r="AL4983" s="3"/>
      <c r="AM4983" s="3"/>
      <c r="AN4983" s="3"/>
      <c r="AO4983" s="3"/>
    </row>
    <row r="4984" spans="1:41" ht="15.75" hidden="1" customHeight="1" x14ac:dyDescent="0.25">
      <c r="A4984" s="3"/>
      <c r="B4984" s="3"/>
      <c r="C4984" s="3"/>
      <c r="D4984" s="3"/>
      <c r="E4984" s="3"/>
      <c r="F4984" s="3"/>
      <c r="G4984" s="3"/>
      <c r="H4984" s="3"/>
      <c r="I4984" s="3"/>
      <c r="J4984" s="3"/>
      <c r="K4984" s="3"/>
      <c r="L4984" s="3"/>
      <c r="M4984" s="3"/>
      <c r="N4984" s="3"/>
      <c r="O4984" s="3"/>
      <c r="P4984" s="3"/>
      <c r="Q4984" s="3"/>
      <c r="R4984" s="3"/>
      <c r="S4984" s="3"/>
      <c r="T4984" s="3"/>
      <c r="U4984" s="3"/>
      <c r="V4984" s="3"/>
      <c r="W4984" s="3"/>
      <c r="X4984" s="3"/>
      <c r="Y4984" s="3"/>
      <c r="Z4984" s="3"/>
      <c r="AA4984" s="3"/>
      <c r="AB4984" s="3"/>
      <c r="AC4984" s="3"/>
      <c r="AD4984" s="3"/>
      <c r="AE4984" s="3"/>
      <c r="AF4984" s="3"/>
      <c r="AG4984" s="3"/>
      <c r="AH4984" s="3"/>
      <c r="AI4984" s="3"/>
      <c r="AJ4984" s="3"/>
      <c r="AK4984" s="3"/>
      <c r="AL4984" s="3"/>
      <c r="AM4984" s="3"/>
      <c r="AN4984" s="3"/>
      <c r="AO4984" s="3"/>
    </row>
    <row r="4985" spans="1:41" ht="15.75" hidden="1" customHeight="1" x14ac:dyDescent="0.25">
      <c r="A4985" s="3"/>
      <c r="B4985" s="3"/>
      <c r="C4985" s="3"/>
      <c r="D4985" s="3"/>
      <c r="E4985" s="3"/>
      <c r="F4985" s="3"/>
      <c r="G4985" s="3"/>
      <c r="H4985" s="3"/>
      <c r="I4985" s="3"/>
      <c r="J4985" s="3"/>
      <c r="K4985" s="3"/>
      <c r="L4985" s="3"/>
      <c r="M4985" s="3"/>
      <c r="N4985" s="3"/>
      <c r="O4985" s="3"/>
      <c r="P4985" s="3"/>
      <c r="Q4985" s="3"/>
      <c r="R4985" s="3"/>
      <c r="S4985" s="3"/>
      <c r="T4985" s="3"/>
      <c r="U4985" s="3"/>
      <c r="V4985" s="3"/>
      <c r="W4985" s="3"/>
      <c r="X4985" s="3"/>
      <c r="Y4985" s="3"/>
      <c r="Z4985" s="3"/>
      <c r="AA4985" s="3"/>
      <c r="AB4985" s="3"/>
      <c r="AC4985" s="3"/>
      <c r="AD4985" s="3"/>
      <c r="AE4985" s="3"/>
      <c r="AF4985" s="3"/>
      <c r="AG4985" s="3"/>
      <c r="AH4985" s="3"/>
      <c r="AI4985" s="3"/>
      <c r="AJ4985" s="3"/>
      <c r="AK4985" s="3"/>
      <c r="AL4985" s="3"/>
      <c r="AM4985" s="3"/>
      <c r="AN4985" s="3"/>
      <c r="AO4985" s="3"/>
    </row>
    <row r="4986" spans="1:41" ht="15.75" hidden="1" customHeight="1" x14ac:dyDescent="0.25">
      <c r="A4986" s="3"/>
      <c r="B4986" s="3"/>
      <c r="C4986" s="3"/>
      <c r="D4986" s="3"/>
      <c r="E4986" s="3"/>
      <c r="F4986" s="3"/>
      <c r="G4986" s="3"/>
      <c r="H4986" s="3"/>
      <c r="I4986" s="3"/>
      <c r="J4986" s="3"/>
      <c r="K4986" s="3"/>
      <c r="L4986" s="3"/>
      <c r="M4986" s="3"/>
      <c r="N4986" s="3"/>
      <c r="O4986" s="3"/>
      <c r="P4986" s="3"/>
      <c r="Q4986" s="3"/>
      <c r="R4986" s="3"/>
      <c r="S4986" s="3"/>
      <c r="T4986" s="3"/>
      <c r="U4986" s="3"/>
      <c r="V4986" s="3"/>
      <c r="W4986" s="3"/>
      <c r="X4986" s="3"/>
      <c r="Y4986" s="3"/>
      <c r="Z4986" s="3"/>
      <c r="AA4986" s="3"/>
      <c r="AB4986" s="3"/>
      <c r="AC4986" s="3"/>
      <c r="AD4986" s="3"/>
      <c r="AE4986" s="3"/>
      <c r="AF4986" s="3"/>
      <c r="AG4986" s="3"/>
      <c r="AH4986" s="3"/>
      <c r="AI4986" s="3"/>
      <c r="AJ4986" s="3"/>
      <c r="AK4986" s="3"/>
      <c r="AL4986" s="3"/>
      <c r="AM4986" s="3"/>
      <c r="AN4986" s="3"/>
      <c r="AO4986" s="3"/>
    </row>
    <row r="4987" spans="1:41" ht="15.75" hidden="1" customHeight="1" x14ac:dyDescent="0.25">
      <c r="A4987" s="3"/>
      <c r="B4987" s="3"/>
      <c r="C4987" s="3"/>
      <c r="D4987" s="3"/>
      <c r="E4987" s="3"/>
      <c r="F4987" s="3"/>
      <c r="G4987" s="3"/>
      <c r="H4987" s="3"/>
      <c r="I4987" s="3"/>
      <c r="J4987" s="3"/>
      <c r="K4987" s="3"/>
      <c r="L4987" s="3"/>
      <c r="M4987" s="3"/>
      <c r="N4987" s="3"/>
      <c r="O4987" s="3"/>
      <c r="P4987" s="3"/>
      <c r="Q4987" s="3"/>
      <c r="R4987" s="3"/>
      <c r="S4987" s="3"/>
      <c r="T4987" s="3"/>
      <c r="U4987" s="3"/>
      <c r="V4987" s="3"/>
      <c r="W4987" s="3"/>
      <c r="X4987" s="3"/>
      <c r="Y4987" s="3"/>
      <c r="Z4987" s="3"/>
      <c r="AA4987" s="3"/>
      <c r="AB4987" s="3"/>
      <c r="AC4987" s="3"/>
      <c r="AD4987" s="3"/>
      <c r="AE4987" s="3"/>
      <c r="AF4987" s="3"/>
      <c r="AG4987" s="3"/>
      <c r="AH4987" s="3"/>
      <c r="AI4987" s="3"/>
      <c r="AJ4987" s="3"/>
      <c r="AK4987" s="3"/>
      <c r="AL4987" s="3"/>
      <c r="AM4987" s="3"/>
      <c r="AN4987" s="3"/>
      <c r="AO4987" s="3"/>
    </row>
    <row r="4988" spans="1:41" ht="15.75" hidden="1" customHeight="1" x14ac:dyDescent="0.25">
      <c r="A4988" s="3"/>
      <c r="B4988" s="3"/>
      <c r="C4988" s="3"/>
      <c r="D4988" s="3"/>
      <c r="E4988" s="3"/>
      <c r="F4988" s="3"/>
      <c r="G4988" s="3"/>
      <c r="H4988" s="3"/>
      <c r="I4988" s="3"/>
      <c r="J4988" s="3"/>
      <c r="K4988" s="3"/>
      <c r="L4988" s="3"/>
      <c r="M4988" s="3"/>
      <c r="N4988" s="3"/>
      <c r="O4988" s="3"/>
      <c r="P4988" s="3"/>
      <c r="Q4988" s="3"/>
      <c r="R4988" s="3"/>
      <c r="S4988" s="3"/>
      <c r="T4988" s="3"/>
      <c r="U4988" s="3"/>
      <c r="V4988" s="3"/>
      <c r="W4988" s="3"/>
      <c r="X4988" s="3"/>
      <c r="Y4988" s="3"/>
      <c r="Z4988" s="3"/>
      <c r="AA4988" s="3"/>
      <c r="AB4988" s="3"/>
      <c r="AC4988" s="3"/>
      <c r="AD4988" s="3"/>
      <c r="AE4988" s="3"/>
      <c r="AF4988" s="3"/>
      <c r="AG4988" s="3"/>
      <c r="AH4988" s="3"/>
      <c r="AI4988" s="3"/>
      <c r="AJ4988" s="3"/>
      <c r="AK4988" s="3"/>
      <c r="AL4988" s="3"/>
      <c r="AM4988" s="3"/>
      <c r="AN4988" s="3"/>
      <c r="AO4988" s="3"/>
    </row>
    <row r="4989" spans="1:41" ht="15.75" hidden="1" customHeight="1" x14ac:dyDescent="0.25">
      <c r="A4989" s="3"/>
      <c r="B4989" s="3"/>
      <c r="C4989" s="3"/>
      <c r="D4989" s="3"/>
      <c r="E4989" s="3"/>
      <c r="F4989" s="3"/>
      <c r="G4989" s="3"/>
      <c r="H4989" s="3"/>
      <c r="I4989" s="3"/>
      <c r="J4989" s="3"/>
      <c r="K4989" s="3"/>
      <c r="L4989" s="3"/>
      <c r="M4989" s="3"/>
      <c r="N4989" s="3"/>
      <c r="O4989" s="3"/>
      <c r="P4989" s="3"/>
      <c r="Q4989" s="3"/>
      <c r="R4989" s="3"/>
      <c r="S4989" s="3"/>
      <c r="T4989" s="3"/>
      <c r="U4989" s="3"/>
      <c r="V4989" s="3"/>
      <c r="W4989" s="3"/>
      <c r="X4989" s="3"/>
      <c r="Y4989" s="3"/>
      <c r="Z4989" s="3"/>
      <c r="AA4989" s="3"/>
      <c r="AB4989" s="3"/>
      <c r="AC4989" s="3"/>
      <c r="AD4989" s="3"/>
      <c r="AE4989" s="3"/>
      <c r="AF4989" s="3"/>
      <c r="AG4989" s="3"/>
      <c r="AH4989" s="3"/>
      <c r="AI4989" s="3"/>
      <c r="AJ4989" s="3"/>
      <c r="AK4989" s="3"/>
      <c r="AL4989" s="3"/>
      <c r="AM4989" s="3"/>
      <c r="AN4989" s="3"/>
      <c r="AO4989" s="3"/>
    </row>
    <row r="4990" spans="1:41" ht="15.75" hidden="1" customHeight="1" x14ac:dyDescent="0.25">
      <c r="A4990" s="3"/>
      <c r="B4990" s="3"/>
      <c r="C4990" s="3"/>
      <c r="D4990" s="3"/>
      <c r="E4990" s="3"/>
      <c r="F4990" s="3"/>
      <c r="G4990" s="3"/>
      <c r="H4990" s="3"/>
      <c r="I4990" s="3"/>
      <c r="J4990" s="3"/>
      <c r="K4990" s="3"/>
      <c r="L4990" s="3"/>
      <c r="M4990" s="3"/>
      <c r="N4990" s="3"/>
      <c r="O4990" s="3"/>
      <c r="P4990" s="3"/>
      <c r="Q4990" s="3"/>
      <c r="R4990" s="3"/>
      <c r="S4990" s="3"/>
      <c r="T4990" s="3"/>
      <c r="U4990" s="3"/>
      <c r="V4990" s="3"/>
      <c r="W4990" s="3"/>
      <c r="X4990" s="3"/>
      <c r="Y4990" s="3"/>
      <c r="Z4990" s="3"/>
      <c r="AA4990" s="3"/>
      <c r="AB4990" s="3"/>
      <c r="AC4990" s="3"/>
      <c r="AD4990" s="3"/>
      <c r="AE4990" s="3"/>
      <c r="AF4990" s="3"/>
      <c r="AG4990" s="3"/>
      <c r="AH4990" s="3"/>
      <c r="AI4990" s="3"/>
      <c r="AJ4990" s="3"/>
      <c r="AK4990" s="3"/>
      <c r="AL4990" s="3"/>
      <c r="AM4990" s="3"/>
      <c r="AN4990" s="3"/>
      <c r="AO4990" s="3"/>
    </row>
    <row r="4991" spans="1:41" ht="15.75" hidden="1" customHeight="1" x14ac:dyDescent="0.25">
      <c r="A4991" s="3"/>
      <c r="B4991" s="3"/>
      <c r="C4991" s="3"/>
      <c r="D4991" s="3"/>
      <c r="E4991" s="3"/>
      <c r="F4991" s="3"/>
      <c r="G4991" s="3"/>
      <c r="H4991" s="3"/>
      <c r="I4991" s="3"/>
      <c r="J4991" s="3"/>
      <c r="K4991" s="3"/>
      <c r="L4991" s="3"/>
      <c r="M4991" s="3"/>
      <c r="N4991" s="3"/>
      <c r="O4991" s="3"/>
      <c r="P4991" s="3"/>
      <c r="Q4991" s="3"/>
      <c r="R4991" s="3"/>
      <c r="S4991" s="3"/>
      <c r="T4991" s="3"/>
      <c r="U4991" s="3"/>
      <c r="V4991" s="3"/>
      <c r="W4991" s="3"/>
      <c r="X4991" s="3"/>
      <c r="Y4991" s="3"/>
      <c r="Z4991" s="3"/>
      <c r="AA4991" s="3"/>
      <c r="AB4991" s="3"/>
      <c r="AC4991" s="3"/>
      <c r="AD4991" s="3"/>
      <c r="AE4991" s="3"/>
      <c r="AF4991" s="3"/>
      <c r="AG4991" s="3"/>
      <c r="AH4991" s="3"/>
      <c r="AI4991" s="3"/>
      <c r="AJ4991" s="3"/>
      <c r="AK4991" s="3"/>
      <c r="AL4991" s="3"/>
      <c r="AM4991" s="3"/>
      <c r="AN4991" s="3"/>
      <c r="AO4991" s="3"/>
    </row>
    <row r="4992" spans="1:41" ht="15.75" hidden="1" customHeight="1" x14ac:dyDescent="0.25">
      <c r="A4992" s="3"/>
      <c r="B4992" s="3"/>
      <c r="C4992" s="3"/>
      <c r="D4992" s="3"/>
      <c r="E4992" s="3"/>
      <c r="F4992" s="3"/>
      <c r="G4992" s="3"/>
      <c r="H4992" s="3"/>
      <c r="I4992" s="3"/>
      <c r="J4992" s="3"/>
      <c r="K4992" s="3"/>
      <c r="L4992" s="3"/>
      <c r="M4992" s="3"/>
      <c r="N4992" s="3"/>
      <c r="O4992" s="3"/>
      <c r="P4992" s="3"/>
      <c r="Q4992" s="3"/>
      <c r="R4992" s="3"/>
      <c r="S4992" s="3"/>
      <c r="T4992" s="3"/>
      <c r="U4992" s="3"/>
      <c r="V4992" s="3"/>
      <c r="W4992" s="3"/>
      <c r="X4992" s="3"/>
      <c r="Y4992" s="3"/>
      <c r="Z4992" s="3"/>
      <c r="AA4992" s="3"/>
      <c r="AB4992" s="3"/>
      <c r="AC4992" s="3"/>
      <c r="AD4992" s="3"/>
      <c r="AE4992" s="3"/>
      <c r="AF4992" s="3"/>
      <c r="AG4992" s="3"/>
      <c r="AH4992" s="3"/>
      <c r="AI4992" s="3"/>
      <c r="AJ4992" s="3"/>
      <c r="AK4992" s="3"/>
      <c r="AL4992" s="3"/>
      <c r="AM4992" s="3"/>
      <c r="AN4992" s="3"/>
      <c r="AO4992" s="3"/>
    </row>
    <row r="4993" spans="1:41" ht="15.75" hidden="1" customHeight="1" x14ac:dyDescent="0.25">
      <c r="A4993" s="3"/>
      <c r="B4993" s="3"/>
      <c r="C4993" s="3"/>
      <c r="D4993" s="3"/>
      <c r="E4993" s="3"/>
      <c r="F4993" s="3"/>
      <c r="G4993" s="3"/>
      <c r="H4993" s="3"/>
      <c r="I4993" s="3"/>
      <c r="J4993" s="3"/>
      <c r="K4993" s="3"/>
      <c r="L4993" s="3"/>
      <c r="M4993" s="3"/>
      <c r="N4993" s="3"/>
      <c r="O4993" s="3"/>
      <c r="P4993" s="3"/>
      <c r="Q4993" s="3"/>
      <c r="R4993" s="3"/>
      <c r="S4993" s="3"/>
      <c r="T4993" s="3"/>
      <c r="U4993" s="3"/>
      <c r="V4993" s="3"/>
      <c r="W4993" s="3"/>
      <c r="X4993" s="3"/>
      <c r="Y4993" s="3"/>
      <c r="Z4993" s="3"/>
      <c r="AA4993" s="3"/>
      <c r="AB4993" s="3"/>
      <c r="AC4993" s="3"/>
      <c r="AD4993" s="3"/>
      <c r="AE4993" s="3"/>
      <c r="AF4993" s="3"/>
      <c r="AG4993" s="3"/>
      <c r="AH4993" s="3"/>
      <c r="AI4993" s="3"/>
      <c r="AJ4993" s="3"/>
      <c r="AK4993" s="3"/>
      <c r="AL4993" s="3"/>
      <c r="AM4993" s="3"/>
      <c r="AN4993" s="3"/>
      <c r="AO4993" s="3"/>
    </row>
    <row r="4994" spans="1:41" ht="15.75" hidden="1" customHeight="1" x14ac:dyDescent="0.25">
      <c r="A4994" s="3"/>
      <c r="B4994" s="3"/>
      <c r="C4994" s="3"/>
      <c r="D4994" s="3"/>
      <c r="E4994" s="3"/>
      <c r="F4994" s="3"/>
      <c r="G4994" s="3"/>
      <c r="H4994" s="3"/>
      <c r="I4994" s="3"/>
      <c r="J4994" s="3"/>
      <c r="K4994" s="3"/>
      <c r="L4994" s="3"/>
      <c r="M4994" s="3"/>
      <c r="N4994" s="3"/>
      <c r="O4994" s="3"/>
      <c r="P4994" s="3"/>
      <c r="Q4994" s="3"/>
      <c r="R4994" s="3"/>
      <c r="S4994" s="3"/>
      <c r="T4994" s="3"/>
      <c r="U4994" s="3"/>
      <c r="V4994" s="3"/>
      <c r="W4994" s="3"/>
      <c r="X4994" s="3"/>
      <c r="Y4994" s="3"/>
      <c r="Z4994" s="3"/>
      <c r="AA4994" s="3"/>
      <c r="AB4994" s="3"/>
      <c r="AC4994" s="3"/>
      <c r="AD4994" s="3"/>
      <c r="AE4994" s="3"/>
      <c r="AF4994" s="3"/>
      <c r="AG4994" s="3"/>
      <c r="AH4994" s="3"/>
      <c r="AI4994" s="3"/>
      <c r="AJ4994" s="3"/>
      <c r="AK4994" s="3"/>
      <c r="AL4994" s="3"/>
      <c r="AM4994" s="3"/>
      <c r="AN4994" s="3"/>
      <c r="AO4994" s="3"/>
    </row>
    <row r="4995" spans="1:41" ht="15.75" hidden="1" customHeight="1" x14ac:dyDescent="0.25">
      <c r="A4995" s="3"/>
      <c r="B4995" s="3"/>
      <c r="C4995" s="3"/>
      <c r="D4995" s="3"/>
      <c r="E4995" s="3"/>
      <c r="F4995" s="3"/>
      <c r="G4995" s="3"/>
      <c r="H4995" s="3"/>
      <c r="I4995" s="3"/>
      <c r="J4995" s="3"/>
      <c r="K4995" s="3"/>
      <c r="L4995" s="3"/>
      <c r="M4995" s="3"/>
      <c r="N4995" s="3"/>
      <c r="O4995" s="3"/>
      <c r="P4995" s="3"/>
      <c r="Q4995" s="3"/>
      <c r="R4995" s="3"/>
      <c r="S4995" s="3"/>
      <c r="T4995" s="3"/>
      <c r="U4995" s="3"/>
      <c r="V4995" s="3"/>
      <c r="W4995" s="3"/>
      <c r="X4995" s="3"/>
      <c r="Y4995" s="3"/>
      <c r="Z4995" s="3"/>
      <c r="AA4995" s="3"/>
      <c r="AB4995" s="3"/>
      <c r="AC4995" s="3"/>
      <c r="AD4995" s="3"/>
      <c r="AE4995" s="3"/>
      <c r="AF4995" s="3"/>
      <c r="AG4995" s="3"/>
      <c r="AH4995" s="3"/>
      <c r="AI4995" s="3"/>
      <c r="AJ4995" s="3"/>
      <c r="AK4995" s="3"/>
      <c r="AL4995" s="3"/>
      <c r="AM4995" s="3"/>
      <c r="AN4995" s="3"/>
      <c r="AO4995" s="3"/>
    </row>
    <row r="4996" spans="1:41" ht="15.75" hidden="1" customHeight="1" x14ac:dyDescent="0.25">
      <c r="A4996" s="3"/>
      <c r="B4996" s="3"/>
      <c r="C4996" s="3"/>
      <c r="D4996" s="3"/>
      <c r="E4996" s="3"/>
      <c r="F4996" s="3"/>
      <c r="G4996" s="3"/>
      <c r="H4996" s="3"/>
      <c r="I4996" s="3"/>
      <c r="J4996" s="3"/>
      <c r="K4996" s="3"/>
      <c r="L4996" s="3"/>
      <c r="M4996" s="3"/>
      <c r="N4996" s="3"/>
      <c r="O4996" s="3"/>
      <c r="P4996" s="3"/>
      <c r="Q4996" s="3"/>
      <c r="R4996" s="3"/>
      <c r="S4996" s="3"/>
      <c r="T4996" s="3"/>
      <c r="U4996" s="3"/>
      <c r="V4996" s="3"/>
      <c r="W4996" s="3"/>
      <c r="X4996" s="3"/>
      <c r="Y4996" s="3"/>
      <c r="Z4996" s="3"/>
      <c r="AA4996" s="3"/>
      <c r="AB4996" s="3"/>
      <c r="AC4996" s="3"/>
      <c r="AD4996" s="3"/>
      <c r="AE4996" s="3"/>
      <c r="AF4996" s="3"/>
      <c r="AG4996" s="3"/>
      <c r="AH4996" s="3"/>
      <c r="AI4996" s="3"/>
      <c r="AJ4996" s="3"/>
      <c r="AK4996" s="3"/>
      <c r="AL4996" s="3"/>
      <c r="AM4996" s="3"/>
      <c r="AN4996" s="3"/>
      <c r="AO4996" s="3"/>
    </row>
    <row r="4997" spans="1:41" ht="15.75" hidden="1" customHeight="1" x14ac:dyDescent="0.25">
      <c r="A4997" s="3"/>
      <c r="B4997" s="3"/>
      <c r="C4997" s="3"/>
      <c r="D4997" s="3"/>
      <c r="E4997" s="3"/>
      <c r="F4997" s="3"/>
      <c r="G4997" s="3"/>
      <c r="H4997" s="3"/>
      <c r="I4997" s="3"/>
      <c r="J4997" s="3"/>
      <c r="K4997" s="3"/>
      <c r="L4997" s="3"/>
      <c r="M4997" s="3"/>
      <c r="N4997" s="3"/>
      <c r="O4997" s="3"/>
      <c r="P4997" s="3"/>
      <c r="Q4997" s="3"/>
      <c r="R4997" s="3"/>
      <c r="S4997" s="3"/>
      <c r="T4997" s="3"/>
      <c r="U4997" s="3"/>
      <c r="V4997" s="3"/>
      <c r="W4997" s="3"/>
      <c r="X4997" s="3"/>
      <c r="Y4997" s="3"/>
      <c r="Z4997" s="3"/>
      <c r="AA4997" s="3"/>
      <c r="AB4997" s="3"/>
      <c r="AC4997" s="3"/>
      <c r="AD4997" s="3"/>
      <c r="AE4997" s="3"/>
      <c r="AF4997" s="3"/>
      <c r="AG4997" s="3"/>
      <c r="AH4997" s="3"/>
      <c r="AI4997" s="3"/>
      <c r="AJ4997" s="3"/>
      <c r="AK4997" s="3"/>
      <c r="AL4997" s="3"/>
      <c r="AM4997" s="3"/>
      <c r="AN4997" s="3"/>
      <c r="AO4997" s="3"/>
    </row>
    <row r="4998" spans="1:41" ht="15.75" hidden="1" customHeight="1" x14ac:dyDescent="0.25">
      <c r="A4998" s="3"/>
      <c r="B4998" s="3"/>
      <c r="C4998" s="3"/>
      <c r="D4998" s="3"/>
      <c r="E4998" s="3"/>
      <c r="F4998" s="3"/>
      <c r="G4998" s="3"/>
      <c r="H4998" s="3"/>
      <c r="I4998" s="3"/>
      <c r="J4998" s="3"/>
      <c r="K4998" s="3"/>
      <c r="L4998" s="3"/>
      <c r="M4998" s="3"/>
      <c r="N4998" s="3"/>
      <c r="O4998" s="3"/>
      <c r="P4998" s="3"/>
      <c r="Q4998" s="3"/>
      <c r="R4998" s="3"/>
      <c r="S4998" s="3"/>
      <c r="T4998" s="3"/>
      <c r="U4998" s="3"/>
      <c r="V4998" s="3"/>
      <c r="W4998" s="3"/>
      <c r="X4998" s="3"/>
      <c r="Y4998" s="3"/>
      <c r="Z4998" s="3"/>
      <c r="AA4998" s="3"/>
      <c r="AB4998" s="3"/>
      <c r="AC4998" s="3"/>
      <c r="AD4998" s="3"/>
      <c r="AE4998" s="3"/>
      <c r="AF4998" s="3"/>
      <c r="AG4998" s="3"/>
      <c r="AH4998" s="3"/>
      <c r="AI4998" s="3"/>
      <c r="AJ4998" s="3"/>
      <c r="AK4998" s="3"/>
      <c r="AL4998" s="3"/>
      <c r="AM4998" s="3"/>
      <c r="AN4998" s="3"/>
      <c r="AO4998" s="3"/>
    </row>
    <row r="4999" spans="1:41" ht="15.75" hidden="1" customHeight="1" x14ac:dyDescent="0.25">
      <c r="A4999" s="3"/>
      <c r="B4999" s="3"/>
      <c r="C4999" s="3"/>
      <c r="D4999" s="3"/>
      <c r="E4999" s="3"/>
      <c r="F4999" s="3"/>
      <c r="G4999" s="3"/>
      <c r="H4999" s="3"/>
      <c r="I4999" s="3"/>
      <c r="J4999" s="3"/>
      <c r="K4999" s="3"/>
      <c r="L4999" s="3"/>
      <c r="M4999" s="3"/>
      <c r="N4999" s="3"/>
      <c r="O4999" s="3"/>
      <c r="P4999" s="3"/>
      <c r="Q4999" s="3"/>
      <c r="R4999" s="3"/>
      <c r="S4999" s="3"/>
      <c r="T4999" s="3"/>
      <c r="U4999" s="3"/>
      <c r="V4999" s="3"/>
      <c r="W4999" s="3"/>
      <c r="X4999" s="3"/>
      <c r="Y4999" s="3"/>
      <c r="Z4999" s="3"/>
      <c r="AA4999" s="3"/>
      <c r="AB4999" s="3"/>
      <c r="AC4999" s="3"/>
      <c r="AD4999" s="3"/>
      <c r="AE4999" s="3"/>
      <c r="AF4999" s="3"/>
      <c r="AG4999" s="3"/>
      <c r="AH4999" s="3"/>
      <c r="AI4999" s="3"/>
      <c r="AJ4999" s="3"/>
      <c r="AK4999" s="3"/>
      <c r="AL4999" s="3"/>
      <c r="AM4999" s="3"/>
      <c r="AN4999" s="3"/>
      <c r="AO4999" s="3"/>
    </row>
    <row r="5000" spans="1:41" ht="15.75" hidden="1" customHeight="1" x14ac:dyDescent="0.25">
      <c r="A5000" s="3"/>
      <c r="B5000" s="3"/>
      <c r="C5000" s="3"/>
      <c r="D5000" s="3"/>
      <c r="E5000" s="3"/>
      <c r="F5000" s="3"/>
      <c r="G5000" s="3"/>
      <c r="H5000" s="3"/>
      <c r="I5000" s="3"/>
      <c r="J5000" s="3"/>
      <c r="K5000" s="3"/>
      <c r="L5000" s="3"/>
      <c r="M5000" s="3"/>
      <c r="N5000" s="3"/>
      <c r="O5000" s="3"/>
      <c r="P5000" s="3"/>
      <c r="Q5000" s="3"/>
      <c r="R5000" s="3"/>
      <c r="S5000" s="3"/>
      <c r="T5000" s="3"/>
      <c r="U5000" s="3"/>
      <c r="V5000" s="3"/>
      <c r="W5000" s="3"/>
      <c r="X5000" s="3"/>
      <c r="Y5000" s="3"/>
      <c r="Z5000" s="3"/>
      <c r="AA5000" s="3"/>
      <c r="AB5000" s="3"/>
      <c r="AC5000" s="3"/>
      <c r="AD5000" s="3"/>
      <c r="AE5000" s="3"/>
      <c r="AF5000" s="3"/>
      <c r="AG5000" s="3"/>
      <c r="AH5000" s="3"/>
      <c r="AI5000" s="3"/>
      <c r="AJ5000" s="3"/>
      <c r="AK5000" s="3"/>
      <c r="AL5000" s="3"/>
      <c r="AM5000" s="3"/>
      <c r="AN5000" s="3"/>
      <c r="AO5000" s="3"/>
    </row>
    <row r="5001" spans="1:41" ht="15.75" hidden="1" customHeight="1" x14ac:dyDescent="0.25">
      <c r="A5001" s="3"/>
      <c r="B5001" s="3"/>
      <c r="C5001" s="3"/>
      <c r="D5001" s="3"/>
      <c r="E5001" s="3"/>
      <c r="F5001" s="3"/>
      <c r="G5001" s="3"/>
      <c r="H5001" s="3"/>
      <c r="I5001" s="3"/>
      <c r="J5001" s="3"/>
      <c r="K5001" s="3"/>
      <c r="L5001" s="3"/>
      <c r="M5001" s="3"/>
      <c r="N5001" s="3"/>
      <c r="O5001" s="3"/>
      <c r="P5001" s="3"/>
      <c r="Q5001" s="3"/>
      <c r="R5001" s="3"/>
      <c r="S5001" s="3"/>
      <c r="T5001" s="3"/>
      <c r="U5001" s="3"/>
      <c r="V5001" s="3"/>
      <c r="W5001" s="3"/>
      <c r="X5001" s="3"/>
      <c r="Y5001" s="3"/>
      <c r="Z5001" s="3"/>
      <c r="AA5001" s="3"/>
      <c r="AB5001" s="3"/>
      <c r="AC5001" s="3"/>
      <c r="AD5001" s="3"/>
      <c r="AE5001" s="3"/>
      <c r="AF5001" s="3"/>
      <c r="AG5001" s="3"/>
      <c r="AH5001" s="3"/>
      <c r="AI5001" s="3"/>
      <c r="AJ5001" s="3"/>
      <c r="AK5001" s="3"/>
      <c r="AL5001" s="3"/>
      <c r="AM5001" s="3"/>
      <c r="AN5001" s="3"/>
      <c r="AO5001" s="3"/>
    </row>
    <row r="5002" spans="1:41" ht="15.75" hidden="1" customHeight="1" x14ac:dyDescent="0.25">
      <c r="A5002" s="3"/>
      <c r="B5002" s="3"/>
      <c r="C5002" s="3"/>
      <c r="D5002" s="3"/>
      <c r="E5002" s="3"/>
      <c r="F5002" s="3"/>
      <c r="G5002" s="3"/>
      <c r="H5002" s="3"/>
      <c r="I5002" s="3"/>
      <c r="J5002" s="3"/>
      <c r="K5002" s="3"/>
      <c r="L5002" s="3"/>
      <c r="M5002" s="3"/>
      <c r="N5002" s="3"/>
      <c r="O5002" s="3"/>
      <c r="P5002" s="3"/>
      <c r="Q5002" s="3"/>
      <c r="R5002" s="3"/>
      <c r="S5002" s="3"/>
      <c r="T5002" s="3"/>
      <c r="U5002" s="3"/>
      <c r="V5002" s="3"/>
      <c r="W5002" s="3"/>
      <c r="X5002" s="3"/>
      <c r="Y5002" s="3"/>
      <c r="Z5002" s="3"/>
      <c r="AA5002" s="3"/>
      <c r="AB5002" s="3"/>
      <c r="AC5002" s="3"/>
      <c r="AD5002" s="3"/>
      <c r="AE5002" s="3"/>
      <c r="AF5002" s="3"/>
      <c r="AG5002" s="3"/>
      <c r="AH5002" s="3"/>
      <c r="AI5002" s="3"/>
      <c r="AJ5002" s="3"/>
      <c r="AK5002" s="3"/>
      <c r="AL5002" s="3"/>
      <c r="AM5002" s="3"/>
      <c r="AN5002" s="3"/>
      <c r="AO5002" s="3"/>
    </row>
    <row r="5003" spans="1:41" ht="15.75" hidden="1" customHeight="1" x14ac:dyDescent="0.25">
      <c r="A5003" s="3"/>
      <c r="B5003" s="3"/>
      <c r="C5003" s="3"/>
      <c r="D5003" s="3"/>
      <c r="E5003" s="3"/>
      <c r="F5003" s="3"/>
      <c r="G5003" s="3"/>
      <c r="H5003" s="3"/>
      <c r="I5003" s="3"/>
      <c r="J5003" s="3"/>
      <c r="K5003" s="3"/>
      <c r="L5003" s="3"/>
      <c r="M5003" s="3"/>
      <c r="N5003" s="3"/>
      <c r="O5003" s="3"/>
      <c r="P5003" s="3"/>
      <c r="Q5003" s="3"/>
      <c r="R5003" s="3"/>
      <c r="S5003" s="3"/>
      <c r="T5003" s="3"/>
      <c r="U5003" s="3"/>
      <c r="V5003" s="3"/>
      <c r="W5003" s="3"/>
      <c r="X5003" s="3"/>
      <c r="Y5003" s="3"/>
      <c r="Z5003" s="3"/>
      <c r="AA5003" s="3"/>
      <c r="AB5003" s="3"/>
      <c r="AC5003" s="3"/>
      <c r="AD5003" s="3"/>
      <c r="AE5003" s="3"/>
      <c r="AF5003" s="3"/>
      <c r="AG5003" s="3"/>
      <c r="AH5003" s="3"/>
      <c r="AI5003" s="3"/>
      <c r="AJ5003" s="3"/>
      <c r="AK5003" s="3"/>
      <c r="AL5003" s="3"/>
      <c r="AM5003" s="3"/>
      <c r="AN5003" s="3"/>
      <c r="AO5003" s="3"/>
    </row>
    <row r="5004" spans="1:41" ht="15.75" hidden="1" customHeight="1" x14ac:dyDescent="0.25">
      <c r="A5004" s="3"/>
      <c r="B5004" s="3"/>
      <c r="C5004" s="3"/>
      <c r="D5004" s="3"/>
      <c r="E5004" s="3"/>
      <c r="F5004" s="3"/>
      <c r="G5004" s="3"/>
      <c r="H5004" s="3"/>
      <c r="I5004" s="3"/>
      <c r="J5004" s="3"/>
      <c r="K5004" s="3"/>
      <c r="L5004" s="3"/>
      <c r="M5004" s="3"/>
      <c r="N5004" s="3"/>
      <c r="O5004" s="3"/>
      <c r="P5004" s="3"/>
      <c r="Q5004" s="3"/>
      <c r="R5004" s="3"/>
      <c r="S5004" s="3"/>
      <c r="T5004" s="3"/>
      <c r="U5004" s="3"/>
      <c r="V5004" s="3"/>
      <c r="W5004" s="3"/>
      <c r="X5004" s="3"/>
      <c r="Y5004" s="3"/>
      <c r="Z5004" s="3"/>
      <c r="AA5004" s="3"/>
      <c r="AB5004" s="3"/>
      <c r="AC5004" s="3"/>
      <c r="AD5004" s="3"/>
      <c r="AE5004" s="3"/>
      <c r="AF5004" s="3"/>
      <c r="AG5004" s="3"/>
      <c r="AH5004" s="3"/>
      <c r="AI5004" s="3"/>
      <c r="AJ5004" s="3"/>
      <c r="AK5004" s="3"/>
      <c r="AL5004" s="3"/>
      <c r="AM5004" s="3"/>
      <c r="AN5004" s="3"/>
      <c r="AO5004" s="3"/>
    </row>
    <row r="5005" spans="1:41" ht="15.75" hidden="1" customHeight="1" x14ac:dyDescent="0.25">
      <c r="A5005" s="3"/>
      <c r="B5005" s="3"/>
      <c r="C5005" s="3"/>
      <c r="D5005" s="3"/>
      <c r="E5005" s="3"/>
      <c r="F5005" s="3"/>
      <c r="G5005" s="3"/>
      <c r="H5005" s="3"/>
      <c r="I5005" s="3"/>
      <c r="J5005" s="3"/>
      <c r="K5005" s="3"/>
      <c r="L5005" s="3"/>
      <c r="M5005" s="3"/>
      <c r="N5005" s="3"/>
      <c r="O5005" s="3"/>
      <c r="P5005" s="3"/>
      <c r="Q5005" s="3"/>
      <c r="R5005" s="3"/>
      <c r="S5005" s="3"/>
      <c r="T5005" s="3"/>
      <c r="U5005" s="3"/>
      <c r="V5005" s="3"/>
      <c r="W5005" s="3"/>
      <c r="X5005" s="3"/>
      <c r="Y5005" s="3"/>
      <c r="Z5005" s="3"/>
      <c r="AA5005" s="3"/>
      <c r="AB5005" s="3"/>
      <c r="AC5005" s="3"/>
      <c r="AD5005" s="3"/>
      <c r="AE5005" s="3"/>
      <c r="AF5005" s="3"/>
      <c r="AG5005" s="3"/>
      <c r="AH5005" s="3"/>
      <c r="AI5005" s="3"/>
      <c r="AJ5005" s="3"/>
      <c r="AK5005" s="3"/>
      <c r="AL5005" s="3"/>
      <c r="AM5005" s="3"/>
      <c r="AN5005" s="3"/>
      <c r="AO5005" s="3"/>
    </row>
    <row r="5006" spans="1:41" ht="15.75" hidden="1" customHeight="1" x14ac:dyDescent="0.25">
      <c r="A5006" s="3"/>
      <c r="B5006" s="3"/>
      <c r="C5006" s="3"/>
      <c r="D5006" s="3"/>
      <c r="E5006" s="3"/>
      <c r="F5006" s="3"/>
      <c r="G5006" s="3"/>
      <c r="H5006" s="3"/>
      <c r="I5006" s="3"/>
      <c r="J5006" s="3"/>
      <c r="K5006" s="3"/>
      <c r="L5006" s="3"/>
      <c r="M5006" s="3"/>
      <c r="N5006" s="3"/>
      <c r="O5006" s="3"/>
      <c r="P5006" s="3"/>
      <c r="Q5006" s="3"/>
      <c r="R5006" s="3"/>
      <c r="S5006" s="3"/>
      <c r="T5006" s="3"/>
      <c r="U5006" s="3"/>
      <c r="V5006" s="3"/>
      <c r="W5006" s="3"/>
      <c r="X5006" s="3"/>
      <c r="Y5006" s="3"/>
      <c r="Z5006" s="3"/>
      <c r="AA5006" s="3"/>
      <c r="AB5006" s="3"/>
      <c r="AC5006" s="3"/>
      <c r="AD5006" s="3"/>
      <c r="AE5006" s="3"/>
      <c r="AF5006" s="3"/>
      <c r="AG5006" s="3"/>
      <c r="AH5006" s="3"/>
      <c r="AI5006" s="3"/>
      <c r="AJ5006" s="3"/>
      <c r="AK5006" s="3"/>
      <c r="AL5006" s="3"/>
      <c r="AM5006" s="3"/>
      <c r="AN5006" s="3"/>
      <c r="AO5006" s="3"/>
    </row>
    <row r="5007" spans="1:41" ht="15.75" hidden="1" customHeight="1" x14ac:dyDescent="0.25">
      <c r="A5007" s="3"/>
      <c r="B5007" s="3"/>
      <c r="C5007" s="3"/>
      <c r="D5007" s="3"/>
      <c r="E5007" s="3"/>
      <c r="F5007" s="3"/>
      <c r="G5007" s="3"/>
      <c r="H5007" s="3"/>
      <c r="I5007" s="3"/>
      <c r="J5007" s="3"/>
      <c r="K5007" s="3"/>
      <c r="L5007" s="3"/>
      <c r="M5007" s="3"/>
      <c r="N5007" s="3"/>
      <c r="O5007" s="3"/>
      <c r="P5007" s="3"/>
      <c r="Q5007" s="3"/>
      <c r="R5007" s="3"/>
      <c r="S5007" s="3"/>
      <c r="T5007" s="3"/>
      <c r="U5007" s="3"/>
      <c r="V5007" s="3"/>
      <c r="W5007" s="3"/>
      <c r="X5007" s="3"/>
      <c r="Y5007" s="3"/>
      <c r="Z5007" s="3"/>
      <c r="AA5007" s="3"/>
      <c r="AB5007" s="3"/>
      <c r="AC5007" s="3"/>
      <c r="AD5007" s="3"/>
      <c r="AE5007" s="3"/>
      <c r="AF5007" s="3"/>
      <c r="AG5007" s="3"/>
      <c r="AH5007" s="3"/>
      <c r="AI5007" s="3"/>
      <c r="AJ5007" s="3"/>
      <c r="AK5007" s="3"/>
      <c r="AL5007" s="3"/>
      <c r="AM5007" s="3"/>
      <c r="AN5007" s="3"/>
      <c r="AO5007" s="3"/>
    </row>
    <row r="5008" spans="1:41" ht="15.75" hidden="1" customHeight="1" x14ac:dyDescent="0.25">
      <c r="A5008" s="3"/>
      <c r="B5008" s="3"/>
      <c r="C5008" s="3"/>
      <c r="D5008" s="3"/>
      <c r="E5008" s="3"/>
      <c r="F5008" s="3"/>
      <c r="G5008" s="3"/>
      <c r="H5008" s="3"/>
      <c r="I5008" s="3"/>
      <c r="J5008" s="3"/>
      <c r="K5008" s="3"/>
      <c r="L5008" s="3"/>
      <c r="M5008" s="3"/>
      <c r="N5008" s="3"/>
      <c r="O5008" s="3"/>
      <c r="P5008" s="3"/>
      <c r="Q5008" s="3"/>
      <c r="R5008" s="3"/>
      <c r="S5008" s="3"/>
      <c r="T5008" s="3"/>
      <c r="U5008" s="3"/>
      <c r="V5008" s="3"/>
      <c r="W5008" s="3"/>
      <c r="X5008" s="3"/>
      <c r="Y5008" s="3"/>
      <c r="Z5008" s="3"/>
      <c r="AA5008" s="3"/>
      <c r="AB5008" s="3"/>
      <c r="AC5008" s="3"/>
      <c r="AD5008" s="3"/>
      <c r="AE5008" s="3"/>
      <c r="AF5008" s="3"/>
      <c r="AG5008" s="3"/>
      <c r="AH5008" s="3"/>
      <c r="AI5008" s="3"/>
      <c r="AJ5008" s="3"/>
      <c r="AK5008" s="3"/>
      <c r="AL5008" s="3"/>
      <c r="AM5008" s="3"/>
      <c r="AN5008" s="3"/>
      <c r="AO5008" s="3"/>
    </row>
    <row r="5009" spans="1:41" ht="15.75" hidden="1" customHeight="1" x14ac:dyDescent="0.25">
      <c r="A5009" s="3"/>
      <c r="B5009" s="3"/>
      <c r="C5009" s="3"/>
      <c r="D5009" s="3"/>
      <c r="E5009" s="3"/>
      <c r="F5009" s="3"/>
      <c r="G5009" s="3"/>
      <c r="H5009" s="3"/>
      <c r="I5009" s="3"/>
      <c r="J5009" s="3"/>
      <c r="K5009" s="3"/>
      <c r="L5009" s="3"/>
      <c r="M5009" s="3"/>
      <c r="N5009" s="3"/>
      <c r="O5009" s="3"/>
      <c r="P5009" s="3"/>
      <c r="Q5009" s="3"/>
      <c r="R5009" s="3"/>
      <c r="S5009" s="3"/>
      <c r="T5009" s="3"/>
      <c r="U5009" s="3"/>
      <c r="V5009" s="3"/>
      <c r="W5009" s="3"/>
      <c r="X5009" s="3"/>
      <c r="Y5009" s="3"/>
      <c r="Z5009" s="3"/>
      <c r="AA5009" s="3"/>
      <c r="AB5009" s="3"/>
      <c r="AC5009" s="3"/>
      <c r="AD5009" s="3"/>
      <c r="AE5009" s="3"/>
      <c r="AF5009" s="3"/>
      <c r="AG5009" s="3"/>
      <c r="AH5009" s="3"/>
      <c r="AI5009" s="3"/>
      <c r="AJ5009" s="3"/>
      <c r="AK5009" s="3"/>
      <c r="AL5009" s="3"/>
      <c r="AM5009" s="3"/>
      <c r="AN5009" s="3"/>
      <c r="AO5009" s="3"/>
    </row>
    <row r="5010" spans="1:41" ht="15.75" hidden="1" customHeight="1" x14ac:dyDescent="0.25">
      <c r="A5010" s="3"/>
      <c r="B5010" s="3"/>
      <c r="C5010" s="3"/>
      <c r="D5010" s="3"/>
      <c r="E5010" s="3"/>
      <c r="F5010" s="3"/>
      <c r="G5010" s="3"/>
      <c r="H5010" s="3"/>
      <c r="I5010" s="3"/>
      <c r="J5010" s="3"/>
      <c r="K5010" s="3"/>
      <c r="L5010" s="3"/>
      <c r="M5010" s="3"/>
      <c r="N5010" s="3"/>
      <c r="O5010" s="3"/>
      <c r="P5010" s="3"/>
      <c r="Q5010" s="3"/>
      <c r="R5010" s="3"/>
      <c r="S5010" s="3"/>
      <c r="T5010" s="3"/>
      <c r="U5010" s="3"/>
      <c r="V5010" s="3"/>
      <c r="W5010" s="3"/>
      <c r="X5010" s="3"/>
      <c r="Y5010" s="3"/>
      <c r="Z5010" s="3"/>
      <c r="AA5010" s="3"/>
      <c r="AB5010" s="3"/>
      <c r="AC5010" s="3"/>
      <c r="AD5010" s="3"/>
      <c r="AE5010" s="3"/>
      <c r="AF5010" s="3"/>
      <c r="AG5010" s="3"/>
      <c r="AH5010" s="3"/>
      <c r="AI5010" s="3"/>
      <c r="AJ5010" s="3"/>
      <c r="AK5010" s="3"/>
      <c r="AL5010" s="3"/>
      <c r="AM5010" s="3"/>
      <c r="AN5010" s="3"/>
      <c r="AO5010" s="3"/>
    </row>
    <row r="5011" spans="1:41" ht="15.75" hidden="1" customHeight="1" x14ac:dyDescent="0.25">
      <c r="A5011" s="3"/>
      <c r="B5011" s="3"/>
      <c r="C5011" s="3"/>
      <c r="D5011" s="3"/>
      <c r="E5011" s="3"/>
      <c r="F5011" s="3"/>
      <c r="G5011" s="3"/>
      <c r="H5011" s="3"/>
      <c r="I5011" s="3"/>
      <c r="J5011" s="3"/>
      <c r="K5011" s="3"/>
      <c r="L5011" s="3"/>
      <c r="M5011" s="3"/>
      <c r="N5011" s="3"/>
      <c r="O5011" s="3"/>
      <c r="P5011" s="3"/>
      <c r="Q5011" s="3"/>
      <c r="R5011" s="3"/>
      <c r="S5011" s="3"/>
      <c r="T5011" s="3"/>
      <c r="U5011" s="3"/>
      <c r="V5011" s="3"/>
      <c r="W5011" s="3"/>
      <c r="X5011" s="3"/>
      <c r="Y5011" s="3"/>
      <c r="Z5011" s="3"/>
      <c r="AA5011" s="3"/>
      <c r="AB5011" s="3"/>
      <c r="AC5011" s="3"/>
      <c r="AD5011" s="3"/>
      <c r="AE5011" s="3"/>
      <c r="AF5011" s="3"/>
      <c r="AG5011" s="3"/>
      <c r="AH5011" s="3"/>
      <c r="AI5011" s="3"/>
      <c r="AJ5011" s="3"/>
      <c r="AK5011" s="3"/>
      <c r="AL5011" s="3"/>
      <c r="AM5011" s="3"/>
      <c r="AN5011" s="3"/>
      <c r="AO5011" s="3"/>
    </row>
    <row r="5012" spans="1:41" ht="15.75" hidden="1" customHeight="1" x14ac:dyDescent="0.25">
      <c r="A5012" s="3"/>
      <c r="B5012" s="3"/>
      <c r="C5012" s="3"/>
      <c r="D5012" s="3"/>
      <c r="E5012" s="3"/>
      <c r="F5012" s="3"/>
      <c r="G5012" s="3"/>
      <c r="H5012" s="3"/>
      <c r="I5012" s="3"/>
      <c r="J5012" s="3"/>
      <c r="K5012" s="3"/>
      <c r="L5012" s="3"/>
      <c r="M5012" s="3"/>
      <c r="N5012" s="3"/>
      <c r="O5012" s="3"/>
      <c r="P5012" s="3"/>
      <c r="Q5012" s="3"/>
      <c r="R5012" s="3"/>
      <c r="S5012" s="3"/>
      <c r="T5012" s="3"/>
      <c r="U5012" s="3"/>
      <c r="V5012" s="3"/>
      <c r="W5012" s="3"/>
      <c r="X5012" s="3"/>
      <c r="Y5012" s="3"/>
      <c r="Z5012" s="3"/>
      <c r="AA5012" s="3"/>
      <c r="AB5012" s="3"/>
      <c r="AC5012" s="3"/>
      <c r="AD5012" s="3"/>
      <c r="AE5012" s="3"/>
      <c r="AF5012" s="3"/>
      <c r="AG5012" s="3"/>
      <c r="AH5012" s="3"/>
      <c r="AI5012" s="3"/>
      <c r="AJ5012" s="3"/>
      <c r="AK5012" s="3"/>
      <c r="AL5012" s="3"/>
      <c r="AM5012" s="3"/>
      <c r="AN5012" s="3"/>
      <c r="AO5012" s="3"/>
    </row>
    <row r="5013" spans="1:41" ht="15.75" hidden="1" customHeight="1" x14ac:dyDescent="0.25">
      <c r="A5013" s="3"/>
      <c r="B5013" s="3"/>
      <c r="C5013" s="3"/>
      <c r="D5013" s="3"/>
      <c r="E5013" s="3"/>
      <c r="F5013" s="3"/>
      <c r="G5013" s="3"/>
      <c r="H5013" s="3"/>
      <c r="I5013" s="3"/>
      <c r="J5013" s="3"/>
      <c r="K5013" s="3"/>
      <c r="L5013" s="3"/>
      <c r="M5013" s="3"/>
      <c r="N5013" s="3"/>
      <c r="O5013" s="3"/>
      <c r="P5013" s="3"/>
      <c r="Q5013" s="3"/>
      <c r="R5013" s="3"/>
      <c r="S5013" s="3"/>
      <c r="T5013" s="3"/>
      <c r="U5013" s="3"/>
      <c r="V5013" s="3"/>
      <c r="W5013" s="3"/>
      <c r="X5013" s="3"/>
      <c r="Y5013" s="3"/>
      <c r="Z5013" s="3"/>
      <c r="AA5013" s="3"/>
      <c r="AB5013" s="3"/>
      <c r="AC5013" s="3"/>
      <c r="AD5013" s="3"/>
      <c r="AE5013" s="3"/>
      <c r="AF5013" s="3"/>
      <c r="AG5013" s="3"/>
      <c r="AH5013" s="3"/>
      <c r="AI5013" s="3"/>
      <c r="AJ5013" s="3"/>
      <c r="AK5013" s="3"/>
      <c r="AL5013" s="3"/>
      <c r="AM5013" s="3"/>
      <c r="AN5013" s="3"/>
      <c r="AO5013" s="3"/>
    </row>
    <row r="5014" spans="1:41" ht="15.75" hidden="1" customHeight="1" x14ac:dyDescent="0.25">
      <c r="A5014" s="3"/>
      <c r="B5014" s="3"/>
      <c r="C5014" s="3"/>
      <c r="D5014" s="3"/>
      <c r="E5014" s="3"/>
      <c r="F5014" s="3"/>
      <c r="G5014" s="3"/>
      <c r="H5014" s="3"/>
      <c r="I5014" s="3"/>
      <c r="J5014" s="3"/>
      <c r="K5014" s="3"/>
      <c r="L5014" s="3"/>
      <c r="M5014" s="3"/>
      <c r="N5014" s="3"/>
      <c r="O5014" s="3"/>
      <c r="P5014" s="3"/>
      <c r="Q5014" s="3"/>
      <c r="R5014" s="3"/>
      <c r="S5014" s="3"/>
      <c r="T5014" s="3"/>
      <c r="U5014" s="3"/>
      <c r="V5014" s="3"/>
      <c r="W5014" s="3"/>
      <c r="X5014" s="3"/>
      <c r="Y5014" s="3"/>
      <c r="Z5014" s="3"/>
      <c r="AA5014" s="3"/>
      <c r="AB5014" s="3"/>
      <c r="AC5014" s="3"/>
      <c r="AD5014" s="3"/>
      <c r="AE5014" s="3"/>
      <c r="AF5014" s="3"/>
      <c r="AG5014" s="3"/>
      <c r="AH5014" s="3"/>
      <c r="AI5014" s="3"/>
      <c r="AJ5014" s="3"/>
      <c r="AK5014" s="3"/>
      <c r="AL5014" s="3"/>
      <c r="AM5014" s="3"/>
      <c r="AN5014" s="3"/>
      <c r="AO5014" s="3"/>
    </row>
    <row r="5015" spans="1:41" ht="15.75" hidden="1" customHeight="1" x14ac:dyDescent="0.25">
      <c r="A5015" s="3"/>
      <c r="B5015" s="3"/>
      <c r="C5015" s="3"/>
      <c r="D5015" s="3"/>
      <c r="E5015" s="3"/>
      <c r="F5015" s="3"/>
      <c r="G5015" s="3"/>
      <c r="H5015" s="3"/>
      <c r="I5015" s="3"/>
      <c r="J5015" s="3"/>
      <c r="K5015" s="3"/>
      <c r="L5015" s="3"/>
      <c r="M5015" s="3"/>
      <c r="N5015" s="3"/>
      <c r="O5015" s="3"/>
      <c r="P5015" s="3"/>
      <c r="Q5015" s="3"/>
      <c r="R5015" s="3"/>
      <c r="S5015" s="3"/>
      <c r="T5015" s="3"/>
      <c r="U5015" s="3"/>
      <c r="V5015" s="3"/>
      <c r="W5015" s="3"/>
      <c r="X5015" s="3"/>
      <c r="Y5015" s="3"/>
      <c r="Z5015" s="3"/>
      <c r="AA5015" s="3"/>
      <c r="AB5015" s="3"/>
      <c r="AC5015" s="3"/>
      <c r="AD5015" s="3"/>
      <c r="AE5015" s="3"/>
      <c r="AF5015" s="3"/>
      <c r="AG5015" s="3"/>
      <c r="AH5015" s="3"/>
      <c r="AI5015" s="3"/>
      <c r="AJ5015" s="3"/>
      <c r="AK5015" s="3"/>
      <c r="AL5015" s="3"/>
      <c r="AM5015" s="3"/>
      <c r="AN5015" s="3"/>
      <c r="AO5015" s="3"/>
    </row>
    <row r="5016" spans="1:41" ht="15.75" hidden="1" customHeight="1" x14ac:dyDescent="0.25">
      <c r="A5016" s="3"/>
      <c r="B5016" s="3"/>
      <c r="C5016" s="3"/>
      <c r="D5016" s="3"/>
      <c r="E5016" s="3"/>
      <c r="F5016" s="3"/>
      <c r="G5016" s="3"/>
      <c r="H5016" s="3"/>
      <c r="I5016" s="3"/>
      <c r="J5016" s="3"/>
      <c r="K5016" s="3"/>
      <c r="L5016" s="3"/>
      <c r="M5016" s="3"/>
      <c r="N5016" s="3"/>
      <c r="O5016" s="3"/>
      <c r="P5016" s="3"/>
      <c r="Q5016" s="3"/>
      <c r="R5016" s="3"/>
      <c r="S5016" s="3"/>
      <c r="T5016" s="3"/>
      <c r="U5016" s="3"/>
      <c r="V5016" s="3"/>
      <c r="W5016" s="3"/>
      <c r="X5016" s="3"/>
      <c r="Y5016" s="3"/>
      <c r="Z5016" s="3"/>
      <c r="AA5016" s="3"/>
      <c r="AB5016" s="3"/>
      <c r="AC5016" s="3"/>
      <c r="AD5016" s="3"/>
      <c r="AE5016" s="3"/>
      <c r="AF5016" s="3"/>
      <c r="AG5016" s="3"/>
      <c r="AH5016" s="3"/>
      <c r="AI5016" s="3"/>
      <c r="AJ5016" s="3"/>
      <c r="AK5016" s="3"/>
      <c r="AL5016" s="3"/>
      <c r="AM5016" s="3"/>
      <c r="AN5016" s="3"/>
      <c r="AO5016" s="3"/>
    </row>
    <row r="5017" spans="1:41" ht="15.75" hidden="1" customHeight="1" x14ac:dyDescent="0.25">
      <c r="A5017" s="3"/>
      <c r="B5017" s="3"/>
      <c r="C5017" s="3"/>
      <c r="D5017" s="3"/>
      <c r="E5017" s="3"/>
      <c r="F5017" s="3"/>
      <c r="G5017" s="3"/>
      <c r="H5017" s="3"/>
      <c r="I5017" s="3"/>
      <c r="J5017" s="3"/>
      <c r="K5017" s="3"/>
      <c r="L5017" s="3"/>
      <c r="M5017" s="3"/>
      <c r="N5017" s="3"/>
      <c r="O5017" s="3"/>
      <c r="P5017" s="3"/>
      <c r="Q5017" s="3"/>
      <c r="R5017" s="3"/>
      <c r="S5017" s="3"/>
      <c r="T5017" s="3"/>
      <c r="U5017" s="3"/>
      <c r="V5017" s="3"/>
      <c r="W5017" s="3"/>
      <c r="X5017" s="3"/>
      <c r="Y5017" s="3"/>
      <c r="Z5017" s="3"/>
      <c r="AA5017" s="3"/>
      <c r="AB5017" s="3"/>
      <c r="AC5017" s="3"/>
      <c r="AD5017" s="3"/>
      <c r="AE5017" s="3"/>
      <c r="AF5017" s="3"/>
      <c r="AG5017" s="3"/>
      <c r="AH5017" s="3"/>
      <c r="AI5017" s="3"/>
      <c r="AJ5017" s="3"/>
      <c r="AK5017" s="3"/>
      <c r="AL5017" s="3"/>
      <c r="AM5017" s="3"/>
      <c r="AN5017" s="3"/>
      <c r="AO5017" s="3"/>
    </row>
    <row r="5018" spans="1:41" ht="15.75" hidden="1" customHeight="1" x14ac:dyDescent="0.25">
      <c r="A5018" s="3"/>
      <c r="B5018" s="3"/>
      <c r="C5018" s="3"/>
      <c r="D5018" s="3"/>
      <c r="E5018" s="3"/>
      <c r="F5018" s="3"/>
      <c r="G5018" s="3"/>
      <c r="H5018" s="3"/>
      <c r="I5018" s="3"/>
      <c r="J5018" s="3"/>
      <c r="K5018" s="3"/>
      <c r="L5018" s="3"/>
      <c r="M5018" s="3"/>
      <c r="N5018" s="3"/>
      <c r="O5018" s="3"/>
      <c r="P5018" s="3"/>
      <c r="Q5018" s="3"/>
      <c r="R5018" s="3"/>
      <c r="S5018" s="3"/>
      <c r="T5018" s="3"/>
      <c r="U5018" s="3"/>
      <c r="V5018" s="3"/>
      <c r="W5018" s="3"/>
      <c r="X5018" s="3"/>
      <c r="Y5018" s="3"/>
      <c r="Z5018" s="3"/>
      <c r="AA5018" s="3"/>
      <c r="AB5018" s="3"/>
      <c r="AC5018" s="3"/>
      <c r="AD5018" s="3"/>
      <c r="AE5018" s="3"/>
      <c r="AF5018" s="3"/>
      <c r="AG5018" s="3"/>
      <c r="AH5018" s="3"/>
      <c r="AI5018" s="3"/>
      <c r="AJ5018" s="3"/>
      <c r="AK5018" s="3"/>
      <c r="AL5018" s="3"/>
      <c r="AM5018" s="3"/>
      <c r="AN5018" s="3"/>
      <c r="AO5018" s="3"/>
    </row>
    <row r="5019" spans="1:41" ht="15.75" hidden="1" customHeight="1" x14ac:dyDescent="0.25">
      <c r="A5019" s="3"/>
      <c r="B5019" s="3"/>
      <c r="C5019" s="3"/>
      <c r="D5019" s="3"/>
      <c r="E5019" s="3"/>
      <c r="F5019" s="3"/>
      <c r="G5019" s="3"/>
      <c r="H5019" s="3"/>
      <c r="I5019" s="3"/>
      <c r="J5019" s="3"/>
      <c r="K5019" s="3"/>
      <c r="L5019" s="3"/>
      <c r="M5019" s="3"/>
      <c r="N5019" s="3"/>
      <c r="O5019" s="3"/>
      <c r="P5019" s="3"/>
      <c r="Q5019" s="3"/>
      <c r="R5019" s="3"/>
      <c r="S5019" s="3"/>
      <c r="T5019" s="3"/>
      <c r="U5019" s="3"/>
      <c r="V5019" s="3"/>
      <c r="W5019" s="3"/>
      <c r="X5019" s="3"/>
      <c r="Y5019" s="3"/>
      <c r="Z5019" s="3"/>
      <c r="AA5019" s="3"/>
      <c r="AB5019" s="3"/>
      <c r="AC5019" s="3"/>
      <c r="AD5019" s="3"/>
      <c r="AE5019" s="3"/>
      <c r="AF5019" s="3"/>
      <c r="AG5019" s="3"/>
      <c r="AH5019" s="3"/>
      <c r="AI5019" s="3"/>
      <c r="AJ5019" s="3"/>
      <c r="AK5019" s="3"/>
      <c r="AL5019" s="3"/>
      <c r="AM5019" s="3"/>
      <c r="AN5019" s="3"/>
      <c r="AO5019" s="3"/>
    </row>
    <row r="5020" spans="1:41" ht="15.75" hidden="1" customHeight="1" x14ac:dyDescent="0.25">
      <c r="A5020" s="3"/>
      <c r="B5020" s="3"/>
      <c r="C5020" s="3"/>
      <c r="D5020" s="3"/>
      <c r="E5020" s="3"/>
      <c r="F5020" s="3"/>
      <c r="G5020" s="3"/>
      <c r="H5020" s="3"/>
      <c r="I5020" s="3"/>
      <c r="J5020" s="3"/>
      <c r="K5020" s="3"/>
      <c r="L5020" s="3"/>
      <c r="M5020" s="3"/>
      <c r="N5020" s="3"/>
      <c r="O5020" s="3"/>
      <c r="P5020" s="3"/>
      <c r="Q5020" s="3"/>
      <c r="R5020" s="3"/>
      <c r="S5020" s="3"/>
      <c r="T5020" s="3"/>
      <c r="U5020" s="3"/>
      <c r="V5020" s="3"/>
      <c r="W5020" s="3"/>
      <c r="X5020" s="3"/>
      <c r="Y5020" s="3"/>
      <c r="Z5020" s="3"/>
      <c r="AA5020" s="3"/>
      <c r="AB5020" s="3"/>
      <c r="AC5020" s="3"/>
      <c r="AD5020" s="3"/>
      <c r="AE5020" s="3"/>
      <c r="AF5020" s="3"/>
      <c r="AG5020" s="3"/>
      <c r="AH5020" s="3"/>
      <c r="AI5020" s="3"/>
      <c r="AJ5020" s="3"/>
      <c r="AK5020" s="3"/>
      <c r="AL5020" s="3"/>
      <c r="AM5020" s="3"/>
      <c r="AN5020" s="3"/>
      <c r="AO5020" s="3"/>
    </row>
    <row r="5021" spans="1:41" ht="15.75" hidden="1" customHeight="1" x14ac:dyDescent="0.25">
      <c r="A5021" s="3"/>
      <c r="B5021" s="3"/>
      <c r="C5021" s="3"/>
      <c r="D5021" s="3"/>
      <c r="E5021" s="3"/>
      <c r="F5021" s="3"/>
      <c r="G5021" s="3"/>
      <c r="H5021" s="3"/>
      <c r="I5021" s="3"/>
      <c r="J5021" s="3"/>
      <c r="K5021" s="3"/>
      <c r="L5021" s="3"/>
      <c r="M5021" s="3"/>
      <c r="N5021" s="3"/>
      <c r="O5021" s="3"/>
      <c r="P5021" s="3"/>
      <c r="Q5021" s="3"/>
      <c r="R5021" s="3"/>
      <c r="S5021" s="3"/>
      <c r="T5021" s="3"/>
      <c r="U5021" s="3"/>
      <c r="V5021" s="3"/>
      <c r="W5021" s="3"/>
      <c r="X5021" s="3"/>
      <c r="Y5021" s="3"/>
      <c r="Z5021" s="3"/>
      <c r="AA5021" s="3"/>
      <c r="AB5021" s="3"/>
      <c r="AC5021" s="3"/>
      <c r="AD5021" s="3"/>
      <c r="AE5021" s="3"/>
      <c r="AF5021" s="3"/>
      <c r="AG5021" s="3"/>
      <c r="AH5021" s="3"/>
      <c r="AI5021" s="3"/>
      <c r="AJ5021" s="3"/>
      <c r="AK5021" s="3"/>
      <c r="AL5021" s="3"/>
      <c r="AM5021" s="3"/>
      <c r="AN5021" s="3"/>
      <c r="AO5021" s="3"/>
    </row>
    <row r="5022" spans="1:41" ht="15.75" hidden="1" customHeight="1" x14ac:dyDescent="0.25">
      <c r="A5022" s="3"/>
      <c r="B5022" s="3"/>
      <c r="C5022" s="3"/>
      <c r="D5022" s="3"/>
      <c r="E5022" s="3"/>
      <c r="F5022" s="3"/>
      <c r="G5022" s="3"/>
      <c r="H5022" s="3"/>
      <c r="I5022" s="3"/>
      <c r="J5022" s="3"/>
      <c r="K5022" s="3"/>
      <c r="L5022" s="3"/>
      <c r="M5022" s="3"/>
      <c r="N5022" s="3"/>
      <c r="O5022" s="3"/>
      <c r="P5022" s="3"/>
      <c r="Q5022" s="3"/>
      <c r="R5022" s="3"/>
      <c r="S5022" s="3"/>
      <c r="T5022" s="3"/>
      <c r="U5022" s="3"/>
      <c r="V5022" s="3"/>
      <c r="W5022" s="3"/>
      <c r="X5022" s="3"/>
      <c r="Y5022" s="3"/>
      <c r="Z5022" s="3"/>
      <c r="AA5022" s="3"/>
      <c r="AB5022" s="3"/>
      <c r="AC5022" s="3"/>
      <c r="AD5022" s="3"/>
      <c r="AE5022" s="3"/>
      <c r="AF5022" s="3"/>
      <c r="AG5022" s="3"/>
      <c r="AH5022" s="3"/>
      <c r="AI5022" s="3"/>
      <c r="AJ5022" s="3"/>
      <c r="AK5022" s="3"/>
      <c r="AL5022" s="3"/>
      <c r="AM5022" s="3"/>
      <c r="AN5022" s="3"/>
      <c r="AO5022" s="3"/>
    </row>
    <row r="5023" spans="1:41" ht="15.75" hidden="1" customHeight="1" x14ac:dyDescent="0.25">
      <c r="A5023" s="3"/>
      <c r="B5023" s="3"/>
      <c r="C5023" s="3"/>
      <c r="D5023" s="3"/>
      <c r="E5023" s="3"/>
      <c r="F5023" s="3"/>
      <c r="G5023" s="3"/>
      <c r="H5023" s="3"/>
      <c r="I5023" s="3"/>
      <c r="J5023" s="3"/>
      <c r="K5023" s="3"/>
      <c r="L5023" s="3"/>
      <c r="M5023" s="3"/>
      <c r="N5023" s="3"/>
      <c r="O5023" s="3"/>
      <c r="P5023" s="3"/>
      <c r="Q5023" s="3"/>
      <c r="R5023" s="3"/>
      <c r="S5023" s="3"/>
      <c r="T5023" s="3"/>
      <c r="U5023" s="3"/>
      <c r="V5023" s="3"/>
      <c r="W5023" s="3"/>
      <c r="X5023" s="3"/>
      <c r="Y5023" s="3"/>
      <c r="Z5023" s="3"/>
      <c r="AA5023" s="3"/>
      <c r="AB5023" s="3"/>
      <c r="AC5023" s="3"/>
      <c r="AD5023" s="3"/>
      <c r="AE5023" s="3"/>
      <c r="AF5023" s="3"/>
      <c r="AG5023" s="3"/>
      <c r="AH5023" s="3"/>
      <c r="AI5023" s="3"/>
      <c r="AJ5023" s="3"/>
      <c r="AK5023" s="3"/>
      <c r="AL5023" s="3"/>
      <c r="AM5023" s="3"/>
      <c r="AN5023" s="3"/>
      <c r="AO5023" s="3"/>
    </row>
    <row r="5024" spans="1:41" ht="15.75" hidden="1" customHeight="1" x14ac:dyDescent="0.25">
      <c r="A5024" s="3"/>
      <c r="B5024" s="3"/>
      <c r="C5024" s="3"/>
      <c r="D5024" s="3"/>
      <c r="E5024" s="3"/>
      <c r="F5024" s="3"/>
      <c r="G5024" s="3"/>
      <c r="H5024" s="3"/>
      <c r="I5024" s="3"/>
      <c r="J5024" s="3"/>
      <c r="K5024" s="3"/>
      <c r="L5024" s="3"/>
      <c r="M5024" s="3"/>
      <c r="N5024" s="3"/>
      <c r="O5024" s="3"/>
      <c r="P5024" s="3"/>
      <c r="Q5024" s="3"/>
      <c r="R5024" s="3"/>
      <c r="S5024" s="3"/>
      <c r="T5024" s="3"/>
      <c r="U5024" s="3"/>
      <c r="V5024" s="3"/>
      <c r="W5024" s="3"/>
      <c r="X5024" s="3"/>
      <c r="Y5024" s="3"/>
      <c r="Z5024" s="3"/>
      <c r="AA5024" s="3"/>
      <c r="AB5024" s="3"/>
      <c r="AC5024" s="3"/>
      <c r="AD5024" s="3"/>
      <c r="AE5024" s="3"/>
      <c r="AF5024" s="3"/>
      <c r="AG5024" s="3"/>
      <c r="AH5024" s="3"/>
      <c r="AI5024" s="3"/>
      <c r="AJ5024" s="3"/>
      <c r="AK5024" s="3"/>
      <c r="AL5024" s="3"/>
      <c r="AM5024" s="3"/>
      <c r="AN5024" s="3"/>
      <c r="AO5024" s="3"/>
    </row>
    <row r="5025" spans="1:41" ht="15.75" hidden="1" customHeight="1" x14ac:dyDescent="0.25">
      <c r="A5025" s="3"/>
      <c r="B5025" s="3"/>
      <c r="C5025" s="3"/>
      <c r="D5025" s="3"/>
      <c r="E5025" s="3"/>
      <c r="F5025" s="3"/>
      <c r="G5025" s="3"/>
      <c r="H5025" s="3"/>
      <c r="I5025" s="3"/>
      <c r="J5025" s="3"/>
      <c r="K5025" s="3"/>
      <c r="L5025" s="3"/>
      <c r="M5025" s="3"/>
      <c r="N5025" s="3"/>
      <c r="O5025" s="3"/>
      <c r="P5025" s="3"/>
      <c r="Q5025" s="3"/>
      <c r="R5025" s="3"/>
      <c r="S5025" s="3"/>
      <c r="T5025" s="3"/>
      <c r="U5025" s="3"/>
      <c r="V5025" s="3"/>
      <c r="W5025" s="3"/>
      <c r="X5025" s="3"/>
      <c r="Y5025" s="3"/>
      <c r="Z5025" s="3"/>
      <c r="AA5025" s="3"/>
      <c r="AB5025" s="3"/>
      <c r="AC5025" s="3"/>
      <c r="AD5025" s="3"/>
      <c r="AE5025" s="3"/>
      <c r="AF5025" s="3"/>
      <c r="AG5025" s="3"/>
      <c r="AH5025" s="3"/>
      <c r="AI5025" s="3"/>
      <c r="AJ5025" s="3"/>
      <c r="AK5025" s="3"/>
      <c r="AL5025" s="3"/>
      <c r="AM5025" s="3"/>
      <c r="AN5025" s="3"/>
      <c r="AO5025" s="3"/>
    </row>
    <row r="5026" spans="1:41" ht="15.75" hidden="1" customHeight="1" x14ac:dyDescent="0.25">
      <c r="A5026" s="3"/>
      <c r="B5026" s="3"/>
      <c r="C5026" s="3"/>
      <c r="D5026" s="3"/>
      <c r="E5026" s="3"/>
      <c r="F5026" s="3"/>
      <c r="G5026" s="3"/>
      <c r="H5026" s="3"/>
      <c r="I5026" s="3"/>
      <c r="J5026" s="3"/>
      <c r="K5026" s="3"/>
      <c r="L5026" s="3"/>
      <c r="M5026" s="3"/>
      <c r="N5026" s="3"/>
      <c r="O5026" s="3"/>
      <c r="P5026" s="3"/>
      <c r="Q5026" s="3"/>
      <c r="R5026" s="3"/>
      <c r="S5026" s="3"/>
      <c r="T5026" s="3"/>
      <c r="U5026" s="3"/>
      <c r="V5026" s="3"/>
      <c r="W5026" s="3"/>
      <c r="X5026" s="3"/>
      <c r="Y5026" s="3"/>
      <c r="Z5026" s="3"/>
      <c r="AA5026" s="3"/>
      <c r="AB5026" s="3"/>
      <c r="AC5026" s="3"/>
      <c r="AD5026" s="3"/>
      <c r="AE5026" s="3"/>
      <c r="AF5026" s="3"/>
      <c r="AG5026" s="3"/>
      <c r="AH5026" s="3"/>
      <c r="AI5026" s="3"/>
      <c r="AJ5026" s="3"/>
      <c r="AK5026" s="3"/>
      <c r="AL5026" s="3"/>
      <c r="AM5026" s="3"/>
      <c r="AN5026" s="3"/>
      <c r="AO5026" s="3"/>
    </row>
    <row r="5027" spans="1:41" ht="15.75" hidden="1" customHeight="1" x14ac:dyDescent="0.25">
      <c r="A5027" s="3"/>
      <c r="B5027" s="3"/>
      <c r="C5027" s="3"/>
      <c r="D5027" s="3"/>
      <c r="E5027" s="3"/>
      <c r="F5027" s="3"/>
      <c r="G5027" s="3"/>
      <c r="H5027" s="3"/>
      <c r="I5027" s="3"/>
      <c r="J5027" s="3"/>
      <c r="K5027" s="3"/>
      <c r="L5027" s="3"/>
      <c r="M5027" s="3"/>
      <c r="N5027" s="3"/>
      <c r="O5027" s="3"/>
      <c r="P5027" s="3"/>
      <c r="Q5027" s="3"/>
      <c r="R5027" s="3"/>
      <c r="S5027" s="3"/>
      <c r="T5027" s="3"/>
      <c r="U5027" s="3"/>
      <c r="V5027" s="3"/>
      <c r="W5027" s="3"/>
      <c r="X5027" s="3"/>
      <c r="Y5027" s="3"/>
      <c r="Z5027" s="3"/>
      <c r="AA5027" s="3"/>
      <c r="AB5027" s="3"/>
      <c r="AC5027" s="3"/>
      <c r="AD5027" s="3"/>
      <c r="AE5027" s="3"/>
      <c r="AF5027" s="3"/>
      <c r="AG5027" s="3"/>
      <c r="AH5027" s="3"/>
      <c r="AI5027" s="3"/>
      <c r="AJ5027" s="3"/>
      <c r="AK5027" s="3"/>
      <c r="AL5027" s="3"/>
      <c r="AM5027" s="3"/>
      <c r="AN5027" s="3"/>
      <c r="AO5027" s="3"/>
    </row>
    <row r="5028" spans="1:41" ht="15.75" hidden="1" customHeight="1" x14ac:dyDescent="0.25">
      <c r="A5028" s="3"/>
      <c r="B5028" s="3"/>
      <c r="C5028" s="3"/>
      <c r="D5028" s="3"/>
      <c r="E5028" s="3"/>
      <c r="F5028" s="3"/>
      <c r="G5028" s="3"/>
      <c r="H5028" s="3"/>
      <c r="I5028" s="3"/>
      <c r="J5028" s="3"/>
      <c r="K5028" s="3"/>
      <c r="L5028" s="3"/>
      <c r="M5028" s="3"/>
      <c r="N5028" s="3"/>
      <c r="O5028" s="3"/>
      <c r="P5028" s="3"/>
      <c r="Q5028" s="3"/>
      <c r="R5028" s="3"/>
      <c r="S5028" s="3"/>
      <c r="T5028" s="3"/>
      <c r="U5028" s="3"/>
      <c r="V5028" s="3"/>
      <c r="W5028" s="3"/>
      <c r="X5028" s="3"/>
      <c r="Y5028" s="3"/>
      <c r="Z5028" s="3"/>
      <c r="AA5028" s="3"/>
      <c r="AB5028" s="3"/>
      <c r="AC5028" s="3"/>
      <c r="AD5028" s="3"/>
      <c r="AE5028" s="3"/>
      <c r="AF5028" s="3"/>
      <c r="AG5028" s="3"/>
      <c r="AH5028" s="3"/>
      <c r="AI5028" s="3"/>
      <c r="AJ5028" s="3"/>
      <c r="AK5028" s="3"/>
      <c r="AL5028" s="3"/>
      <c r="AM5028" s="3"/>
      <c r="AN5028" s="3"/>
      <c r="AO5028" s="3"/>
    </row>
    <row r="5029" spans="1:41" ht="15.75" hidden="1" customHeight="1" x14ac:dyDescent="0.25">
      <c r="A5029" s="3"/>
      <c r="B5029" s="3"/>
      <c r="C5029" s="3"/>
      <c r="D5029" s="3"/>
      <c r="E5029" s="3"/>
      <c r="F5029" s="3"/>
      <c r="G5029" s="3"/>
      <c r="H5029" s="3"/>
      <c r="I5029" s="3"/>
      <c r="J5029" s="3"/>
      <c r="K5029" s="3"/>
      <c r="L5029" s="3"/>
      <c r="M5029" s="3"/>
      <c r="N5029" s="3"/>
      <c r="O5029" s="3"/>
      <c r="P5029" s="3"/>
      <c r="Q5029" s="3"/>
      <c r="R5029" s="3"/>
      <c r="S5029" s="3"/>
      <c r="T5029" s="3"/>
      <c r="U5029" s="3"/>
      <c r="V5029" s="3"/>
      <c r="W5029" s="3"/>
      <c r="X5029" s="3"/>
      <c r="Y5029" s="3"/>
      <c r="Z5029" s="3"/>
      <c r="AA5029" s="3"/>
      <c r="AB5029" s="3"/>
      <c r="AC5029" s="3"/>
      <c r="AD5029" s="3"/>
      <c r="AE5029" s="3"/>
      <c r="AF5029" s="3"/>
      <c r="AG5029" s="3"/>
      <c r="AH5029" s="3"/>
      <c r="AI5029" s="3"/>
      <c r="AJ5029" s="3"/>
      <c r="AK5029" s="3"/>
      <c r="AL5029" s="3"/>
      <c r="AM5029" s="3"/>
      <c r="AN5029" s="3"/>
      <c r="AO5029" s="3"/>
    </row>
    <row r="5030" spans="1:41" ht="15.75" hidden="1" customHeight="1" x14ac:dyDescent="0.25">
      <c r="A5030" s="3"/>
      <c r="B5030" s="3"/>
      <c r="C5030" s="3"/>
      <c r="D5030" s="3"/>
      <c r="E5030" s="3"/>
      <c r="F5030" s="3"/>
      <c r="G5030" s="3"/>
      <c r="H5030" s="3"/>
      <c r="I5030" s="3"/>
      <c r="J5030" s="3"/>
      <c r="K5030" s="3"/>
      <c r="L5030" s="3"/>
      <c r="M5030" s="3"/>
      <c r="N5030" s="3"/>
      <c r="O5030" s="3"/>
      <c r="P5030" s="3"/>
      <c r="Q5030" s="3"/>
      <c r="R5030" s="3"/>
      <c r="S5030" s="3"/>
      <c r="T5030" s="3"/>
      <c r="U5030" s="3"/>
      <c r="V5030" s="3"/>
      <c r="W5030" s="3"/>
      <c r="X5030" s="3"/>
      <c r="Y5030" s="3"/>
      <c r="Z5030" s="3"/>
      <c r="AA5030" s="3"/>
      <c r="AB5030" s="3"/>
      <c r="AC5030" s="3"/>
      <c r="AD5030" s="3"/>
      <c r="AE5030" s="3"/>
      <c r="AF5030" s="3"/>
      <c r="AG5030" s="3"/>
      <c r="AH5030" s="3"/>
      <c r="AI5030" s="3"/>
      <c r="AJ5030" s="3"/>
      <c r="AK5030" s="3"/>
      <c r="AL5030" s="3"/>
      <c r="AM5030" s="3"/>
      <c r="AN5030" s="3"/>
      <c r="AO5030" s="3"/>
    </row>
    <row r="5031" spans="1:41" ht="15.75" hidden="1" customHeight="1" x14ac:dyDescent="0.25">
      <c r="A5031" s="3"/>
      <c r="B5031" s="3"/>
      <c r="C5031" s="3"/>
      <c r="D5031" s="3"/>
      <c r="E5031" s="3"/>
      <c r="F5031" s="3"/>
      <c r="G5031" s="3"/>
      <c r="H5031" s="3"/>
      <c r="I5031" s="3"/>
      <c r="J5031" s="3"/>
      <c r="K5031" s="3"/>
      <c r="L5031" s="3"/>
      <c r="M5031" s="3"/>
      <c r="N5031" s="3"/>
      <c r="O5031" s="3"/>
      <c r="P5031" s="3"/>
      <c r="Q5031" s="3"/>
      <c r="R5031" s="3"/>
      <c r="S5031" s="3"/>
      <c r="T5031" s="3"/>
      <c r="U5031" s="3"/>
      <c r="V5031" s="3"/>
      <c r="W5031" s="3"/>
      <c r="X5031" s="3"/>
      <c r="Y5031" s="3"/>
      <c r="Z5031" s="3"/>
      <c r="AA5031" s="3"/>
      <c r="AB5031" s="3"/>
      <c r="AC5031" s="3"/>
      <c r="AD5031" s="3"/>
      <c r="AE5031" s="3"/>
      <c r="AF5031" s="3"/>
      <c r="AG5031" s="3"/>
      <c r="AH5031" s="3"/>
      <c r="AI5031" s="3"/>
      <c r="AJ5031" s="3"/>
      <c r="AK5031" s="3"/>
      <c r="AL5031" s="3"/>
      <c r="AM5031" s="3"/>
      <c r="AN5031" s="3"/>
      <c r="AO5031" s="3"/>
    </row>
    <row r="5032" spans="1:41" ht="15.75" hidden="1" customHeight="1" x14ac:dyDescent="0.25">
      <c r="A5032" s="3"/>
      <c r="B5032" s="3"/>
      <c r="C5032" s="3"/>
      <c r="D5032" s="3"/>
      <c r="E5032" s="3"/>
      <c r="F5032" s="3"/>
      <c r="G5032" s="3"/>
      <c r="H5032" s="3"/>
      <c r="I5032" s="3"/>
      <c r="J5032" s="3"/>
      <c r="K5032" s="3"/>
      <c r="L5032" s="3"/>
      <c r="M5032" s="3"/>
      <c r="N5032" s="3"/>
      <c r="O5032" s="3"/>
      <c r="P5032" s="3"/>
      <c r="Q5032" s="3"/>
      <c r="R5032" s="3"/>
      <c r="S5032" s="3"/>
      <c r="T5032" s="3"/>
      <c r="U5032" s="3"/>
      <c r="V5032" s="3"/>
      <c r="W5032" s="3"/>
      <c r="X5032" s="3"/>
      <c r="Y5032" s="3"/>
      <c r="Z5032" s="3"/>
      <c r="AA5032" s="3"/>
      <c r="AB5032" s="3"/>
      <c r="AC5032" s="3"/>
      <c r="AD5032" s="3"/>
      <c r="AE5032" s="3"/>
      <c r="AF5032" s="3"/>
      <c r="AG5032" s="3"/>
      <c r="AH5032" s="3"/>
      <c r="AI5032" s="3"/>
      <c r="AJ5032" s="3"/>
      <c r="AK5032" s="3"/>
      <c r="AL5032" s="3"/>
      <c r="AM5032" s="3"/>
      <c r="AN5032" s="3"/>
      <c r="AO5032" s="3"/>
    </row>
    <row r="5033" spans="1:41" ht="15.75" hidden="1" customHeight="1" x14ac:dyDescent="0.25">
      <c r="A5033" s="3"/>
      <c r="B5033" s="3"/>
      <c r="C5033" s="3"/>
      <c r="D5033" s="3"/>
      <c r="E5033" s="3"/>
      <c r="F5033" s="3"/>
      <c r="G5033" s="3"/>
      <c r="H5033" s="3"/>
      <c r="I5033" s="3"/>
      <c r="J5033" s="3"/>
      <c r="K5033" s="3"/>
      <c r="L5033" s="3"/>
      <c r="M5033" s="3"/>
      <c r="N5033" s="3"/>
      <c r="O5033" s="3"/>
      <c r="P5033" s="3"/>
      <c r="Q5033" s="3"/>
      <c r="R5033" s="3"/>
      <c r="S5033" s="3"/>
      <c r="T5033" s="3"/>
      <c r="U5033" s="3"/>
      <c r="V5033" s="3"/>
      <c r="W5033" s="3"/>
      <c r="X5033" s="3"/>
      <c r="Y5033" s="3"/>
      <c r="Z5033" s="3"/>
      <c r="AA5033" s="3"/>
      <c r="AB5033" s="3"/>
      <c r="AC5033" s="3"/>
      <c r="AD5033" s="3"/>
      <c r="AE5033" s="3"/>
      <c r="AF5033" s="3"/>
      <c r="AG5033" s="3"/>
      <c r="AH5033" s="3"/>
      <c r="AI5033" s="3"/>
      <c r="AJ5033" s="3"/>
      <c r="AK5033" s="3"/>
      <c r="AL5033" s="3"/>
      <c r="AM5033" s="3"/>
      <c r="AN5033" s="3"/>
      <c r="AO5033" s="3"/>
    </row>
    <row r="5034" spans="1:41" ht="15.75" hidden="1" customHeight="1" x14ac:dyDescent="0.25">
      <c r="A5034" s="3"/>
      <c r="B5034" s="3"/>
      <c r="C5034" s="3"/>
      <c r="D5034" s="3"/>
      <c r="E5034" s="3"/>
      <c r="F5034" s="3"/>
      <c r="G5034" s="3"/>
      <c r="H5034" s="3"/>
      <c r="I5034" s="3"/>
      <c r="J5034" s="3"/>
      <c r="K5034" s="3"/>
      <c r="L5034" s="3"/>
      <c r="M5034" s="3"/>
      <c r="N5034" s="3"/>
      <c r="O5034" s="3"/>
      <c r="P5034" s="3"/>
      <c r="Q5034" s="3"/>
      <c r="R5034" s="3"/>
      <c r="S5034" s="3"/>
      <c r="T5034" s="3"/>
      <c r="U5034" s="3"/>
      <c r="V5034" s="3"/>
      <c r="W5034" s="3"/>
      <c r="X5034" s="3"/>
      <c r="Y5034" s="3"/>
      <c r="Z5034" s="3"/>
      <c r="AA5034" s="3"/>
      <c r="AB5034" s="3"/>
      <c r="AC5034" s="3"/>
      <c r="AD5034" s="3"/>
      <c r="AE5034" s="3"/>
      <c r="AF5034" s="3"/>
      <c r="AG5034" s="3"/>
      <c r="AH5034" s="3"/>
      <c r="AI5034" s="3"/>
      <c r="AJ5034" s="3"/>
      <c r="AK5034" s="3"/>
      <c r="AL5034" s="3"/>
      <c r="AM5034" s="3"/>
      <c r="AN5034" s="3"/>
      <c r="AO5034" s="3"/>
    </row>
    <row r="5035" spans="1:41" ht="15.75" hidden="1" customHeight="1" x14ac:dyDescent="0.25">
      <c r="A5035" s="3"/>
      <c r="B5035" s="3"/>
      <c r="C5035" s="3"/>
      <c r="D5035" s="3"/>
      <c r="E5035" s="3"/>
      <c r="F5035" s="3"/>
      <c r="G5035" s="3"/>
      <c r="H5035" s="3"/>
      <c r="I5035" s="3"/>
      <c r="J5035" s="3"/>
      <c r="K5035" s="3"/>
      <c r="L5035" s="3"/>
      <c r="M5035" s="3"/>
      <c r="N5035" s="3"/>
      <c r="O5035" s="3"/>
      <c r="P5035" s="3"/>
      <c r="Q5035" s="3"/>
      <c r="R5035" s="3"/>
      <c r="S5035" s="3"/>
      <c r="T5035" s="3"/>
      <c r="U5035" s="3"/>
      <c r="V5035" s="3"/>
      <c r="W5035" s="3"/>
      <c r="X5035" s="3"/>
      <c r="Y5035" s="3"/>
      <c r="Z5035" s="3"/>
      <c r="AA5035" s="3"/>
      <c r="AB5035" s="3"/>
      <c r="AC5035" s="3"/>
      <c r="AD5035" s="3"/>
      <c r="AE5035" s="3"/>
      <c r="AF5035" s="3"/>
      <c r="AG5035" s="3"/>
      <c r="AH5035" s="3"/>
      <c r="AI5035" s="3"/>
      <c r="AJ5035" s="3"/>
      <c r="AK5035" s="3"/>
      <c r="AL5035" s="3"/>
      <c r="AM5035" s="3"/>
      <c r="AN5035" s="3"/>
      <c r="AO5035" s="3"/>
    </row>
    <row r="5036" spans="1:41" ht="15.75" hidden="1" customHeight="1" x14ac:dyDescent="0.25">
      <c r="A5036" s="3"/>
      <c r="B5036" s="3"/>
      <c r="C5036" s="3"/>
      <c r="D5036" s="3"/>
      <c r="E5036" s="3"/>
      <c r="F5036" s="3"/>
      <c r="G5036" s="3"/>
      <c r="H5036" s="3"/>
      <c r="I5036" s="3"/>
      <c r="J5036" s="3"/>
      <c r="K5036" s="3"/>
      <c r="L5036" s="3"/>
      <c r="M5036" s="3"/>
      <c r="N5036" s="3"/>
      <c r="O5036" s="3"/>
      <c r="P5036" s="3"/>
      <c r="Q5036" s="3"/>
      <c r="R5036" s="3"/>
      <c r="S5036" s="3"/>
      <c r="T5036" s="3"/>
      <c r="U5036" s="3"/>
      <c r="V5036" s="3"/>
      <c r="W5036" s="3"/>
      <c r="X5036" s="3"/>
      <c r="Y5036" s="3"/>
      <c r="Z5036" s="3"/>
      <c r="AA5036" s="3"/>
      <c r="AB5036" s="3"/>
      <c r="AC5036" s="3"/>
      <c r="AD5036" s="3"/>
      <c r="AE5036" s="3"/>
      <c r="AF5036" s="3"/>
      <c r="AG5036" s="3"/>
      <c r="AH5036" s="3"/>
      <c r="AI5036" s="3"/>
      <c r="AJ5036" s="3"/>
      <c r="AK5036" s="3"/>
      <c r="AL5036" s="3"/>
      <c r="AM5036" s="3"/>
      <c r="AN5036" s="3"/>
      <c r="AO5036" s="3"/>
    </row>
    <row r="5037" spans="1:41" ht="15.75" hidden="1" customHeight="1" x14ac:dyDescent="0.25">
      <c r="A5037" s="3"/>
      <c r="B5037" s="3"/>
      <c r="C5037" s="3"/>
      <c r="D5037" s="3"/>
      <c r="E5037" s="3"/>
      <c r="F5037" s="3"/>
      <c r="G5037" s="3"/>
      <c r="H5037" s="3"/>
      <c r="I5037" s="3"/>
      <c r="J5037" s="3"/>
      <c r="K5037" s="3"/>
      <c r="L5037" s="3"/>
      <c r="M5037" s="3"/>
      <c r="N5037" s="3"/>
      <c r="O5037" s="3"/>
      <c r="P5037" s="3"/>
      <c r="Q5037" s="3"/>
      <c r="R5037" s="3"/>
      <c r="S5037" s="3"/>
      <c r="T5037" s="3"/>
      <c r="U5037" s="3"/>
      <c r="V5037" s="3"/>
      <c r="W5037" s="3"/>
      <c r="X5037" s="3"/>
      <c r="Y5037" s="3"/>
      <c r="Z5037" s="3"/>
      <c r="AA5037" s="3"/>
      <c r="AB5037" s="3"/>
      <c r="AC5037" s="3"/>
      <c r="AD5037" s="3"/>
      <c r="AE5037" s="3"/>
      <c r="AF5037" s="3"/>
      <c r="AG5037" s="3"/>
      <c r="AH5037" s="3"/>
      <c r="AI5037" s="3"/>
      <c r="AJ5037" s="3"/>
      <c r="AK5037" s="3"/>
      <c r="AL5037" s="3"/>
      <c r="AM5037" s="3"/>
      <c r="AN5037" s="3"/>
      <c r="AO5037" s="3"/>
    </row>
    <row r="5038" spans="1:41" ht="15.75" hidden="1" customHeight="1" x14ac:dyDescent="0.25">
      <c r="A5038" s="3"/>
      <c r="B5038" s="3"/>
      <c r="C5038" s="3"/>
      <c r="D5038" s="3"/>
      <c r="E5038" s="3"/>
      <c r="F5038" s="3"/>
      <c r="G5038" s="3"/>
      <c r="H5038" s="3"/>
      <c r="I5038" s="3"/>
      <c r="J5038" s="3"/>
      <c r="K5038" s="3"/>
      <c r="L5038" s="3"/>
      <c r="M5038" s="3"/>
      <c r="N5038" s="3"/>
      <c r="O5038" s="3"/>
      <c r="P5038" s="3"/>
      <c r="Q5038" s="3"/>
      <c r="R5038" s="3"/>
      <c r="S5038" s="3"/>
      <c r="T5038" s="3"/>
      <c r="U5038" s="3"/>
      <c r="V5038" s="3"/>
      <c r="W5038" s="3"/>
      <c r="X5038" s="3"/>
      <c r="Y5038" s="3"/>
      <c r="Z5038" s="3"/>
      <c r="AA5038" s="3"/>
      <c r="AB5038" s="3"/>
      <c r="AC5038" s="3"/>
      <c r="AD5038" s="3"/>
      <c r="AE5038" s="3"/>
      <c r="AF5038" s="3"/>
      <c r="AG5038" s="3"/>
      <c r="AH5038" s="3"/>
      <c r="AI5038" s="3"/>
      <c r="AJ5038" s="3"/>
      <c r="AK5038" s="3"/>
      <c r="AL5038" s="3"/>
      <c r="AM5038" s="3"/>
      <c r="AN5038" s="3"/>
      <c r="AO5038" s="3"/>
    </row>
    <row r="5039" spans="1:41" ht="15.75" hidden="1" customHeight="1" x14ac:dyDescent="0.25">
      <c r="A5039" s="3"/>
      <c r="B5039" s="3"/>
      <c r="C5039" s="3"/>
      <c r="D5039" s="3"/>
      <c r="E5039" s="3"/>
      <c r="F5039" s="3"/>
      <c r="G5039" s="3"/>
      <c r="H5039" s="3"/>
      <c r="I5039" s="3"/>
      <c r="J5039" s="3"/>
      <c r="K5039" s="3"/>
      <c r="L5039" s="3"/>
      <c r="M5039" s="3"/>
      <c r="N5039" s="3"/>
      <c r="O5039" s="3"/>
      <c r="P5039" s="3"/>
      <c r="Q5039" s="3"/>
      <c r="R5039" s="3"/>
      <c r="S5039" s="3"/>
      <c r="T5039" s="3"/>
      <c r="U5039" s="3"/>
      <c r="V5039" s="3"/>
      <c r="W5039" s="3"/>
      <c r="X5039" s="3"/>
      <c r="Y5039" s="3"/>
      <c r="Z5039" s="3"/>
      <c r="AA5039" s="3"/>
      <c r="AB5039" s="3"/>
      <c r="AC5039" s="3"/>
      <c r="AD5039" s="3"/>
      <c r="AE5039" s="3"/>
      <c r="AF5039" s="3"/>
      <c r="AG5039" s="3"/>
      <c r="AH5039" s="3"/>
      <c r="AI5039" s="3"/>
      <c r="AJ5039" s="3"/>
      <c r="AK5039" s="3"/>
      <c r="AL5039" s="3"/>
      <c r="AM5039" s="3"/>
      <c r="AN5039" s="3"/>
      <c r="AO5039" s="3"/>
    </row>
    <row r="5040" spans="1:41" ht="15.75" hidden="1" customHeight="1" x14ac:dyDescent="0.25">
      <c r="A5040" s="3"/>
      <c r="B5040" s="3"/>
      <c r="C5040" s="3"/>
      <c r="D5040" s="3"/>
      <c r="E5040" s="3"/>
      <c r="F5040" s="3"/>
      <c r="G5040" s="3"/>
      <c r="H5040" s="3"/>
      <c r="I5040" s="3"/>
      <c r="J5040" s="3"/>
      <c r="K5040" s="3"/>
      <c r="L5040" s="3"/>
      <c r="M5040" s="3"/>
      <c r="N5040" s="3"/>
      <c r="O5040" s="3"/>
      <c r="P5040" s="3"/>
      <c r="Q5040" s="3"/>
      <c r="R5040" s="3"/>
      <c r="S5040" s="3"/>
      <c r="T5040" s="3"/>
      <c r="U5040" s="3"/>
      <c r="V5040" s="3"/>
      <c r="W5040" s="3"/>
      <c r="X5040" s="3"/>
      <c r="Y5040" s="3"/>
      <c r="Z5040" s="3"/>
      <c r="AA5040" s="3"/>
      <c r="AB5040" s="3"/>
      <c r="AC5040" s="3"/>
      <c r="AD5040" s="3"/>
      <c r="AE5040" s="3"/>
      <c r="AF5040" s="3"/>
      <c r="AG5040" s="3"/>
      <c r="AH5040" s="3"/>
      <c r="AI5040" s="3"/>
      <c r="AJ5040" s="3"/>
      <c r="AK5040" s="3"/>
      <c r="AL5040" s="3"/>
      <c r="AM5040" s="3"/>
      <c r="AN5040" s="3"/>
      <c r="AO5040" s="3"/>
    </row>
    <row r="5041" spans="1:41" ht="15.75" hidden="1" customHeight="1" x14ac:dyDescent="0.25">
      <c r="A5041" s="3"/>
      <c r="B5041" s="3"/>
      <c r="C5041" s="3"/>
      <c r="D5041" s="3"/>
      <c r="E5041" s="3"/>
      <c r="F5041" s="3"/>
      <c r="G5041" s="3"/>
      <c r="H5041" s="3"/>
      <c r="I5041" s="3"/>
      <c r="J5041" s="3"/>
      <c r="K5041" s="3"/>
      <c r="L5041" s="3"/>
      <c r="M5041" s="3"/>
      <c r="N5041" s="3"/>
      <c r="O5041" s="3"/>
      <c r="P5041" s="3"/>
      <c r="Q5041" s="3"/>
      <c r="R5041" s="3"/>
      <c r="S5041" s="3"/>
      <c r="T5041" s="3"/>
      <c r="U5041" s="3"/>
      <c r="V5041" s="3"/>
      <c r="W5041" s="3"/>
      <c r="X5041" s="3"/>
      <c r="Y5041" s="3"/>
      <c r="Z5041" s="3"/>
      <c r="AA5041" s="3"/>
      <c r="AB5041" s="3"/>
      <c r="AC5041" s="3"/>
      <c r="AD5041" s="3"/>
      <c r="AE5041" s="3"/>
      <c r="AF5041" s="3"/>
      <c r="AG5041" s="3"/>
      <c r="AH5041" s="3"/>
      <c r="AI5041" s="3"/>
      <c r="AJ5041" s="3"/>
      <c r="AK5041" s="3"/>
      <c r="AL5041" s="3"/>
      <c r="AM5041" s="3"/>
      <c r="AN5041" s="3"/>
      <c r="AO5041" s="3"/>
    </row>
    <row r="5042" spans="1:41" ht="15.75" hidden="1" customHeight="1" x14ac:dyDescent="0.25">
      <c r="A5042" s="3"/>
      <c r="B5042" s="3"/>
      <c r="C5042" s="3"/>
      <c r="D5042" s="3"/>
      <c r="E5042" s="3"/>
      <c r="F5042" s="3"/>
      <c r="G5042" s="3"/>
      <c r="H5042" s="3"/>
      <c r="I5042" s="3"/>
      <c r="J5042" s="3"/>
      <c r="K5042" s="3"/>
      <c r="L5042" s="3"/>
      <c r="M5042" s="3"/>
      <c r="N5042" s="3"/>
      <c r="O5042" s="3"/>
      <c r="P5042" s="3"/>
      <c r="Q5042" s="3"/>
      <c r="R5042" s="3"/>
      <c r="S5042" s="3"/>
      <c r="T5042" s="3"/>
      <c r="U5042" s="3"/>
      <c r="V5042" s="3"/>
      <c r="W5042" s="3"/>
      <c r="X5042" s="3"/>
      <c r="Y5042" s="3"/>
      <c r="Z5042" s="3"/>
      <c r="AA5042" s="3"/>
      <c r="AB5042" s="3"/>
      <c r="AC5042" s="3"/>
      <c r="AD5042" s="3"/>
      <c r="AE5042" s="3"/>
      <c r="AF5042" s="3"/>
      <c r="AG5042" s="3"/>
      <c r="AH5042" s="3"/>
      <c r="AI5042" s="3"/>
      <c r="AJ5042" s="3"/>
      <c r="AK5042" s="3"/>
      <c r="AL5042" s="3"/>
      <c r="AM5042" s="3"/>
      <c r="AN5042" s="3"/>
      <c r="AO5042" s="3"/>
    </row>
    <row r="5043" spans="1:41" ht="15.75" hidden="1" customHeight="1" x14ac:dyDescent="0.25">
      <c r="A5043" s="3"/>
      <c r="B5043" s="3"/>
      <c r="C5043" s="3"/>
      <c r="D5043" s="3"/>
      <c r="E5043" s="3"/>
      <c r="F5043" s="3"/>
      <c r="G5043" s="3"/>
      <c r="H5043" s="3"/>
      <c r="I5043" s="3"/>
      <c r="J5043" s="3"/>
      <c r="K5043" s="3"/>
      <c r="L5043" s="3"/>
      <c r="M5043" s="3"/>
      <c r="N5043" s="3"/>
      <c r="O5043" s="3"/>
      <c r="P5043" s="3"/>
      <c r="Q5043" s="3"/>
      <c r="R5043" s="3"/>
      <c r="S5043" s="3"/>
      <c r="T5043" s="3"/>
      <c r="U5043" s="3"/>
      <c r="V5043" s="3"/>
      <c r="W5043" s="3"/>
      <c r="X5043" s="3"/>
      <c r="Y5043" s="3"/>
      <c r="Z5043" s="3"/>
      <c r="AA5043" s="3"/>
      <c r="AB5043" s="3"/>
      <c r="AC5043" s="3"/>
      <c r="AD5043" s="3"/>
      <c r="AE5043" s="3"/>
      <c r="AF5043" s="3"/>
      <c r="AG5043" s="3"/>
      <c r="AH5043" s="3"/>
      <c r="AI5043" s="3"/>
      <c r="AJ5043" s="3"/>
      <c r="AK5043" s="3"/>
      <c r="AL5043" s="3"/>
      <c r="AM5043" s="3"/>
      <c r="AN5043" s="3"/>
      <c r="AO5043" s="3"/>
    </row>
    <row r="5044" spans="1:41" ht="15.75" hidden="1" customHeight="1" x14ac:dyDescent="0.25">
      <c r="A5044" s="3"/>
      <c r="B5044" s="3"/>
      <c r="C5044" s="3"/>
      <c r="D5044" s="3"/>
      <c r="E5044" s="3"/>
      <c r="F5044" s="3"/>
      <c r="G5044" s="3"/>
      <c r="H5044" s="3"/>
      <c r="I5044" s="3"/>
      <c r="J5044" s="3"/>
      <c r="K5044" s="3"/>
      <c r="L5044" s="3"/>
      <c r="M5044" s="3"/>
      <c r="N5044" s="3"/>
      <c r="O5044" s="3"/>
      <c r="P5044" s="3"/>
      <c r="Q5044" s="3"/>
      <c r="R5044" s="3"/>
      <c r="S5044" s="3"/>
      <c r="T5044" s="3"/>
      <c r="U5044" s="3"/>
      <c r="V5044" s="3"/>
      <c r="W5044" s="3"/>
      <c r="X5044" s="3"/>
      <c r="Y5044" s="3"/>
      <c r="Z5044" s="3"/>
      <c r="AA5044" s="3"/>
      <c r="AB5044" s="3"/>
      <c r="AC5044" s="3"/>
      <c r="AD5044" s="3"/>
      <c r="AE5044" s="3"/>
      <c r="AF5044" s="3"/>
      <c r="AG5044" s="3"/>
      <c r="AH5044" s="3"/>
      <c r="AI5044" s="3"/>
      <c r="AJ5044" s="3"/>
      <c r="AK5044" s="3"/>
      <c r="AL5044" s="3"/>
      <c r="AM5044" s="3"/>
      <c r="AN5044" s="3"/>
      <c r="AO5044" s="3"/>
    </row>
    <row r="5045" spans="1:41" ht="15.75" hidden="1" customHeight="1" x14ac:dyDescent="0.25">
      <c r="A5045" s="3"/>
      <c r="B5045" s="3"/>
      <c r="C5045" s="3"/>
      <c r="D5045" s="3"/>
      <c r="E5045" s="3"/>
      <c r="F5045" s="3"/>
      <c r="G5045" s="3"/>
      <c r="H5045" s="3"/>
      <c r="I5045" s="3"/>
      <c r="J5045" s="3"/>
      <c r="K5045" s="3"/>
      <c r="L5045" s="3"/>
      <c r="M5045" s="3"/>
      <c r="N5045" s="3"/>
      <c r="O5045" s="3"/>
      <c r="P5045" s="3"/>
      <c r="Q5045" s="3"/>
      <c r="R5045" s="3"/>
      <c r="S5045" s="3"/>
      <c r="T5045" s="3"/>
      <c r="U5045" s="3"/>
      <c r="V5045" s="3"/>
      <c r="W5045" s="3"/>
      <c r="X5045" s="3"/>
      <c r="Y5045" s="3"/>
      <c r="Z5045" s="3"/>
      <c r="AA5045" s="3"/>
      <c r="AB5045" s="3"/>
      <c r="AC5045" s="3"/>
      <c r="AD5045" s="3"/>
      <c r="AE5045" s="3"/>
      <c r="AF5045" s="3"/>
      <c r="AG5045" s="3"/>
      <c r="AH5045" s="3"/>
      <c r="AI5045" s="3"/>
      <c r="AJ5045" s="3"/>
      <c r="AK5045" s="3"/>
      <c r="AL5045" s="3"/>
      <c r="AM5045" s="3"/>
      <c r="AN5045" s="3"/>
      <c r="AO5045" s="3"/>
    </row>
    <row r="5046" spans="1:41" ht="15.75" hidden="1" customHeight="1" x14ac:dyDescent="0.25">
      <c r="A5046" s="3"/>
      <c r="B5046" s="3"/>
      <c r="C5046" s="3"/>
      <c r="D5046" s="3"/>
      <c r="E5046" s="3"/>
      <c r="F5046" s="3"/>
      <c r="G5046" s="3"/>
      <c r="H5046" s="3"/>
      <c r="I5046" s="3"/>
      <c r="J5046" s="3"/>
      <c r="K5046" s="3"/>
      <c r="L5046" s="3"/>
      <c r="M5046" s="3"/>
      <c r="N5046" s="3"/>
      <c r="O5046" s="3"/>
      <c r="P5046" s="3"/>
      <c r="Q5046" s="3"/>
      <c r="R5046" s="3"/>
      <c r="S5046" s="3"/>
      <c r="T5046" s="3"/>
      <c r="U5046" s="3"/>
      <c r="V5046" s="3"/>
      <c r="W5046" s="3"/>
      <c r="X5046" s="3"/>
      <c r="Y5046" s="3"/>
      <c r="Z5046" s="3"/>
      <c r="AA5046" s="3"/>
      <c r="AB5046" s="3"/>
      <c r="AC5046" s="3"/>
      <c r="AD5046" s="3"/>
      <c r="AE5046" s="3"/>
      <c r="AF5046" s="3"/>
      <c r="AG5046" s="3"/>
      <c r="AH5046" s="3"/>
      <c r="AI5046" s="3"/>
      <c r="AJ5046" s="3"/>
      <c r="AK5046" s="3"/>
      <c r="AL5046" s="3"/>
      <c r="AM5046" s="3"/>
      <c r="AN5046" s="3"/>
      <c r="AO5046" s="3"/>
    </row>
    <row r="5047" spans="1:41" ht="15.75" hidden="1" customHeight="1" x14ac:dyDescent="0.25">
      <c r="A5047" s="3"/>
      <c r="B5047" s="3"/>
      <c r="C5047" s="3"/>
      <c r="D5047" s="3"/>
      <c r="E5047" s="3"/>
      <c r="F5047" s="3"/>
      <c r="G5047" s="3"/>
      <c r="H5047" s="3"/>
      <c r="I5047" s="3"/>
      <c r="J5047" s="3"/>
      <c r="K5047" s="3"/>
      <c r="L5047" s="3"/>
      <c r="M5047" s="3"/>
      <c r="N5047" s="3"/>
      <c r="O5047" s="3"/>
      <c r="P5047" s="3"/>
      <c r="Q5047" s="3"/>
      <c r="R5047" s="3"/>
      <c r="S5047" s="3"/>
      <c r="T5047" s="3"/>
      <c r="U5047" s="3"/>
      <c r="V5047" s="3"/>
      <c r="W5047" s="3"/>
      <c r="X5047" s="3"/>
      <c r="Y5047" s="3"/>
      <c r="Z5047" s="3"/>
      <c r="AA5047" s="3"/>
      <c r="AB5047" s="3"/>
      <c r="AC5047" s="3"/>
      <c r="AD5047" s="3"/>
      <c r="AE5047" s="3"/>
      <c r="AF5047" s="3"/>
      <c r="AG5047" s="3"/>
      <c r="AH5047" s="3"/>
      <c r="AI5047" s="3"/>
      <c r="AJ5047" s="3"/>
      <c r="AK5047" s="3"/>
      <c r="AL5047" s="3"/>
      <c r="AM5047" s="3"/>
      <c r="AN5047" s="3"/>
      <c r="AO5047" s="3"/>
    </row>
    <row r="5048" spans="1:41" ht="15.75" hidden="1" customHeight="1" x14ac:dyDescent="0.25">
      <c r="A5048" s="3"/>
      <c r="B5048" s="3"/>
      <c r="C5048" s="3"/>
      <c r="D5048" s="3"/>
      <c r="E5048" s="3"/>
      <c r="F5048" s="3"/>
      <c r="G5048" s="3"/>
      <c r="H5048" s="3"/>
      <c r="I5048" s="3"/>
      <c r="J5048" s="3"/>
      <c r="K5048" s="3"/>
      <c r="L5048" s="3"/>
      <c r="M5048" s="3"/>
      <c r="N5048" s="3"/>
      <c r="O5048" s="3"/>
      <c r="P5048" s="3"/>
      <c r="Q5048" s="3"/>
      <c r="R5048" s="3"/>
      <c r="S5048" s="3"/>
      <c r="T5048" s="3"/>
      <c r="U5048" s="3"/>
      <c r="V5048" s="3"/>
      <c r="W5048" s="3"/>
      <c r="X5048" s="3"/>
      <c r="Y5048" s="3"/>
      <c r="Z5048" s="3"/>
      <c r="AA5048" s="3"/>
      <c r="AB5048" s="3"/>
      <c r="AC5048" s="3"/>
      <c r="AD5048" s="3"/>
      <c r="AE5048" s="3"/>
      <c r="AF5048" s="3"/>
      <c r="AG5048" s="3"/>
      <c r="AH5048" s="3"/>
      <c r="AI5048" s="3"/>
      <c r="AJ5048" s="3"/>
      <c r="AK5048" s="3"/>
      <c r="AL5048" s="3"/>
      <c r="AM5048" s="3"/>
      <c r="AN5048" s="3"/>
      <c r="AO5048" s="3"/>
    </row>
    <row r="5049" spans="1:41" ht="15.75" hidden="1" customHeight="1" x14ac:dyDescent="0.25">
      <c r="A5049" s="3"/>
      <c r="B5049" s="3"/>
      <c r="C5049" s="3"/>
      <c r="D5049" s="3"/>
      <c r="E5049" s="3"/>
      <c r="F5049" s="3"/>
      <c r="G5049" s="3"/>
      <c r="H5049" s="3"/>
      <c r="I5049" s="3"/>
      <c r="J5049" s="3"/>
      <c r="K5049" s="3"/>
      <c r="L5049" s="3"/>
      <c r="M5049" s="3"/>
      <c r="N5049" s="3"/>
      <c r="O5049" s="3"/>
      <c r="P5049" s="3"/>
      <c r="Q5049" s="3"/>
      <c r="R5049" s="3"/>
      <c r="S5049" s="3"/>
      <c r="T5049" s="3"/>
      <c r="U5049" s="3"/>
      <c r="V5049" s="3"/>
      <c r="W5049" s="3"/>
      <c r="X5049" s="3"/>
      <c r="Y5049" s="3"/>
      <c r="Z5049" s="3"/>
      <c r="AA5049" s="3"/>
      <c r="AB5049" s="3"/>
      <c r="AC5049" s="3"/>
      <c r="AD5049" s="3"/>
      <c r="AE5049" s="3"/>
      <c r="AF5049" s="3"/>
      <c r="AG5049" s="3"/>
      <c r="AH5049" s="3"/>
      <c r="AI5049" s="3"/>
      <c r="AJ5049" s="3"/>
      <c r="AK5049" s="3"/>
      <c r="AL5049" s="3"/>
      <c r="AM5049" s="3"/>
      <c r="AN5049" s="3"/>
      <c r="AO5049" s="3"/>
    </row>
    <row r="5050" spans="1:41" ht="15.75" hidden="1" customHeight="1" x14ac:dyDescent="0.25">
      <c r="A5050" s="3"/>
      <c r="B5050" s="3"/>
      <c r="C5050" s="3"/>
      <c r="D5050" s="3"/>
      <c r="E5050" s="3"/>
      <c r="F5050" s="3"/>
      <c r="G5050" s="3"/>
      <c r="H5050" s="3"/>
      <c r="I5050" s="3"/>
      <c r="J5050" s="3"/>
      <c r="K5050" s="3"/>
      <c r="L5050" s="3"/>
      <c r="M5050" s="3"/>
      <c r="N5050" s="3"/>
      <c r="O5050" s="3"/>
      <c r="P5050" s="3"/>
      <c r="Q5050" s="3"/>
      <c r="R5050" s="3"/>
      <c r="S5050" s="3"/>
      <c r="T5050" s="3"/>
      <c r="U5050" s="3"/>
      <c r="V5050" s="3"/>
      <c r="W5050" s="3"/>
      <c r="X5050" s="3"/>
      <c r="Y5050" s="3"/>
      <c r="Z5050" s="3"/>
      <c r="AA5050" s="3"/>
      <c r="AB5050" s="3"/>
      <c r="AC5050" s="3"/>
      <c r="AD5050" s="3"/>
      <c r="AE5050" s="3"/>
      <c r="AF5050" s="3"/>
      <c r="AG5050" s="3"/>
      <c r="AH5050" s="3"/>
      <c r="AI5050" s="3"/>
      <c r="AJ5050" s="3"/>
      <c r="AK5050" s="3"/>
      <c r="AL5050" s="3"/>
      <c r="AM5050" s="3"/>
      <c r="AN5050" s="3"/>
      <c r="AO5050" s="3"/>
    </row>
    <row r="5051" spans="1:41" ht="15.75" hidden="1" customHeight="1" x14ac:dyDescent="0.25">
      <c r="A5051" s="3"/>
      <c r="B5051" s="3"/>
      <c r="C5051" s="3"/>
      <c r="D5051" s="3"/>
      <c r="E5051" s="3"/>
      <c r="F5051" s="3"/>
      <c r="G5051" s="3"/>
      <c r="H5051" s="3"/>
      <c r="I5051" s="3"/>
      <c r="J5051" s="3"/>
      <c r="K5051" s="3"/>
      <c r="L5051" s="3"/>
      <c r="M5051" s="3"/>
      <c r="N5051" s="3"/>
      <c r="O5051" s="3"/>
      <c r="P5051" s="3"/>
      <c r="Q5051" s="3"/>
      <c r="R5051" s="3"/>
      <c r="S5051" s="3"/>
      <c r="T5051" s="3"/>
      <c r="U5051" s="3"/>
      <c r="V5051" s="3"/>
      <c r="W5051" s="3"/>
      <c r="X5051" s="3"/>
      <c r="Y5051" s="3"/>
      <c r="Z5051" s="3"/>
      <c r="AA5051" s="3"/>
      <c r="AB5051" s="3"/>
      <c r="AC5051" s="3"/>
      <c r="AD5051" s="3"/>
      <c r="AE5051" s="3"/>
      <c r="AF5051" s="3"/>
      <c r="AG5051" s="3"/>
      <c r="AH5051" s="3"/>
      <c r="AI5051" s="3"/>
      <c r="AJ5051" s="3"/>
      <c r="AK5051" s="3"/>
      <c r="AL5051" s="3"/>
      <c r="AM5051" s="3"/>
      <c r="AN5051" s="3"/>
      <c r="AO5051" s="3"/>
    </row>
    <row r="5052" spans="1:41" ht="15.75" hidden="1" customHeight="1" x14ac:dyDescent="0.25">
      <c r="A5052" s="3"/>
      <c r="B5052" s="3"/>
      <c r="C5052" s="3"/>
      <c r="D5052" s="3"/>
      <c r="E5052" s="3"/>
      <c r="F5052" s="3"/>
      <c r="G5052" s="3"/>
      <c r="H5052" s="3"/>
      <c r="I5052" s="3"/>
      <c r="J5052" s="3"/>
      <c r="K5052" s="3"/>
      <c r="L5052" s="3"/>
      <c r="M5052" s="3"/>
      <c r="N5052" s="3"/>
      <c r="O5052" s="3"/>
      <c r="P5052" s="3"/>
      <c r="Q5052" s="3"/>
      <c r="R5052" s="3"/>
      <c r="S5052" s="3"/>
      <c r="T5052" s="3"/>
      <c r="U5052" s="3"/>
      <c r="V5052" s="3"/>
      <c r="W5052" s="3"/>
      <c r="X5052" s="3"/>
      <c r="Y5052" s="3"/>
      <c r="Z5052" s="3"/>
      <c r="AA5052" s="3"/>
      <c r="AB5052" s="3"/>
      <c r="AC5052" s="3"/>
      <c r="AD5052" s="3"/>
      <c r="AE5052" s="3"/>
      <c r="AF5052" s="3"/>
      <c r="AG5052" s="3"/>
      <c r="AH5052" s="3"/>
      <c r="AI5052" s="3"/>
      <c r="AJ5052" s="3"/>
      <c r="AK5052" s="3"/>
      <c r="AL5052" s="3"/>
      <c r="AM5052" s="3"/>
      <c r="AN5052" s="3"/>
      <c r="AO5052" s="3"/>
    </row>
    <row r="5053" spans="1:41" ht="15.75" hidden="1" customHeight="1" x14ac:dyDescent="0.25">
      <c r="A5053" s="3"/>
      <c r="B5053" s="3"/>
      <c r="C5053" s="3"/>
      <c r="D5053" s="3"/>
      <c r="E5053" s="3"/>
      <c r="F5053" s="3"/>
      <c r="G5053" s="3"/>
      <c r="H5053" s="3"/>
      <c r="I5053" s="3"/>
      <c r="J5053" s="3"/>
      <c r="K5053" s="3"/>
      <c r="L5053" s="3"/>
      <c r="M5053" s="3"/>
      <c r="N5053" s="3"/>
      <c r="O5053" s="3"/>
      <c r="P5053" s="3"/>
      <c r="Q5053" s="3"/>
      <c r="R5053" s="3"/>
      <c r="S5053" s="3"/>
      <c r="T5053" s="3"/>
      <c r="U5053" s="3"/>
      <c r="V5053" s="3"/>
      <c r="W5053" s="3"/>
      <c r="X5053" s="3"/>
      <c r="Y5053" s="3"/>
      <c r="Z5053" s="3"/>
      <c r="AA5053" s="3"/>
      <c r="AB5053" s="3"/>
      <c r="AC5053" s="3"/>
      <c r="AD5053" s="3"/>
      <c r="AE5053" s="3"/>
      <c r="AF5053" s="3"/>
      <c r="AG5053" s="3"/>
      <c r="AH5053" s="3"/>
      <c r="AI5053" s="3"/>
      <c r="AJ5053" s="3"/>
      <c r="AK5053" s="3"/>
      <c r="AL5053" s="3"/>
      <c r="AM5053" s="3"/>
      <c r="AN5053" s="3"/>
      <c r="AO5053" s="3"/>
    </row>
    <row r="5054" spans="1:41" ht="15.75" hidden="1" customHeight="1" x14ac:dyDescent="0.25">
      <c r="A5054" s="3"/>
      <c r="B5054" s="3"/>
      <c r="C5054" s="3"/>
      <c r="D5054" s="3"/>
      <c r="E5054" s="3"/>
      <c r="F5054" s="3"/>
      <c r="G5054" s="3"/>
      <c r="H5054" s="3"/>
      <c r="I5054" s="3"/>
      <c r="J5054" s="3"/>
      <c r="K5054" s="3"/>
      <c r="L5054" s="3"/>
      <c r="M5054" s="3"/>
      <c r="N5054" s="3"/>
      <c r="O5054" s="3"/>
      <c r="P5054" s="3"/>
      <c r="Q5054" s="3"/>
      <c r="R5054" s="3"/>
      <c r="S5054" s="3"/>
      <c r="T5054" s="3"/>
      <c r="U5054" s="3"/>
      <c r="V5054" s="3"/>
      <c r="W5054" s="3"/>
      <c r="X5054" s="3"/>
      <c r="Y5054" s="3"/>
      <c r="Z5054" s="3"/>
      <c r="AA5054" s="3"/>
      <c r="AB5054" s="3"/>
      <c r="AC5054" s="3"/>
      <c r="AD5054" s="3"/>
      <c r="AE5054" s="3"/>
      <c r="AF5054" s="3"/>
      <c r="AG5054" s="3"/>
      <c r="AH5054" s="3"/>
      <c r="AI5054" s="3"/>
      <c r="AJ5054" s="3"/>
      <c r="AK5054" s="3"/>
      <c r="AL5054" s="3"/>
      <c r="AM5054" s="3"/>
      <c r="AN5054" s="3"/>
      <c r="AO5054" s="3"/>
    </row>
    <row r="5055" spans="1:41" ht="15.75" hidden="1" customHeight="1" x14ac:dyDescent="0.25">
      <c r="A5055" s="3"/>
      <c r="B5055" s="3"/>
      <c r="C5055" s="3"/>
      <c r="D5055" s="3"/>
      <c r="E5055" s="3"/>
      <c r="F5055" s="3"/>
      <c r="G5055" s="3"/>
      <c r="H5055" s="3"/>
      <c r="I5055" s="3"/>
      <c r="J5055" s="3"/>
      <c r="K5055" s="3"/>
      <c r="L5055" s="3"/>
      <c r="M5055" s="3"/>
      <c r="N5055" s="3"/>
      <c r="O5055" s="3"/>
      <c r="P5055" s="3"/>
      <c r="Q5055" s="3"/>
      <c r="R5055" s="3"/>
      <c r="S5055" s="3"/>
      <c r="T5055" s="3"/>
      <c r="U5055" s="3"/>
      <c r="V5055" s="3"/>
      <c r="W5055" s="3"/>
      <c r="X5055" s="3"/>
      <c r="Y5055" s="3"/>
      <c r="Z5055" s="3"/>
      <c r="AA5055" s="3"/>
      <c r="AB5055" s="3"/>
      <c r="AC5055" s="3"/>
      <c r="AD5055" s="3"/>
      <c r="AE5055" s="3"/>
      <c r="AF5055" s="3"/>
      <c r="AG5055" s="3"/>
      <c r="AH5055" s="3"/>
      <c r="AI5055" s="3"/>
      <c r="AJ5055" s="3"/>
      <c r="AK5055" s="3"/>
      <c r="AL5055" s="3"/>
      <c r="AM5055" s="3"/>
      <c r="AN5055" s="3"/>
      <c r="AO5055" s="3"/>
    </row>
    <row r="5056" spans="1:41" ht="15.75" hidden="1" customHeight="1" x14ac:dyDescent="0.25">
      <c r="A5056" s="3"/>
      <c r="B5056" s="3"/>
      <c r="C5056" s="3"/>
      <c r="D5056" s="3"/>
      <c r="E5056" s="3"/>
      <c r="F5056" s="3"/>
      <c r="G5056" s="3"/>
      <c r="H5056" s="3"/>
      <c r="I5056" s="3"/>
      <c r="J5056" s="3"/>
      <c r="K5056" s="3"/>
      <c r="L5056" s="3"/>
      <c r="M5056" s="3"/>
      <c r="N5056" s="3"/>
      <c r="O5056" s="3"/>
      <c r="P5056" s="3"/>
      <c r="Q5056" s="3"/>
      <c r="R5056" s="3"/>
      <c r="S5056" s="3"/>
      <c r="T5056" s="3"/>
      <c r="U5056" s="3"/>
      <c r="V5056" s="3"/>
      <c r="W5056" s="3"/>
      <c r="X5056" s="3"/>
      <c r="Y5056" s="3"/>
      <c r="Z5056" s="3"/>
      <c r="AA5056" s="3"/>
      <c r="AB5056" s="3"/>
      <c r="AC5056" s="3"/>
      <c r="AD5056" s="3"/>
      <c r="AE5056" s="3"/>
      <c r="AF5056" s="3"/>
      <c r="AG5056" s="3"/>
      <c r="AH5056" s="3"/>
      <c r="AI5056" s="3"/>
      <c r="AJ5056" s="3"/>
      <c r="AK5056" s="3"/>
      <c r="AL5056" s="3"/>
      <c r="AM5056" s="3"/>
      <c r="AN5056" s="3"/>
      <c r="AO5056" s="3"/>
    </row>
    <row r="5057" spans="1:41" ht="15.75" hidden="1" customHeight="1" x14ac:dyDescent="0.25">
      <c r="A5057" s="3"/>
      <c r="B5057" s="3"/>
      <c r="C5057" s="3"/>
      <c r="D5057" s="3"/>
      <c r="E5057" s="3"/>
      <c r="F5057" s="3"/>
      <c r="G5057" s="3"/>
      <c r="H5057" s="3"/>
      <c r="I5057" s="3"/>
      <c r="J5057" s="3"/>
      <c r="K5057" s="3"/>
      <c r="L5057" s="3"/>
      <c r="M5057" s="3"/>
      <c r="N5057" s="3"/>
      <c r="O5057" s="3"/>
      <c r="P5057" s="3"/>
      <c r="Q5057" s="3"/>
      <c r="R5057" s="3"/>
      <c r="S5057" s="3"/>
      <c r="T5057" s="3"/>
      <c r="U5057" s="3"/>
      <c r="V5057" s="3"/>
      <c r="W5057" s="3"/>
      <c r="X5057" s="3"/>
      <c r="Y5057" s="3"/>
      <c r="Z5057" s="3"/>
      <c r="AA5057" s="3"/>
      <c r="AB5057" s="3"/>
      <c r="AC5057" s="3"/>
      <c r="AD5057" s="3"/>
      <c r="AE5057" s="3"/>
      <c r="AF5057" s="3"/>
      <c r="AG5057" s="3"/>
      <c r="AH5057" s="3"/>
      <c r="AI5057" s="3"/>
      <c r="AJ5057" s="3"/>
      <c r="AK5057" s="3"/>
      <c r="AL5057" s="3"/>
      <c r="AM5057" s="3"/>
      <c r="AN5057" s="3"/>
      <c r="AO5057" s="3"/>
    </row>
    <row r="5058" spans="1:41" ht="15.75" hidden="1" customHeight="1" x14ac:dyDescent="0.25">
      <c r="A5058" s="3"/>
      <c r="B5058" s="3"/>
      <c r="C5058" s="3"/>
      <c r="D5058" s="3"/>
      <c r="E5058" s="3"/>
      <c r="F5058" s="3"/>
      <c r="G5058" s="3"/>
      <c r="H5058" s="3"/>
      <c r="I5058" s="3"/>
      <c r="J5058" s="3"/>
      <c r="K5058" s="3"/>
      <c r="L5058" s="3"/>
      <c r="M5058" s="3"/>
      <c r="N5058" s="3"/>
      <c r="O5058" s="3"/>
      <c r="P5058" s="3"/>
      <c r="Q5058" s="3"/>
      <c r="R5058" s="3"/>
      <c r="S5058" s="3"/>
      <c r="T5058" s="3"/>
      <c r="U5058" s="3"/>
      <c r="V5058" s="3"/>
      <c r="W5058" s="3"/>
      <c r="X5058" s="3"/>
      <c r="Y5058" s="3"/>
      <c r="Z5058" s="3"/>
      <c r="AA5058" s="3"/>
      <c r="AB5058" s="3"/>
      <c r="AC5058" s="3"/>
      <c r="AD5058" s="3"/>
      <c r="AE5058" s="3"/>
      <c r="AF5058" s="3"/>
      <c r="AG5058" s="3"/>
      <c r="AH5058" s="3"/>
      <c r="AI5058" s="3"/>
      <c r="AJ5058" s="3"/>
      <c r="AK5058" s="3"/>
      <c r="AL5058" s="3"/>
      <c r="AM5058" s="3"/>
      <c r="AN5058" s="3"/>
      <c r="AO5058" s="3"/>
    </row>
    <row r="5059" spans="1:41" ht="15.75" hidden="1" customHeight="1" x14ac:dyDescent="0.25">
      <c r="A5059" s="3"/>
      <c r="B5059" s="3"/>
      <c r="C5059" s="3"/>
      <c r="D5059" s="3"/>
      <c r="E5059" s="3"/>
      <c r="F5059" s="3"/>
      <c r="G5059" s="3"/>
      <c r="H5059" s="3"/>
      <c r="I5059" s="3"/>
      <c r="J5059" s="3"/>
      <c r="K5059" s="3"/>
      <c r="L5059" s="3"/>
      <c r="M5059" s="3"/>
      <c r="N5059" s="3"/>
      <c r="O5059" s="3"/>
      <c r="P5059" s="3"/>
      <c r="Q5059" s="3"/>
      <c r="R5059" s="3"/>
      <c r="S5059" s="3"/>
      <c r="T5059" s="3"/>
      <c r="U5059" s="3"/>
      <c r="V5059" s="3"/>
      <c r="W5059" s="3"/>
      <c r="X5059" s="3"/>
      <c r="Y5059" s="3"/>
      <c r="Z5059" s="3"/>
      <c r="AA5059" s="3"/>
      <c r="AB5059" s="3"/>
      <c r="AC5059" s="3"/>
      <c r="AD5059" s="3"/>
      <c r="AE5059" s="3"/>
      <c r="AF5059" s="3"/>
      <c r="AG5059" s="3"/>
      <c r="AH5059" s="3"/>
      <c r="AI5059" s="3"/>
      <c r="AJ5059" s="3"/>
      <c r="AK5059" s="3"/>
      <c r="AL5059" s="3"/>
      <c r="AM5059" s="3"/>
      <c r="AN5059" s="3"/>
      <c r="AO5059" s="3"/>
    </row>
    <row r="5060" spans="1:41" ht="15.75" hidden="1" customHeight="1" x14ac:dyDescent="0.25">
      <c r="A5060" s="3"/>
      <c r="B5060" s="3"/>
      <c r="C5060" s="3"/>
      <c r="D5060" s="3"/>
      <c r="E5060" s="3"/>
      <c r="F5060" s="3"/>
      <c r="G5060" s="3"/>
      <c r="H5060" s="3"/>
      <c r="I5060" s="3"/>
      <c r="J5060" s="3"/>
      <c r="K5060" s="3"/>
      <c r="L5060" s="3"/>
      <c r="M5060" s="3"/>
      <c r="N5060" s="3"/>
      <c r="O5060" s="3"/>
      <c r="P5060" s="3"/>
      <c r="Q5060" s="3"/>
      <c r="R5060" s="3"/>
      <c r="S5060" s="3"/>
      <c r="T5060" s="3"/>
      <c r="U5060" s="3"/>
      <c r="V5060" s="3"/>
      <c r="W5060" s="3"/>
      <c r="X5060" s="3"/>
      <c r="Y5060" s="3"/>
      <c r="Z5060" s="3"/>
      <c r="AA5060" s="3"/>
      <c r="AB5060" s="3"/>
      <c r="AC5060" s="3"/>
      <c r="AD5060" s="3"/>
      <c r="AE5060" s="3"/>
      <c r="AF5060" s="3"/>
      <c r="AG5060" s="3"/>
      <c r="AH5060" s="3"/>
      <c r="AI5060" s="3"/>
      <c r="AJ5060" s="3"/>
      <c r="AK5060" s="3"/>
      <c r="AL5060" s="3"/>
      <c r="AM5060" s="3"/>
      <c r="AN5060" s="3"/>
      <c r="AO5060" s="3"/>
    </row>
    <row r="5061" spans="1:41" ht="15.75" hidden="1" customHeight="1" x14ac:dyDescent="0.25">
      <c r="A5061" s="3"/>
      <c r="B5061" s="3"/>
      <c r="C5061" s="3"/>
      <c r="D5061" s="3"/>
      <c r="E5061" s="3"/>
      <c r="F5061" s="3"/>
      <c r="G5061" s="3"/>
      <c r="H5061" s="3"/>
      <c r="I5061" s="3"/>
      <c r="J5061" s="3"/>
      <c r="K5061" s="3"/>
      <c r="L5061" s="3"/>
      <c r="M5061" s="3"/>
      <c r="N5061" s="3"/>
      <c r="O5061" s="3"/>
      <c r="P5061" s="3"/>
      <c r="Q5061" s="3"/>
      <c r="R5061" s="3"/>
      <c r="S5061" s="3"/>
      <c r="T5061" s="3"/>
      <c r="U5061" s="3"/>
      <c r="V5061" s="3"/>
      <c r="W5061" s="3"/>
      <c r="X5061" s="3"/>
      <c r="Y5061" s="3"/>
      <c r="Z5061" s="3"/>
      <c r="AA5061" s="3"/>
      <c r="AB5061" s="3"/>
      <c r="AC5061" s="3"/>
      <c r="AD5061" s="3"/>
      <c r="AE5061" s="3"/>
      <c r="AF5061" s="3"/>
      <c r="AG5061" s="3"/>
      <c r="AH5061" s="3"/>
      <c r="AI5061" s="3"/>
      <c r="AJ5061" s="3"/>
      <c r="AK5061" s="3"/>
      <c r="AL5061" s="3"/>
      <c r="AM5061" s="3"/>
      <c r="AN5061" s="3"/>
      <c r="AO5061" s="3"/>
    </row>
    <row r="5062" spans="1:41" ht="15.75" hidden="1" customHeight="1" x14ac:dyDescent="0.25">
      <c r="A5062" s="3"/>
      <c r="B5062" s="3"/>
      <c r="C5062" s="3"/>
      <c r="D5062" s="3"/>
      <c r="E5062" s="3"/>
      <c r="F5062" s="3"/>
      <c r="G5062" s="3"/>
      <c r="H5062" s="3"/>
      <c r="I5062" s="3"/>
      <c r="J5062" s="3"/>
      <c r="K5062" s="3"/>
      <c r="L5062" s="3"/>
      <c r="M5062" s="3"/>
      <c r="N5062" s="3"/>
      <c r="O5062" s="3"/>
      <c r="P5062" s="3"/>
      <c r="Q5062" s="3"/>
      <c r="R5062" s="3"/>
      <c r="S5062" s="3"/>
      <c r="T5062" s="3"/>
      <c r="U5062" s="3"/>
      <c r="V5062" s="3"/>
      <c r="W5062" s="3"/>
      <c r="X5062" s="3"/>
      <c r="Y5062" s="3"/>
      <c r="Z5062" s="3"/>
      <c r="AA5062" s="3"/>
      <c r="AB5062" s="3"/>
      <c r="AC5062" s="3"/>
      <c r="AD5062" s="3"/>
      <c r="AE5062" s="3"/>
      <c r="AF5062" s="3"/>
      <c r="AG5062" s="3"/>
      <c r="AH5062" s="3"/>
      <c r="AI5062" s="3"/>
      <c r="AJ5062" s="3"/>
      <c r="AK5062" s="3"/>
      <c r="AL5062" s="3"/>
      <c r="AM5062" s="3"/>
      <c r="AN5062" s="3"/>
      <c r="AO5062" s="3"/>
    </row>
    <row r="5063" spans="1:41" ht="15.75" hidden="1" customHeight="1" x14ac:dyDescent="0.25">
      <c r="A5063" s="3"/>
      <c r="B5063" s="3"/>
      <c r="C5063" s="3"/>
      <c r="D5063" s="3"/>
      <c r="E5063" s="3"/>
      <c r="F5063" s="3"/>
      <c r="G5063" s="3"/>
      <c r="H5063" s="3"/>
      <c r="I5063" s="3"/>
      <c r="J5063" s="3"/>
      <c r="K5063" s="3"/>
      <c r="L5063" s="3"/>
      <c r="M5063" s="3"/>
      <c r="N5063" s="3"/>
      <c r="O5063" s="3"/>
      <c r="P5063" s="3"/>
      <c r="Q5063" s="3"/>
      <c r="R5063" s="3"/>
      <c r="S5063" s="3"/>
      <c r="T5063" s="3"/>
      <c r="U5063" s="3"/>
      <c r="V5063" s="3"/>
      <c r="W5063" s="3"/>
      <c r="X5063" s="3"/>
      <c r="Y5063" s="3"/>
      <c r="Z5063" s="3"/>
      <c r="AA5063" s="3"/>
      <c r="AB5063" s="3"/>
      <c r="AC5063" s="3"/>
      <c r="AD5063" s="3"/>
      <c r="AE5063" s="3"/>
      <c r="AF5063" s="3"/>
      <c r="AG5063" s="3"/>
      <c r="AH5063" s="3"/>
      <c r="AI5063" s="3"/>
      <c r="AJ5063" s="3"/>
      <c r="AK5063" s="3"/>
      <c r="AL5063" s="3"/>
      <c r="AM5063" s="3"/>
      <c r="AN5063" s="3"/>
      <c r="AO5063" s="3"/>
    </row>
    <row r="5064" spans="1:41" ht="15.75" hidden="1" customHeight="1" x14ac:dyDescent="0.25">
      <c r="A5064" s="3"/>
      <c r="B5064" s="3"/>
      <c r="C5064" s="3"/>
      <c r="D5064" s="3"/>
      <c r="E5064" s="3"/>
      <c r="F5064" s="3"/>
      <c r="G5064" s="3"/>
      <c r="H5064" s="3"/>
      <c r="I5064" s="3"/>
      <c r="J5064" s="3"/>
      <c r="K5064" s="3"/>
      <c r="L5064" s="3"/>
      <c r="M5064" s="3"/>
      <c r="N5064" s="3"/>
      <c r="O5064" s="3"/>
      <c r="P5064" s="3"/>
      <c r="Q5064" s="3"/>
      <c r="R5064" s="3"/>
      <c r="S5064" s="3"/>
      <c r="T5064" s="3"/>
      <c r="U5064" s="3"/>
      <c r="V5064" s="3"/>
      <c r="W5064" s="3"/>
      <c r="X5064" s="3"/>
      <c r="Y5064" s="3"/>
      <c r="Z5064" s="3"/>
      <c r="AA5064" s="3"/>
      <c r="AB5064" s="3"/>
      <c r="AC5064" s="3"/>
      <c r="AD5064" s="3"/>
      <c r="AE5064" s="3"/>
      <c r="AF5064" s="3"/>
      <c r="AG5064" s="3"/>
      <c r="AH5064" s="3"/>
      <c r="AI5064" s="3"/>
      <c r="AJ5064" s="3"/>
      <c r="AK5064" s="3"/>
      <c r="AL5064" s="3"/>
      <c r="AM5064" s="3"/>
      <c r="AN5064" s="3"/>
      <c r="AO5064" s="3"/>
    </row>
    <row r="5065" spans="1:41" ht="15.75" hidden="1" customHeight="1" x14ac:dyDescent="0.25">
      <c r="A5065" s="3"/>
      <c r="B5065" s="3"/>
      <c r="C5065" s="3"/>
      <c r="D5065" s="3"/>
      <c r="E5065" s="3"/>
      <c r="F5065" s="3"/>
      <c r="G5065" s="3"/>
      <c r="H5065" s="3"/>
      <c r="I5065" s="3"/>
      <c r="J5065" s="3"/>
      <c r="K5065" s="3"/>
      <c r="L5065" s="3"/>
      <c r="M5065" s="3"/>
      <c r="N5065" s="3"/>
      <c r="O5065" s="3"/>
      <c r="P5065" s="3"/>
      <c r="Q5065" s="3"/>
      <c r="R5065" s="3"/>
      <c r="S5065" s="3"/>
      <c r="T5065" s="3"/>
      <c r="U5065" s="3"/>
      <c r="V5065" s="3"/>
      <c r="W5065" s="3"/>
      <c r="X5065" s="3"/>
      <c r="Y5065" s="3"/>
      <c r="Z5065" s="3"/>
      <c r="AA5065" s="3"/>
      <c r="AB5065" s="3"/>
      <c r="AC5065" s="3"/>
      <c r="AD5065" s="3"/>
      <c r="AE5065" s="3"/>
      <c r="AF5065" s="3"/>
      <c r="AG5065" s="3"/>
      <c r="AH5065" s="3"/>
      <c r="AI5065" s="3"/>
      <c r="AJ5065" s="3"/>
      <c r="AK5065" s="3"/>
      <c r="AL5065" s="3"/>
      <c r="AM5065" s="3"/>
      <c r="AN5065" s="3"/>
      <c r="AO5065" s="3"/>
    </row>
    <row r="5066" spans="1:41" ht="15.75" hidden="1" customHeight="1" x14ac:dyDescent="0.25">
      <c r="A5066" s="3"/>
      <c r="B5066" s="3"/>
      <c r="C5066" s="3"/>
      <c r="D5066" s="3"/>
      <c r="E5066" s="3"/>
      <c r="F5066" s="3"/>
      <c r="G5066" s="3"/>
      <c r="H5066" s="3"/>
      <c r="I5066" s="3"/>
      <c r="J5066" s="3"/>
      <c r="K5066" s="3"/>
      <c r="L5066" s="3"/>
      <c r="M5066" s="3"/>
      <c r="N5066" s="3"/>
      <c r="O5066" s="3"/>
      <c r="P5066" s="3"/>
      <c r="Q5066" s="3"/>
      <c r="R5066" s="3"/>
      <c r="S5066" s="3"/>
      <c r="T5066" s="3"/>
      <c r="U5066" s="3"/>
      <c r="V5066" s="3"/>
      <c r="W5066" s="3"/>
      <c r="X5066" s="3"/>
      <c r="Y5066" s="3"/>
      <c r="Z5066" s="3"/>
      <c r="AA5066" s="3"/>
      <c r="AB5066" s="3"/>
      <c r="AC5066" s="3"/>
      <c r="AD5066" s="3"/>
      <c r="AE5066" s="3"/>
      <c r="AF5066" s="3"/>
      <c r="AG5066" s="3"/>
      <c r="AH5066" s="3"/>
      <c r="AI5066" s="3"/>
      <c r="AJ5066" s="3"/>
      <c r="AK5066" s="3"/>
      <c r="AL5066" s="3"/>
      <c r="AM5066" s="3"/>
      <c r="AN5066" s="3"/>
      <c r="AO5066" s="3"/>
    </row>
    <row r="5067" spans="1:41" ht="15.75" hidden="1" customHeight="1" x14ac:dyDescent="0.25">
      <c r="A5067" s="3"/>
      <c r="B5067" s="3"/>
      <c r="C5067" s="3"/>
      <c r="D5067" s="3"/>
      <c r="E5067" s="3"/>
      <c r="F5067" s="3"/>
      <c r="G5067" s="3"/>
      <c r="H5067" s="3"/>
      <c r="I5067" s="3"/>
      <c r="J5067" s="3"/>
      <c r="K5067" s="3"/>
      <c r="L5067" s="3"/>
      <c r="M5067" s="3"/>
      <c r="N5067" s="3"/>
      <c r="O5067" s="3"/>
      <c r="P5067" s="3"/>
      <c r="Q5067" s="3"/>
      <c r="R5067" s="3"/>
      <c r="S5067" s="3"/>
      <c r="T5067" s="3"/>
      <c r="U5067" s="3"/>
      <c r="V5067" s="3"/>
      <c r="W5067" s="3"/>
      <c r="X5067" s="3"/>
      <c r="Y5067" s="3"/>
      <c r="Z5067" s="3"/>
      <c r="AA5067" s="3"/>
      <c r="AB5067" s="3"/>
      <c r="AC5067" s="3"/>
      <c r="AD5067" s="3"/>
      <c r="AE5067" s="3"/>
      <c r="AF5067" s="3"/>
      <c r="AG5067" s="3"/>
      <c r="AH5067" s="3"/>
      <c r="AI5067" s="3"/>
      <c r="AJ5067" s="3"/>
      <c r="AK5067" s="3"/>
      <c r="AL5067" s="3"/>
      <c r="AM5067" s="3"/>
      <c r="AN5067" s="3"/>
      <c r="AO5067" s="3"/>
    </row>
    <row r="5068" spans="1:41" ht="15.75" hidden="1" customHeight="1" x14ac:dyDescent="0.25">
      <c r="A5068" s="3"/>
      <c r="B5068" s="3"/>
      <c r="C5068" s="3"/>
      <c r="D5068" s="3"/>
      <c r="E5068" s="3"/>
      <c r="F5068" s="3"/>
      <c r="G5068" s="3"/>
      <c r="H5068" s="3"/>
      <c r="I5068" s="3"/>
      <c r="J5068" s="3"/>
      <c r="K5068" s="3"/>
      <c r="L5068" s="3"/>
      <c r="M5068" s="3"/>
      <c r="N5068" s="3"/>
      <c r="O5068" s="3"/>
      <c r="P5068" s="3"/>
      <c r="Q5068" s="3"/>
      <c r="R5068" s="3"/>
      <c r="S5068" s="3"/>
      <c r="T5068" s="3"/>
      <c r="U5068" s="3"/>
      <c r="V5068" s="3"/>
      <c r="W5068" s="3"/>
      <c r="X5068" s="3"/>
      <c r="Y5068" s="3"/>
      <c r="Z5068" s="3"/>
      <c r="AA5068" s="3"/>
      <c r="AB5068" s="3"/>
      <c r="AC5068" s="3"/>
      <c r="AD5068" s="3"/>
      <c r="AE5068" s="3"/>
      <c r="AF5068" s="3"/>
      <c r="AG5068" s="3"/>
      <c r="AH5068" s="3"/>
      <c r="AI5068" s="3"/>
      <c r="AJ5068" s="3"/>
      <c r="AK5068" s="3"/>
      <c r="AL5068" s="3"/>
      <c r="AM5068" s="3"/>
      <c r="AN5068" s="3"/>
      <c r="AO5068" s="3"/>
    </row>
    <row r="5069" spans="1:41" ht="15.75" hidden="1" customHeight="1" x14ac:dyDescent="0.25">
      <c r="A5069" s="3"/>
      <c r="B5069" s="3"/>
      <c r="C5069" s="3"/>
      <c r="D5069" s="3"/>
      <c r="E5069" s="3"/>
      <c r="F5069" s="3"/>
      <c r="G5069" s="3"/>
      <c r="H5069" s="3"/>
      <c r="I5069" s="3"/>
      <c r="J5069" s="3"/>
      <c r="K5069" s="3"/>
      <c r="L5069" s="3"/>
      <c r="M5069" s="3"/>
      <c r="N5069" s="3"/>
      <c r="O5069" s="3"/>
      <c r="P5069" s="3"/>
      <c r="Q5069" s="3"/>
      <c r="R5069" s="3"/>
      <c r="S5069" s="3"/>
      <c r="T5069" s="3"/>
      <c r="U5069" s="3"/>
      <c r="V5069" s="3"/>
      <c r="W5069" s="3"/>
      <c r="X5069" s="3"/>
      <c r="Y5069" s="3"/>
      <c r="Z5069" s="3"/>
      <c r="AA5069" s="3"/>
      <c r="AB5069" s="3"/>
      <c r="AC5069" s="3"/>
      <c r="AD5069" s="3"/>
      <c r="AE5069" s="3"/>
      <c r="AF5069" s="3"/>
      <c r="AG5069" s="3"/>
      <c r="AH5069" s="3"/>
      <c r="AI5069" s="3"/>
      <c r="AJ5069" s="3"/>
      <c r="AK5069" s="3"/>
      <c r="AL5069" s="3"/>
      <c r="AM5069" s="3"/>
      <c r="AN5069" s="3"/>
      <c r="AO5069" s="3"/>
    </row>
    <row r="5070" spans="1:41" ht="15.75" hidden="1" customHeight="1" x14ac:dyDescent="0.25">
      <c r="A5070" s="3"/>
      <c r="B5070" s="3"/>
      <c r="C5070" s="3"/>
      <c r="D5070" s="3"/>
      <c r="E5070" s="3"/>
      <c r="F5070" s="3"/>
      <c r="G5070" s="3"/>
      <c r="H5070" s="3"/>
      <c r="I5070" s="3"/>
      <c r="J5070" s="3"/>
      <c r="K5070" s="3"/>
      <c r="L5070" s="3"/>
      <c r="M5070" s="3"/>
      <c r="N5070" s="3"/>
      <c r="O5070" s="3"/>
      <c r="P5070" s="3"/>
      <c r="Q5070" s="3"/>
      <c r="R5070" s="3"/>
      <c r="S5070" s="3"/>
      <c r="T5070" s="3"/>
      <c r="U5070" s="3"/>
      <c r="V5070" s="3"/>
      <c r="W5070" s="3"/>
      <c r="X5070" s="3"/>
      <c r="Y5070" s="3"/>
      <c r="Z5070" s="3"/>
      <c r="AA5070" s="3"/>
      <c r="AB5070" s="3"/>
      <c r="AC5070" s="3"/>
      <c r="AD5070" s="3"/>
      <c r="AE5070" s="3"/>
      <c r="AF5070" s="3"/>
      <c r="AG5070" s="3"/>
      <c r="AH5070" s="3"/>
      <c r="AI5070" s="3"/>
      <c r="AJ5070" s="3"/>
      <c r="AK5070" s="3"/>
      <c r="AL5070" s="3"/>
      <c r="AM5070" s="3"/>
      <c r="AN5070" s="3"/>
      <c r="AO5070" s="3"/>
    </row>
    <row r="5071" spans="1:41" ht="15.75" hidden="1" customHeight="1" x14ac:dyDescent="0.25">
      <c r="A5071" s="3"/>
      <c r="B5071" s="3"/>
      <c r="C5071" s="3"/>
      <c r="D5071" s="3"/>
      <c r="E5071" s="3"/>
      <c r="F5071" s="3"/>
      <c r="G5071" s="3"/>
      <c r="H5071" s="3"/>
      <c r="I5071" s="3"/>
      <c r="J5071" s="3"/>
      <c r="K5071" s="3"/>
      <c r="L5071" s="3"/>
      <c r="M5071" s="3"/>
      <c r="N5071" s="3"/>
      <c r="O5071" s="3"/>
      <c r="P5071" s="3"/>
      <c r="Q5071" s="3"/>
      <c r="R5071" s="3"/>
      <c r="S5071" s="3"/>
      <c r="T5071" s="3"/>
      <c r="U5071" s="3"/>
      <c r="V5071" s="3"/>
      <c r="W5071" s="3"/>
      <c r="X5071" s="3"/>
      <c r="Y5071" s="3"/>
      <c r="Z5071" s="3"/>
      <c r="AA5071" s="3"/>
      <c r="AB5071" s="3"/>
      <c r="AC5071" s="3"/>
      <c r="AD5071" s="3"/>
      <c r="AE5071" s="3"/>
      <c r="AF5071" s="3"/>
      <c r="AG5071" s="3"/>
      <c r="AH5071" s="3"/>
      <c r="AI5071" s="3"/>
      <c r="AJ5071" s="3"/>
      <c r="AK5071" s="3"/>
      <c r="AL5071" s="3"/>
      <c r="AM5071" s="3"/>
      <c r="AN5071" s="3"/>
      <c r="AO5071" s="3"/>
    </row>
    <row r="5072" spans="1:41" ht="15.75" hidden="1" customHeight="1" x14ac:dyDescent="0.25">
      <c r="A5072" s="3"/>
      <c r="B5072" s="3"/>
      <c r="C5072" s="3"/>
      <c r="D5072" s="3"/>
      <c r="E5072" s="3"/>
      <c r="F5072" s="3"/>
      <c r="G5072" s="3"/>
      <c r="H5072" s="3"/>
      <c r="I5072" s="3"/>
      <c r="J5072" s="3"/>
      <c r="K5072" s="3"/>
      <c r="L5072" s="3"/>
      <c r="M5072" s="3"/>
      <c r="N5072" s="3"/>
      <c r="O5072" s="3"/>
      <c r="P5072" s="3"/>
      <c r="Q5072" s="3"/>
      <c r="R5072" s="3"/>
      <c r="S5072" s="3"/>
      <c r="T5072" s="3"/>
      <c r="U5072" s="3"/>
      <c r="V5072" s="3"/>
      <c r="W5072" s="3"/>
      <c r="X5072" s="3"/>
      <c r="Y5072" s="3"/>
      <c r="Z5072" s="3"/>
      <c r="AA5072" s="3"/>
      <c r="AB5072" s="3"/>
      <c r="AC5072" s="3"/>
      <c r="AD5072" s="3"/>
      <c r="AE5072" s="3"/>
      <c r="AF5072" s="3"/>
      <c r="AG5072" s="3"/>
      <c r="AH5072" s="3"/>
      <c r="AI5072" s="3"/>
      <c r="AJ5072" s="3"/>
      <c r="AK5072" s="3"/>
      <c r="AL5072" s="3"/>
      <c r="AM5072" s="3"/>
      <c r="AN5072" s="3"/>
      <c r="AO5072" s="3"/>
    </row>
    <row r="5073" spans="1:41" ht="15.75" hidden="1" customHeight="1" x14ac:dyDescent="0.25">
      <c r="A5073" s="3"/>
      <c r="B5073" s="3"/>
      <c r="C5073" s="3"/>
      <c r="D5073" s="3"/>
      <c r="E5073" s="3"/>
      <c r="F5073" s="3"/>
      <c r="G5073" s="3"/>
      <c r="H5073" s="3"/>
      <c r="I5073" s="3"/>
      <c r="J5073" s="3"/>
      <c r="K5073" s="3"/>
      <c r="L5073" s="3"/>
      <c r="M5073" s="3"/>
      <c r="N5073" s="3"/>
      <c r="O5073" s="3"/>
      <c r="P5073" s="3"/>
      <c r="Q5073" s="3"/>
      <c r="R5073" s="3"/>
      <c r="S5073" s="3"/>
      <c r="T5073" s="3"/>
      <c r="U5073" s="3"/>
      <c r="V5073" s="3"/>
      <c r="W5073" s="3"/>
      <c r="X5073" s="3"/>
      <c r="Y5073" s="3"/>
      <c r="Z5073" s="3"/>
      <c r="AA5073" s="3"/>
      <c r="AB5073" s="3"/>
      <c r="AC5073" s="3"/>
      <c r="AD5073" s="3"/>
      <c r="AE5073" s="3"/>
      <c r="AF5073" s="3"/>
      <c r="AG5073" s="3"/>
      <c r="AH5073" s="3"/>
      <c r="AI5073" s="3"/>
      <c r="AJ5073" s="3"/>
      <c r="AK5073" s="3"/>
      <c r="AL5073" s="3"/>
      <c r="AM5073" s="3"/>
      <c r="AN5073" s="3"/>
      <c r="AO5073" s="3"/>
    </row>
    <row r="5074" spans="1:41" ht="15.75" hidden="1" customHeight="1" x14ac:dyDescent="0.25">
      <c r="A5074" s="3"/>
      <c r="B5074" s="3"/>
      <c r="C5074" s="3"/>
      <c r="D5074" s="3"/>
      <c r="E5074" s="3"/>
      <c r="F5074" s="3"/>
      <c r="G5074" s="3"/>
      <c r="H5074" s="3"/>
      <c r="I5074" s="3"/>
      <c r="J5074" s="3"/>
      <c r="K5074" s="3"/>
      <c r="L5074" s="3"/>
      <c r="M5074" s="3"/>
      <c r="N5074" s="3"/>
      <c r="O5074" s="3"/>
      <c r="P5074" s="3"/>
      <c r="Q5074" s="3"/>
      <c r="R5074" s="3"/>
      <c r="S5074" s="3"/>
      <c r="T5074" s="3"/>
      <c r="U5074" s="3"/>
      <c r="V5074" s="3"/>
      <c r="W5074" s="3"/>
      <c r="X5074" s="3"/>
      <c r="Y5074" s="3"/>
      <c r="Z5074" s="3"/>
      <c r="AA5074" s="3"/>
      <c r="AB5074" s="3"/>
      <c r="AC5074" s="3"/>
      <c r="AD5074" s="3"/>
      <c r="AE5074" s="3"/>
      <c r="AF5074" s="3"/>
      <c r="AG5074" s="3"/>
      <c r="AH5074" s="3"/>
      <c r="AI5074" s="3"/>
      <c r="AJ5074" s="3"/>
      <c r="AK5074" s="3"/>
      <c r="AL5074" s="3"/>
      <c r="AM5074" s="3"/>
      <c r="AN5074" s="3"/>
      <c r="AO5074" s="3"/>
    </row>
    <row r="5075" spans="1:41" ht="15.75" hidden="1" customHeight="1" x14ac:dyDescent="0.25">
      <c r="A5075" s="3"/>
      <c r="B5075" s="3"/>
      <c r="C5075" s="3"/>
      <c r="D5075" s="3"/>
      <c r="E5075" s="3"/>
      <c r="F5075" s="3"/>
      <c r="G5075" s="3"/>
      <c r="H5075" s="3"/>
      <c r="I5075" s="3"/>
      <c r="J5075" s="3"/>
      <c r="K5075" s="3"/>
      <c r="L5075" s="3"/>
      <c r="M5075" s="3"/>
      <c r="N5075" s="3"/>
      <c r="O5075" s="3"/>
      <c r="P5075" s="3"/>
      <c r="Q5075" s="3"/>
      <c r="R5075" s="3"/>
      <c r="S5075" s="3"/>
      <c r="T5075" s="3"/>
      <c r="U5075" s="3"/>
      <c r="V5075" s="3"/>
      <c r="W5075" s="3"/>
      <c r="X5075" s="3"/>
      <c r="Y5075" s="3"/>
      <c r="Z5075" s="3"/>
      <c r="AA5075" s="3"/>
      <c r="AB5075" s="3"/>
      <c r="AC5075" s="3"/>
      <c r="AD5075" s="3"/>
      <c r="AE5075" s="3"/>
      <c r="AF5075" s="3"/>
      <c r="AG5075" s="3"/>
      <c r="AH5075" s="3"/>
      <c r="AI5075" s="3"/>
      <c r="AJ5075" s="3"/>
      <c r="AK5075" s="3"/>
      <c r="AL5075" s="3"/>
      <c r="AM5075" s="3"/>
      <c r="AN5075" s="3"/>
      <c r="AO5075" s="3"/>
    </row>
    <row r="5076" spans="1:41" ht="15.75" hidden="1" customHeight="1" x14ac:dyDescent="0.25">
      <c r="A5076" s="3"/>
      <c r="B5076" s="3"/>
      <c r="C5076" s="3"/>
      <c r="D5076" s="3"/>
      <c r="E5076" s="3"/>
      <c r="F5076" s="3"/>
      <c r="G5076" s="3"/>
      <c r="H5076" s="3"/>
      <c r="I5076" s="3"/>
      <c r="J5076" s="3"/>
      <c r="K5076" s="3"/>
      <c r="L5076" s="3"/>
      <c r="M5076" s="3"/>
      <c r="N5076" s="3"/>
      <c r="O5076" s="3"/>
      <c r="P5076" s="3"/>
      <c r="Q5076" s="3"/>
      <c r="R5076" s="3"/>
      <c r="S5076" s="3"/>
      <c r="T5076" s="3"/>
      <c r="U5076" s="3"/>
      <c r="V5076" s="3"/>
      <c r="W5076" s="3"/>
      <c r="X5076" s="3"/>
      <c r="Y5076" s="3"/>
      <c r="Z5076" s="3"/>
      <c r="AA5076" s="3"/>
      <c r="AB5076" s="3"/>
      <c r="AC5076" s="3"/>
      <c r="AD5076" s="3"/>
      <c r="AE5076" s="3"/>
      <c r="AF5076" s="3"/>
      <c r="AG5076" s="3"/>
      <c r="AH5076" s="3"/>
      <c r="AI5076" s="3"/>
      <c r="AJ5076" s="3"/>
      <c r="AK5076" s="3"/>
      <c r="AL5076" s="3"/>
      <c r="AM5076" s="3"/>
      <c r="AN5076" s="3"/>
      <c r="AO5076" s="3"/>
    </row>
    <row r="5077" spans="1:41" ht="15.75" hidden="1" customHeight="1" x14ac:dyDescent="0.25">
      <c r="A5077" s="3"/>
      <c r="B5077" s="3"/>
      <c r="C5077" s="3"/>
      <c r="D5077" s="3"/>
      <c r="E5077" s="3"/>
      <c r="F5077" s="3"/>
      <c r="G5077" s="3"/>
      <c r="H5077" s="3"/>
      <c r="I5077" s="3"/>
      <c r="J5077" s="3"/>
      <c r="K5077" s="3"/>
      <c r="L5077" s="3"/>
      <c r="M5077" s="3"/>
      <c r="N5077" s="3"/>
      <c r="O5077" s="3"/>
      <c r="P5077" s="3"/>
      <c r="Q5077" s="3"/>
      <c r="R5077" s="3"/>
      <c r="S5077" s="3"/>
      <c r="T5077" s="3"/>
      <c r="U5077" s="3"/>
      <c r="V5077" s="3"/>
      <c r="W5077" s="3"/>
      <c r="X5077" s="3"/>
      <c r="Y5077" s="3"/>
      <c r="Z5077" s="3"/>
      <c r="AA5077" s="3"/>
      <c r="AB5077" s="3"/>
      <c r="AC5077" s="3"/>
      <c r="AD5077" s="3"/>
      <c r="AE5077" s="3"/>
      <c r="AF5077" s="3"/>
      <c r="AG5077" s="3"/>
      <c r="AH5077" s="3"/>
      <c r="AI5077" s="3"/>
      <c r="AJ5077" s="3"/>
      <c r="AK5077" s="3"/>
      <c r="AL5077" s="3"/>
      <c r="AM5077" s="3"/>
      <c r="AN5077" s="3"/>
      <c r="AO5077" s="3"/>
    </row>
    <row r="5078" spans="1:41" ht="15.75" hidden="1" customHeight="1" x14ac:dyDescent="0.25">
      <c r="A5078" s="3"/>
      <c r="B5078" s="3"/>
      <c r="C5078" s="3"/>
      <c r="D5078" s="3"/>
      <c r="E5078" s="3"/>
      <c r="F5078" s="3"/>
      <c r="G5078" s="3"/>
      <c r="H5078" s="3"/>
      <c r="I5078" s="3"/>
      <c r="J5078" s="3"/>
      <c r="K5078" s="3"/>
      <c r="L5078" s="3"/>
      <c r="M5078" s="3"/>
      <c r="N5078" s="3"/>
      <c r="O5078" s="3"/>
      <c r="P5078" s="3"/>
      <c r="Q5078" s="3"/>
      <c r="R5078" s="3"/>
      <c r="S5078" s="3"/>
      <c r="T5078" s="3"/>
      <c r="U5078" s="3"/>
      <c r="V5078" s="3"/>
      <c r="W5078" s="3"/>
      <c r="X5078" s="3"/>
      <c r="Y5078" s="3"/>
      <c r="Z5078" s="3"/>
      <c r="AA5078" s="3"/>
      <c r="AB5078" s="3"/>
      <c r="AC5078" s="3"/>
      <c r="AD5078" s="3"/>
      <c r="AE5078" s="3"/>
      <c r="AF5078" s="3"/>
      <c r="AG5078" s="3"/>
      <c r="AH5078" s="3"/>
      <c r="AI5078" s="3"/>
      <c r="AJ5078" s="3"/>
      <c r="AK5078" s="3"/>
      <c r="AL5078" s="3"/>
      <c r="AM5078" s="3"/>
      <c r="AN5078" s="3"/>
      <c r="AO5078" s="3"/>
    </row>
    <row r="5079" spans="1:41" ht="15.75" hidden="1" customHeight="1" x14ac:dyDescent="0.25">
      <c r="A5079" s="3"/>
      <c r="B5079" s="3"/>
      <c r="C5079" s="3"/>
      <c r="D5079" s="3"/>
      <c r="E5079" s="3"/>
      <c r="F5079" s="3"/>
      <c r="G5079" s="3"/>
      <c r="H5079" s="3"/>
      <c r="I5079" s="3"/>
      <c r="J5079" s="3"/>
      <c r="K5079" s="3"/>
      <c r="L5079" s="3"/>
      <c r="M5079" s="3"/>
      <c r="N5079" s="3"/>
      <c r="O5079" s="3"/>
      <c r="P5079" s="3"/>
      <c r="Q5079" s="3"/>
      <c r="R5079" s="3"/>
      <c r="S5079" s="3"/>
      <c r="T5079" s="3"/>
      <c r="U5079" s="3"/>
      <c r="V5079" s="3"/>
      <c r="W5079" s="3"/>
      <c r="X5079" s="3"/>
      <c r="Y5079" s="3"/>
      <c r="Z5079" s="3"/>
      <c r="AA5079" s="3"/>
      <c r="AB5079" s="3"/>
      <c r="AC5079" s="3"/>
      <c r="AD5079" s="3"/>
      <c r="AE5079" s="3"/>
      <c r="AF5079" s="3"/>
      <c r="AG5079" s="3"/>
      <c r="AH5079" s="3"/>
      <c r="AI5079" s="3"/>
      <c r="AJ5079" s="3"/>
      <c r="AK5079" s="3"/>
      <c r="AL5079" s="3"/>
      <c r="AM5079" s="3"/>
      <c r="AN5079" s="3"/>
      <c r="AO5079" s="3"/>
    </row>
    <row r="5080" spans="1:41" ht="15.75" hidden="1" customHeight="1" x14ac:dyDescent="0.25">
      <c r="A5080" s="3"/>
      <c r="B5080" s="3"/>
      <c r="C5080" s="3"/>
      <c r="D5080" s="3"/>
      <c r="E5080" s="3"/>
      <c r="F5080" s="3"/>
      <c r="G5080" s="3"/>
      <c r="H5080" s="3"/>
      <c r="I5080" s="3"/>
      <c r="J5080" s="3"/>
      <c r="K5080" s="3"/>
      <c r="L5080" s="3"/>
      <c r="M5080" s="3"/>
      <c r="N5080" s="3"/>
      <c r="O5080" s="3"/>
      <c r="P5080" s="3"/>
      <c r="Q5080" s="3"/>
      <c r="R5080" s="3"/>
      <c r="S5080" s="3"/>
      <c r="T5080" s="3"/>
      <c r="U5080" s="3"/>
      <c r="V5080" s="3"/>
      <c r="W5080" s="3"/>
      <c r="X5080" s="3"/>
      <c r="Y5080" s="3"/>
      <c r="Z5080" s="3"/>
      <c r="AA5080" s="3"/>
      <c r="AB5080" s="3"/>
      <c r="AC5080" s="3"/>
      <c r="AD5080" s="3"/>
      <c r="AE5080" s="3"/>
      <c r="AF5080" s="3"/>
      <c r="AG5080" s="3"/>
      <c r="AH5080" s="3"/>
      <c r="AI5080" s="3"/>
      <c r="AJ5080" s="3"/>
      <c r="AK5080" s="3"/>
      <c r="AL5080" s="3"/>
      <c r="AM5080" s="3"/>
      <c r="AN5080" s="3"/>
      <c r="AO5080" s="3"/>
    </row>
    <row r="5081" spans="1:41" ht="15.75" hidden="1" customHeight="1" x14ac:dyDescent="0.25">
      <c r="A5081" s="3"/>
      <c r="B5081" s="3"/>
      <c r="C5081" s="3"/>
      <c r="D5081" s="3"/>
      <c r="E5081" s="3"/>
      <c r="F5081" s="3"/>
      <c r="G5081" s="3"/>
      <c r="H5081" s="3"/>
      <c r="I5081" s="3"/>
      <c r="J5081" s="3"/>
      <c r="K5081" s="3"/>
      <c r="L5081" s="3"/>
      <c r="M5081" s="3"/>
      <c r="N5081" s="3"/>
      <c r="O5081" s="3"/>
      <c r="P5081" s="3"/>
      <c r="Q5081" s="3"/>
      <c r="R5081" s="3"/>
      <c r="S5081" s="3"/>
      <c r="T5081" s="3"/>
      <c r="U5081" s="3"/>
      <c r="V5081" s="3"/>
      <c r="W5081" s="3"/>
      <c r="X5081" s="3"/>
      <c r="Y5081" s="3"/>
      <c r="Z5081" s="3"/>
      <c r="AA5081" s="3"/>
      <c r="AB5081" s="3"/>
      <c r="AC5081" s="3"/>
      <c r="AD5081" s="3"/>
      <c r="AE5081" s="3"/>
      <c r="AF5081" s="3"/>
      <c r="AG5081" s="3"/>
      <c r="AH5081" s="3"/>
      <c r="AI5081" s="3"/>
      <c r="AJ5081" s="3"/>
      <c r="AK5081" s="3"/>
      <c r="AL5081" s="3"/>
      <c r="AM5081" s="3"/>
      <c r="AN5081" s="3"/>
      <c r="AO5081" s="3"/>
    </row>
    <row r="5082" spans="1:41" ht="15.75" hidden="1" customHeight="1" x14ac:dyDescent="0.25">
      <c r="A5082" s="3"/>
      <c r="B5082" s="3"/>
      <c r="C5082" s="3"/>
      <c r="D5082" s="3"/>
      <c r="E5082" s="3"/>
      <c r="F5082" s="3"/>
      <c r="G5082" s="3"/>
      <c r="H5082" s="3"/>
      <c r="I5082" s="3"/>
      <c r="J5082" s="3"/>
      <c r="K5082" s="3"/>
      <c r="L5082" s="3"/>
      <c r="M5082" s="3"/>
      <c r="N5082" s="3"/>
      <c r="O5082" s="3"/>
      <c r="P5082" s="3"/>
      <c r="Q5082" s="3"/>
      <c r="R5082" s="3"/>
      <c r="S5082" s="3"/>
      <c r="T5082" s="3"/>
      <c r="U5082" s="3"/>
      <c r="V5082" s="3"/>
      <c r="W5082" s="3"/>
      <c r="X5082" s="3"/>
      <c r="Y5082" s="3"/>
      <c r="Z5082" s="3"/>
      <c r="AA5082" s="3"/>
      <c r="AB5082" s="3"/>
      <c r="AC5082" s="3"/>
      <c r="AD5082" s="3"/>
      <c r="AE5082" s="3"/>
      <c r="AF5082" s="3"/>
      <c r="AG5082" s="3"/>
      <c r="AH5082" s="3"/>
      <c r="AI5082" s="3"/>
      <c r="AJ5082" s="3"/>
      <c r="AK5082" s="3"/>
      <c r="AL5082" s="3"/>
      <c r="AM5082" s="3"/>
      <c r="AN5082" s="3"/>
      <c r="AO5082" s="3"/>
    </row>
    <row r="5083" spans="1:41" ht="15.75" hidden="1" customHeight="1" x14ac:dyDescent="0.25">
      <c r="A5083" s="3"/>
      <c r="B5083" s="3"/>
      <c r="C5083" s="3"/>
      <c r="D5083" s="3"/>
      <c r="E5083" s="3"/>
      <c r="F5083" s="3"/>
      <c r="G5083" s="3"/>
      <c r="H5083" s="3"/>
      <c r="I5083" s="3"/>
      <c r="J5083" s="3"/>
      <c r="K5083" s="3"/>
      <c r="L5083" s="3"/>
      <c r="M5083" s="3"/>
      <c r="N5083" s="3"/>
      <c r="O5083" s="3"/>
      <c r="P5083" s="3"/>
      <c r="Q5083" s="3"/>
      <c r="R5083" s="3"/>
      <c r="S5083" s="3"/>
      <c r="T5083" s="3"/>
      <c r="U5083" s="3"/>
      <c r="V5083" s="3"/>
      <c r="W5083" s="3"/>
      <c r="X5083" s="3"/>
      <c r="Y5083" s="3"/>
      <c r="Z5083" s="3"/>
      <c r="AA5083" s="3"/>
      <c r="AB5083" s="3"/>
      <c r="AC5083" s="3"/>
      <c r="AD5083" s="3"/>
      <c r="AE5083" s="3"/>
      <c r="AF5083" s="3"/>
      <c r="AG5083" s="3"/>
      <c r="AH5083" s="3"/>
      <c r="AI5083" s="3"/>
      <c r="AJ5083" s="3"/>
      <c r="AK5083" s="3"/>
      <c r="AL5083" s="3"/>
      <c r="AM5083" s="3"/>
      <c r="AN5083" s="3"/>
      <c r="AO5083" s="3"/>
    </row>
    <row r="5084" spans="1:41" ht="15.75" hidden="1" customHeight="1" x14ac:dyDescent="0.25">
      <c r="A5084" s="3"/>
      <c r="B5084" s="3"/>
      <c r="C5084" s="3"/>
      <c r="D5084" s="3"/>
      <c r="E5084" s="3"/>
      <c r="F5084" s="3"/>
      <c r="G5084" s="3"/>
      <c r="H5084" s="3"/>
      <c r="I5084" s="3"/>
      <c r="J5084" s="3"/>
      <c r="K5084" s="3"/>
      <c r="L5084" s="3"/>
      <c r="M5084" s="3"/>
      <c r="N5084" s="3"/>
      <c r="O5084" s="3"/>
      <c r="P5084" s="3"/>
      <c r="Q5084" s="3"/>
      <c r="R5084" s="3"/>
      <c r="S5084" s="3"/>
      <c r="T5084" s="3"/>
      <c r="U5084" s="3"/>
      <c r="V5084" s="3"/>
      <c r="W5084" s="3"/>
      <c r="X5084" s="3"/>
      <c r="Y5084" s="3"/>
      <c r="Z5084" s="3"/>
      <c r="AA5084" s="3"/>
      <c r="AB5084" s="3"/>
      <c r="AC5084" s="3"/>
      <c r="AD5084" s="3"/>
      <c r="AE5084" s="3"/>
      <c r="AF5084" s="3"/>
      <c r="AG5084" s="3"/>
      <c r="AH5084" s="3"/>
      <c r="AI5084" s="3"/>
      <c r="AJ5084" s="3"/>
      <c r="AK5084" s="3"/>
      <c r="AL5084" s="3"/>
      <c r="AM5084" s="3"/>
      <c r="AN5084" s="3"/>
      <c r="AO5084" s="3"/>
    </row>
    <row r="5085" spans="1:41" ht="15.75" hidden="1" customHeight="1" x14ac:dyDescent="0.25">
      <c r="A5085" s="3"/>
      <c r="B5085" s="3"/>
      <c r="C5085" s="3"/>
      <c r="D5085" s="3"/>
      <c r="E5085" s="3"/>
      <c r="F5085" s="3"/>
      <c r="G5085" s="3"/>
      <c r="H5085" s="3"/>
      <c r="I5085" s="3"/>
      <c r="J5085" s="3"/>
      <c r="K5085" s="3"/>
      <c r="L5085" s="3"/>
      <c r="M5085" s="3"/>
      <c r="N5085" s="3"/>
      <c r="O5085" s="3"/>
      <c r="P5085" s="3"/>
      <c r="Q5085" s="3"/>
      <c r="R5085" s="3"/>
      <c r="S5085" s="3"/>
      <c r="T5085" s="3"/>
      <c r="U5085" s="3"/>
      <c r="V5085" s="3"/>
      <c r="W5085" s="3"/>
      <c r="X5085" s="3"/>
      <c r="Y5085" s="3"/>
      <c r="Z5085" s="3"/>
      <c r="AA5085" s="3"/>
      <c r="AB5085" s="3"/>
      <c r="AC5085" s="3"/>
      <c r="AD5085" s="3"/>
      <c r="AE5085" s="3"/>
      <c r="AF5085" s="3"/>
      <c r="AG5085" s="3"/>
      <c r="AH5085" s="3"/>
      <c r="AI5085" s="3"/>
      <c r="AJ5085" s="3"/>
      <c r="AK5085" s="3"/>
      <c r="AL5085" s="3"/>
      <c r="AM5085" s="3"/>
      <c r="AN5085" s="3"/>
      <c r="AO5085" s="3"/>
    </row>
    <row r="5086" spans="1:41" ht="15.75" hidden="1" customHeight="1" x14ac:dyDescent="0.25">
      <c r="A5086" s="3"/>
      <c r="B5086" s="3"/>
      <c r="C5086" s="3"/>
      <c r="D5086" s="3"/>
      <c r="E5086" s="3"/>
      <c r="F5086" s="3"/>
      <c r="G5086" s="3"/>
      <c r="H5086" s="3"/>
      <c r="I5086" s="3"/>
      <c r="J5086" s="3"/>
      <c r="K5086" s="3"/>
      <c r="L5086" s="3"/>
      <c r="M5086" s="3"/>
      <c r="N5086" s="3"/>
      <c r="O5086" s="3"/>
      <c r="P5086" s="3"/>
      <c r="Q5086" s="3"/>
      <c r="R5086" s="3"/>
      <c r="S5086" s="3"/>
      <c r="T5086" s="3"/>
      <c r="U5086" s="3"/>
      <c r="V5086" s="3"/>
      <c r="W5086" s="3"/>
      <c r="X5086" s="3"/>
      <c r="Y5086" s="3"/>
      <c r="Z5086" s="3"/>
      <c r="AA5086" s="3"/>
      <c r="AB5086" s="3"/>
      <c r="AC5086" s="3"/>
      <c r="AD5086" s="3"/>
      <c r="AE5086" s="3"/>
      <c r="AF5086" s="3"/>
      <c r="AG5086" s="3"/>
      <c r="AH5086" s="3"/>
      <c r="AI5086" s="3"/>
      <c r="AJ5086" s="3"/>
      <c r="AK5086" s="3"/>
      <c r="AL5086" s="3"/>
      <c r="AM5086" s="3"/>
      <c r="AN5086" s="3"/>
      <c r="AO5086" s="3"/>
    </row>
    <row r="5087" spans="1:41" ht="15.75" hidden="1" customHeight="1" x14ac:dyDescent="0.25">
      <c r="A5087" s="3"/>
      <c r="B5087" s="3"/>
      <c r="C5087" s="3"/>
      <c r="D5087" s="3"/>
      <c r="E5087" s="3"/>
      <c r="F5087" s="3"/>
      <c r="G5087" s="3"/>
      <c r="H5087" s="3"/>
      <c r="I5087" s="3"/>
      <c r="J5087" s="3"/>
      <c r="K5087" s="3"/>
      <c r="L5087" s="3"/>
      <c r="M5087" s="3"/>
      <c r="N5087" s="3"/>
      <c r="O5087" s="3"/>
      <c r="P5087" s="3"/>
      <c r="Q5087" s="3"/>
      <c r="R5087" s="3"/>
      <c r="S5087" s="3"/>
      <c r="T5087" s="3"/>
      <c r="U5087" s="3"/>
      <c r="V5087" s="3"/>
      <c r="W5087" s="3"/>
      <c r="X5087" s="3"/>
      <c r="Y5087" s="3"/>
      <c r="Z5087" s="3"/>
      <c r="AA5087" s="3"/>
      <c r="AB5087" s="3"/>
      <c r="AC5087" s="3"/>
      <c r="AD5087" s="3"/>
      <c r="AE5087" s="3"/>
      <c r="AF5087" s="3"/>
      <c r="AG5087" s="3"/>
      <c r="AH5087" s="3"/>
      <c r="AI5087" s="3"/>
      <c r="AJ5087" s="3"/>
      <c r="AK5087" s="3"/>
      <c r="AL5087" s="3"/>
      <c r="AM5087" s="3"/>
      <c r="AN5087" s="3"/>
      <c r="AO5087" s="3"/>
    </row>
    <row r="5088" spans="1:41" ht="15.75" hidden="1" customHeight="1" x14ac:dyDescent="0.25">
      <c r="A5088" s="3"/>
      <c r="B5088" s="3"/>
      <c r="C5088" s="3"/>
      <c r="D5088" s="3"/>
      <c r="E5088" s="3"/>
      <c r="F5088" s="3"/>
      <c r="G5088" s="3"/>
      <c r="H5088" s="3"/>
      <c r="I5088" s="3"/>
      <c r="J5088" s="3"/>
      <c r="K5088" s="3"/>
      <c r="L5088" s="3"/>
      <c r="M5088" s="3"/>
      <c r="N5088" s="3"/>
      <c r="O5088" s="3"/>
      <c r="P5088" s="3"/>
      <c r="Q5088" s="3"/>
      <c r="R5088" s="3"/>
      <c r="S5088" s="3"/>
      <c r="T5088" s="3"/>
      <c r="U5088" s="3"/>
      <c r="V5088" s="3"/>
      <c r="W5088" s="3"/>
      <c r="X5088" s="3"/>
      <c r="Y5088" s="3"/>
      <c r="Z5088" s="3"/>
      <c r="AA5088" s="3"/>
      <c r="AB5088" s="3"/>
      <c r="AC5088" s="3"/>
      <c r="AD5088" s="3"/>
      <c r="AE5088" s="3"/>
      <c r="AF5088" s="3"/>
      <c r="AG5088" s="3"/>
      <c r="AH5088" s="3"/>
      <c r="AI5088" s="3"/>
      <c r="AJ5088" s="3"/>
      <c r="AK5088" s="3"/>
      <c r="AL5088" s="3"/>
      <c r="AM5088" s="3"/>
      <c r="AN5088" s="3"/>
      <c r="AO5088" s="3"/>
    </row>
    <row r="5089" spans="1:41" ht="15.75" hidden="1" customHeight="1" x14ac:dyDescent="0.25">
      <c r="A5089" s="3"/>
      <c r="B5089" s="3"/>
      <c r="C5089" s="3"/>
      <c r="D5089" s="3"/>
      <c r="E5089" s="3"/>
      <c r="F5089" s="3"/>
      <c r="G5089" s="3"/>
      <c r="H5089" s="3"/>
      <c r="I5089" s="3"/>
      <c r="J5089" s="3"/>
      <c r="K5089" s="3"/>
      <c r="L5089" s="3"/>
      <c r="M5089" s="3"/>
      <c r="N5089" s="3"/>
      <c r="O5089" s="3"/>
      <c r="P5089" s="3"/>
      <c r="Q5089" s="3"/>
      <c r="R5089" s="3"/>
      <c r="S5089" s="3"/>
      <c r="T5089" s="3"/>
      <c r="U5089" s="3"/>
      <c r="V5089" s="3"/>
      <c r="W5089" s="3"/>
      <c r="X5089" s="3"/>
      <c r="Y5089" s="3"/>
      <c r="Z5089" s="3"/>
      <c r="AA5089" s="3"/>
      <c r="AB5089" s="3"/>
      <c r="AC5089" s="3"/>
      <c r="AD5089" s="3"/>
      <c r="AE5089" s="3"/>
      <c r="AF5089" s="3"/>
      <c r="AG5089" s="3"/>
      <c r="AH5089" s="3"/>
      <c r="AI5089" s="3"/>
      <c r="AJ5089" s="3"/>
      <c r="AK5089" s="3"/>
      <c r="AL5089" s="3"/>
      <c r="AM5089" s="3"/>
      <c r="AN5089" s="3"/>
      <c r="AO5089" s="3"/>
    </row>
    <row r="5090" spans="1:41" ht="15.75" hidden="1" customHeight="1" x14ac:dyDescent="0.25">
      <c r="A5090" s="3"/>
      <c r="B5090" s="3"/>
      <c r="C5090" s="3"/>
      <c r="D5090" s="3"/>
      <c r="E5090" s="3"/>
      <c r="F5090" s="3"/>
      <c r="G5090" s="3"/>
      <c r="H5090" s="3"/>
      <c r="I5090" s="3"/>
      <c r="J5090" s="3"/>
      <c r="K5090" s="3"/>
      <c r="L5090" s="3"/>
      <c r="M5090" s="3"/>
      <c r="N5090" s="3"/>
      <c r="O5090" s="3"/>
      <c r="P5090" s="3"/>
      <c r="Q5090" s="3"/>
      <c r="R5090" s="3"/>
      <c r="S5090" s="3"/>
      <c r="T5090" s="3"/>
      <c r="U5090" s="3"/>
      <c r="V5090" s="3"/>
      <c r="W5090" s="3"/>
      <c r="X5090" s="3"/>
      <c r="Y5090" s="3"/>
      <c r="Z5090" s="3"/>
      <c r="AA5090" s="3"/>
      <c r="AB5090" s="3"/>
      <c r="AC5090" s="3"/>
      <c r="AD5090" s="3"/>
      <c r="AE5090" s="3"/>
      <c r="AF5090" s="3"/>
      <c r="AG5090" s="3"/>
      <c r="AH5090" s="3"/>
      <c r="AI5090" s="3"/>
      <c r="AJ5090" s="3"/>
      <c r="AK5090" s="3"/>
      <c r="AL5090" s="3"/>
      <c r="AM5090" s="3"/>
      <c r="AN5090" s="3"/>
      <c r="AO5090" s="3"/>
    </row>
    <row r="5091" spans="1:41" ht="15.75" hidden="1" customHeight="1" x14ac:dyDescent="0.25">
      <c r="A5091" s="3"/>
      <c r="B5091" s="3"/>
      <c r="C5091" s="3"/>
      <c r="D5091" s="3"/>
      <c r="E5091" s="3"/>
      <c r="F5091" s="3"/>
      <c r="G5091" s="3"/>
      <c r="H5091" s="3"/>
      <c r="I5091" s="3"/>
      <c r="J5091" s="3"/>
      <c r="K5091" s="3"/>
      <c r="L5091" s="3"/>
      <c r="M5091" s="3"/>
      <c r="N5091" s="3"/>
      <c r="O5091" s="3"/>
      <c r="P5091" s="3"/>
      <c r="Q5091" s="3"/>
      <c r="R5091" s="3"/>
      <c r="S5091" s="3"/>
      <c r="T5091" s="3"/>
      <c r="U5091" s="3"/>
      <c r="V5091" s="3"/>
      <c r="W5091" s="3"/>
      <c r="X5091" s="3"/>
      <c r="Y5091" s="3"/>
      <c r="Z5091" s="3"/>
      <c r="AA5091" s="3"/>
      <c r="AB5091" s="3"/>
      <c r="AC5091" s="3"/>
      <c r="AD5091" s="3"/>
      <c r="AE5091" s="3"/>
      <c r="AF5091" s="3"/>
      <c r="AG5091" s="3"/>
      <c r="AH5091" s="3"/>
      <c r="AI5091" s="3"/>
      <c r="AJ5091" s="3"/>
      <c r="AK5091" s="3"/>
      <c r="AL5091" s="3"/>
      <c r="AM5091" s="3"/>
      <c r="AN5091" s="3"/>
      <c r="AO5091" s="3"/>
    </row>
    <row r="5092" spans="1:41" ht="15.75" hidden="1" customHeight="1" x14ac:dyDescent="0.25">
      <c r="A5092" s="3"/>
      <c r="B5092" s="3"/>
      <c r="C5092" s="3"/>
      <c r="D5092" s="3"/>
      <c r="E5092" s="3"/>
      <c r="F5092" s="3"/>
      <c r="G5092" s="3"/>
      <c r="H5092" s="3"/>
      <c r="I5092" s="3"/>
      <c r="J5092" s="3"/>
      <c r="K5092" s="3"/>
      <c r="L5092" s="3"/>
      <c r="M5092" s="3"/>
      <c r="N5092" s="3"/>
      <c r="O5092" s="3"/>
      <c r="P5092" s="3"/>
      <c r="Q5092" s="3"/>
      <c r="R5092" s="3"/>
      <c r="S5092" s="3"/>
      <c r="T5092" s="3"/>
      <c r="U5092" s="3"/>
      <c r="V5092" s="3"/>
      <c r="W5092" s="3"/>
      <c r="X5092" s="3"/>
      <c r="Y5092" s="3"/>
      <c r="Z5092" s="3"/>
      <c r="AA5092" s="3"/>
      <c r="AB5092" s="3"/>
      <c r="AC5092" s="3"/>
      <c r="AD5092" s="3"/>
      <c r="AE5092" s="3"/>
      <c r="AF5092" s="3"/>
      <c r="AG5092" s="3"/>
      <c r="AH5092" s="3"/>
      <c r="AI5092" s="3"/>
      <c r="AJ5092" s="3"/>
      <c r="AK5092" s="3"/>
      <c r="AL5092" s="3"/>
      <c r="AM5092" s="3"/>
      <c r="AN5092" s="3"/>
      <c r="AO5092" s="3"/>
    </row>
    <row r="5093" spans="1:41" ht="15.75" hidden="1" customHeight="1" x14ac:dyDescent="0.25">
      <c r="A5093" s="3"/>
      <c r="B5093" s="3"/>
      <c r="C5093" s="3"/>
      <c r="D5093" s="3"/>
      <c r="E5093" s="3"/>
      <c r="F5093" s="3"/>
      <c r="G5093" s="3"/>
      <c r="H5093" s="3"/>
      <c r="I5093" s="3"/>
      <c r="J5093" s="3"/>
      <c r="K5093" s="3"/>
      <c r="L5093" s="3"/>
      <c r="M5093" s="3"/>
      <c r="N5093" s="3"/>
      <c r="O5093" s="3"/>
      <c r="P5093" s="3"/>
      <c r="Q5093" s="3"/>
      <c r="R5093" s="3"/>
      <c r="S5093" s="3"/>
      <c r="T5093" s="3"/>
      <c r="U5093" s="3"/>
      <c r="V5093" s="3"/>
      <c r="W5093" s="3"/>
      <c r="X5093" s="3"/>
      <c r="Y5093" s="3"/>
      <c r="Z5093" s="3"/>
      <c r="AA5093" s="3"/>
      <c r="AB5093" s="3"/>
      <c r="AC5093" s="3"/>
      <c r="AD5093" s="3"/>
      <c r="AE5093" s="3"/>
      <c r="AF5093" s="3"/>
      <c r="AG5093" s="3"/>
      <c r="AH5093" s="3"/>
      <c r="AI5093" s="3"/>
      <c r="AJ5093" s="3"/>
      <c r="AK5093" s="3"/>
      <c r="AL5093" s="3"/>
      <c r="AM5093" s="3"/>
      <c r="AN5093" s="3"/>
      <c r="AO5093" s="3"/>
    </row>
    <row r="5094" spans="1:41" ht="15.75" hidden="1" customHeight="1" x14ac:dyDescent="0.25">
      <c r="A5094" s="3"/>
      <c r="B5094" s="3"/>
      <c r="C5094" s="3"/>
      <c r="D5094" s="3"/>
      <c r="E5094" s="3"/>
      <c r="F5094" s="3"/>
      <c r="G5094" s="3"/>
      <c r="H5094" s="3"/>
      <c r="I5094" s="3"/>
      <c r="J5094" s="3"/>
      <c r="K5094" s="3"/>
      <c r="L5094" s="3"/>
      <c r="M5094" s="3"/>
      <c r="N5094" s="3"/>
      <c r="O5094" s="3"/>
      <c r="P5094" s="3"/>
      <c r="Q5094" s="3"/>
      <c r="R5094" s="3"/>
      <c r="S5094" s="3"/>
      <c r="T5094" s="3"/>
      <c r="U5094" s="3"/>
      <c r="V5094" s="3"/>
      <c r="W5094" s="3"/>
      <c r="X5094" s="3"/>
      <c r="Y5094" s="3"/>
      <c r="Z5094" s="3"/>
      <c r="AA5094" s="3"/>
      <c r="AB5094" s="3"/>
      <c r="AC5094" s="3"/>
      <c r="AD5094" s="3"/>
      <c r="AE5094" s="3"/>
      <c r="AF5094" s="3"/>
      <c r="AG5094" s="3"/>
      <c r="AH5094" s="3"/>
      <c r="AI5094" s="3"/>
      <c r="AJ5094" s="3"/>
      <c r="AK5094" s="3"/>
      <c r="AL5094" s="3"/>
      <c r="AM5094" s="3"/>
      <c r="AN5094" s="3"/>
      <c r="AO5094" s="3"/>
    </row>
    <row r="5095" spans="1:41" ht="15.75" hidden="1" customHeight="1" x14ac:dyDescent="0.25">
      <c r="A5095" s="3"/>
      <c r="B5095" s="3"/>
      <c r="C5095" s="3"/>
      <c r="D5095" s="3"/>
      <c r="E5095" s="3"/>
      <c r="F5095" s="3"/>
      <c r="G5095" s="3"/>
      <c r="H5095" s="3"/>
      <c r="I5095" s="3"/>
      <c r="J5095" s="3"/>
      <c r="K5095" s="3"/>
      <c r="L5095" s="3"/>
      <c r="M5095" s="3"/>
      <c r="N5095" s="3"/>
      <c r="O5095" s="3"/>
      <c r="P5095" s="3"/>
      <c r="Q5095" s="3"/>
      <c r="R5095" s="3"/>
      <c r="S5095" s="3"/>
      <c r="T5095" s="3"/>
      <c r="U5095" s="3"/>
      <c r="V5095" s="3"/>
      <c r="W5095" s="3"/>
      <c r="X5095" s="3"/>
      <c r="Y5095" s="3"/>
      <c r="Z5095" s="3"/>
      <c r="AA5095" s="3"/>
      <c r="AB5095" s="3"/>
      <c r="AC5095" s="3"/>
      <c r="AD5095" s="3"/>
      <c r="AE5095" s="3"/>
      <c r="AF5095" s="3"/>
      <c r="AG5095" s="3"/>
      <c r="AH5095" s="3"/>
      <c r="AI5095" s="3"/>
      <c r="AJ5095" s="3"/>
      <c r="AK5095" s="3"/>
      <c r="AL5095" s="3"/>
      <c r="AM5095" s="3"/>
      <c r="AN5095" s="3"/>
      <c r="AO5095" s="3"/>
    </row>
    <row r="5096" spans="1:41" ht="15.75" hidden="1" customHeight="1" x14ac:dyDescent="0.25">
      <c r="A5096" s="3"/>
      <c r="B5096" s="3"/>
      <c r="C5096" s="3"/>
      <c r="D5096" s="3"/>
      <c r="E5096" s="3"/>
      <c r="F5096" s="3"/>
      <c r="G5096" s="3"/>
      <c r="H5096" s="3"/>
      <c r="I5096" s="3"/>
      <c r="J5096" s="3"/>
      <c r="K5096" s="3"/>
      <c r="L5096" s="3"/>
      <c r="M5096" s="3"/>
      <c r="N5096" s="3"/>
      <c r="O5096" s="3"/>
      <c r="P5096" s="3"/>
      <c r="Q5096" s="3"/>
      <c r="R5096" s="3"/>
      <c r="S5096" s="3"/>
      <c r="T5096" s="3"/>
      <c r="U5096" s="3"/>
      <c r="V5096" s="3"/>
      <c r="W5096" s="3"/>
      <c r="X5096" s="3"/>
      <c r="Y5096" s="3"/>
      <c r="Z5096" s="3"/>
      <c r="AA5096" s="3"/>
      <c r="AB5096" s="3"/>
      <c r="AC5096" s="3"/>
      <c r="AD5096" s="3"/>
      <c r="AE5096" s="3"/>
      <c r="AF5096" s="3"/>
      <c r="AG5096" s="3"/>
      <c r="AH5096" s="3"/>
      <c r="AI5096" s="3"/>
      <c r="AJ5096" s="3"/>
      <c r="AK5096" s="3"/>
      <c r="AL5096" s="3"/>
      <c r="AM5096" s="3"/>
      <c r="AN5096" s="3"/>
      <c r="AO5096" s="3"/>
    </row>
    <row r="5097" spans="1:41" ht="15.75" hidden="1" customHeight="1" x14ac:dyDescent="0.25">
      <c r="A5097" s="3"/>
      <c r="B5097" s="3"/>
      <c r="C5097" s="3"/>
      <c r="D5097" s="3"/>
      <c r="E5097" s="3"/>
      <c r="F5097" s="3"/>
      <c r="G5097" s="3"/>
      <c r="H5097" s="3"/>
      <c r="I5097" s="3"/>
      <c r="J5097" s="3"/>
      <c r="K5097" s="3"/>
      <c r="L5097" s="3"/>
      <c r="M5097" s="3"/>
      <c r="N5097" s="3"/>
      <c r="O5097" s="3"/>
      <c r="P5097" s="3"/>
      <c r="Q5097" s="3"/>
      <c r="R5097" s="3"/>
      <c r="S5097" s="3"/>
      <c r="T5097" s="3"/>
      <c r="U5097" s="3"/>
      <c r="V5097" s="3"/>
      <c r="W5097" s="3"/>
      <c r="X5097" s="3"/>
      <c r="Y5097" s="3"/>
      <c r="Z5097" s="3"/>
      <c r="AA5097" s="3"/>
      <c r="AB5097" s="3"/>
      <c r="AC5097" s="3"/>
      <c r="AD5097" s="3"/>
      <c r="AE5097" s="3"/>
      <c r="AF5097" s="3"/>
      <c r="AG5097" s="3"/>
      <c r="AH5097" s="3"/>
      <c r="AI5097" s="3"/>
      <c r="AJ5097" s="3"/>
      <c r="AK5097" s="3"/>
      <c r="AL5097" s="3"/>
      <c r="AM5097" s="3"/>
      <c r="AN5097" s="3"/>
      <c r="AO5097" s="3"/>
    </row>
    <row r="5098" spans="1:41" ht="15.75" hidden="1" customHeight="1" x14ac:dyDescent="0.25">
      <c r="A5098" s="3"/>
      <c r="B5098" s="3"/>
      <c r="C5098" s="3"/>
      <c r="D5098" s="3"/>
      <c r="E5098" s="3"/>
      <c r="F5098" s="3"/>
      <c r="G5098" s="3"/>
      <c r="H5098" s="3"/>
      <c r="I5098" s="3"/>
      <c r="J5098" s="3"/>
      <c r="K5098" s="3"/>
      <c r="L5098" s="3"/>
      <c r="M5098" s="3"/>
      <c r="N5098" s="3"/>
      <c r="O5098" s="3"/>
      <c r="P5098" s="3"/>
      <c r="Q5098" s="3"/>
      <c r="R5098" s="3"/>
      <c r="S5098" s="3"/>
      <c r="T5098" s="3"/>
      <c r="U5098" s="3"/>
      <c r="V5098" s="3"/>
      <c r="W5098" s="3"/>
      <c r="X5098" s="3"/>
      <c r="Y5098" s="3"/>
      <c r="Z5098" s="3"/>
      <c r="AA5098" s="3"/>
      <c r="AB5098" s="3"/>
      <c r="AC5098" s="3"/>
      <c r="AD5098" s="3"/>
      <c r="AE5098" s="3"/>
      <c r="AF5098" s="3"/>
      <c r="AG5098" s="3"/>
      <c r="AH5098" s="3"/>
      <c r="AI5098" s="3"/>
      <c r="AJ5098" s="3"/>
      <c r="AK5098" s="3"/>
      <c r="AL5098" s="3"/>
      <c r="AM5098" s="3"/>
      <c r="AN5098" s="3"/>
      <c r="AO5098" s="3"/>
    </row>
    <row r="5099" spans="1:41" ht="15.75" hidden="1" customHeight="1" x14ac:dyDescent="0.25">
      <c r="A5099" s="3"/>
      <c r="B5099" s="3"/>
      <c r="C5099" s="3"/>
      <c r="D5099" s="3"/>
      <c r="E5099" s="3"/>
      <c r="F5099" s="3"/>
      <c r="G5099" s="3"/>
      <c r="H5099" s="3"/>
      <c r="I5099" s="3"/>
      <c r="J5099" s="3"/>
      <c r="K5099" s="3"/>
      <c r="L5099" s="3"/>
      <c r="M5099" s="3"/>
      <c r="N5099" s="3"/>
      <c r="O5099" s="3"/>
      <c r="P5099" s="3"/>
      <c r="Q5099" s="3"/>
      <c r="R5099" s="3"/>
      <c r="S5099" s="3"/>
      <c r="T5099" s="3"/>
      <c r="U5099" s="3"/>
      <c r="V5099" s="3"/>
      <c r="W5099" s="3"/>
      <c r="X5099" s="3"/>
      <c r="Y5099" s="3"/>
      <c r="Z5099" s="3"/>
      <c r="AA5099" s="3"/>
      <c r="AB5099" s="3"/>
      <c r="AC5099" s="3"/>
      <c r="AD5099" s="3"/>
      <c r="AE5099" s="3"/>
      <c r="AF5099" s="3"/>
      <c r="AG5099" s="3"/>
      <c r="AH5099" s="3"/>
      <c r="AI5099" s="3"/>
      <c r="AJ5099" s="3"/>
      <c r="AK5099" s="3"/>
      <c r="AL5099" s="3"/>
      <c r="AM5099" s="3"/>
      <c r="AN5099" s="3"/>
      <c r="AO5099" s="3"/>
    </row>
    <row r="5100" spans="1:41" ht="15.75" hidden="1" customHeight="1" x14ac:dyDescent="0.25">
      <c r="A5100" s="3"/>
      <c r="B5100" s="3"/>
      <c r="C5100" s="3"/>
      <c r="D5100" s="3"/>
      <c r="E5100" s="3"/>
      <c r="F5100" s="3"/>
      <c r="G5100" s="3"/>
      <c r="H5100" s="3"/>
      <c r="I5100" s="3"/>
      <c r="J5100" s="3"/>
      <c r="K5100" s="3"/>
      <c r="L5100" s="3"/>
      <c r="M5100" s="3"/>
      <c r="N5100" s="3"/>
      <c r="O5100" s="3"/>
      <c r="P5100" s="3"/>
      <c r="Q5100" s="3"/>
      <c r="R5100" s="3"/>
      <c r="S5100" s="3"/>
      <c r="T5100" s="3"/>
      <c r="U5100" s="3"/>
      <c r="V5100" s="3"/>
      <c r="W5100" s="3"/>
      <c r="X5100" s="3"/>
      <c r="Y5100" s="3"/>
      <c r="Z5100" s="3"/>
      <c r="AA5100" s="3"/>
      <c r="AB5100" s="3"/>
      <c r="AC5100" s="3"/>
      <c r="AD5100" s="3"/>
      <c r="AE5100" s="3"/>
      <c r="AF5100" s="3"/>
      <c r="AG5100" s="3"/>
      <c r="AH5100" s="3"/>
      <c r="AI5100" s="3"/>
      <c r="AJ5100" s="3"/>
      <c r="AK5100" s="3"/>
      <c r="AL5100" s="3"/>
      <c r="AM5100" s="3"/>
      <c r="AN5100" s="3"/>
      <c r="AO5100" s="3"/>
    </row>
    <row r="5101" spans="1:41" ht="15.75" hidden="1" customHeight="1" x14ac:dyDescent="0.25">
      <c r="A5101" s="3"/>
      <c r="B5101" s="3"/>
      <c r="C5101" s="3"/>
      <c r="D5101" s="3"/>
      <c r="E5101" s="3"/>
      <c r="F5101" s="3"/>
      <c r="G5101" s="3"/>
      <c r="H5101" s="3"/>
      <c r="I5101" s="3"/>
      <c r="J5101" s="3"/>
      <c r="K5101" s="3"/>
      <c r="L5101" s="3"/>
      <c r="M5101" s="3"/>
      <c r="N5101" s="3"/>
      <c r="O5101" s="3"/>
      <c r="P5101" s="3"/>
      <c r="Q5101" s="3"/>
      <c r="R5101" s="3"/>
      <c r="S5101" s="3"/>
      <c r="T5101" s="3"/>
      <c r="U5101" s="3"/>
      <c r="V5101" s="3"/>
      <c r="W5101" s="3"/>
      <c r="X5101" s="3"/>
      <c r="Y5101" s="3"/>
      <c r="Z5101" s="3"/>
      <c r="AA5101" s="3"/>
      <c r="AB5101" s="3"/>
      <c r="AC5101" s="3"/>
      <c r="AD5101" s="3"/>
      <c r="AE5101" s="3"/>
      <c r="AF5101" s="3"/>
      <c r="AG5101" s="3"/>
      <c r="AH5101" s="3"/>
      <c r="AI5101" s="3"/>
      <c r="AJ5101" s="3"/>
      <c r="AK5101" s="3"/>
      <c r="AL5101" s="3"/>
      <c r="AM5101" s="3"/>
      <c r="AN5101" s="3"/>
      <c r="AO5101" s="3"/>
    </row>
    <row r="5102" spans="1:41" ht="15.75" hidden="1" customHeight="1" x14ac:dyDescent="0.25">
      <c r="A5102" s="3"/>
      <c r="B5102" s="3"/>
      <c r="C5102" s="3"/>
      <c r="D5102" s="3"/>
      <c r="E5102" s="3"/>
      <c r="F5102" s="3"/>
      <c r="G5102" s="3"/>
      <c r="H5102" s="3"/>
      <c r="I5102" s="3"/>
      <c r="J5102" s="3"/>
      <c r="K5102" s="3"/>
      <c r="L5102" s="3"/>
      <c r="M5102" s="3"/>
      <c r="N5102" s="3"/>
      <c r="O5102" s="3"/>
      <c r="P5102" s="3"/>
      <c r="Q5102" s="3"/>
      <c r="R5102" s="3"/>
      <c r="S5102" s="3"/>
      <c r="T5102" s="3"/>
      <c r="U5102" s="3"/>
      <c r="V5102" s="3"/>
      <c r="W5102" s="3"/>
      <c r="X5102" s="3"/>
      <c r="Y5102" s="3"/>
      <c r="Z5102" s="3"/>
      <c r="AA5102" s="3"/>
      <c r="AB5102" s="3"/>
      <c r="AC5102" s="3"/>
      <c r="AD5102" s="3"/>
      <c r="AE5102" s="3"/>
      <c r="AF5102" s="3"/>
      <c r="AG5102" s="3"/>
      <c r="AH5102" s="3"/>
      <c r="AI5102" s="3"/>
      <c r="AJ5102" s="3"/>
      <c r="AK5102" s="3"/>
      <c r="AL5102" s="3"/>
      <c r="AM5102" s="3"/>
      <c r="AN5102" s="3"/>
      <c r="AO5102" s="3"/>
    </row>
    <row r="5103" spans="1:41" ht="15.75" hidden="1" customHeight="1" x14ac:dyDescent="0.25">
      <c r="A5103" s="3"/>
      <c r="B5103" s="3"/>
      <c r="C5103" s="3"/>
      <c r="D5103" s="3"/>
      <c r="E5103" s="3"/>
      <c r="F5103" s="3"/>
      <c r="G5103" s="3"/>
      <c r="H5103" s="3"/>
      <c r="I5103" s="3"/>
      <c r="J5103" s="3"/>
      <c r="K5103" s="3"/>
      <c r="L5103" s="3"/>
      <c r="M5103" s="3"/>
      <c r="N5103" s="3"/>
      <c r="O5103" s="3"/>
      <c r="P5103" s="3"/>
      <c r="Q5103" s="3"/>
      <c r="R5103" s="3"/>
      <c r="S5103" s="3"/>
      <c r="T5103" s="3"/>
      <c r="U5103" s="3"/>
      <c r="V5103" s="3"/>
      <c r="W5103" s="3"/>
      <c r="X5103" s="3"/>
      <c r="Y5103" s="3"/>
      <c r="Z5103" s="3"/>
      <c r="AA5103" s="3"/>
      <c r="AB5103" s="3"/>
      <c r="AC5103" s="3"/>
      <c r="AD5103" s="3"/>
      <c r="AE5103" s="3"/>
      <c r="AF5103" s="3"/>
      <c r="AG5103" s="3"/>
      <c r="AH5103" s="3"/>
      <c r="AI5103" s="3"/>
      <c r="AJ5103" s="3"/>
      <c r="AK5103" s="3"/>
      <c r="AL5103" s="3"/>
      <c r="AM5103" s="3"/>
      <c r="AN5103" s="3"/>
      <c r="AO5103" s="3"/>
    </row>
    <row r="5104" spans="1:41" ht="15.75" hidden="1" customHeight="1" x14ac:dyDescent="0.25">
      <c r="A5104" s="3"/>
      <c r="B5104" s="3"/>
      <c r="C5104" s="3"/>
      <c r="D5104" s="3"/>
      <c r="E5104" s="3"/>
      <c r="F5104" s="3"/>
      <c r="G5104" s="3"/>
      <c r="H5104" s="3"/>
      <c r="I5104" s="3"/>
      <c r="J5104" s="3"/>
      <c r="K5104" s="3"/>
      <c r="L5104" s="3"/>
      <c r="M5104" s="3"/>
      <c r="N5104" s="3"/>
      <c r="O5104" s="3"/>
      <c r="P5104" s="3"/>
      <c r="Q5104" s="3"/>
      <c r="R5104" s="3"/>
      <c r="S5104" s="3"/>
      <c r="T5104" s="3"/>
      <c r="U5104" s="3"/>
      <c r="V5104" s="3"/>
      <c r="W5104" s="3"/>
      <c r="X5104" s="3"/>
      <c r="Y5104" s="3"/>
      <c r="Z5104" s="3"/>
      <c r="AA5104" s="3"/>
      <c r="AB5104" s="3"/>
      <c r="AC5104" s="3"/>
      <c r="AD5104" s="3"/>
      <c r="AE5104" s="3"/>
      <c r="AF5104" s="3"/>
      <c r="AG5104" s="3"/>
      <c r="AH5104" s="3"/>
      <c r="AI5104" s="3"/>
      <c r="AJ5104" s="3"/>
      <c r="AK5104" s="3"/>
      <c r="AL5104" s="3"/>
      <c r="AM5104" s="3"/>
      <c r="AN5104" s="3"/>
      <c r="AO5104" s="3"/>
    </row>
    <row r="5105" spans="1:41" ht="15.75" hidden="1" customHeight="1" x14ac:dyDescent="0.25">
      <c r="A5105" s="3"/>
      <c r="B5105" s="3"/>
      <c r="C5105" s="3"/>
      <c r="D5105" s="3"/>
      <c r="E5105" s="3"/>
      <c r="F5105" s="3"/>
      <c r="G5105" s="3"/>
      <c r="H5105" s="3"/>
      <c r="I5105" s="3"/>
      <c r="J5105" s="3"/>
      <c r="K5105" s="3"/>
      <c r="L5105" s="3"/>
      <c r="M5105" s="3"/>
      <c r="N5105" s="3"/>
      <c r="O5105" s="3"/>
      <c r="P5105" s="3"/>
      <c r="Q5105" s="3"/>
      <c r="R5105" s="3"/>
      <c r="S5105" s="3"/>
      <c r="T5105" s="3"/>
      <c r="U5105" s="3"/>
      <c r="V5105" s="3"/>
      <c r="W5105" s="3"/>
      <c r="X5105" s="3"/>
      <c r="Y5105" s="3"/>
      <c r="Z5105" s="3"/>
      <c r="AA5105" s="3"/>
      <c r="AB5105" s="3"/>
      <c r="AC5105" s="3"/>
      <c r="AD5105" s="3"/>
      <c r="AE5105" s="3"/>
      <c r="AF5105" s="3"/>
      <c r="AG5105" s="3"/>
      <c r="AH5105" s="3"/>
      <c r="AI5105" s="3"/>
      <c r="AJ5105" s="3"/>
      <c r="AK5105" s="3"/>
      <c r="AL5105" s="3"/>
      <c r="AM5105" s="3"/>
      <c r="AN5105" s="3"/>
      <c r="AO5105" s="3"/>
    </row>
    <row r="5106" spans="1:41" ht="15.75" hidden="1" customHeight="1" x14ac:dyDescent="0.25">
      <c r="A5106" s="3"/>
      <c r="B5106" s="3"/>
      <c r="C5106" s="3"/>
      <c r="D5106" s="3"/>
      <c r="E5106" s="3"/>
      <c r="F5106" s="3"/>
      <c r="G5106" s="3"/>
      <c r="H5106" s="3"/>
      <c r="I5106" s="3"/>
      <c r="J5106" s="3"/>
      <c r="K5106" s="3"/>
      <c r="L5106" s="3"/>
      <c r="M5106" s="3"/>
      <c r="N5106" s="3"/>
      <c r="O5106" s="3"/>
      <c r="P5106" s="3"/>
      <c r="Q5106" s="3"/>
      <c r="R5106" s="3"/>
      <c r="S5106" s="3"/>
      <c r="T5106" s="3"/>
      <c r="U5106" s="3"/>
      <c r="V5106" s="3"/>
      <c r="W5106" s="3"/>
      <c r="X5106" s="3"/>
      <c r="Y5106" s="3"/>
      <c r="Z5106" s="3"/>
      <c r="AA5106" s="3"/>
      <c r="AB5106" s="3"/>
      <c r="AC5106" s="3"/>
      <c r="AD5106" s="3"/>
      <c r="AE5106" s="3"/>
      <c r="AF5106" s="3"/>
      <c r="AG5106" s="3"/>
      <c r="AH5106" s="3"/>
      <c r="AI5106" s="3"/>
      <c r="AJ5106" s="3"/>
      <c r="AK5106" s="3"/>
      <c r="AL5106" s="3"/>
      <c r="AM5106" s="3"/>
      <c r="AN5106" s="3"/>
      <c r="AO5106" s="3"/>
    </row>
    <row r="5107" spans="1:41" ht="15.75" hidden="1" customHeight="1" x14ac:dyDescent="0.25">
      <c r="A5107" s="3"/>
      <c r="B5107" s="3"/>
      <c r="C5107" s="3"/>
      <c r="D5107" s="3"/>
      <c r="E5107" s="3"/>
      <c r="F5107" s="3"/>
      <c r="G5107" s="3"/>
      <c r="H5107" s="3"/>
      <c r="I5107" s="3"/>
      <c r="J5107" s="3"/>
      <c r="K5107" s="3"/>
      <c r="L5107" s="3"/>
      <c r="M5107" s="3"/>
      <c r="N5107" s="3"/>
      <c r="O5107" s="3"/>
      <c r="P5107" s="3"/>
      <c r="Q5107" s="3"/>
      <c r="R5107" s="3"/>
      <c r="S5107" s="3"/>
      <c r="T5107" s="3"/>
      <c r="U5107" s="3"/>
      <c r="V5107" s="3"/>
      <c r="W5107" s="3"/>
      <c r="X5107" s="3"/>
      <c r="Y5107" s="3"/>
      <c r="Z5107" s="3"/>
      <c r="AA5107" s="3"/>
      <c r="AB5107" s="3"/>
      <c r="AC5107" s="3"/>
      <c r="AD5107" s="3"/>
      <c r="AE5107" s="3"/>
      <c r="AF5107" s="3"/>
      <c r="AG5107" s="3"/>
      <c r="AH5107" s="3"/>
      <c r="AI5107" s="3"/>
      <c r="AJ5107" s="3"/>
      <c r="AK5107" s="3"/>
      <c r="AL5107" s="3"/>
      <c r="AM5107" s="3"/>
      <c r="AN5107" s="3"/>
      <c r="AO5107" s="3"/>
    </row>
    <row r="5108" spans="1:41" ht="15.75" hidden="1" customHeight="1" x14ac:dyDescent="0.25">
      <c r="A5108" s="3"/>
      <c r="B5108" s="3"/>
      <c r="C5108" s="3"/>
      <c r="D5108" s="3"/>
      <c r="E5108" s="3"/>
      <c r="F5108" s="3"/>
      <c r="G5108" s="3"/>
      <c r="H5108" s="3"/>
      <c r="I5108" s="3"/>
      <c r="J5108" s="3"/>
      <c r="K5108" s="3"/>
      <c r="L5108" s="3"/>
      <c r="M5108" s="3"/>
      <c r="N5108" s="3"/>
      <c r="O5108" s="3"/>
      <c r="P5108" s="3"/>
      <c r="Q5108" s="3"/>
      <c r="R5108" s="3"/>
      <c r="S5108" s="3"/>
      <c r="T5108" s="3"/>
      <c r="U5108" s="3"/>
      <c r="V5108" s="3"/>
      <c r="W5108" s="3"/>
      <c r="X5108" s="3"/>
      <c r="Y5108" s="3"/>
      <c r="Z5108" s="3"/>
      <c r="AA5108" s="3"/>
      <c r="AB5108" s="3"/>
      <c r="AC5108" s="3"/>
      <c r="AD5108" s="3"/>
      <c r="AE5108" s="3"/>
      <c r="AF5108" s="3"/>
      <c r="AG5108" s="3"/>
      <c r="AH5108" s="3"/>
      <c r="AI5108" s="3"/>
      <c r="AJ5108" s="3"/>
      <c r="AK5108" s="3"/>
      <c r="AL5108" s="3"/>
      <c r="AM5108" s="3"/>
      <c r="AN5108" s="3"/>
      <c r="AO5108" s="3"/>
    </row>
    <row r="5109" spans="1:41" ht="15.75" hidden="1" customHeight="1" x14ac:dyDescent="0.25">
      <c r="A5109" s="3"/>
      <c r="B5109" s="3"/>
      <c r="C5109" s="3"/>
      <c r="D5109" s="3"/>
      <c r="E5109" s="3"/>
      <c r="F5109" s="3"/>
      <c r="G5109" s="3"/>
      <c r="H5109" s="3"/>
      <c r="I5109" s="3"/>
      <c r="J5109" s="3"/>
      <c r="K5109" s="3"/>
      <c r="L5109" s="3"/>
      <c r="M5109" s="3"/>
      <c r="N5109" s="3"/>
      <c r="O5109" s="3"/>
      <c r="P5109" s="3"/>
      <c r="Q5109" s="3"/>
      <c r="R5109" s="3"/>
      <c r="S5109" s="3"/>
      <c r="T5109" s="3"/>
      <c r="U5109" s="3"/>
      <c r="V5109" s="3"/>
      <c r="W5109" s="3"/>
      <c r="X5109" s="3"/>
      <c r="Y5109" s="3"/>
      <c r="Z5109" s="3"/>
      <c r="AA5109" s="3"/>
      <c r="AB5109" s="3"/>
      <c r="AC5109" s="3"/>
      <c r="AD5109" s="3"/>
      <c r="AE5109" s="3"/>
      <c r="AF5109" s="3"/>
      <c r="AG5109" s="3"/>
      <c r="AH5109" s="3"/>
      <c r="AI5109" s="3"/>
      <c r="AJ5109" s="3"/>
      <c r="AK5109" s="3"/>
      <c r="AL5109" s="3"/>
      <c r="AM5109" s="3"/>
      <c r="AN5109" s="3"/>
      <c r="AO5109" s="3"/>
    </row>
    <row r="5110" spans="1:41" ht="15.75" hidden="1" customHeight="1" x14ac:dyDescent="0.25">
      <c r="A5110" s="3"/>
      <c r="B5110" s="3"/>
      <c r="C5110" s="3"/>
      <c r="D5110" s="3"/>
      <c r="E5110" s="3"/>
      <c r="F5110" s="3"/>
      <c r="G5110" s="3"/>
      <c r="H5110" s="3"/>
      <c r="I5110" s="3"/>
      <c r="J5110" s="3"/>
      <c r="K5110" s="3"/>
      <c r="L5110" s="3"/>
      <c r="M5110" s="3"/>
      <c r="N5110" s="3"/>
      <c r="O5110" s="3"/>
      <c r="P5110" s="3"/>
      <c r="Q5110" s="3"/>
      <c r="R5110" s="3"/>
      <c r="S5110" s="3"/>
      <c r="T5110" s="3"/>
      <c r="U5110" s="3"/>
      <c r="V5110" s="3"/>
      <c r="W5110" s="3"/>
      <c r="X5110" s="3"/>
      <c r="Y5110" s="3"/>
      <c r="Z5110" s="3"/>
      <c r="AA5110" s="3"/>
      <c r="AB5110" s="3"/>
      <c r="AC5110" s="3"/>
      <c r="AD5110" s="3"/>
      <c r="AE5110" s="3"/>
      <c r="AF5110" s="3"/>
      <c r="AG5110" s="3"/>
      <c r="AH5110" s="3"/>
      <c r="AI5110" s="3"/>
      <c r="AJ5110" s="3"/>
      <c r="AK5110" s="3"/>
      <c r="AL5110" s="3"/>
      <c r="AM5110" s="3"/>
      <c r="AN5110" s="3"/>
      <c r="AO5110" s="3"/>
    </row>
    <row r="5111" spans="1:41" ht="15.75" hidden="1" customHeight="1" x14ac:dyDescent="0.25">
      <c r="A5111" s="3"/>
      <c r="B5111" s="3"/>
      <c r="C5111" s="3"/>
      <c r="D5111" s="3"/>
      <c r="E5111" s="3"/>
      <c r="F5111" s="3"/>
      <c r="G5111" s="3"/>
      <c r="H5111" s="3"/>
      <c r="I5111" s="3"/>
      <c r="J5111" s="3"/>
      <c r="K5111" s="3"/>
      <c r="L5111" s="3"/>
      <c r="M5111" s="3"/>
      <c r="N5111" s="3"/>
      <c r="O5111" s="3"/>
      <c r="P5111" s="3"/>
      <c r="Q5111" s="3"/>
      <c r="R5111" s="3"/>
      <c r="S5111" s="3"/>
      <c r="T5111" s="3"/>
      <c r="U5111" s="3"/>
      <c r="V5111" s="3"/>
      <c r="W5111" s="3"/>
      <c r="X5111" s="3"/>
      <c r="Y5111" s="3"/>
      <c r="Z5111" s="3"/>
      <c r="AA5111" s="3"/>
      <c r="AB5111" s="3"/>
      <c r="AC5111" s="3"/>
      <c r="AD5111" s="3"/>
      <c r="AE5111" s="3"/>
      <c r="AF5111" s="3"/>
      <c r="AG5111" s="3"/>
      <c r="AH5111" s="3"/>
      <c r="AI5111" s="3"/>
      <c r="AJ5111" s="3"/>
      <c r="AK5111" s="3"/>
      <c r="AL5111" s="3"/>
      <c r="AM5111" s="3"/>
      <c r="AN5111" s="3"/>
      <c r="AO5111" s="3"/>
    </row>
    <row r="5112" spans="1:41" ht="15.75" hidden="1" customHeight="1" x14ac:dyDescent="0.25">
      <c r="A5112" s="3"/>
      <c r="B5112" s="3"/>
      <c r="C5112" s="3"/>
      <c r="D5112" s="3"/>
      <c r="E5112" s="3"/>
      <c r="F5112" s="3"/>
      <c r="G5112" s="3"/>
      <c r="H5112" s="3"/>
      <c r="I5112" s="3"/>
      <c r="J5112" s="3"/>
      <c r="K5112" s="3"/>
      <c r="L5112" s="3"/>
      <c r="M5112" s="3"/>
      <c r="N5112" s="3"/>
      <c r="O5112" s="3"/>
      <c r="P5112" s="3"/>
      <c r="Q5112" s="3"/>
      <c r="R5112" s="3"/>
      <c r="S5112" s="3"/>
      <c r="T5112" s="3"/>
      <c r="U5112" s="3"/>
      <c r="V5112" s="3"/>
      <c r="W5112" s="3"/>
      <c r="X5112" s="3"/>
      <c r="Y5112" s="3"/>
      <c r="Z5112" s="3"/>
      <c r="AA5112" s="3"/>
      <c r="AB5112" s="3"/>
      <c r="AC5112" s="3"/>
      <c r="AD5112" s="3"/>
      <c r="AE5112" s="3"/>
      <c r="AF5112" s="3"/>
      <c r="AG5112" s="3"/>
      <c r="AH5112" s="3"/>
      <c r="AI5112" s="3"/>
      <c r="AJ5112" s="3"/>
      <c r="AK5112" s="3"/>
      <c r="AL5112" s="3"/>
      <c r="AM5112" s="3"/>
      <c r="AN5112" s="3"/>
      <c r="AO5112" s="3"/>
    </row>
    <row r="5113" spans="1:41" ht="15.75" hidden="1" customHeight="1" x14ac:dyDescent="0.25">
      <c r="A5113" s="3"/>
      <c r="B5113" s="3"/>
      <c r="C5113" s="3"/>
      <c r="D5113" s="3"/>
      <c r="E5113" s="3"/>
      <c r="F5113" s="3"/>
      <c r="G5113" s="3"/>
      <c r="H5113" s="3"/>
      <c r="I5113" s="3"/>
      <c r="J5113" s="3"/>
      <c r="K5113" s="3"/>
      <c r="L5113" s="3"/>
      <c r="M5113" s="3"/>
      <c r="N5113" s="3"/>
      <c r="O5113" s="3"/>
      <c r="P5113" s="3"/>
      <c r="Q5113" s="3"/>
      <c r="R5113" s="3"/>
      <c r="S5113" s="3"/>
      <c r="T5113" s="3"/>
      <c r="U5113" s="3"/>
      <c r="V5113" s="3"/>
      <c r="W5113" s="3"/>
      <c r="X5113" s="3"/>
      <c r="Y5113" s="3"/>
      <c r="Z5113" s="3"/>
      <c r="AA5113" s="3"/>
      <c r="AB5113" s="3"/>
      <c r="AC5113" s="3"/>
      <c r="AD5113" s="3"/>
      <c r="AE5113" s="3"/>
      <c r="AF5113" s="3"/>
      <c r="AG5113" s="3"/>
      <c r="AH5113" s="3"/>
      <c r="AI5113" s="3"/>
      <c r="AJ5113" s="3"/>
      <c r="AK5113" s="3"/>
      <c r="AL5113" s="3"/>
      <c r="AM5113" s="3"/>
      <c r="AN5113" s="3"/>
      <c r="AO5113" s="3"/>
    </row>
    <row r="5114" spans="1:41" ht="15.75" hidden="1" customHeight="1" x14ac:dyDescent="0.25">
      <c r="A5114" s="3"/>
      <c r="B5114" s="3"/>
      <c r="C5114" s="3"/>
      <c r="D5114" s="3"/>
      <c r="E5114" s="3"/>
      <c r="F5114" s="3"/>
      <c r="G5114" s="3"/>
      <c r="H5114" s="3"/>
      <c r="I5114" s="3"/>
      <c r="J5114" s="3"/>
      <c r="K5114" s="3"/>
      <c r="L5114" s="3"/>
      <c r="M5114" s="3"/>
      <c r="N5114" s="3"/>
      <c r="O5114" s="3"/>
      <c r="P5114" s="3"/>
      <c r="Q5114" s="3"/>
      <c r="R5114" s="3"/>
      <c r="S5114" s="3"/>
      <c r="T5114" s="3"/>
      <c r="U5114" s="3"/>
      <c r="V5114" s="3"/>
      <c r="W5114" s="3"/>
      <c r="X5114" s="3"/>
      <c r="Y5114" s="3"/>
      <c r="Z5114" s="3"/>
      <c r="AA5114" s="3"/>
      <c r="AB5114" s="3"/>
      <c r="AC5114" s="3"/>
      <c r="AD5114" s="3"/>
      <c r="AE5114" s="3"/>
      <c r="AF5114" s="3"/>
      <c r="AG5114" s="3"/>
      <c r="AH5114" s="3"/>
      <c r="AI5114" s="3"/>
      <c r="AJ5114" s="3"/>
      <c r="AK5114" s="3"/>
      <c r="AL5114" s="3"/>
      <c r="AM5114" s="3"/>
      <c r="AN5114" s="3"/>
      <c r="AO5114" s="3"/>
    </row>
    <row r="5115" spans="1:41" ht="15.75" hidden="1" customHeight="1" x14ac:dyDescent="0.25">
      <c r="A5115" s="3"/>
      <c r="B5115" s="3"/>
      <c r="C5115" s="3"/>
      <c r="D5115" s="3"/>
      <c r="E5115" s="3"/>
      <c r="F5115" s="3"/>
      <c r="G5115" s="3"/>
      <c r="H5115" s="3"/>
      <c r="I5115" s="3"/>
      <c r="J5115" s="3"/>
      <c r="K5115" s="3"/>
      <c r="L5115" s="3"/>
      <c r="M5115" s="3"/>
      <c r="N5115" s="3"/>
      <c r="O5115" s="3"/>
      <c r="P5115" s="3"/>
      <c r="Q5115" s="3"/>
      <c r="R5115" s="3"/>
      <c r="S5115" s="3"/>
      <c r="T5115" s="3"/>
      <c r="U5115" s="3"/>
      <c r="V5115" s="3"/>
      <c r="W5115" s="3"/>
      <c r="X5115" s="3"/>
      <c r="Y5115" s="3"/>
      <c r="Z5115" s="3"/>
      <c r="AA5115" s="3"/>
      <c r="AB5115" s="3"/>
      <c r="AC5115" s="3"/>
      <c r="AD5115" s="3"/>
      <c r="AE5115" s="3"/>
      <c r="AF5115" s="3"/>
      <c r="AG5115" s="3"/>
      <c r="AH5115" s="3"/>
      <c r="AI5115" s="3"/>
      <c r="AJ5115" s="3"/>
      <c r="AK5115" s="3"/>
      <c r="AL5115" s="3"/>
      <c r="AM5115" s="3"/>
      <c r="AN5115" s="3"/>
      <c r="AO5115" s="3"/>
    </row>
    <row r="5116" spans="1:41" ht="15.75" hidden="1" customHeight="1" x14ac:dyDescent="0.25">
      <c r="A5116" s="3"/>
      <c r="B5116" s="3"/>
      <c r="C5116" s="3"/>
      <c r="D5116" s="3"/>
      <c r="E5116" s="3"/>
      <c r="F5116" s="3"/>
      <c r="G5116" s="3"/>
      <c r="H5116" s="3"/>
      <c r="I5116" s="3"/>
      <c r="J5116" s="3"/>
      <c r="K5116" s="3"/>
      <c r="L5116" s="3"/>
      <c r="M5116" s="3"/>
      <c r="N5116" s="3"/>
      <c r="O5116" s="3"/>
      <c r="P5116" s="3"/>
      <c r="Q5116" s="3"/>
      <c r="R5116" s="3"/>
      <c r="S5116" s="3"/>
      <c r="T5116" s="3"/>
      <c r="U5116" s="3"/>
      <c r="V5116" s="3"/>
      <c r="W5116" s="3"/>
      <c r="X5116" s="3"/>
      <c r="Y5116" s="3"/>
      <c r="Z5116" s="3"/>
      <c r="AA5116" s="3"/>
      <c r="AB5116" s="3"/>
      <c r="AC5116" s="3"/>
      <c r="AD5116" s="3"/>
      <c r="AE5116" s="3"/>
      <c r="AF5116" s="3"/>
      <c r="AG5116" s="3"/>
      <c r="AH5116" s="3"/>
      <c r="AI5116" s="3"/>
      <c r="AJ5116" s="3"/>
      <c r="AK5116" s="3"/>
      <c r="AL5116" s="3"/>
      <c r="AM5116" s="3"/>
      <c r="AN5116" s="3"/>
      <c r="AO5116" s="3"/>
    </row>
    <row r="5117" spans="1:41" ht="15.75" hidden="1" customHeight="1" x14ac:dyDescent="0.25">
      <c r="A5117" s="3"/>
      <c r="B5117" s="3"/>
      <c r="C5117" s="3"/>
      <c r="D5117" s="3"/>
      <c r="E5117" s="3"/>
      <c r="F5117" s="3"/>
      <c r="G5117" s="3"/>
      <c r="H5117" s="3"/>
      <c r="I5117" s="3"/>
      <c r="J5117" s="3"/>
      <c r="K5117" s="3"/>
      <c r="L5117" s="3"/>
      <c r="M5117" s="3"/>
      <c r="N5117" s="3"/>
      <c r="O5117" s="3"/>
      <c r="P5117" s="3"/>
      <c r="Q5117" s="3"/>
      <c r="R5117" s="3"/>
      <c r="S5117" s="3"/>
      <c r="T5117" s="3"/>
      <c r="U5117" s="3"/>
      <c r="V5117" s="3"/>
      <c r="W5117" s="3"/>
      <c r="X5117" s="3"/>
      <c r="Y5117" s="3"/>
      <c r="Z5117" s="3"/>
      <c r="AA5117" s="3"/>
      <c r="AB5117" s="3"/>
      <c r="AC5117" s="3"/>
      <c r="AD5117" s="3"/>
      <c r="AE5117" s="3"/>
      <c r="AF5117" s="3"/>
      <c r="AG5117" s="3"/>
      <c r="AH5117" s="3"/>
      <c r="AI5117" s="3"/>
      <c r="AJ5117" s="3"/>
      <c r="AK5117" s="3"/>
      <c r="AL5117" s="3"/>
      <c r="AM5117" s="3"/>
      <c r="AN5117" s="3"/>
      <c r="AO5117" s="3"/>
    </row>
    <row r="5118" spans="1:41" ht="15.75" hidden="1" customHeight="1" x14ac:dyDescent="0.25">
      <c r="A5118" s="3"/>
      <c r="B5118" s="3"/>
      <c r="C5118" s="3"/>
      <c r="D5118" s="3"/>
      <c r="E5118" s="3"/>
      <c r="F5118" s="3"/>
      <c r="G5118" s="3"/>
      <c r="H5118" s="3"/>
      <c r="I5118" s="3"/>
      <c r="J5118" s="3"/>
      <c r="K5118" s="3"/>
      <c r="L5118" s="3"/>
      <c r="M5118" s="3"/>
      <c r="N5118" s="3"/>
      <c r="O5118" s="3"/>
      <c r="P5118" s="3"/>
      <c r="Q5118" s="3"/>
      <c r="R5118" s="3"/>
      <c r="S5118" s="3"/>
      <c r="T5118" s="3"/>
      <c r="U5118" s="3"/>
      <c r="V5118" s="3"/>
      <c r="W5118" s="3"/>
      <c r="X5118" s="3"/>
      <c r="Y5118" s="3"/>
      <c r="Z5118" s="3"/>
      <c r="AA5118" s="3"/>
      <c r="AB5118" s="3"/>
      <c r="AC5118" s="3"/>
      <c r="AD5118" s="3"/>
      <c r="AE5118" s="3"/>
      <c r="AF5118" s="3"/>
      <c r="AG5118" s="3"/>
      <c r="AH5118" s="3"/>
      <c r="AI5118" s="3"/>
      <c r="AJ5118" s="3"/>
      <c r="AK5118" s="3"/>
      <c r="AL5118" s="3"/>
      <c r="AM5118" s="3"/>
      <c r="AN5118" s="3"/>
      <c r="AO5118" s="3"/>
    </row>
    <row r="5119" spans="1:41" ht="15.75" hidden="1" customHeight="1" x14ac:dyDescent="0.25">
      <c r="A5119" s="3"/>
      <c r="B5119" s="3"/>
      <c r="C5119" s="3"/>
      <c r="D5119" s="3"/>
      <c r="E5119" s="3"/>
      <c r="F5119" s="3"/>
      <c r="G5119" s="3"/>
      <c r="H5119" s="3"/>
      <c r="I5119" s="3"/>
      <c r="J5119" s="3"/>
      <c r="K5119" s="3"/>
      <c r="L5119" s="3"/>
      <c r="M5119" s="3"/>
      <c r="N5119" s="3"/>
      <c r="O5119" s="3"/>
      <c r="P5119" s="3"/>
      <c r="Q5119" s="3"/>
      <c r="R5119" s="3"/>
      <c r="S5119" s="3"/>
      <c r="T5119" s="3"/>
      <c r="U5119" s="3"/>
      <c r="V5119" s="3"/>
      <c r="W5119" s="3"/>
      <c r="X5119" s="3"/>
      <c r="Y5119" s="3"/>
      <c r="Z5119" s="3"/>
      <c r="AA5119" s="3"/>
      <c r="AB5119" s="3"/>
      <c r="AC5119" s="3"/>
      <c r="AD5119" s="3"/>
      <c r="AE5119" s="3"/>
      <c r="AF5119" s="3"/>
      <c r="AG5119" s="3"/>
      <c r="AH5119" s="3"/>
      <c r="AI5119" s="3"/>
      <c r="AJ5119" s="3"/>
      <c r="AK5119" s="3"/>
      <c r="AL5119" s="3"/>
      <c r="AM5119" s="3"/>
      <c r="AN5119" s="3"/>
      <c r="AO5119" s="3"/>
    </row>
    <row r="5120" spans="1:41" ht="15.75" hidden="1" customHeight="1" x14ac:dyDescent="0.25">
      <c r="A5120" s="3"/>
      <c r="B5120" s="3"/>
      <c r="C5120" s="3"/>
      <c r="D5120" s="3"/>
      <c r="E5120" s="3"/>
      <c r="F5120" s="3"/>
      <c r="G5120" s="3"/>
      <c r="H5120" s="3"/>
      <c r="I5120" s="3"/>
      <c r="J5120" s="3"/>
      <c r="K5120" s="3"/>
      <c r="L5120" s="3"/>
      <c r="M5120" s="3"/>
      <c r="N5120" s="3"/>
      <c r="O5120" s="3"/>
      <c r="P5120" s="3"/>
      <c r="Q5120" s="3"/>
      <c r="R5120" s="3"/>
      <c r="S5120" s="3"/>
      <c r="T5120" s="3"/>
      <c r="U5120" s="3"/>
      <c r="V5120" s="3"/>
      <c r="W5120" s="3"/>
      <c r="X5120" s="3"/>
      <c r="Y5120" s="3"/>
      <c r="Z5120" s="3"/>
      <c r="AA5120" s="3"/>
      <c r="AB5120" s="3"/>
      <c r="AC5120" s="3"/>
      <c r="AD5120" s="3"/>
      <c r="AE5120" s="3"/>
      <c r="AF5120" s="3"/>
      <c r="AG5120" s="3"/>
      <c r="AH5120" s="3"/>
      <c r="AI5120" s="3"/>
      <c r="AJ5120" s="3"/>
      <c r="AK5120" s="3"/>
      <c r="AL5120" s="3"/>
      <c r="AM5120" s="3"/>
      <c r="AN5120" s="3"/>
      <c r="AO5120" s="3"/>
    </row>
    <row r="5121" spans="1:41" ht="15.75" hidden="1" customHeight="1" x14ac:dyDescent="0.25">
      <c r="A5121" s="3"/>
      <c r="B5121" s="3"/>
      <c r="C5121" s="3"/>
      <c r="D5121" s="3"/>
      <c r="E5121" s="3"/>
      <c r="F5121" s="3"/>
      <c r="G5121" s="3"/>
      <c r="H5121" s="3"/>
      <c r="I5121" s="3"/>
      <c r="J5121" s="3"/>
      <c r="K5121" s="3"/>
      <c r="L5121" s="3"/>
      <c r="M5121" s="3"/>
      <c r="N5121" s="3"/>
      <c r="O5121" s="3"/>
      <c r="P5121" s="3"/>
      <c r="Q5121" s="3"/>
      <c r="R5121" s="3"/>
      <c r="S5121" s="3"/>
      <c r="T5121" s="3"/>
      <c r="U5121" s="3"/>
      <c r="V5121" s="3"/>
      <c r="W5121" s="3"/>
      <c r="X5121" s="3"/>
      <c r="Y5121" s="3"/>
      <c r="Z5121" s="3"/>
      <c r="AA5121" s="3"/>
      <c r="AB5121" s="3"/>
      <c r="AC5121" s="3"/>
      <c r="AD5121" s="3"/>
      <c r="AE5121" s="3"/>
      <c r="AF5121" s="3"/>
      <c r="AG5121" s="3"/>
      <c r="AH5121" s="3"/>
      <c r="AI5121" s="3"/>
      <c r="AJ5121" s="3"/>
      <c r="AK5121" s="3"/>
      <c r="AL5121" s="3"/>
      <c r="AM5121" s="3"/>
      <c r="AN5121" s="3"/>
      <c r="AO5121" s="3"/>
    </row>
    <row r="5122" spans="1:41" ht="15.75" hidden="1" customHeight="1" x14ac:dyDescent="0.25">
      <c r="A5122" s="3"/>
      <c r="B5122" s="3"/>
      <c r="C5122" s="3"/>
      <c r="D5122" s="3"/>
      <c r="E5122" s="3"/>
      <c r="F5122" s="3"/>
      <c r="G5122" s="3"/>
      <c r="H5122" s="3"/>
      <c r="I5122" s="3"/>
      <c r="J5122" s="3"/>
      <c r="K5122" s="3"/>
      <c r="L5122" s="3"/>
      <c r="M5122" s="3"/>
      <c r="N5122" s="3"/>
      <c r="O5122" s="3"/>
      <c r="P5122" s="3"/>
      <c r="Q5122" s="3"/>
      <c r="R5122" s="3"/>
      <c r="S5122" s="3"/>
      <c r="T5122" s="3"/>
      <c r="U5122" s="3"/>
      <c r="V5122" s="3"/>
      <c r="W5122" s="3"/>
      <c r="X5122" s="3"/>
      <c r="Y5122" s="3"/>
      <c r="Z5122" s="3"/>
      <c r="AA5122" s="3"/>
      <c r="AB5122" s="3"/>
      <c r="AC5122" s="3"/>
      <c r="AD5122" s="3"/>
      <c r="AE5122" s="3"/>
      <c r="AF5122" s="3"/>
      <c r="AG5122" s="3"/>
      <c r="AH5122" s="3"/>
      <c r="AI5122" s="3"/>
      <c r="AJ5122" s="3"/>
      <c r="AK5122" s="3"/>
      <c r="AL5122" s="3"/>
      <c r="AM5122" s="3"/>
      <c r="AN5122" s="3"/>
      <c r="AO5122" s="3"/>
    </row>
    <row r="5123" spans="1:41" ht="15.75" hidden="1" customHeight="1" x14ac:dyDescent="0.25">
      <c r="A5123" s="3"/>
      <c r="B5123" s="3"/>
      <c r="C5123" s="3"/>
      <c r="D5123" s="3"/>
      <c r="E5123" s="3"/>
      <c r="F5123" s="3"/>
      <c r="G5123" s="3"/>
      <c r="H5123" s="3"/>
      <c r="I5123" s="3"/>
      <c r="J5123" s="3"/>
      <c r="K5123" s="3"/>
      <c r="L5123" s="3"/>
      <c r="M5123" s="3"/>
      <c r="N5123" s="3"/>
      <c r="O5123" s="3"/>
      <c r="P5123" s="3"/>
      <c r="Q5123" s="3"/>
      <c r="R5123" s="3"/>
      <c r="S5123" s="3"/>
      <c r="T5123" s="3"/>
      <c r="U5123" s="3"/>
      <c r="V5123" s="3"/>
      <c r="W5123" s="3"/>
      <c r="X5123" s="3"/>
      <c r="Y5123" s="3"/>
      <c r="Z5123" s="3"/>
      <c r="AA5123" s="3"/>
      <c r="AB5123" s="3"/>
      <c r="AC5123" s="3"/>
      <c r="AD5123" s="3"/>
      <c r="AE5123" s="3"/>
      <c r="AF5123" s="3"/>
      <c r="AG5123" s="3"/>
      <c r="AH5123" s="3"/>
      <c r="AI5123" s="3"/>
      <c r="AJ5123" s="3"/>
      <c r="AK5123" s="3"/>
      <c r="AL5123" s="3"/>
      <c r="AM5123" s="3"/>
      <c r="AN5123" s="3"/>
      <c r="AO5123" s="3"/>
    </row>
    <row r="5124" spans="1:41" ht="15.75" hidden="1" customHeight="1" x14ac:dyDescent="0.25">
      <c r="A5124" s="3"/>
      <c r="B5124" s="3"/>
      <c r="C5124" s="3"/>
      <c r="D5124" s="3"/>
      <c r="E5124" s="3"/>
      <c r="F5124" s="3"/>
      <c r="G5124" s="3"/>
      <c r="H5124" s="3"/>
      <c r="I5124" s="3"/>
      <c r="J5124" s="3"/>
      <c r="K5124" s="3"/>
      <c r="L5124" s="3"/>
      <c r="M5124" s="3"/>
      <c r="N5124" s="3"/>
      <c r="O5124" s="3"/>
      <c r="P5124" s="3"/>
      <c r="Q5124" s="3"/>
      <c r="R5124" s="3"/>
      <c r="S5124" s="3"/>
      <c r="T5124" s="3"/>
      <c r="U5124" s="3"/>
      <c r="V5124" s="3"/>
      <c r="W5124" s="3"/>
      <c r="X5124" s="3"/>
      <c r="Y5124" s="3"/>
      <c r="Z5124" s="3"/>
      <c r="AA5124" s="3"/>
      <c r="AB5124" s="3"/>
      <c r="AC5124" s="3"/>
      <c r="AD5124" s="3"/>
      <c r="AE5124" s="3"/>
      <c r="AF5124" s="3"/>
      <c r="AG5124" s="3"/>
      <c r="AH5124" s="3"/>
      <c r="AI5124" s="3"/>
      <c r="AJ5124" s="3"/>
      <c r="AK5124" s="3"/>
      <c r="AL5124" s="3"/>
      <c r="AM5124" s="3"/>
      <c r="AN5124" s="3"/>
      <c r="AO5124" s="3"/>
    </row>
    <row r="5125" spans="1:41" ht="15.75" hidden="1" customHeight="1" x14ac:dyDescent="0.25">
      <c r="A5125" s="3"/>
      <c r="B5125" s="3"/>
      <c r="C5125" s="3"/>
      <c r="D5125" s="3"/>
      <c r="E5125" s="3"/>
      <c r="F5125" s="3"/>
      <c r="G5125" s="3"/>
      <c r="H5125" s="3"/>
      <c r="I5125" s="3"/>
      <c r="J5125" s="3"/>
      <c r="K5125" s="3"/>
      <c r="L5125" s="3"/>
      <c r="M5125" s="3"/>
      <c r="N5125" s="3"/>
      <c r="O5125" s="3"/>
      <c r="P5125" s="3"/>
      <c r="Q5125" s="3"/>
      <c r="R5125" s="3"/>
      <c r="S5125" s="3"/>
      <c r="T5125" s="3"/>
      <c r="U5125" s="3"/>
      <c r="V5125" s="3"/>
      <c r="W5125" s="3"/>
      <c r="X5125" s="3"/>
      <c r="Y5125" s="3"/>
      <c r="Z5125" s="3"/>
      <c r="AA5125" s="3"/>
      <c r="AB5125" s="3"/>
      <c r="AC5125" s="3"/>
      <c r="AD5125" s="3"/>
      <c r="AE5125" s="3"/>
      <c r="AF5125" s="3"/>
      <c r="AG5125" s="3"/>
      <c r="AH5125" s="3"/>
      <c r="AI5125" s="3"/>
      <c r="AJ5125" s="3"/>
      <c r="AK5125" s="3"/>
      <c r="AL5125" s="3"/>
      <c r="AM5125" s="3"/>
      <c r="AN5125" s="3"/>
      <c r="AO5125" s="3"/>
    </row>
    <row r="5126" spans="1:41" ht="15.75" hidden="1" customHeight="1" x14ac:dyDescent="0.25">
      <c r="A5126" s="3"/>
      <c r="B5126" s="3"/>
      <c r="C5126" s="3"/>
      <c r="D5126" s="3"/>
      <c r="E5126" s="3"/>
      <c r="F5126" s="3"/>
      <c r="G5126" s="3"/>
      <c r="H5126" s="3"/>
      <c r="I5126" s="3"/>
      <c r="J5126" s="3"/>
      <c r="K5126" s="3"/>
      <c r="L5126" s="3"/>
      <c r="M5126" s="3"/>
      <c r="N5126" s="3"/>
      <c r="O5126" s="3"/>
      <c r="P5126" s="3"/>
      <c r="Q5126" s="3"/>
      <c r="R5126" s="3"/>
      <c r="S5126" s="3"/>
      <c r="T5126" s="3"/>
      <c r="U5126" s="3"/>
      <c r="V5126" s="3"/>
      <c r="W5126" s="3"/>
      <c r="X5126" s="3"/>
      <c r="Y5126" s="3"/>
      <c r="Z5126" s="3"/>
      <c r="AA5126" s="3"/>
      <c r="AB5126" s="3"/>
      <c r="AC5126" s="3"/>
      <c r="AD5126" s="3"/>
      <c r="AE5126" s="3"/>
      <c r="AF5126" s="3"/>
      <c r="AG5126" s="3"/>
      <c r="AH5126" s="3"/>
      <c r="AI5126" s="3"/>
      <c r="AJ5126" s="3"/>
      <c r="AK5126" s="3"/>
      <c r="AL5126" s="3"/>
      <c r="AM5126" s="3"/>
      <c r="AN5126" s="3"/>
      <c r="AO5126" s="3"/>
    </row>
    <row r="5127" spans="1:41" ht="15.75" hidden="1" customHeight="1" x14ac:dyDescent="0.25">
      <c r="A5127" s="3"/>
      <c r="B5127" s="3"/>
      <c r="C5127" s="3"/>
      <c r="D5127" s="3"/>
      <c r="E5127" s="3"/>
      <c r="F5127" s="3"/>
      <c r="G5127" s="3"/>
      <c r="H5127" s="3"/>
      <c r="I5127" s="3"/>
      <c r="J5127" s="3"/>
      <c r="K5127" s="3"/>
      <c r="L5127" s="3"/>
      <c r="M5127" s="3"/>
      <c r="N5127" s="3"/>
      <c r="O5127" s="3"/>
      <c r="P5127" s="3"/>
      <c r="Q5127" s="3"/>
      <c r="R5127" s="3"/>
      <c r="S5127" s="3"/>
      <c r="T5127" s="3"/>
      <c r="U5127" s="3"/>
      <c r="V5127" s="3"/>
      <c r="W5127" s="3"/>
      <c r="X5127" s="3"/>
      <c r="Y5127" s="3"/>
      <c r="Z5127" s="3"/>
      <c r="AA5127" s="3"/>
      <c r="AB5127" s="3"/>
      <c r="AC5127" s="3"/>
      <c r="AD5127" s="3"/>
      <c r="AE5127" s="3"/>
      <c r="AF5127" s="3"/>
      <c r="AG5127" s="3"/>
      <c r="AH5127" s="3"/>
      <c r="AI5127" s="3"/>
      <c r="AJ5127" s="3"/>
      <c r="AK5127" s="3"/>
      <c r="AL5127" s="3"/>
      <c r="AM5127" s="3"/>
      <c r="AN5127" s="3"/>
      <c r="AO5127" s="3"/>
    </row>
    <row r="5128" spans="1:41" ht="15.75" hidden="1" customHeight="1" x14ac:dyDescent="0.25">
      <c r="A5128" s="3"/>
      <c r="B5128" s="3"/>
      <c r="C5128" s="3"/>
      <c r="D5128" s="3"/>
      <c r="E5128" s="3"/>
      <c r="F5128" s="3"/>
      <c r="G5128" s="3"/>
      <c r="H5128" s="3"/>
      <c r="I5128" s="3"/>
      <c r="J5128" s="3"/>
      <c r="K5128" s="3"/>
      <c r="L5128" s="3"/>
      <c r="M5128" s="3"/>
      <c r="N5128" s="3"/>
      <c r="O5128" s="3"/>
      <c r="P5128" s="3"/>
      <c r="Q5128" s="3"/>
      <c r="R5128" s="3"/>
      <c r="S5128" s="3"/>
      <c r="T5128" s="3"/>
      <c r="U5128" s="3"/>
      <c r="V5128" s="3"/>
      <c r="W5128" s="3"/>
      <c r="X5128" s="3"/>
      <c r="Y5128" s="3"/>
      <c r="Z5128" s="3"/>
      <c r="AA5128" s="3"/>
      <c r="AB5128" s="3"/>
      <c r="AC5128" s="3"/>
      <c r="AD5128" s="3"/>
      <c r="AE5128" s="3"/>
      <c r="AF5128" s="3"/>
      <c r="AG5128" s="3"/>
      <c r="AH5128" s="3"/>
      <c r="AI5128" s="3"/>
      <c r="AJ5128" s="3"/>
      <c r="AK5128" s="3"/>
      <c r="AL5128" s="3"/>
      <c r="AM5128" s="3"/>
      <c r="AN5128" s="3"/>
      <c r="AO5128" s="3"/>
    </row>
    <row r="5129" spans="1:41" ht="15.75" hidden="1" customHeight="1" x14ac:dyDescent="0.25">
      <c r="A5129" s="3"/>
      <c r="B5129" s="3"/>
      <c r="C5129" s="3"/>
      <c r="D5129" s="3"/>
      <c r="E5129" s="3"/>
      <c r="F5129" s="3"/>
      <c r="G5129" s="3"/>
      <c r="H5129" s="3"/>
      <c r="I5129" s="3"/>
      <c r="J5129" s="3"/>
      <c r="K5129" s="3"/>
      <c r="L5129" s="3"/>
      <c r="M5129" s="3"/>
      <c r="N5129" s="3"/>
      <c r="O5129" s="3"/>
      <c r="P5129" s="3"/>
      <c r="Q5129" s="3"/>
      <c r="R5129" s="3"/>
      <c r="S5129" s="3"/>
      <c r="T5129" s="3"/>
      <c r="U5129" s="3"/>
      <c r="V5129" s="3"/>
      <c r="W5129" s="3"/>
      <c r="X5129" s="3"/>
      <c r="Y5129" s="3"/>
      <c r="Z5129" s="3"/>
      <c r="AA5129" s="3"/>
      <c r="AB5129" s="3"/>
      <c r="AC5129" s="3"/>
      <c r="AD5129" s="3"/>
      <c r="AE5129" s="3"/>
      <c r="AF5129" s="3"/>
      <c r="AG5129" s="3"/>
      <c r="AH5129" s="3"/>
      <c r="AI5129" s="3"/>
      <c r="AJ5129" s="3"/>
      <c r="AK5129" s="3"/>
      <c r="AL5129" s="3"/>
      <c r="AM5129" s="3"/>
      <c r="AN5129" s="3"/>
      <c r="AO5129" s="3"/>
    </row>
    <row r="5130" spans="1:41" ht="15.75" hidden="1" customHeight="1" x14ac:dyDescent="0.25">
      <c r="A5130" s="3"/>
      <c r="B5130" s="3"/>
      <c r="C5130" s="3"/>
      <c r="D5130" s="3"/>
      <c r="E5130" s="3"/>
      <c r="F5130" s="3"/>
      <c r="G5130" s="3"/>
      <c r="H5130" s="3"/>
      <c r="I5130" s="3"/>
      <c r="J5130" s="3"/>
      <c r="K5130" s="3"/>
      <c r="L5130" s="3"/>
      <c r="M5130" s="3"/>
      <c r="N5130" s="3"/>
      <c r="O5130" s="3"/>
      <c r="P5130" s="3"/>
      <c r="Q5130" s="3"/>
      <c r="R5130" s="3"/>
      <c r="S5130" s="3"/>
      <c r="T5130" s="3"/>
      <c r="U5130" s="3"/>
      <c r="V5130" s="3"/>
      <c r="W5130" s="3"/>
      <c r="X5130" s="3"/>
      <c r="Y5130" s="3"/>
      <c r="Z5130" s="3"/>
      <c r="AA5130" s="3"/>
      <c r="AB5130" s="3"/>
      <c r="AC5130" s="3"/>
      <c r="AD5130" s="3"/>
      <c r="AE5130" s="3"/>
      <c r="AF5130" s="3"/>
      <c r="AG5130" s="3"/>
      <c r="AH5130" s="3"/>
      <c r="AI5130" s="3"/>
      <c r="AJ5130" s="3"/>
      <c r="AK5130" s="3"/>
      <c r="AL5130" s="3"/>
      <c r="AM5130" s="3"/>
      <c r="AN5130" s="3"/>
      <c r="AO5130" s="3"/>
    </row>
    <row r="5131" spans="1:41" ht="15.75" hidden="1" customHeight="1" x14ac:dyDescent="0.25">
      <c r="A5131" s="3"/>
      <c r="B5131" s="3"/>
      <c r="C5131" s="3"/>
      <c r="D5131" s="3"/>
      <c r="E5131" s="3"/>
      <c r="F5131" s="3"/>
      <c r="G5131" s="3"/>
      <c r="H5131" s="3"/>
      <c r="I5131" s="3"/>
      <c r="J5131" s="3"/>
      <c r="K5131" s="3"/>
      <c r="L5131" s="3"/>
      <c r="M5131" s="3"/>
      <c r="N5131" s="3"/>
      <c r="O5131" s="3"/>
      <c r="P5131" s="3"/>
      <c r="Q5131" s="3"/>
      <c r="R5131" s="3"/>
      <c r="S5131" s="3"/>
      <c r="T5131" s="3"/>
      <c r="U5131" s="3"/>
      <c r="V5131" s="3"/>
      <c r="W5131" s="3"/>
      <c r="X5131" s="3"/>
      <c r="Y5131" s="3"/>
      <c r="Z5131" s="3"/>
      <c r="AA5131" s="3"/>
      <c r="AB5131" s="3"/>
      <c r="AC5131" s="3"/>
      <c r="AD5131" s="3"/>
      <c r="AE5131" s="3"/>
      <c r="AF5131" s="3"/>
      <c r="AG5131" s="3"/>
      <c r="AH5131" s="3"/>
      <c r="AI5131" s="3"/>
      <c r="AJ5131" s="3"/>
      <c r="AK5131" s="3"/>
      <c r="AL5131" s="3"/>
      <c r="AM5131" s="3"/>
      <c r="AN5131" s="3"/>
      <c r="AO5131" s="3"/>
    </row>
    <row r="5132" spans="1:41" ht="15.75" hidden="1" customHeight="1" x14ac:dyDescent="0.25">
      <c r="A5132" s="3"/>
      <c r="B5132" s="3"/>
      <c r="C5132" s="3"/>
      <c r="D5132" s="3"/>
      <c r="E5132" s="3"/>
      <c r="F5132" s="3"/>
      <c r="G5132" s="3"/>
      <c r="H5132" s="3"/>
      <c r="I5132" s="3"/>
      <c r="J5132" s="3"/>
      <c r="K5132" s="3"/>
      <c r="L5132" s="3"/>
      <c r="M5132" s="3"/>
      <c r="N5132" s="3"/>
      <c r="O5132" s="3"/>
      <c r="P5132" s="3"/>
      <c r="Q5132" s="3"/>
      <c r="R5132" s="3"/>
      <c r="S5132" s="3"/>
      <c r="T5132" s="3"/>
      <c r="U5132" s="3"/>
      <c r="V5132" s="3"/>
      <c r="W5132" s="3"/>
      <c r="X5132" s="3"/>
      <c r="Y5132" s="3"/>
      <c r="Z5132" s="3"/>
      <c r="AA5132" s="3"/>
      <c r="AB5132" s="3"/>
      <c r="AC5132" s="3"/>
      <c r="AD5132" s="3"/>
      <c r="AE5132" s="3"/>
      <c r="AF5132" s="3"/>
      <c r="AG5132" s="3"/>
      <c r="AH5132" s="3"/>
      <c r="AI5132" s="3"/>
      <c r="AJ5132" s="3"/>
      <c r="AK5132" s="3"/>
      <c r="AL5132" s="3"/>
      <c r="AM5132" s="3"/>
      <c r="AN5132" s="3"/>
      <c r="AO5132" s="3"/>
    </row>
    <row r="5133" spans="1:41" ht="15.75" hidden="1" customHeight="1" x14ac:dyDescent="0.25">
      <c r="A5133" s="3"/>
      <c r="B5133" s="3"/>
      <c r="C5133" s="3"/>
      <c r="D5133" s="3"/>
      <c r="E5133" s="3"/>
      <c r="F5133" s="3"/>
      <c r="G5133" s="3"/>
      <c r="H5133" s="3"/>
      <c r="I5133" s="3"/>
      <c r="J5133" s="3"/>
      <c r="K5133" s="3"/>
      <c r="L5133" s="3"/>
      <c r="M5133" s="3"/>
      <c r="N5133" s="3"/>
      <c r="O5133" s="3"/>
      <c r="P5133" s="3"/>
      <c r="Q5133" s="3"/>
      <c r="R5133" s="3"/>
      <c r="S5133" s="3"/>
      <c r="T5133" s="3"/>
      <c r="U5133" s="3"/>
      <c r="V5133" s="3"/>
      <c r="W5133" s="3"/>
      <c r="X5133" s="3"/>
      <c r="Y5133" s="3"/>
      <c r="Z5133" s="3"/>
      <c r="AA5133" s="3"/>
      <c r="AB5133" s="3"/>
      <c r="AC5133" s="3"/>
      <c r="AD5133" s="3"/>
      <c r="AE5133" s="3"/>
      <c r="AF5133" s="3"/>
      <c r="AG5133" s="3"/>
      <c r="AH5133" s="3"/>
      <c r="AI5133" s="3"/>
      <c r="AJ5133" s="3"/>
      <c r="AK5133" s="3"/>
      <c r="AL5133" s="3"/>
      <c r="AM5133" s="3"/>
      <c r="AN5133" s="3"/>
      <c r="AO5133" s="3"/>
    </row>
    <row r="5134" spans="1:41" ht="15.75" hidden="1" customHeight="1" x14ac:dyDescent="0.25">
      <c r="A5134" s="3"/>
      <c r="B5134" s="3"/>
      <c r="C5134" s="3"/>
      <c r="D5134" s="3"/>
      <c r="E5134" s="3"/>
      <c r="F5134" s="3"/>
      <c r="G5134" s="3"/>
      <c r="H5134" s="3"/>
      <c r="I5134" s="3"/>
      <c r="J5134" s="3"/>
      <c r="K5134" s="3"/>
      <c r="L5134" s="3"/>
      <c r="M5134" s="3"/>
      <c r="N5134" s="3"/>
      <c r="O5134" s="3"/>
      <c r="P5134" s="3"/>
      <c r="Q5134" s="3"/>
      <c r="R5134" s="3"/>
      <c r="S5134" s="3"/>
      <c r="T5134" s="3"/>
      <c r="U5134" s="3"/>
      <c r="V5134" s="3"/>
      <c r="W5134" s="3"/>
      <c r="X5134" s="3"/>
      <c r="Y5134" s="3"/>
      <c r="Z5134" s="3"/>
      <c r="AA5134" s="3"/>
      <c r="AB5134" s="3"/>
      <c r="AC5134" s="3"/>
      <c r="AD5134" s="3"/>
      <c r="AE5134" s="3"/>
      <c r="AF5134" s="3"/>
      <c r="AG5134" s="3"/>
      <c r="AH5134" s="3"/>
      <c r="AI5134" s="3"/>
      <c r="AJ5134" s="3"/>
      <c r="AK5134" s="3"/>
      <c r="AL5134" s="3"/>
      <c r="AM5134" s="3"/>
      <c r="AN5134" s="3"/>
      <c r="AO5134" s="3"/>
    </row>
    <row r="5135" spans="1:41" ht="15.75" hidden="1" customHeight="1" x14ac:dyDescent="0.25">
      <c r="A5135" s="3"/>
      <c r="B5135" s="3"/>
      <c r="C5135" s="3"/>
      <c r="D5135" s="3"/>
      <c r="E5135" s="3"/>
      <c r="F5135" s="3"/>
      <c r="G5135" s="3"/>
      <c r="H5135" s="3"/>
      <c r="I5135" s="3"/>
      <c r="J5135" s="3"/>
      <c r="K5135" s="3"/>
      <c r="L5135" s="3"/>
      <c r="M5135" s="3"/>
      <c r="N5135" s="3"/>
      <c r="O5135" s="3"/>
      <c r="P5135" s="3"/>
      <c r="Q5135" s="3"/>
      <c r="R5135" s="3"/>
      <c r="S5135" s="3"/>
      <c r="T5135" s="3"/>
      <c r="U5135" s="3"/>
      <c r="V5135" s="3"/>
      <c r="W5135" s="3"/>
      <c r="X5135" s="3"/>
      <c r="Y5135" s="3"/>
      <c r="Z5135" s="3"/>
      <c r="AA5135" s="3"/>
      <c r="AB5135" s="3"/>
      <c r="AC5135" s="3"/>
      <c r="AD5135" s="3"/>
      <c r="AE5135" s="3"/>
      <c r="AF5135" s="3"/>
      <c r="AG5135" s="3"/>
      <c r="AH5135" s="3"/>
      <c r="AI5135" s="3"/>
      <c r="AJ5135" s="3"/>
      <c r="AK5135" s="3"/>
      <c r="AL5135" s="3"/>
      <c r="AM5135" s="3"/>
      <c r="AN5135" s="3"/>
      <c r="AO5135" s="3"/>
    </row>
    <row r="5136" spans="1:41" ht="15.75" hidden="1" customHeight="1" x14ac:dyDescent="0.25">
      <c r="A5136" s="3"/>
      <c r="B5136" s="3"/>
      <c r="C5136" s="3"/>
      <c r="D5136" s="3"/>
      <c r="E5136" s="3"/>
      <c r="F5136" s="3"/>
      <c r="G5136" s="3"/>
      <c r="H5136" s="3"/>
      <c r="I5136" s="3"/>
      <c r="J5136" s="3"/>
      <c r="K5136" s="3"/>
      <c r="L5136" s="3"/>
      <c r="M5136" s="3"/>
      <c r="N5136" s="3"/>
      <c r="O5136" s="3"/>
      <c r="P5136" s="3"/>
      <c r="Q5136" s="3"/>
      <c r="R5136" s="3"/>
      <c r="S5136" s="3"/>
      <c r="T5136" s="3"/>
      <c r="U5136" s="3"/>
      <c r="V5136" s="3"/>
      <c r="W5136" s="3"/>
      <c r="X5136" s="3"/>
      <c r="Y5136" s="3"/>
      <c r="Z5136" s="3"/>
      <c r="AA5136" s="3"/>
      <c r="AB5136" s="3"/>
      <c r="AC5136" s="3"/>
      <c r="AD5136" s="3"/>
      <c r="AE5136" s="3"/>
      <c r="AF5136" s="3"/>
      <c r="AG5136" s="3"/>
      <c r="AH5136" s="3"/>
      <c r="AI5136" s="3"/>
      <c r="AJ5136" s="3"/>
      <c r="AK5136" s="3"/>
      <c r="AL5136" s="3"/>
      <c r="AM5136" s="3"/>
      <c r="AN5136" s="3"/>
      <c r="AO5136" s="3"/>
    </row>
    <row r="5137" spans="1:41" ht="15.75" hidden="1" customHeight="1" x14ac:dyDescent="0.25">
      <c r="A5137" s="3"/>
      <c r="B5137" s="3"/>
      <c r="C5137" s="3"/>
      <c r="D5137" s="3"/>
      <c r="E5137" s="3"/>
      <c r="F5137" s="3"/>
      <c r="G5137" s="3"/>
      <c r="H5137" s="3"/>
      <c r="I5137" s="3"/>
      <c r="J5137" s="3"/>
      <c r="K5137" s="3"/>
      <c r="L5137" s="3"/>
      <c r="M5137" s="3"/>
      <c r="N5137" s="3"/>
      <c r="O5137" s="3"/>
      <c r="P5137" s="3"/>
      <c r="Q5137" s="3"/>
      <c r="R5137" s="3"/>
      <c r="S5137" s="3"/>
      <c r="T5137" s="3"/>
      <c r="U5137" s="3"/>
      <c r="V5137" s="3"/>
      <c r="W5137" s="3"/>
      <c r="X5137" s="3"/>
      <c r="Y5137" s="3"/>
      <c r="Z5137" s="3"/>
      <c r="AA5137" s="3"/>
      <c r="AB5137" s="3"/>
      <c r="AC5137" s="3"/>
      <c r="AD5137" s="3"/>
      <c r="AE5137" s="3"/>
      <c r="AF5137" s="3"/>
      <c r="AG5137" s="3"/>
      <c r="AH5137" s="3"/>
      <c r="AI5137" s="3"/>
      <c r="AJ5137" s="3"/>
      <c r="AK5137" s="3"/>
      <c r="AL5137" s="3"/>
      <c r="AM5137" s="3"/>
      <c r="AN5137" s="3"/>
      <c r="AO5137" s="3"/>
    </row>
    <row r="5138" spans="1:41" ht="15.75" hidden="1" customHeight="1" x14ac:dyDescent="0.25">
      <c r="A5138" s="3"/>
      <c r="B5138" s="3"/>
      <c r="C5138" s="3"/>
      <c r="D5138" s="3"/>
      <c r="E5138" s="3"/>
      <c r="F5138" s="3"/>
      <c r="G5138" s="3"/>
      <c r="H5138" s="3"/>
      <c r="I5138" s="3"/>
      <c r="J5138" s="3"/>
      <c r="K5138" s="3"/>
      <c r="L5138" s="3"/>
      <c r="M5138" s="3"/>
      <c r="N5138" s="3"/>
      <c r="O5138" s="3"/>
      <c r="P5138" s="3"/>
      <c r="Q5138" s="3"/>
      <c r="R5138" s="3"/>
      <c r="S5138" s="3"/>
      <c r="T5138" s="3"/>
      <c r="U5138" s="3"/>
      <c r="V5138" s="3"/>
      <c r="W5138" s="3"/>
      <c r="X5138" s="3"/>
      <c r="Y5138" s="3"/>
      <c r="Z5138" s="3"/>
      <c r="AA5138" s="3"/>
      <c r="AB5138" s="3"/>
      <c r="AC5138" s="3"/>
      <c r="AD5138" s="3"/>
      <c r="AE5138" s="3"/>
      <c r="AF5138" s="3"/>
      <c r="AG5138" s="3"/>
      <c r="AH5138" s="3"/>
      <c r="AI5138" s="3"/>
      <c r="AJ5138" s="3"/>
      <c r="AK5138" s="3"/>
      <c r="AL5138" s="3"/>
      <c r="AM5138" s="3"/>
      <c r="AN5138" s="3"/>
      <c r="AO5138" s="3"/>
    </row>
    <row r="5139" spans="1:41" ht="15.75" hidden="1" customHeight="1" x14ac:dyDescent="0.25">
      <c r="A5139" s="3"/>
      <c r="B5139" s="3"/>
      <c r="C5139" s="3"/>
      <c r="D5139" s="3"/>
      <c r="E5139" s="3"/>
      <c r="F5139" s="3"/>
      <c r="G5139" s="3"/>
      <c r="H5139" s="3"/>
      <c r="I5139" s="3"/>
      <c r="J5139" s="3"/>
      <c r="K5139" s="3"/>
      <c r="L5139" s="3"/>
      <c r="M5139" s="3"/>
      <c r="N5139" s="3"/>
      <c r="O5139" s="3"/>
      <c r="P5139" s="3"/>
      <c r="Q5139" s="3"/>
      <c r="R5139" s="3"/>
      <c r="S5139" s="3"/>
      <c r="T5139" s="3"/>
      <c r="U5139" s="3"/>
      <c r="V5139" s="3"/>
      <c r="W5139" s="3"/>
      <c r="X5139" s="3"/>
      <c r="Y5139" s="3"/>
      <c r="Z5139" s="3"/>
      <c r="AA5139" s="3"/>
      <c r="AB5139" s="3"/>
      <c r="AC5139" s="3"/>
      <c r="AD5139" s="3"/>
      <c r="AE5139" s="3"/>
      <c r="AF5139" s="3"/>
      <c r="AG5139" s="3"/>
      <c r="AH5139" s="3"/>
      <c r="AI5139" s="3"/>
      <c r="AJ5139" s="3"/>
      <c r="AK5139" s="3"/>
      <c r="AL5139" s="3"/>
      <c r="AM5139" s="3"/>
      <c r="AN5139" s="3"/>
      <c r="AO5139" s="3"/>
    </row>
    <row r="5140" spans="1:41" ht="15.75" hidden="1" customHeight="1" x14ac:dyDescent="0.25">
      <c r="A5140" s="3"/>
      <c r="B5140" s="3"/>
      <c r="C5140" s="3"/>
      <c r="D5140" s="3"/>
      <c r="E5140" s="3"/>
      <c r="F5140" s="3"/>
      <c r="G5140" s="3"/>
      <c r="H5140" s="3"/>
      <c r="I5140" s="3"/>
      <c r="J5140" s="3"/>
      <c r="K5140" s="3"/>
      <c r="L5140" s="3"/>
      <c r="M5140" s="3"/>
      <c r="N5140" s="3"/>
      <c r="O5140" s="3"/>
      <c r="P5140" s="3"/>
      <c r="Q5140" s="3"/>
      <c r="R5140" s="3"/>
      <c r="S5140" s="3"/>
      <c r="T5140" s="3"/>
      <c r="U5140" s="3"/>
      <c r="V5140" s="3"/>
      <c r="W5140" s="3"/>
      <c r="X5140" s="3"/>
      <c r="Y5140" s="3"/>
      <c r="Z5140" s="3"/>
      <c r="AA5140" s="3"/>
      <c r="AB5140" s="3"/>
      <c r="AC5140" s="3"/>
      <c r="AD5140" s="3"/>
      <c r="AE5140" s="3"/>
      <c r="AF5140" s="3"/>
      <c r="AG5140" s="3"/>
      <c r="AH5140" s="3"/>
      <c r="AI5140" s="3"/>
      <c r="AJ5140" s="3"/>
      <c r="AK5140" s="3"/>
      <c r="AL5140" s="3"/>
      <c r="AM5140" s="3"/>
      <c r="AN5140" s="3"/>
      <c r="AO5140" s="3"/>
    </row>
    <row r="5141" spans="1:41" ht="15.75" hidden="1" customHeight="1" x14ac:dyDescent="0.25">
      <c r="A5141" s="3"/>
      <c r="B5141" s="3"/>
      <c r="C5141" s="3"/>
      <c r="D5141" s="3"/>
      <c r="E5141" s="3"/>
      <c r="F5141" s="3"/>
      <c r="G5141" s="3"/>
      <c r="H5141" s="3"/>
      <c r="I5141" s="3"/>
      <c r="J5141" s="3"/>
      <c r="K5141" s="3"/>
      <c r="L5141" s="3"/>
      <c r="M5141" s="3"/>
      <c r="N5141" s="3"/>
      <c r="O5141" s="3"/>
      <c r="P5141" s="3"/>
      <c r="Q5141" s="3"/>
      <c r="R5141" s="3"/>
      <c r="S5141" s="3"/>
      <c r="T5141" s="3"/>
      <c r="U5141" s="3"/>
      <c r="V5141" s="3"/>
      <c r="W5141" s="3"/>
      <c r="X5141" s="3"/>
      <c r="Y5141" s="3"/>
      <c r="Z5141" s="3"/>
      <c r="AA5141" s="3"/>
      <c r="AB5141" s="3"/>
      <c r="AC5141" s="3"/>
      <c r="AD5141" s="3"/>
      <c r="AE5141" s="3"/>
      <c r="AF5141" s="3"/>
      <c r="AG5141" s="3"/>
      <c r="AH5141" s="3"/>
      <c r="AI5141" s="3"/>
      <c r="AJ5141" s="3"/>
      <c r="AK5141" s="3"/>
      <c r="AL5141" s="3"/>
      <c r="AM5141" s="3"/>
      <c r="AN5141" s="3"/>
      <c r="AO5141" s="3"/>
    </row>
    <row r="5142" spans="1:41" ht="15.75" hidden="1" customHeight="1" x14ac:dyDescent="0.25">
      <c r="A5142" s="3"/>
      <c r="B5142" s="3"/>
      <c r="C5142" s="3"/>
      <c r="D5142" s="3"/>
      <c r="E5142" s="3"/>
      <c r="F5142" s="3"/>
      <c r="G5142" s="3"/>
      <c r="H5142" s="3"/>
      <c r="I5142" s="3"/>
      <c r="J5142" s="3"/>
      <c r="K5142" s="3"/>
      <c r="L5142" s="3"/>
      <c r="M5142" s="3"/>
      <c r="N5142" s="3"/>
      <c r="O5142" s="3"/>
      <c r="P5142" s="3"/>
      <c r="Q5142" s="3"/>
      <c r="R5142" s="3"/>
      <c r="S5142" s="3"/>
      <c r="T5142" s="3"/>
      <c r="U5142" s="3"/>
      <c r="V5142" s="3"/>
      <c r="W5142" s="3"/>
      <c r="X5142" s="3"/>
      <c r="Y5142" s="3"/>
      <c r="Z5142" s="3"/>
      <c r="AA5142" s="3"/>
      <c r="AB5142" s="3"/>
      <c r="AC5142" s="3"/>
      <c r="AD5142" s="3"/>
      <c r="AE5142" s="3"/>
      <c r="AF5142" s="3"/>
      <c r="AG5142" s="3"/>
      <c r="AH5142" s="3"/>
      <c r="AI5142" s="3"/>
      <c r="AJ5142" s="3"/>
      <c r="AK5142" s="3"/>
      <c r="AL5142" s="3"/>
      <c r="AM5142" s="3"/>
      <c r="AN5142" s="3"/>
      <c r="AO5142" s="3"/>
    </row>
    <row r="5143" spans="1:41" ht="15.75" hidden="1" customHeight="1" x14ac:dyDescent="0.25">
      <c r="A5143" s="3"/>
      <c r="B5143" s="3"/>
      <c r="C5143" s="3"/>
      <c r="D5143" s="3"/>
      <c r="E5143" s="3"/>
      <c r="F5143" s="3"/>
      <c r="G5143" s="3"/>
      <c r="H5143" s="3"/>
      <c r="I5143" s="3"/>
      <c r="J5143" s="3"/>
      <c r="K5143" s="3"/>
      <c r="L5143" s="3"/>
      <c r="M5143" s="3"/>
      <c r="N5143" s="3"/>
      <c r="O5143" s="3"/>
      <c r="P5143" s="3"/>
      <c r="Q5143" s="3"/>
      <c r="R5143" s="3"/>
      <c r="S5143" s="3"/>
      <c r="T5143" s="3"/>
      <c r="U5143" s="3"/>
      <c r="V5143" s="3"/>
      <c r="W5143" s="3"/>
      <c r="X5143" s="3"/>
      <c r="Y5143" s="3"/>
      <c r="Z5143" s="3"/>
      <c r="AA5143" s="3"/>
      <c r="AB5143" s="3"/>
      <c r="AC5143" s="3"/>
      <c r="AD5143" s="3"/>
      <c r="AE5143" s="3"/>
      <c r="AF5143" s="3"/>
      <c r="AG5143" s="3"/>
      <c r="AH5143" s="3"/>
      <c r="AI5143" s="3"/>
      <c r="AJ5143" s="3"/>
      <c r="AK5143" s="3"/>
      <c r="AL5143" s="3"/>
      <c r="AM5143" s="3"/>
      <c r="AN5143" s="3"/>
      <c r="AO5143" s="3"/>
    </row>
    <row r="5144" spans="1:41" ht="15.75" hidden="1" customHeight="1" x14ac:dyDescent="0.25">
      <c r="A5144" s="3"/>
      <c r="B5144" s="3"/>
      <c r="C5144" s="3"/>
      <c r="D5144" s="3"/>
      <c r="E5144" s="3"/>
      <c r="F5144" s="3"/>
      <c r="G5144" s="3"/>
      <c r="H5144" s="3"/>
      <c r="I5144" s="3"/>
      <c r="J5144" s="3"/>
      <c r="K5144" s="3"/>
      <c r="L5144" s="3"/>
      <c r="M5144" s="3"/>
      <c r="N5144" s="3"/>
      <c r="O5144" s="3"/>
      <c r="P5144" s="3"/>
      <c r="Q5144" s="3"/>
      <c r="R5144" s="3"/>
      <c r="S5144" s="3"/>
      <c r="T5144" s="3"/>
      <c r="U5144" s="3"/>
      <c r="V5144" s="3"/>
      <c r="W5144" s="3"/>
      <c r="X5144" s="3"/>
      <c r="Y5144" s="3"/>
      <c r="Z5144" s="3"/>
      <c r="AA5144" s="3"/>
      <c r="AB5144" s="3"/>
      <c r="AC5144" s="3"/>
      <c r="AD5144" s="3"/>
      <c r="AE5144" s="3"/>
      <c r="AF5144" s="3"/>
      <c r="AG5144" s="3"/>
      <c r="AH5144" s="3"/>
      <c r="AI5144" s="3"/>
      <c r="AJ5144" s="3"/>
      <c r="AK5144" s="3"/>
      <c r="AL5144" s="3"/>
      <c r="AM5144" s="3"/>
      <c r="AN5144" s="3"/>
      <c r="AO5144" s="3"/>
    </row>
    <row r="5145" spans="1:41" ht="15.75" hidden="1" customHeight="1" x14ac:dyDescent="0.25">
      <c r="A5145" s="3"/>
      <c r="B5145" s="3"/>
      <c r="C5145" s="3"/>
      <c r="D5145" s="3"/>
      <c r="E5145" s="3"/>
      <c r="F5145" s="3"/>
      <c r="G5145" s="3"/>
      <c r="H5145" s="3"/>
      <c r="I5145" s="3"/>
      <c r="J5145" s="3"/>
      <c r="K5145" s="3"/>
      <c r="L5145" s="3"/>
      <c r="M5145" s="3"/>
      <c r="N5145" s="3"/>
      <c r="O5145" s="3"/>
      <c r="P5145" s="3"/>
      <c r="Q5145" s="3"/>
      <c r="R5145" s="3"/>
      <c r="S5145" s="3"/>
      <c r="T5145" s="3"/>
      <c r="U5145" s="3"/>
      <c r="V5145" s="3"/>
      <c r="W5145" s="3"/>
      <c r="X5145" s="3"/>
      <c r="Y5145" s="3"/>
      <c r="Z5145" s="3"/>
      <c r="AA5145" s="3"/>
      <c r="AB5145" s="3"/>
      <c r="AC5145" s="3"/>
      <c r="AD5145" s="3"/>
      <c r="AE5145" s="3"/>
      <c r="AF5145" s="3"/>
      <c r="AG5145" s="3"/>
      <c r="AH5145" s="3"/>
      <c r="AI5145" s="3"/>
      <c r="AJ5145" s="3"/>
      <c r="AK5145" s="3"/>
      <c r="AL5145" s="3"/>
      <c r="AM5145" s="3"/>
      <c r="AN5145" s="3"/>
      <c r="AO5145" s="3"/>
    </row>
    <row r="5146" spans="1:41" ht="15.75" hidden="1" customHeight="1" x14ac:dyDescent="0.25">
      <c r="A5146" s="3"/>
      <c r="B5146" s="3"/>
      <c r="C5146" s="3"/>
      <c r="D5146" s="3"/>
      <c r="E5146" s="3"/>
      <c r="F5146" s="3"/>
      <c r="G5146" s="3"/>
      <c r="H5146" s="3"/>
      <c r="I5146" s="3"/>
      <c r="J5146" s="3"/>
      <c r="K5146" s="3"/>
      <c r="L5146" s="3"/>
      <c r="M5146" s="3"/>
      <c r="N5146" s="3"/>
      <c r="O5146" s="3"/>
      <c r="P5146" s="3"/>
      <c r="Q5146" s="3"/>
      <c r="R5146" s="3"/>
      <c r="S5146" s="3"/>
      <c r="T5146" s="3"/>
      <c r="U5146" s="3"/>
      <c r="V5146" s="3"/>
      <c r="W5146" s="3"/>
      <c r="X5146" s="3"/>
      <c r="Y5146" s="3"/>
      <c r="Z5146" s="3"/>
      <c r="AA5146" s="3"/>
      <c r="AB5146" s="3"/>
      <c r="AC5146" s="3"/>
      <c r="AD5146" s="3"/>
      <c r="AE5146" s="3"/>
      <c r="AF5146" s="3"/>
      <c r="AG5146" s="3"/>
      <c r="AH5146" s="3"/>
      <c r="AI5146" s="3"/>
      <c r="AJ5146" s="3"/>
      <c r="AK5146" s="3"/>
      <c r="AL5146" s="3"/>
      <c r="AM5146" s="3"/>
      <c r="AN5146" s="3"/>
      <c r="AO5146" s="3"/>
    </row>
    <row r="5147" spans="1:41" ht="15.75" hidden="1" customHeight="1" x14ac:dyDescent="0.25">
      <c r="A5147" s="3"/>
      <c r="B5147" s="3"/>
      <c r="C5147" s="3"/>
      <c r="D5147" s="3"/>
      <c r="E5147" s="3"/>
      <c r="F5147" s="3"/>
      <c r="G5147" s="3"/>
      <c r="H5147" s="3"/>
      <c r="I5147" s="3"/>
      <c r="J5147" s="3"/>
      <c r="K5147" s="3"/>
      <c r="L5147" s="3"/>
      <c r="M5147" s="3"/>
      <c r="N5147" s="3"/>
      <c r="O5147" s="3"/>
      <c r="P5147" s="3"/>
      <c r="Q5147" s="3"/>
      <c r="R5147" s="3"/>
      <c r="S5147" s="3"/>
      <c r="T5147" s="3"/>
      <c r="U5147" s="3"/>
      <c r="V5147" s="3"/>
      <c r="W5147" s="3"/>
      <c r="X5147" s="3"/>
      <c r="Y5147" s="3"/>
      <c r="Z5147" s="3"/>
      <c r="AA5147" s="3"/>
      <c r="AB5147" s="3"/>
      <c r="AC5147" s="3"/>
      <c r="AD5147" s="3"/>
      <c r="AE5147" s="3"/>
      <c r="AF5147" s="3"/>
      <c r="AG5147" s="3"/>
      <c r="AH5147" s="3"/>
      <c r="AI5147" s="3"/>
      <c r="AJ5147" s="3"/>
      <c r="AK5147" s="3"/>
      <c r="AL5147" s="3"/>
      <c r="AM5147" s="3"/>
      <c r="AN5147" s="3"/>
      <c r="AO5147" s="3"/>
    </row>
    <row r="5148" spans="1:41" ht="15.75" hidden="1" customHeight="1" x14ac:dyDescent="0.25">
      <c r="A5148" s="3"/>
      <c r="B5148" s="3"/>
      <c r="C5148" s="3"/>
      <c r="D5148" s="3"/>
      <c r="E5148" s="3"/>
      <c r="F5148" s="3"/>
      <c r="G5148" s="3"/>
      <c r="H5148" s="3"/>
      <c r="I5148" s="3"/>
      <c r="J5148" s="3"/>
      <c r="K5148" s="3"/>
      <c r="L5148" s="3"/>
      <c r="M5148" s="3"/>
      <c r="N5148" s="3"/>
      <c r="O5148" s="3"/>
      <c r="P5148" s="3"/>
      <c r="Q5148" s="3"/>
      <c r="R5148" s="3"/>
      <c r="S5148" s="3"/>
      <c r="T5148" s="3"/>
      <c r="U5148" s="3"/>
      <c r="V5148" s="3"/>
      <c r="W5148" s="3"/>
      <c r="X5148" s="3"/>
      <c r="Y5148" s="3"/>
      <c r="Z5148" s="3"/>
      <c r="AA5148" s="3"/>
      <c r="AB5148" s="3"/>
      <c r="AC5148" s="3"/>
      <c r="AD5148" s="3"/>
      <c r="AE5148" s="3"/>
      <c r="AF5148" s="3"/>
      <c r="AG5148" s="3"/>
      <c r="AH5148" s="3"/>
      <c r="AI5148" s="3"/>
      <c r="AJ5148" s="3"/>
      <c r="AK5148" s="3"/>
      <c r="AL5148" s="3"/>
      <c r="AM5148" s="3"/>
      <c r="AN5148" s="3"/>
      <c r="AO5148" s="3"/>
    </row>
    <row r="5149" spans="1:41" ht="15.75" hidden="1" customHeight="1" x14ac:dyDescent="0.25">
      <c r="A5149" s="3"/>
      <c r="B5149" s="3"/>
      <c r="C5149" s="3"/>
      <c r="D5149" s="3"/>
      <c r="E5149" s="3"/>
      <c r="F5149" s="3"/>
      <c r="G5149" s="3"/>
      <c r="H5149" s="3"/>
      <c r="I5149" s="3"/>
      <c r="J5149" s="3"/>
      <c r="K5149" s="3"/>
      <c r="L5149" s="3"/>
      <c r="M5149" s="3"/>
      <c r="N5149" s="3"/>
      <c r="O5149" s="3"/>
      <c r="P5149" s="3"/>
      <c r="Q5149" s="3"/>
      <c r="R5149" s="3"/>
      <c r="S5149" s="3"/>
      <c r="T5149" s="3"/>
      <c r="U5149" s="3"/>
      <c r="V5149" s="3"/>
      <c r="W5149" s="3"/>
      <c r="X5149" s="3"/>
      <c r="Y5149" s="3"/>
      <c r="Z5149" s="3"/>
      <c r="AA5149" s="3"/>
      <c r="AB5149" s="3"/>
      <c r="AC5149" s="3"/>
      <c r="AD5149" s="3"/>
      <c r="AE5149" s="3"/>
      <c r="AF5149" s="3"/>
      <c r="AG5149" s="3"/>
      <c r="AH5149" s="3"/>
      <c r="AI5149" s="3"/>
      <c r="AJ5149" s="3"/>
      <c r="AK5149" s="3"/>
      <c r="AL5149" s="3"/>
      <c r="AM5149" s="3"/>
      <c r="AN5149" s="3"/>
      <c r="AO5149" s="3"/>
    </row>
    <row r="5150" spans="1:41" ht="15.75" hidden="1" customHeight="1" x14ac:dyDescent="0.25">
      <c r="A5150" s="3"/>
      <c r="B5150" s="3"/>
      <c r="C5150" s="3"/>
      <c r="D5150" s="3"/>
      <c r="E5150" s="3"/>
      <c r="F5150" s="3"/>
      <c r="G5150" s="3"/>
      <c r="H5150" s="3"/>
      <c r="I5150" s="3"/>
      <c r="J5150" s="3"/>
      <c r="K5150" s="3"/>
      <c r="L5150" s="3"/>
      <c r="M5150" s="3"/>
      <c r="N5150" s="3"/>
      <c r="O5150" s="3"/>
      <c r="P5150" s="3"/>
      <c r="Q5150" s="3"/>
      <c r="R5150" s="3"/>
      <c r="S5150" s="3"/>
      <c r="T5150" s="3"/>
      <c r="U5150" s="3"/>
      <c r="V5150" s="3"/>
      <c r="W5150" s="3"/>
      <c r="X5150" s="3"/>
      <c r="Y5150" s="3"/>
      <c r="Z5150" s="3"/>
      <c r="AA5150" s="3"/>
      <c r="AB5150" s="3"/>
      <c r="AC5150" s="3"/>
      <c r="AD5150" s="3"/>
      <c r="AE5150" s="3"/>
      <c r="AF5150" s="3"/>
      <c r="AG5150" s="3"/>
      <c r="AH5150" s="3"/>
      <c r="AI5150" s="3"/>
      <c r="AJ5150" s="3"/>
      <c r="AK5150" s="3"/>
      <c r="AL5150" s="3"/>
      <c r="AM5150" s="3"/>
      <c r="AN5150" s="3"/>
      <c r="AO5150" s="3"/>
    </row>
    <row r="5151" spans="1:41" ht="15.75" hidden="1" customHeight="1" x14ac:dyDescent="0.25">
      <c r="A5151" s="3"/>
      <c r="B5151" s="3"/>
      <c r="C5151" s="3"/>
      <c r="D5151" s="3"/>
      <c r="E5151" s="3"/>
      <c r="F5151" s="3"/>
      <c r="G5151" s="3"/>
      <c r="H5151" s="3"/>
      <c r="I5151" s="3"/>
      <c r="J5151" s="3"/>
      <c r="K5151" s="3"/>
      <c r="L5151" s="3"/>
      <c r="M5151" s="3"/>
      <c r="N5151" s="3"/>
      <c r="O5151" s="3"/>
      <c r="P5151" s="3"/>
      <c r="Q5151" s="3"/>
      <c r="R5151" s="3"/>
      <c r="S5151" s="3"/>
      <c r="T5151" s="3"/>
      <c r="U5151" s="3"/>
      <c r="V5151" s="3"/>
      <c r="W5151" s="3"/>
      <c r="X5151" s="3"/>
      <c r="Y5151" s="3"/>
      <c r="Z5151" s="3"/>
      <c r="AA5151" s="3"/>
      <c r="AB5151" s="3"/>
      <c r="AC5151" s="3"/>
      <c r="AD5151" s="3"/>
      <c r="AE5151" s="3"/>
      <c r="AF5151" s="3"/>
      <c r="AG5151" s="3"/>
      <c r="AH5151" s="3"/>
      <c r="AI5151" s="3"/>
      <c r="AJ5151" s="3"/>
      <c r="AK5151" s="3"/>
      <c r="AL5151" s="3"/>
      <c r="AM5151" s="3"/>
      <c r="AN5151" s="3"/>
      <c r="AO5151" s="3"/>
    </row>
    <row r="5152" spans="1:41" ht="15.75" hidden="1" customHeight="1" x14ac:dyDescent="0.25">
      <c r="A5152" s="3"/>
      <c r="B5152" s="3"/>
      <c r="C5152" s="3"/>
      <c r="D5152" s="3"/>
      <c r="E5152" s="3"/>
      <c r="F5152" s="3"/>
      <c r="G5152" s="3"/>
      <c r="H5152" s="3"/>
      <c r="I5152" s="3"/>
      <c r="J5152" s="3"/>
      <c r="K5152" s="3"/>
      <c r="L5152" s="3"/>
      <c r="M5152" s="3"/>
      <c r="N5152" s="3"/>
      <c r="O5152" s="3"/>
      <c r="P5152" s="3"/>
      <c r="Q5152" s="3"/>
      <c r="R5152" s="3"/>
      <c r="S5152" s="3"/>
      <c r="T5152" s="3"/>
      <c r="U5152" s="3"/>
      <c r="V5152" s="3"/>
      <c r="W5152" s="3"/>
      <c r="X5152" s="3"/>
      <c r="Y5152" s="3"/>
      <c r="Z5152" s="3"/>
      <c r="AA5152" s="3"/>
      <c r="AB5152" s="3"/>
      <c r="AC5152" s="3"/>
      <c r="AD5152" s="3"/>
      <c r="AE5152" s="3"/>
      <c r="AF5152" s="3"/>
      <c r="AG5152" s="3"/>
      <c r="AH5152" s="3"/>
      <c r="AI5152" s="3"/>
      <c r="AJ5152" s="3"/>
      <c r="AK5152" s="3"/>
      <c r="AL5152" s="3"/>
      <c r="AM5152" s="3"/>
      <c r="AN5152" s="3"/>
      <c r="AO5152" s="3"/>
    </row>
    <row r="5153" spans="1:41" ht="15.75" hidden="1" customHeight="1" x14ac:dyDescent="0.25">
      <c r="A5153" s="3"/>
      <c r="B5153" s="3"/>
      <c r="C5153" s="3"/>
      <c r="D5153" s="3"/>
      <c r="E5153" s="3"/>
      <c r="F5153" s="3"/>
      <c r="G5153" s="3"/>
      <c r="H5153" s="3"/>
      <c r="I5153" s="3"/>
      <c r="J5153" s="3"/>
      <c r="K5153" s="3"/>
      <c r="L5153" s="3"/>
      <c r="M5153" s="3"/>
      <c r="N5153" s="3"/>
      <c r="O5153" s="3"/>
      <c r="P5153" s="3"/>
      <c r="Q5153" s="3"/>
      <c r="R5153" s="3"/>
      <c r="S5153" s="3"/>
      <c r="T5153" s="3"/>
      <c r="U5153" s="3"/>
      <c r="V5153" s="3"/>
      <c r="W5153" s="3"/>
      <c r="X5153" s="3"/>
      <c r="Y5153" s="3"/>
      <c r="Z5153" s="3"/>
      <c r="AA5153" s="3"/>
      <c r="AB5153" s="3"/>
      <c r="AC5153" s="3"/>
      <c r="AD5153" s="3"/>
      <c r="AE5153" s="3"/>
      <c r="AF5153" s="3"/>
      <c r="AG5153" s="3"/>
      <c r="AH5153" s="3"/>
      <c r="AI5153" s="3"/>
      <c r="AJ5153" s="3"/>
      <c r="AK5153" s="3"/>
      <c r="AL5153" s="3"/>
      <c r="AM5153" s="3"/>
      <c r="AN5153" s="3"/>
      <c r="AO5153" s="3"/>
    </row>
    <row r="5154" spans="1:41" ht="15.75" hidden="1" customHeight="1" x14ac:dyDescent="0.25">
      <c r="A5154" s="3"/>
      <c r="B5154" s="3"/>
      <c r="C5154" s="3"/>
      <c r="D5154" s="3"/>
      <c r="E5154" s="3"/>
      <c r="F5154" s="3"/>
      <c r="G5154" s="3"/>
      <c r="H5154" s="3"/>
      <c r="I5154" s="3"/>
      <c r="J5154" s="3"/>
      <c r="K5154" s="3"/>
      <c r="L5154" s="3"/>
      <c r="M5154" s="3"/>
      <c r="N5154" s="3"/>
      <c r="O5154" s="3"/>
      <c r="P5154" s="3"/>
      <c r="Q5154" s="3"/>
      <c r="R5154" s="3"/>
      <c r="S5154" s="3"/>
      <c r="T5154" s="3"/>
      <c r="U5154" s="3"/>
      <c r="V5154" s="3"/>
      <c r="W5154" s="3"/>
      <c r="X5154" s="3"/>
      <c r="Y5154" s="3"/>
      <c r="Z5154" s="3"/>
      <c r="AA5154" s="3"/>
      <c r="AB5154" s="3"/>
      <c r="AC5154" s="3"/>
      <c r="AD5154" s="3"/>
      <c r="AE5154" s="3"/>
      <c r="AF5154" s="3"/>
      <c r="AG5154" s="3"/>
      <c r="AH5154" s="3"/>
      <c r="AI5154" s="3"/>
      <c r="AJ5154" s="3"/>
      <c r="AK5154" s="3"/>
      <c r="AL5154" s="3"/>
      <c r="AM5154" s="3"/>
      <c r="AN5154" s="3"/>
      <c r="AO5154" s="3"/>
    </row>
    <row r="5155" spans="1:41" ht="15.75" hidden="1" customHeight="1" x14ac:dyDescent="0.25">
      <c r="A5155" s="3"/>
      <c r="B5155" s="3"/>
      <c r="C5155" s="3"/>
      <c r="D5155" s="3"/>
      <c r="E5155" s="3"/>
      <c r="F5155" s="3"/>
      <c r="G5155" s="3"/>
      <c r="H5155" s="3"/>
      <c r="I5155" s="3"/>
      <c r="J5155" s="3"/>
      <c r="K5155" s="3"/>
      <c r="L5155" s="3"/>
      <c r="M5155" s="3"/>
      <c r="N5155" s="3"/>
      <c r="O5155" s="3"/>
      <c r="P5155" s="3"/>
      <c r="Q5155" s="3"/>
      <c r="R5155" s="3"/>
      <c r="S5155" s="3"/>
      <c r="T5155" s="3"/>
      <c r="U5155" s="3"/>
      <c r="V5155" s="3"/>
      <c r="W5155" s="3"/>
      <c r="X5155" s="3"/>
      <c r="Y5155" s="3"/>
      <c r="Z5155" s="3"/>
      <c r="AA5155" s="3"/>
      <c r="AB5155" s="3"/>
      <c r="AC5155" s="3"/>
      <c r="AD5155" s="3"/>
      <c r="AE5155" s="3"/>
      <c r="AF5155" s="3"/>
      <c r="AG5155" s="3"/>
      <c r="AH5155" s="3"/>
      <c r="AI5155" s="3"/>
      <c r="AJ5155" s="3"/>
      <c r="AK5155" s="3"/>
      <c r="AL5155" s="3"/>
      <c r="AM5155" s="3"/>
      <c r="AN5155" s="3"/>
      <c r="AO5155" s="3"/>
    </row>
    <row r="5156" spans="1:41" ht="15.75" hidden="1" customHeight="1" x14ac:dyDescent="0.25">
      <c r="A5156" s="3"/>
      <c r="B5156" s="3"/>
      <c r="C5156" s="3"/>
      <c r="D5156" s="3"/>
      <c r="E5156" s="3"/>
      <c r="F5156" s="3"/>
      <c r="G5156" s="3"/>
      <c r="H5156" s="3"/>
      <c r="I5156" s="3"/>
      <c r="J5156" s="3"/>
      <c r="K5156" s="3"/>
      <c r="L5156" s="3"/>
      <c r="M5156" s="3"/>
      <c r="N5156" s="3"/>
      <c r="O5156" s="3"/>
      <c r="P5156" s="3"/>
      <c r="Q5156" s="3"/>
      <c r="R5156" s="3"/>
      <c r="S5156" s="3"/>
      <c r="T5156" s="3"/>
      <c r="U5156" s="3"/>
      <c r="V5156" s="3"/>
      <c r="W5156" s="3"/>
      <c r="X5156" s="3"/>
      <c r="Y5156" s="3"/>
      <c r="Z5156" s="3"/>
      <c r="AA5156" s="3"/>
      <c r="AB5156" s="3"/>
      <c r="AC5156" s="3"/>
      <c r="AD5156" s="3"/>
      <c r="AE5156" s="3"/>
      <c r="AF5156" s="3"/>
      <c r="AG5156" s="3"/>
      <c r="AH5156" s="3"/>
      <c r="AI5156" s="3"/>
      <c r="AJ5156" s="3"/>
      <c r="AK5156" s="3"/>
      <c r="AL5156" s="3"/>
      <c r="AM5156" s="3"/>
      <c r="AN5156" s="3"/>
      <c r="AO5156" s="3"/>
    </row>
    <row r="5157" spans="1:41" ht="15.75" hidden="1" customHeight="1" x14ac:dyDescent="0.25">
      <c r="A5157" s="3"/>
      <c r="B5157" s="3"/>
      <c r="C5157" s="3"/>
      <c r="D5157" s="3"/>
      <c r="E5157" s="3"/>
      <c r="F5157" s="3"/>
      <c r="G5157" s="3"/>
      <c r="H5157" s="3"/>
      <c r="I5157" s="3"/>
      <c r="J5157" s="3"/>
      <c r="K5157" s="3"/>
      <c r="L5157" s="3"/>
      <c r="M5157" s="3"/>
      <c r="N5157" s="3"/>
      <c r="O5157" s="3"/>
      <c r="P5157" s="3"/>
      <c r="Q5157" s="3"/>
      <c r="R5157" s="3"/>
      <c r="S5157" s="3"/>
      <c r="T5157" s="3"/>
      <c r="U5157" s="3"/>
      <c r="V5157" s="3"/>
      <c r="W5157" s="3"/>
      <c r="X5157" s="3"/>
      <c r="Y5157" s="3"/>
      <c r="Z5157" s="3"/>
      <c r="AA5157" s="3"/>
      <c r="AB5157" s="3"/>
      <c r="AC5157" s="3"/>
      <c r="AD5157" s="3"/>
      <c r="AE5157" s="3"/>
      <c r="AF5157" s="3"/>
      <c r="AG5157" s="3"/>
      <c r="AH5157" s="3"/>
      <c r="AI5157" s="3"/>
      <c r="AJ5157" s="3"/>
      <c r="AK5157" s="3"/>
      <c r="AL5157" s="3"/>
      <c r="AM5157" s="3"/>
      <c r="AN5157" s="3"/>
      <c r="AO5157" s="3"/>
    </row>
    <row r="5158" spans="1:41" ht="15.75" hidden="1" customHeight="1" x14ac:dyDescent="0.25">
      <c r="A5158" s="3"/>
      <c r="B5158" s="3"/>
      <c r="C5158" s="3"/>
      <c r="D5158" s="3"/>
      <c r="E5158" s="3"/>
      <c r="F5158" s="3"/>
      <c r="G5158" s="3"/>
      <c r="H5158" s="3"/>
      <c r="I5158" s="3"/>
      <c r="J5158" s="3"/>
      <c r="K5158" s="3"/>
      <c r="L5158" s="3"/>
      <c r="M5158" s="3"/>
      <c r="N5158" s="3"/>
      <c r="O5158" s="3"/>
      <c r="P5158" s="3"/>
      <c r="Q5158" s="3"/>
      <c r="R5158" s="3"/>
      <c r="S5158" s="3"/>
      <c r="T5158" s="3"/>
      <c r="U5158" s="3"/>
      <c r="V5158" s="3"/>
      <c r="W5158" s="3"/>
      <c r="X5158" s="3"/>
      <c r="Y5158" s="3"/>
      <c r="Z5158" s="3"/>
      <c r="AA5158" s="3"/>
      <c r="AB5158" s="3"/>
      <c r="AC5158" s="3"/>
      <c r="AD5158" s="3"/>
      <c r="AE5158" s="3"/>
      <c r="AF5158" s="3"/>
      <c r="AG5158" s="3"/>
      <c r="AH5158" s="3"/>
      <c r="AI5158" s="3"/>
      <c r="AJ5158" s="3"/>
      <c r="AK5158" s="3"/>
      <c r="AL5158" s="3"/>
      <c r="AM5158" s="3"/>
      <c r="AN5158" s="3"/>
      <c r="AO5158" s="3"/>
    </row>
    <row r="5159" spans="1:41" ht="15.75" hidden="1" customHeight="1" x14ac:dyDescent="0.25">
      <c r="A5159" s="3"/>
      <c r="B5159" s="3"/>
      <c r="C5159" s="3"/>
      <c r="D5159" s="3"/>
      <c r="E5159" s="3"/>
      <c r="F5159" s="3"/>
      <c r="G5159" s="3"/>
      <c r="H5159" s="3"/>
      <c r="I5159" s="3"/>
      <c r="J5159" s="3"/>
      <c r="K5159" s="3"/>
      <c r="L5159" s="3"/>
      <c r="M5159" s="3"/>
      <c r="N5159" s="3"/>
      <c r="O5159" s="3"/>
      <c r="P5159" s="3"/>
      <c r="Q5159" s="3"/>
      <c r="R5159" s="3"/>
      <c r="S5159" s="3"/>
      <c r="T5159" s="3"/>
      <c r="U5159" s="3"/>
      <c r="V5159" s="3"/>
      <c r="W5159" s="3"/>
      <c r="X5159" s="3"/>
      <c r="Y5159" s="3"/>
      <c r="Z5159" s="3"/>
      <c r="AA5159" s="3"/>
      <c r="AB5159" s="3"/>
      <c r="AC5159" s="3"/>
      <c r="AD5159" s="3"/>
      <c r="AE5159" s="3"/>
      <c r="AF5159" s="3"/>
      <c r="AG5159" s="3"/>
      <c r="AH5159" s="3"/>
      <c r="AI5159" s="3"/>
      <c r="AJ5159" s="3"/>
      <c r="AK5159" s="3"/>
      <c r="AL5159" s="3"/>
      <c r="AM5159" s="3"/>
      <c r="AN5159" s="3"/>
      <c r="AO5159" s="3"/>
    </row>
    <row r="5160" spans="1:41" ht="15.75" hidden="1" customHeight="1" x14ac:dyDescent="0.25">
      <c r="A5160" s="3"/>
      <c r="B5160" s="3"/>
      <c r="C5160" s="3"/>
      <c r="D5160" s="3"/>
      <c r="E5160" s="3"/>
      <c r="F5160" s="3"/>
      <c r="G5160" s="3"/>
      <c r="H5160" s="3"/>
      <c r="I5160" s="3"/>
      <c r="J5160" s="3"/>
      <c r="K5160" s="3"/>
      <c r="L5160" s="3"/>
      <c r="M5160" s="3"/>
      <c r="N5160" s="3"/>
      <c r="O5160" s="3"/>
      <c r="P5160" s="3"/>
      <c r="Q5160" s="3"/>
      <c r="R5160" s="3"/>
      <c r="S5160" s="3"/>
      <c r="T5160" s="3"/>
      <c r="U5160" s="3"/>
      <c r="V5160" s="3"/>
      <c r="W5160" s="3"/>
      <c r="X5160" s="3"/>
      <c r="Y5160" s="3"/>
      <c r="Z5160" s="3"/>
      <c r="AA5160" s="3"/>
      <c r="AB5160" s="3"/>
      <c r="AC5160" s="3"/>
      <c r="AD5160" s="3"/>
      <c r="AE5160" s="3"/>
      <c r="AF5160" s="3"/>
      <c r="AG5160" s="3"/>
      <c r="AH5160" s="3"/>
      <c r="AI5160" s="3"/>
      <c r="AJ5160" s="3"/>
      <c r="AK5160" s="3"/>
      <c r="AL5160" s="3"/>
      <c r="AM5160" s="3"/>
      <c r="AN5160" s="3"/>
      <c r="AO5160" s="3"/>
    </row>
    <row r="5161" spans="1:41" ht="15.75" hidden="1" customHeight="1" x14ac:dyDescent="0.25">
      <c r="A5161" s="3"/>
      <c r="B5161" s="3"/>
      <c r="C5161" s="3"/>
      <c r="D5161" s="3"/>
      <c r="E5161" s="3"/>
      <c r="F5161" s="3"/>
      <c r="G5161" s="3"/>
      <c r="H5161" s="3"/>
      <c r="I5161" s="3"/>
      <c r="J5161" s="3"/>
      <c r="K5161" s="3"/>
      <c r="L5161" s="3"/>
      <c r="M5161" s="3"/>
      <c r="N5161" s="3"/>
      <c r="O5161" s="3"/>
      <c r="P5161" s="3"/>
      <c r="Q5161" s="3"/>
      <c r="R5161" s="3"/>
      <c r="S5161" s="3"/>
      <c r="T5161" s="3"/>
      <c r="U5161" s="3"/>
      <c r="V5161" s="3"/>
      <c r="W5161" s="3"/>
      <c r="X5161" s="3"/>
      <c r="Y5161" s="3"/>
      <c r="Z5161" s="3"/>
      <c r="AA5161" s="3"/>
      <c r="AB5161" s="3"/>
      <c r="AC5161" s="3"/>
      <c r="AD5161" s="3"/>
      <c r="AE5161" s="3"/>
      <c r="AF5161" s="3"/>
      <c r="AG5161" s="3"/>
      <c r="AH5161" s="3"/>
      <c r="AI5161" s="3"/>
      <c r="AJ5161" s="3"/>
      <c r="AK5161" s="3"/>
      <c r="AL5161" s="3"/>
      <c r="AM5161" s="3"/>
      <c r="AN5161" s="3"/>
      <c r="AO5161" s="3"/>
    </row>
    <row r="5162" spans="1:41" ht="15.75" hidden="1" customHeight="1" x14ac:dyDescent="0.25">
      <c r="A5162" s="3"/>
      <c r="B5162" s="3"/>
      <c r="C5162" s="3"/>
      <c r="D5162" s="3"/>
      <c r="E5162" s="3"/>
      <c r="F5162" s="3"/>
      <c r="G5162" s="3"/>
      <c r="H5162" s="3"/>
      <c r="I5162" s="3"/>
      <c r="J5162" s="3"/>
      <c r="K5162" s="3"/>
      <c r="L5162" s="3"/>
      <c r="M5162" s="3"/>
      <c r="N5162" s="3"/>
      <c r="O5162" s="3"/>
      <c r="P5162" s="3"/>
      <c r="Q5162" s="3"/>
      <c r="R5162" s="3"/>
      <c r="S5162" s="3"/>
      <c r="T5162" s="3"/>
      <c r="U5162" s="3"/>
      <c r="V5162" s="3"/>
      <c r="W5162" s="3"/>
      <c r="X5162" s="3"/>
      <c r="Y5162" s="3"/>
      <c r="Z5162" s="3"/>
      <c r="AA5162" s="3"/>
      <c r="AB5162" s="3"/>
      <c r="AC5162" s="3"/>
      <c r="AD5162" s="3"/>
      <c r="AE5162" s="3"/>
      <c r="AF5162" s="3"/>
      <c r="AG5162" s="3"/>
      <c r="AH5162" s="3"/>
      <c r="AI5162" s="3"/>
      <c r="AJ5162" s="3"/>
      <c r="AK5162" s="3"/>
      <c r="AL5162" s="3"/>
      <c r="AM5162" s="3"/>
      <c r="AN5162" s="3"/>
      <c r="AO5162" s="3"/>
    </row>
    <row r="5163" spans="1:41" ht="15.75" hidden="1" customHeight="1" x14ac:dyDescent="0.25">
      <c r="A5163" s="3"/>
      <c r="B5163" s="3"/>
      <c r="C5163" s="3"/>
      <c r="D5163" s="3"/>
      <c r="E5163" s="3"/>
      <c r="F5163" s="3"/>
      <c r="G5163" s="3"/>
      <c r="H5163" s="3"/>
      <c r="I5163" s="3"/>
      <c r="J5163" s="3"/>
      <c r="K5163" s="3"/>
      <c r="L5163" s="3"/>
      <c r="M5163" s="3"/>
      <c r="N5163" s="3"/>
      <c r="O5163" s="3"/>
      <c r="P5163" s="3"/>
      <c r="Q5163" s="3"/>
      <c r="R5163" s="3"/>
      <c r="S5163" s="3"/>
      <c r="T5163" s="3"/>
      <c r="U5163" s="3"/>
      <c r="V5163" s="3"/>
      <c r="W5163" s="3"/>
      <c r="X5163" s="3"/>
      <c r="Y5163" s="3"/>
      <c r="Z5163" s="3"/>
      <c r="AA5163" s="3"/>
      <c r="AB5163" s="3"/>
      <c r="AC5163" s="3"/>
      <c r="AD5163" s="3"/>
      <c r="AE5163" s="3"/>
      <c r="AF5163" s="3"/>
      <c r="AG5163" s="3"/>
      <c r="AH5163" s="3"/>
      <c r="AI5163" s="3"/>
      <c r="AJ5163" s="3"/>
      <c r="AK5163" s="3"/>
      <c r="AL5163" s="3"/>
      <c r="AM5163" s="3"/>
      <c r="AN5163" s="3"/>
      <c r="AO5163" s="3"/>
    </row>
    <row r="5164" spans="1:41" ht="15.75" hidden="1" customHeight="1" x14ac:dyDescent="0.25">
      <c r="A5164" s="3"/>
      <c r="B5164" s="3"/>
      <c r="C5164" s="3"/>
      <c r="D5164" s="3"/>
      <c r="E5164" s="3"/>
      <c r="F5164" s="3"/>
      <c r="G5164" s="3"/>
      <c r="H5164" s="3"/>
      <c r="I5164" s="3"/>
      <c r="J5164" s="3"/>
      <c r="K5164" s="3"/>
      <c r="L5164" s="3"/>
      <c r="M5164" s="3"/>
      <c r="N5164" s="3"/>
      <c r="O5164" s="3"/>
      <c r="P5164" s="3"/>
      <c r="Q5164" s="3"/>
      <c r="R5164" s="3"/>
      <c r="S5164" s="3"/>
      <c r="T5164" s="3"/>
      <c r="U5164" s="3"/>
      <c r="V5164" s="3"/>
      <c r="W5164" s="3"/>
      <c r="X5164" s="3"/>
      <c r="Y5164" s="3"/>
      <c r="Z5164" s="3"/>
      <c r="AA5164" s="3"/>
      <c r="AB5164" s="3"/>
      <c r="AC5164" s="3"/>
      <c r="AD5164" s="3"/>
      <c r="AE5164" s="3"/>
      <c r="AF5164" s="3"/>
      <c r="AG5164" s="3"/>
      <c r="AH5164" s="3"/>
      <c r="AI5164" s="3"/>
      <c r="AJ5164" s="3"/>
      <c r="AK5164" s="3"/>
      <c r="AL5164" s="3"/>
      <c r="AM5164" s="3"/>
      <c r="AN5164" s="3"/>
      <c r="AO5164" s="3"/>
    </row>
    <row r="5165" spans="1:41" ht="15.75" hidden="1" customHeight="1" x14ac:dyDescent="0.25">
      <c r="A5165" s="3"/>
      <c r="B5165" s="3"/>
      <c r="C5165" s="3"/>
      <c r="D5165" s="3"/>
      <c r="E5165" s="3"/>
      <c r="F5165" s="3"/>
      <c r="G5165" s="3"/>
      <c r="H5165" s="3"/>
      <c r="I5165" s="3"/>
      <c r="J5165" s="3"/>
      <c r="K5165" s="3"/>
      <c r="L5165" s="3"/>
      <c r="M5165" s="3"/>
      <c r="N5165" s="3"/>
      <c r="O5165" s="3"/>
      <c r="P5165" s="3"/>
      <c r="Q5165" s="3"/>
      <c r="R5165" s="3"/>
      <c r="S5165" s="3"/>
      <c r="T5165" s="3"/>
      <c r="U5165" s="3"/>
      <c r="V5165" s="3"/>
      <c r="W5165" s="3"/>
      <c r="X5165" s="3"/>
      <c r="Y5165" s="3"/>
      <c r="Z5165" s="3"/>
      <c r="AA5165" s="3"/>
      <c r="AB5165" s="3"/>
      <c r="AC5165" s="3"/>
      <c r="AD5165" s="3"/>
      <c r="AE5165" s="3"/>
      <c r="AF5165" s="3"/>
      <c r="AG5165" s="3"/>
      <c r="AH5165" s="3"/>
      <c r="AI5165" s="3"/>
      <c r="AJ5165" s="3"/>
      <c r="AK5165" s="3"/>
      <c r="AL5165" s="3"/>
      <c r="AM5165" s="3"/>
      <c r="AN5165" s="3"/>
      <c r="AO5165" s="3"/>
    </row>
    <row r="5166" spans="1:41" ht="15.75" hidden="1" customHeight="1" x14ac:dyDescent="0.25">
      <c r="A5166" s="3"/>
      <c r="B5166" s="3"/>
      <c r="C5166" s="3"/>
      <c r="D5166" s="3"/>
      <c r="E5166" s="3"/>
      <c r="F5166" s="3"/>
      <c r="G5166" s="3"/>
      <c r="H5166" s="3"/>
      <c r="I5166" s="3"/>
      <c r="J5166" s="3"/>
      <c r="K5166" s="3"/>
      <c r="L5166" s="3"/>
      <c r="M5166" s="3"/>
      <c r="N5166" s="3"/>
      <c r="O5166" s="3"/>
      <c r="P5166" s="3"/>
      <c r="Q5166" s="3"/>
      <c r="R5166" s="3"/>
      <c r="S5166" s="3"/>
      <c r="T5166" s="3"/>
      <c r="U5166" s="3"/>
      <c r="V5166" s="3"/>
      <c r="W5166" s="3"/>
      <c r="X5166" s="3"/>
      <c r="Y5166" s="3"/>
      <c r="Z5166" s="3"/>
      <c r="AA5166" s="3"/>
      <c r="AB5166" s="3"/>
      <c r="AC5166" s="3"/>
      <c r="AD5166" s="3"/>
      <c r="AE5166" s="3"/>
      <c r="AF5166" s="3"/>
      <c r="AG5166" s="3"/>
      <c r="AH5166" s="3"/>
      <c r="AI5166" s="3"/>
      <c r="AJ5166" s="3"/>
      <c r="AK5166" s="3"/>
      <c r="AL5166" s="3"/>
      <c r="AM5166" s="3"/>
      <c r="AN5166" s="3"/>
      <c r="AO5166" s="3"/>
    </row>
    <row r="5167" spans="1:41" ht="15.75" hidden="1" customHeight="1" x14ac:dyDescent="0.25">
      <c r="A5167" s="3"/>
      <c r="B5167" s="3"/>
      <c r="C5167" s="3"/>
      <c r="D5167" s="3"/>
      <c r="E5167" s="3"/>
      <c r="F5167" s="3"/>
      <c r="G5167" s="3"/>
      <c r="H5167" s="3"/>
      <c r="I5167" s="3"/>
      <c r="J5167" s="3"/>
      <c r="K5167" s="3"/>
      <c r="L5167" s="3"/>
      <c r="M5167" s="3"/>
      <c r="N5167" s="3"/>
      <c r="O5167" s="3"/>
      <c r="P5167" s="3"/>
      <c r="Q5167" s="3"/>
      <c r="R5167" s="3"/>
      <c r="S5167" s="3"/>
      <c r="T5167" s="3"/>
      <c r="U5167" s="3"/>
      <c r="V5167" s="3"/>
      <c r="W5167" s="3"/>
      <c r="X5167" s="3"/>
      <c r="Y5167" s="3"/>
      <c r="Z5167" s="3"/>
      <c r="AA5167" s="3"/>
      <c r="AB5167" s="3"/>
      <c r="AC5167" s="3"/>
      <c r="AD5167" s="3"/>
      <c r="AE5167" s="3"/>
      <c r="AF5167" s="3"/>
      <c r="AG5167" s="3"/>
      <c r="AH5167" s="3"/>
      <c r="AI5167" s="3"/>
      <c r="AJ5167" s="3"/>
      <c r="AK5167" s="3"/>
      <c r="AL5167" s="3"/>
      <c r="AM5167" s="3"/>
      <c r="AN5167" s="3"/>
      <c r="AO5167" s="3"/>
    </row>
    <row r="5168" spans="1:41" ht="15.75" hidden="1" customHeight="1" x14ac:dyDescent="0.25">
      <c r="A5168" s="3"/>
      <c r="B5168" s="3"/>
      <c r="C5168" s="3"/>
      <c r="D5168" s="3"/>
      <c r="E5168" s="3"/>
      <c r="F5168" s="3"/>
      <c r="G5168" s="3"/>
      <c r="H5168" s="3"/>
      <c r="I5168" s="3"/>
      <c r="J5168" s="3"/>
      <c r="K5168" s="3"/>
      <c r="L5168" s="3"/>
      <c r="M5168" s="3"/>
      <c r="N5168" s="3"/>
      <c r="O5168" s="3"/>
      <c r="P5168" s="3"/>
      <c r="Q5168" s="3"/>
      <c r="R5168" s="3"/>
      <c r="S5168" s="3"/>
      <c r="T5168" s="3"/>
      <c r="U5168" s="3"/>
      <c r="V5168" s="3"/>
      <c r="W5168" s="3"/>
      <c r="X5168" s="3"/>
      <c r="Y5168" s="3"/>
      <c r="Z5168" s="3"/>
      <c r="AA5168" s="3"/>
      <c r="AB5168" s="3"/>
      <c r="AC5168" s="3"/>
      <c r="AD5168" s="3"/>
      <c r="AE5168" s="3"/>
      <c r="AF5168" s="3"/>
      <c r="AG5168" s="3"/>
      <c r="AH5168" s="3"/>
      <c r="AI5168" s="3"/>
      <c r="AJ5168" s="3"/>
      <c r="AK5168" s="3"/>
      <c r="AL5168" s="3"/>
      <c r="AM5168" s="3"/>
      <c r="AN5168" s="3"/>
      <c r="AO5168" s="3"/>
    </row>
    <row r="5169" spans="1:41" ht="15.75" hidden="1" customHeight="1" x14ac:dyDescent="0.25">
      <c r="A5169" s="3"/>
      <c r="B5169" s="3"/>
      <c r="C5169" s="3"/>
      <c r="D5169" s="3"/>
      <c r="E5169" s="3"/>
      <c r="F5169" s="3"/>
      <c r="G5169" s="3"/>
      <c r="H5169" s="3"/>
      <c r="I5169" s="3"/>
      <c r="J5169" s="3"/>
      <c r="K5169" s="3"/>
      <c r="L5169" s="3"/>
      <c r="M5169" s="3"/>
      <c r="N5169" s="3"/>
      <c r="O5169" s="3"/>
      <c r="P5169" s="3"/>
      <c r="Q5169" s="3"/>
      <c r="R5169" s="3"/>
      <c r="S5169" s="3"/>
      <c r="T5169" s="3"/>
      <c r="U5169" s="3"/>
      <c r="V5169" s="3"/>
      <c r="W5169" s="3"/>
      <c r="X5169" s="3"/>
      <c r="Y5169" s="3"/>
      <c r="Z5169" s="3"/>
      <c r="AA5169" s="3"/>
      <c r="AB5169" s="3"/>
      <c r="AC5169" s="3"/>
      <c r="AD5169" s="3"/>
      <c r="AE5169" s="3"/>
      <c r="AF5169" s="3"/>
      <c r="AG5169" s="3"/>
      <c r="AH5169" s="3"/>
      <c r="AI5169" s="3"/>
      <c r="AJ5169" s="3"/>
      <c r="AK5169" s="3"/>
      <c r="AL5169" s="3"/>
      <c r="AM5169" s="3"/>
      <c r="AN5169" s="3"/>
      <c r="AO5169" s="3"/>
    </row>
    <row r="5170" spans="1:41" ht="15.75" hidden="1" customHeight="1" x14ac:dyDescent="0.25">
      <c r="A5170" s="3"/>
      <c r="B5170" s="3"/>
      <c r="C5170" s="3"/>
      <c r="D5170" s="3"/>
      <c r="E5170" s="3"/>
      <c r="F5170" s="3"/>
      <c r="G5170" s="3"/>
      <c r="H5170" s="3"/>
      <c r="I5170" s="3"/>
      <c r="J5170" s="3"/>
      <c r="K5170" s="3"/>
      <c r="L5170" s="3"/>
      <c r="M5170" s="3"/>
      <c r="N5170" s="3"/>
      <c r="O5170" s="3"/>
      <c r="P5170" s="3"/>
      <c r="Q5170" s="3"/>
      <c r="R5170" s="3"/>
      <c r="S5170" s="3"/>
      <c r="T5170" s="3"/>
      <c r="U5170" s="3"/>
      <c r="V5170" s="3"/>
      <c r="W5170" s="3"/>
      <c r="X5170" s="3"/>
      <c r="Y5170" s="3"/>
      <c r="Z5170" s="3"/>
      <c r="AA5170" s="3"/>
      <c r="AB5170" s="3"/>
      <c r="AC5170" s="3"/>
      <c r="AD5170" s="3"/>
      <c r="AE5170" s="3"/>
      <c r="AF5170" s="3"/>
      <c r="AG5170" s="3"/>
      <c r="AH5170" s="3"/>
      <c r="AI5170" s="3"/>
      <c r="AJ5170" s="3"/>
      <c r="AK5170" s="3"/>
      <c r="AL5170" s="3"/>
      <c r="AM5170" s="3"/>
      <c r="AN5170" s="3"/>
      <c r="AO5170" s="3"/>
    </row>
    <row r="5171" spans="1:41" ht="15.75" hidden="1" customHeight="1" x14ac:dyDescent="0.25">
      <c r="A5171" s="3"/>
      <c r="B5171" s="3"/>
      <c r="C5171" s="3"/>
      <c r="D5171" s="3"/>
      <c r="E5171" s="3"/>
      <c r="F5171" s="3"/>
      <c r="G5171" s="3"/>
      <c r="H5171" s="3"/>
      <c r="I5171" s="3"/>
      <c r="J5171" s="3"/>
      <c r="K5171" s="3"/>
      <c r="L5171" s="3"/>
      <c r="M5171" s="3"/>
      <c r="N5171" s="3"/>
      <c r="O5171" s="3"/>
      <c r="P5171" s="3"/>
      <c r="Q5171" s="3"/>
      <c r="R5171" s="3"/>
      <c r="S5171" s="3"/>
      <c r="T5171" s="3"/>
      <c r="U5171" s="3"/>
      <c r="V5171" s="3"/>
      <c r="W5171" s="3"/>
      <c r="X5171" s="3"/>
      <c r="Y5171" s="3"/>
      <c r="Z5171" s="3"/>
      <c r="AA5171" s="3"/>
      <c r="AB5171" s="3"/>
      <c r="AC5171" s="3"/>
      <c r="AD5171" s="3"/>
      <c r="AE5171" s="3"/>
      <c r="AF5171" s="3"/>
      <c r="AG5171" s="3"/>
      <c r="AH5171" s="3"/>
      <c r="AI5171" s="3"/>
      <c r="AJ5171" s="3"/>
      <c r="AK5171" s="3"/>
      <c r="AL5171" s="3"/>
      <c r="AM5171" s="3"/>
      <c r="AN5171" s="3"/>
      <c r="AO5171" s="3"/>
    </row>
    <row r="5172" spans="1:41" ht="15.75" hidden="1" customHeight="1" x14ac:dyDescent="0.25">
      <c r="A5172" s="3"/>
      <c r="B5172" s="3"/>
      <c r="C5172" s="3"/>
      <c r="D5172" s="3"/>
      <c r="E5172" s="3"/>
      <c r="F5172" s="3"/>
      <c r="G5172" s="3"/>
      <c r="H5172" s="3"/>
      <c r="I5172" s="3"/>
      <c r="J5172" s="3"/>
      <c r="K5172" s="3"/>
      <c r="L5172" s="3"/>
      <c r="M5172" s="3"/>
      <c r="N5172" s="3"/>
      <c r="O5172" s="3"/>
      <c r="P5172" s="3"/>
      <c r="Q5172" s="3"/>
      <c r="R5172" s="3"/>
      <c r="S5172" s="3"/>
      <c r="T5172" s="3"/>
      <c r="U5172" s="3"/>
      <c r="V5172" s="3"/>
      <c r="W5172" s="3"/>
      <c r="X5172" s="3"/>
      <c r="Y5172" s="3"/>
      <c r="Z5172" s="3"/>
      <c r="AA5172" s="3"/>
      <c r="AB5172" s="3"/>
      <c r="AC5172" s="3"/>
      <c r="AD5172" s="3"/>
      <c r="AE5172" s="3"/>
      <c r="AF5172" s="3"/>
      <c r="AG5172" s="3"/>
      <c r="AH5172" s="3"/>
      <c r="AI5172" s="3"/>
      <c r="AJ5172" s="3"/>
      <c r="AK5172" s="3"/>
      <c r="AL5172" s="3"/>
      <c r="AM5172" s="3"/>
      <c r="AN5172" s="3"/>
      <c r="AO5172" s="3"/>
    </row>
    <row r="5173" spans="1:41" ht="15.75" hidden="1" customHeight="1" x14ac:dyDescent="0.25">
      <c r="A5173" s="3"/>
      <c r="B5173" s="3"/>
      <c r="C5173" s="3"/>
      <c r="D5173" s="3"/>
      <c r="E5173" s="3"/>
      <c r="F5173" s="3"/>
      <c r="G5173" s="3"/>
      <c r="H5173" s="3"/>
      <c r="I5173" s="3"/>
      <c r="J5173" s="3"/>
      <c r="K5173" s="3"/>
      <c r="L5173" s="3"/>
      <c r="M5173" s="3"/>
      <c r="N5173" s="3"/>
      <c r="O5173" s="3"/>
      <c r="P5173" s="3"/>
      <c r="Q5173" s="3"/>
      <c r="R5173" s="3"/>
      <c r="S5173" s="3"/>
      <c r="T5173" s="3"/>
      <c r="U5173" s="3"/>
      <c r="V5173" s="3"/>
      <c r="W5173" s="3"/>
      <c r="X5173" s="3"/>
      <c r="Y5173" s="3"/>
      <c r="Z5173" s="3"/>
      <c r="AA5173" s="3"/>
      <c r="AB5173" s="3"/>
      <c r="AC5173" s="3"/>
      <c r="AD5173" s="3"/>
      <c r="AE5173" s="3"/>
      <c r="AF5173" s="3"/>
      <c r="AG5173" s="3"/>
      <c r="AH5173" s="3"/>
      <c r="AI5173" s="3"/>
      <c r="AJ5173" s="3"/>
      <c r="AK5173" s="3"/>
      <c r="AL5173" s="3"/>
      <c r="AM5173" s="3"/>
      <c r="AN5173" s="3"/>
      <c r="AO5173" s="3"/>
    </row>
    <row r="5174" spans="1:41" ht="15.75" hidden="1" customHeight="1" x14ac:dyDescent="0.25">
      <c r="A5174" s="3"/>
      <c r="B5174" s="3"/>
      <c r="C5174" s="3"/>
      <c r="D5174" s="3"/>
      <c r="E5174" s="3"/>
      <c r="F5174" s="3"/>
      <c r="G5174" s="3"/>
      <c r="H5174" s="3"/>
      <c r="I5174" s="3"/>
      <c r="J5174" s="3"/>
      <c r="K5174" s="3"/>
      <c r="L5174" s="3"/>
      <c r="M5174" s="3"/>
      <c r="N5174" s="3"/>
      <c r="O5174" s="3"/>
      <c r="P5174" s="3"/>
      <c r="Q5174" s="3"/>
      <c r="R5174" s="3"/>
      <c r="S5174" s="3"/>
      <c r="T5174" s="3"/>
      <c r="U5174" s="3"/>
      <c r="V5174" s="3"/>
      <c r="W5174" s="3"/>
      <c r="X5174" s="3"/>
      <c r="Y5174" s="3"/>
      <c r="Z5174" s="3"/>
      <c r="AA5174" s="3"/>
      <c r="AB5174" s="3"/>
      <c r="AC5174" s="3"/>
      <c r="AD5174" s="3"/>
      <c r="AE5174" s="3"/>
      <c r="AF5174" s="3"/>
      <c r="AG5174" s="3"/>
      <c r="AH5174" s="3"/>
      <c r="AI5174" s="3"/>
      <c r="AJ5174" s="3"/>
      <c r="AK5174" s="3"/>
      <c r="AL5174" s="3"/>
      <c r="AM5174" s="3"/>
      <c r="AN5174" s="3"/>
      <c r="AO5174" s="3"/>
    </row>
    <row r="5175" spans="1:41" ht="15.75" hidden="1" customHeight="1" x14ac:dyDescent="0.25">
      <c r="A5175" s="3"/>
      <c r="B5175" s="3"/>
      <c r="C5175" s="3"/>
      <c r="D5175" s="3"/>
      <c r="E5175" s="3"/>
      <c r="F5175" s="3"/>
      <c r="G5175" s="3"/>
      <c r="H5175" s="3"/>
      <c r="I5175" s="3"/>
      <c r="J5175" s="3"/>
      <c r="K5175" s="3"/>
      <c r="L5175" s="3"/>
      <c r="M5175" s="3"/>
      <c r="N5175" s="3"/>
      <c r="O5175" s="3"/>
      <c r="P5175" s="3"/>
      <c r="Q5175" s="3"/>
      <c r="R5175" s="3"/>
      <c r="S5175" s="3"/>
      <c r="T5175" s="3"/>
      <c r="U5175" s="3"/>
      <c r="V5175" s="3"/>
      <c r="W5175" s="3"/>
      <c r="X5175" s="3"/>
      <c r="Y5175" s="3"/>
      <c r="Z5175" s="3"/>
      <c r="AA5175" s="3"/>
      <c r="AB5175" s="3"/>
      <c r="AC5175" s="3"/>
      <c r="AD5175" s="3"/>
      <c r="AE5175" s="3"/>
      <c r="AF5175" s="3"/>
      <c r="AG5175" s="3"/>
      <c r="AH5175" s="3"/>
      <c r="AI5175" s="3"/>
      <c r="AJ5175" s="3"/>
      <c r="AK5175" s="3"/>
      <c r="AL5175" s="3"/>
      <c r="AM5175" s="3"/>
      <c r="AN5175" s="3"/>
      <c r="AO5175" s="3"/>
    </row>
    <row r="5176" spans="1:41" ht="15.75" hidden="1" customHeight="1" x14ac:dyDescent="0.25">
      <c r="A5176" s="3"/>
      <c r="B5176" s="3"/>
      <c r="C5176" s="3"/>
      <c r="D5176" s="3"/>
      <c r="E5176" s="3"/>
      <c r="F5176" s="3"/>
      <c r="G5176" s="3"/>
      <c r="H5176" s="3"/>
      <c r="I5176" s="3"/>
      <c r="J5176" s="3"/>
      <c r="K5176" s="3"/>
      <c r="L5176" s="3"/>
      <c r="M5176" s="3"/>
      <c r="N5176" s="3"/>
      <c r="O5176" s="3"/>
      <c r="P5176" s="3"/>
      <c r="Q5176" s="3"/>
      <c r="R5176" s="3"/>
      <c r="S5176" s="3"/>
      <c r="T5176" s="3"/>
      <c r="U5176" s="3"/>
      <c r="V5176" s="3"/>
      <c r="W5176" s="3"/>
      <c r="X5176" s="3"/>
      <c r="Y5176" s="3"/>
      <c r="Z5176" s="3"/>
      <c r="AA5176" s="3"/>
      <c r="AB5176" s="3"/>
      <c r="AC5176" s="3"/>
      <c r="AD5176" s="3"/>
      <c r="AE5176" s="3"/>
      <c r="AF5176" s="3"/>
      <c r="AG5176" s="3"/>
      <c r="AH5176" s="3"/>
      <c r="AI5176" s="3"/>
      <c r="AJ5176" s="3"/>
      <c r="AK5176" s="3"/>
      <c r="AL5176" s="3"/>
      <c r="AM5176" s="3"/>
      <c r="AN5176" s="3"/>
      <c r="AO5176" s="3"/>
    </row>
    <row r="5177" spans="1:41" ht="15.75" hidden="1" customHeight="1" x14ac:dyDescent="0.25">
      <c r="A5177" s="3"/>
      <c r="B5177" s="3"/>
      <c r="C5177" s="3"/>
      <c r="D5177" s="3"/>
      <c r="E5177" s="3"/>
      <c r="F5177" s="3"/>
      <c r="G5177" s="3"/>
      <c r="H5177" s="3"/>
      <c r="I5177" s="3"/>
      <c r="J5177" s="3"/>
      <c r="K5177" s="3"/>
      <c r="L5177" s="3"/>
      <c r="M5177" s="3"/>
      <c r="N5177" s="3"/>
      <c r="O5177" s="3"/>
      <c r="P5177" s="3"/>
      <c r="Q5177" s="3"/>
      <c r="R5177" s="3"/>
      <c r="S5177" s="3"/>
      <c r="T5177" s="3"/>
      <c r="U5177" s="3"/>
      <c r="V5177" s="3"/>
      <c r="W5177" s="3"/>
      <c r="X5177" s="3"/>
      <c r="Y5177" s="3"/>
      <c r="Z5177" s="3"/>
      <c r="AA5177" s="3"/>
      <c r="AB5177" s="3"/>
      <c r="AC5177" s="3"/>
      <c r="AD5177" s="3"/>
      <c r="AE5177" s="3"/>
      <c r="AF5177" s="3"/>
      <c r="AG5177" s="3"/>
      <c r="AH5177" s="3"/>
      <c r="AI5177" s="3"/>
      <c r="AJ5177" s="3"/>
      <c r="AK5177" s="3"/>
      <c r="AL5177" s="3"/>
      <c r="AM5177" s="3"/>
      <c r="AN5177" s="3"/>
      <c r="AO5177" s="3"/>
    </row>
    <row r="5178" spans="1:41" ht="15.75" hidden="1" customHeight="1" x14ac:dyDescent="0.25">
      <c r="A5178" s="3"/>
      <c r="B5178" s="3"/>
      <c r="C5178" s="3"/>
      <c r="D5178" s="3"/>
      <c r="E5178" s="3"/>
      <c r="F5178" s="3"/>
      <c r="G5178" s="3"/>
      <c r="H5178" s="3"/>
      <c r="I5178" s="3"/>
      <c r="J5178" s="3"/>
      <c r="K5178" s="3"/>
      <c r="L5178" s="3"/>
      <c r="M5178" s="3"/>
      <c r="N5178" s="3"/>
      <c r="O5178" s="3"/>
      <c r="P5178" s="3"/>
      <c r="Q5178" s="3"/>
      <c r="R5178" s="3"/>
      <c r="S5178" s="3"/>
      <c r="T5178" s="3"/>
      <c r="U5178" s="3"/>
      <c r="V5178" s="3"/>
      <c r="W5178" s="3"/>
      <c r="X5178" s="3"/>
      <c r="Y5178" s="3"/>
      <c r="Z5178" s="3"/>
      <c r="AA5178" s="3"/>
      <c r="AB5178" s="3"/>
      <c r="AC5178" s="3"/>
      <c r="AD5178" s="3"/>
      <c r="AE5178" s="3"/>
      <c r="AF5178" s="3"/>
      <c r="AG5178" s="3"/>
      <c r="AH5178" s="3"/>
      <c r="AI5178" s="3"/>
      <c r="AJ5178" s="3"/>
      <c r="AK5178" s="3"/>
      <c r="AL5178" s="3"/>
      <c r="AM5178" s="3"/>
      <c r="AN5178" s="3"/>
      <c r="AO5178" s="3"/>
    </row>
    <row r="5179" spans="1:41" ht="15.75" hidden="1" customHeight="1" x14ac:dyDescent="0.25">
      <c r="A5179" s="3"/>
      <c r="B5179" s="3"/>
      <c r="C5179" s="3"/>
      <c r="D5179" s="3"/>
      <c r="E5179" s="3"/>
      <c r="F5179" s="3"/>
      <c r="G5179" s="3"/>
      <c r="H5179" s="3"/>
      <c r="I5179" s="3"/>
      <c r="J5179" s="3"/>
      <c r="K5179" s="3"/>
      <c r="L5179" s="3"/>
      <c r="M5179" s="3"/>
      <c r="N5179" s="3"/>
      <c r="O5179" s="3"/>
      <c r="P5179" s="3"/>
      <c r="Q5179" s="3"/>
      <c r="R5179" s="3"/>
      <c r="S5179" s="3"/>
      <c r="T5179" s="3"/>
      <c r="U5179" s="3"/>
      <c r="V5179" s="3"/>
      <c r="W5179" s="3"/>
      <c r="X5179" s="3"/>
      <c r="Y5179" s="3"/>
      <c r="Z5179" s="3"/>
      <c r="AA5179" s="3"/>
      <c r="AB5179" s="3"/>
      <c r="AC5179" s="3"/>
      <c r="AD5179" s="3"/>
      <c r="AE5179" s="3"/>
      <c r="AF5179" s="3"/>
      <c r="AG5179" s="3"/>
      <c r="AH5179" s="3"/>
      <c r="AI5179" s="3"/>
      <c r="AJ5179" s="3"/>
      <c r="AK5179" s="3"/>
      <c r="AL5179" s="3"/>
      <c r="AM5179" s="3"/>
      <c r="AN5179" s="3"/>
      <c r="AO5179" s="3"/>
    </row>
    <row r="5180" spans="1:41" ht="15.75" hidden="1" customHeight="1" x14ac:dyDescent="0.25">
      <c r="A5180" s="3"/>
      <c r="B5180" s="3"/>
      <c r="C5180" s="3"/>
      <c r="D5180" s="3"/>
      <c r="E5180" s="3"/>
      <c r="F5180" s="3"/>
      <c r="G5180" s="3"/>
      <c r="H5180" s="3"/>
      <c r="I5180" s="3"/>
      <c r="J5180" s="3"/>
      <c r="K5180" s="3"/>
      <c r="L5180" s="3"/>
      <c r="M5180" s="3"/>
      <c r="N5180" s="3"/>
      <c r="O5180" s="3"/>
      <c r="P5180" s="3"/>
      <c r="Q5180" s="3"/>
      <c r="R5180" s="3"/>
      <c r="S5180" s="3"/>
      <c r="T5180" s="3"/>
      <c r="U5180" s="3"/>
      <c r="V5180" s="3"/>
      <c r="W5180" s="3"/>
      <c r="X5180" s="3"/>
      <c r="Y5180" s="3"/>
      <c r="Z5180" s="3"/>
      <c r="AA5180" s="3"/>
      <c r="AB5180" s="3"/>
      <c r="AC5180" s="3"/>
      <c r="AD5180" s="3"/>
      <c r="AE5180" s="3"/>
      <c r="AF5180" s="3"/>
      <c r="AG5180" s="3"/>
      <c r="AH5180" s="3"/>
      <c r="AI5180" s="3"/>
      <c r="AJ5180" s="3"/>
      <c r="AK5180" s="3"/>
      <c r="AL5180" s="3"/>
      <c r="AM5180" s="3"/>
      <c r="AN5180" s="3"/>
      <c r="AO5180" s="3"/>
    </row>
    <row r="5181" spans="1:41" ht="15.75" hidden="1" customHeight="1" x14ac:dyDescent="0.25">
      <c r="A5181" s="3"/>
      <c r="B5181" s="3"/>
      <c r="C5181" s="3"/>
      <c r="D5181" s="3"/>
      <c r="E5181" s="3"/>
      <c r="F5181" s="3"/>
      <c r="G5181" s="3"/>
      <c r="H5181" s="3"/>
      <c r="I5181" s="3"/>
      <c r="J5181" s="3"/>
      <c r="K5181" s="3"/>
      <c r="L5181" s="3"/>
      <c r="M5181" s="3"/>
      <c r="N5181" s="3"/>
      <c r="O5181" s="3"/>
      <c r="P5181" s="3"/>
      <c r="Q5181" s="3"/>
      <c r="R5181" s="3"/>
      <c r="S5181" s="3"/>
      <c r="T5181" s="3"/>
      <c r="U5181" s="3"/>
      <c r="V5181" s="3"/>
      <c r="W5181" s="3"/>
      <c r="X5181" s="3"/>
      <c r="Y5181" s="3"/>
      <c r="Z5181" s="3"/>
      <c r="AA5181" s="3"/>
      <c r="AB5181" s="3"/>
      <c r="AC5181" s="3"/>
      <c r="AD5181" s="3"/>
      <c r="AE5181" s="3"/>
      <c r="AF5181" s="3"/>
      <c r="AG5181" s="3"/>
      <c r="AH5181" s="3"/>
      <c r="AI5181" s="3"/>
      <c r="AJ5181" s="3"/>
      <c r="AK5181" s="3"/>
      <c r="AL5181" s="3"/>
      <c r="AM5181" s="3"/>
      <c r="AN5181" s="3"/>
      <c r="AO5181" s="3"/>
    </row>
    <row r="5182" spans="1:41" ht="15.75" hidden="1" customHeight="1" x14ac:dyDescent="0.25">
      <c r="A5182" s="3"/>
      <c r="B5182" s="3"/>
      <c r="C5182" s="3"/>
      <c r="D5182" s="3"/>
      <c r="E5182" s="3"/>
      <c r="F5182" s="3"/>
      <c r="G5182" s="3"/>
      <c r="H5182" s="3"/>
      <c r="I5182" s="3"/>
      <c r="J5182" s="3"/>
      <c r="K5182" s="3"/>
      <c r="L5182" s="3"/>
      <c r="M5182" s="3"/>
      <c r="N5182" s="3"/>
      <c r="O5182" s="3"/>
      <c r="P5182" s="3"/>
      <c r="Q5182" s="3"/>
      <c r="R5182" s="3"/>
      <c r="S5182" s="3"/>
      <c r="T5182" s="3"/>
      <c r="U5182" s="3"/>
      <c r="V5182" s="3"/>
      <c r="W5182" s="3"/>
      <c r="X5182" s="3"/>
      <c r="Y5182" s="3"/>
      <c r="Z5182" s="3"/>
      <c r="AA5182" s="3"/>
      <c r="AB5182" s="3"/>
      <c r="AC5182" s="3"/>
      <c r="AD5182" s="3"/>
      <c r="AE5182" s="3"/>
      <c r="AF5182" s="3"/>
      <c r="AG5182" s="3"/>
      <c r="AH5182" s="3"/>
      <c r="AI5182" s="3"/>
      <c r="AJ5182" s="3"/>
      <c r="AK5182" s="3"/>
      <c r="AL5182" s="3"/>
      <c r="AM5182" s="3"/>
      <c r="AN5182" s="3"/>
      <c r="AO5182" s="3"/>
    </row>
    <row r="5183" spans="1:41" ht="15.75" hidden="1" customHeight="1" x14ac:dyDescent="0.25">
      <c r="A5183" s="3"/>
      <c r="B5183" s="3"/>
      <c r="C5183" s="3"/>
      <c r="D5183" s="3"/>
      <c r="E5183" s="3"/>
      <c r="F5183" s="3"/>
      <c r="G5183" s="3"/>
      <c r="H5183" s="3"/>
      <c r="I5183" s="3"/>
      <c r="J5183" s="3"/>
      <c r="K5183" s="3"/>
      <c r="L5183" s="3"/>
      <c r="M5183" s="3"/>
      <c r="N5183" s="3"/>
      <c r="O5183" s="3"/>
      <c r="P5183" s="3"/>
      <c r="Q5183" s="3"/>
      <c r="R5183" s="3"/>
      <c r="S5183" s="3"/>
      <c r="T5183" s="3"/>
      <c r="U5183" s="3"/>
      <c r="V5183" s="3"/>
      <c r="W5183" s="3"/>
      <c r="X5183" s="3"/>
      <c r="Y5183" s="3"/>
      <c r="Z5183" s="3"/>
      <c r="AA5183" s="3"/>
      <c r="AB5183" s="3"/>
      <c r="AC5183" s="3"/>
      <c r="AD5183" s="3"/>
      <c r="AE5183" s="3"/>
      <c r="AF5183" s="3"/>
      <c r="AG5183" s="3"/>
      <c r="AH5183" s="3"/>
      <c r="AI5183" s="3"/>
      <c r="AJ5183" s="3"/>
      <c r="AK5183" s="3"/>
      <c r="AL5183" s="3"/>
      <c r="AM5183" s="3"/>
      <c r="AN5183" s="3"/>
      <c r="AO5183" s="3"/>
    </row>
    <row r="5184" spans="1:41" ht="15.75" hidden="1" customHeight="1" x14ac:dyDescent="0.25">
      <c r="A5184" s="3"/>
      <c r="B5184" s="3"/>
      <c r="C5184" s="3"/>
      <c r="D5184" s="3"/>
      <c r="E5184" s="3"/>
      <c r="F5184" s="3"/>
      <c r="G5184" s="3"/>
      <c r="H5184" s="3"/>
      <c r="I5184" s="3"/>
      <c r="J5184" s="3"/>
      <c r="K5184" s="3"/>
      <c r="L5184" s="3"/>
      <c r="M5184" s="3"/>
      <c r="N5184" s="3"/>
      <c r="O5184" s="3"/>
      <c r="P5184" s="3"/>
      <c r="Q5184" s="3"/>
      <c r="R5184" s="3"/>
      <c r="S5184" s="3"/>
      <c r="T5184" s="3"/>
      <c r="U5184" s="3"/>
      <c r="V5184" s="3"/>
      <c r="W5184" s="3"/>
      <c r="X5184" s="3"/>
      <c r="Y5184" s="3"/>
      <c r="Z5184" s="3"/>
      <c r="AA5184" s="3"/>
      <c r="AB5184" s="3"/>
      <c r="AC5184" s="3"/>
      <c r="AD5184" s="3"/>
      <c r="AE5184" s="3"/>
      <c r="AF5184" s="3"/>
      <c r="AG5184" s="3"/>
      <c r="AH5184" s="3"/>
      <c r="AI5184" s="3"/>
      <c r="AJ5184" s="3"/>
      <c r="AK5184" s="3"/>
      <c r="AL5184" s="3"/>
      <c r="AM5184" s="3"/>
      <c r="AN5184" s="3"/>
      <c r="AO5184" s="3"/>
    </row>
    <row r="5185" spans="1:41" ht="15.75" hidden="1" customHeight="1" x14ac:dyDescent="0.25">
      <c r="A5185" s="3"/>
      <c r="B5185" s="3"/>
      <c r="C5185" s="3"/>
      <c r="D5185" s="3"/>
      <c r="E5185" s="3"/>
      <c r="F5185" s="3"/>
      <c r="G5185" s="3"/>
      <c r="H5185" s="3"/>
      <c r="I5185" s="3"/>
      <c r="J5185" s="3"/>
      <c r="K5185" s="3"/>
      <c r="L5185" s="3"/>
      <c r="M5185" s="3"/>
      <c r="N5185" s="3"/>
      <c r="O5185" s="3"/>
      <c r="P5185" s="3"/>
      <c r="Q5185" s="3"/>
      <c r="R5185" s="3"/>
      <c r="S5185" s="3"/>
      <c r="T5185" s="3"/>
      <c r="U5185" s="3"/>
      <c r="V5185" s="3"/>
      <c r="W5185" s="3"/>
      <c r="X5185" s="3"/>
      <c r="Y5185" s="3"/>
      <c r="Z5185" s="3"/>
      <c r="AA5185" s="3"/>
      <c r="AB5185" s="3"/>
      <c r="AC5185" s="3"/>
      <c r="AD5185" s="3"/>
      <c r="AE5185" s="3"/>
      <c r="AF5185" s="3"/>
      <c r="AG5185" s="3"/>
      <c r="AH5185" s="3"/>
      <c r="AI5185" s="3"/>
      <c r="AJ5185" s="3"/>
      <c r="AK5185" s="3"/>
      <c r="AL5185" s="3"/>
      <c r="AM5185" s="3"/>
      <c r="AN5185" s="3"/>
      <c r="AO5185" s="3"/>
    </row>
    <row r="5186" spans="1:41" ht="15.75" hidden="1" customHeight="1" x14ac:dyDescent="0.25">
      <c r="A5186" s="3"/>
      <c r="B5186" s="3"/>
      <c r="C5186" s="3"/>
      <c r="D5186" s="3"/>
      <c r="E5186" s="3"/>
      <c r="F5186" s="3"/>
      <c r="G5186" s="3"/>
      <c r="H5186" s="3"/>
      <c r="I5186" s="3"/>
      <c r="J5186" s="3"/>
      <c r="K5186" s="3"/>
      <c r="L5186" s="3"/>
      <c r="M5186" s="3"/>
      <c r="N5186" s="3"/>
      <c r="O5186" s="3"/>
      <c r="P5186" s="3"/>
      <c r="Q5186" s="3"/>
      <c r="R5186" s="3"/>
      <c r="S5186" s="3"/>
      <c r="T5186" s="3"/>
      <c r="U5186" s="3"/>
      <c r="V5186" s="3"/>
      <c r="W5186" s="3"/>
      <c r="X5186" s="3"/>
      <c r="Y5186" s="3"/>
      <c r="Z5186" s="3"/>
      <c r="AA5186" s="3"/>
      <c r="AB5186" s="3"/>
      <c r="AC5186" s="3"/>
      <c r="AD5186" s="3"/>
      <c r="AE5186" s="3"/>
      <c r="AF5186" s="3"/>
      <c r="AG5186" s="3"/>
      <c r="AH5186" s="3"/>
      <c r="AI5186" s="3"/>
      <c r="AJ5186" s="3"/>
      <c r="AK5186" s="3"/>
      <c r="AL5186" s="3"/>
      <c r="AM5186" s="3"/>
      <c r="AN5186" s="3"/>
      <c r="AO5186" s="3"/>
    </row>
    <row r="5187" spans="1:41" ht="15.75" hidden="1" customHeight="1" x14ac:dyDescent="0.25">
      <c r="A5187" s="3"/>
      <c r="B5187" s="3"/>
      <c r="C5187" s="3"/>
      <c r="D5187" s="3"/>
      <c r="E5187" s="3"/>
      <c r="F5187" s="3"/>
      <c r="G5187" s="3"/>
      <c r="H5187" s="3"/>
      <c r="I5187" s="3"/>
      <c r="J5187" s="3"/>
      <c r="K5187" s="3"/>
      <c r="L5187" s="3"/>
      <c r="M5187" s="3"/>
      <c r="N5187" s="3"/>
      <c r="O5187" s="3"/>
      <c r="P5187" s="3"/>
      <c r="Q5187" s="3"/>
      <c r="R5187" s="3"/>
      <c r="S5187" s="3"/>
      <c r="T5187" s="3"/>
      <c r="U5187" s="3"/>
      <c r="V5187" s="3"/>
      <c r="W5187" s="3"/>
      <c r="X5187" s="3"/>
      <c r="Y5187" s="3"/>
      <c r="Z5187" s="3"/>
      <c r="AA5187" s="3"/>
      <c r="AB5187" s="3"/>
      <c r="AC5187" s="3"/>
      <c r="AD5187" s="3"/>
      <c r="AE5187" s="3"/>
      <c r="AF5187" s="3"/>
      <c r="AG5187" s="3"/>
      <c r="AH5187" s="3"/>
      <c r="AI5187" s="3"/>
      <c r="AJ5187" s="3"/>
      <c r="AK5187" s="3"/>
      <c r="AL5187" s="3"/>
      <c r="AM5187" s="3"/>
      <c r="AN5187" s="3"/>
      <c r="AO5187" s="3"/>
    </row>
    <row r="5188" spans="1:41" ht="15.75" hidden="1" customHeight="1" x14ac:dyDescent="0.25">
      <c r="A5188" s="3"/>
      <c r="B5188" s="3"/>
      <c r="C5188" s="3"/>
      <c r="D5188" s="3"/>
      <c r="E5188" s="3"/>
      <c r="F5188" s="3"/>
      <c r="G5188" s="3"/>
      <c r="H5188" s="3"/>
      <c r="I5188" s="3"/>
      <c r="J5188" s="3"/>
      <c r="K5188" s="3"/>
      <c r="L5188" s="3"/>
      <c r="M5188" s="3"/>
      <c r="N5188" s="3"/>
      <c r="O5188" s="3"/>
      <c r="P5188" s="3"/>
      <c r="Q5188" s="3"/>
      <c r="R5188" s="3"/>
      <c r="S5188" s="3"/>
      <c r="T5188" s="3"/>
      <c r="U5188" s="3"/>
      <c r="V5188" s="3"/>
      <c r="W5188" s="3"/>
      <c r="X5188" s="3"/>
      <c r="Y5188" s="3"/>
      <c r="Z5188" s="3"/>
      <c r="AA5188" s="3"/>
      <c r="AB5188" s="3"/>
      <c r="AC5188" s="3"/>
      <c r="AD5188" s="3"/>
      <c r="AE5188" s="3"/>
      <c r="AF5188" s="3"/>
      <c r="AG5188" s="3"/>
      <c r="AH5188" s="3"/>
      <c r="AI5188" s="3"/>
      <c r="AJ5188" s="3"/>
      <c r="AK5188" s="3"/>
      <c r="AL5188" s="3"/>
      <c r="AM5188" s="3"/>
      <c r="AN5188" s="3"/>
      <c r="AO5188" s="3"/>
    </row>
    <row r="5189" spans="1:41" ht="15.75" hidden="1" customHeight="1" x14ac:dyDescent="0.25">
      <c r="A5189" s="3"/>
      <c r="B5189" s="3"/>
      <c r="C5189" s="3"/>
      <c r="D5189" s="3"/>
      <c r="E5189" s="3"/>
      <c r="F5189" s="3"/>
      <c r="G5189" s="3"/>
      <c r="H5189" s="3"/>
      <c r="I5189" s="3"/>
      <c r="J5189" s="3"/>
      <c r="K5189" s="3"/>
      <c r="L5189" s="3"/>
      <c r="M5189" s="3"/>
      <c r="N5189" s="3"/>
      <c r="O5189" s="3"/>
      <c r="P5189" s="3"/>
      <c r="Q5189" s="3"/>
      <c r="R5189" s="3"/>
      <c r="S5189" s="3"/>
      <c r="T5189" s="3"/>
      <c r="U5189" s="3"/>
      <c r="V5189" s="3"/>
      <c r="W5189" s="3"/>
      <c r="X5189" s="3"/>
      <c r="Y5189" s="3"/>
      <c r="Z5189" s="3"/>
      <c r="AA5189" s="3"/>
      <c r="AB5189" s="3"/>
      <c r="AC5189" s="3"/>
      <c r="AD5189" s="3"/>
      <c r="AE5189" s="3"/>
      <c r="AF5189" s="3"/>
      <c r="AG5189" s="3"/>
      <c r="AH5189" s="3"/>
      <c r="AI5189" s="3"/>
      <c r="AJ5189" s="3"/>
      <c r="AK5189" s="3"/>
      <c r="AL5189" s="3"/>
      <c r="AM5189" s="3"/>
      <c r="AN5189" s="3"/>
      <c r="AO5189" s="3"/>
    </row>
    <row r="5190" spans="1:41" ht="15.75" hidden="1" customHeight="1" x14ac:dyDescent="0.25">
      <c r="A5190" s="3"/>
      <c r="B5190" s="3"/>
      <c r="C5190" s="3"/>
      <c r="D5190" s="3"/>
      <c r="E5190" s="3"/>
      <c r="F5190" s="3"/>
      <c r="G5190" s="3"/>
      <c r="H5190" s="3"/>
      <c r="I5190" s="3"/>
      <c r="J5190" s="3"/>
      <c r="K5190" s="3"/>
      <c r="L5190" s="3"/>
      <c r="M5190" s="3"/>
      <c r="N5190" s="3"/>
      <c r="O5190" s="3"/>
      <c r="P5190" s="3"/>
      <c r="Q5190" s="3"/>
      <c r="R5190" s="3"/>
      <c r="S5190" s="3"/>
      <c r="T5190" s="3"/>
      <c r="U5190" s="3"/>
      <c r="V5190" s="3"/>
      <c r="W5190" s="3"/>
      <c r="X5190" s="3"/>
      <c r="Y5190" s="3"/>
      <c r="Z5190" s="3"/>
      <c r="AA5190" s="3"/>
      <c r="AB5190" s="3"/>
      <c r="AC5190" s="3"/>
      <c r="AD5190" s="3"/>
      <c r="AE5190" s="3"/>
      <c r="AF5190" s="3"/>
      <c r="AG5190" s="3"/>
      <c r="AH5190" s="3"/>
      <c r="AI5190" s="3"/>
      <c r="AJ5190" s="3"/>
      <c r="AK5190" s="3"/>
      <c r="AL5190" s="3"/>
      <c r="AM5190" s="3"/>
      <c r="AN5190" s="3"/>
      <c r="AO5190" s="3"/>
    </row>
    <row r="5191" spans="1:41" ht="15.75" hidden="1" customHeight="1" x14ac:dyDescent="0.25">
      <c r="A5191" s="3"/>
      <c r="B5191" s="3"/>
      <c r="C5191" s="3"/>
      <c r="D5191" s="3"/>
      <c r="E5191" s="3"/>
      <c r="F5191" s="3"/>
      <c r="G5191" s="3"/>
      <c r="H5191" s="3"/>
      <c r="I5191" s="3"/>
      <c r="J5191" s="3"/>
      <c r="K5191" s="3"/>
      <c r="L5191" s="3"/>
      <c r="M5191" s="3"/>
      <c r="N5191" s="3"/>
      <c r="O5191" s="3"/>
      <c r="P5191" s="3"/>
      <c r="Q5191" s="3"/>
      <c r="R5191" s="3"/>
      <c r="S5191" s="3"/>
      <c r="T5191" s="3"/>
      <c r="U5191" s="3"/>
      <c r="V5191" s="3"/>
      <c r="W5191" s="3"/>
      <c r="X5191" s="3"/>
      <c r="Y5191" s="3"/>
      <c r="Z5191" s="3"/>
      <c r="AA5191" s="3"/>
      <c r="AB5191" s="3"/>
      <c r="AC5191" s="3"/>
      <c r="AD5191" s="3"/>
      <c r="AE5191" s="3"/>
      <c r="AF5191" s="3"/>
      <c r="AG5191" s="3"/>
      <c r="AH5191" s="3"/>
      <c r="AI5191" s="3"/>
      <c r="AJ5191" s="3"/>
      <c r="AK5191" s="3"/>
      <c r="AL5191" s="3"/>
      <c r="AM5191" s="3"/>
      <c r="AN5191" s="3"/>
      <c r="AO5191" s="3"/>
    </row>
    <row r="5192" spans="1:41" ht="15.75" hidden="1" customHeight="1" x14ac:dyDescent="0.25">
      <c r="A5192" s="3"/>
      <c r="B5192" s="3"/>
      <c r="C5192" s="3"/>
      <c r="D5192" s="3"/>
      <c r="E5192" s="3"/>
      <c r="F5192" s="3"/>
      <c r="G5192" s="3"/>
      <c r="H5192" s="3"/>
      <c r="I5192" s="3"/>
      <c r="J5192" s="3"/>
      <c r="K5192" s="3"/>
      <c r="L5192" s="3"/>
      <c r="M5192" s="3"/>
      <c r="N5192" s="3"/>
      <c r="O5192" s="3"/>
      <c r="P5192" s="3"/>
      <c r="Q5192" s="3"/>
      <c r="R5192" s="3"/>
      <c r="S5192" s="3"/>
      <c r="T5192" s="3"/>
      <c r="U5192" s="3"/>
      <c r="V5192" s="3"/>
      <c r="W5192" s="3"/>
      <c r="X5192" s="3"/>
      <c r="Y5192" s="3"/>
      <c r="Z5192" s="3"/>
      <c r="AA5192" s="3"/>
      <c r="AB5192" s="3"/>
      <c r="AC5192" s="3"/>
      <c r="AD5192" s="3"/>
      <c r="AE5192" s="3"/>
      <c r="AF5192" s="3"/>
      <c r="AG5192" s="3"/>
      <c r="AH5192" s="3"/>
      <c r="AI5192" s="3"/>
      <c r="AJ5192" s="3"/>
      <c r="AK5192" s="3"/>
      <c r="AL5192" s="3"/>
      <c r="AM5192" s="3"/>
      <c r="AN5192" s="3"/>
      <c r="AO5192" s="3"/>
    </row>
    <row r="5193" spans="1:41" ht="15.75" hidden="1" customHeight="1" x14ac:dyDescent="0.25">
      <c r="A5193" s="3"/>
      <c r="B5193" s="3"/>
      <c r="C5193" s="3"/>
      <c r="D5193" s="3"/>
      <c r="E5193" s="3"/>
      <c r="F5193" s="3"/>
      <c r="G5193" s="3"/>
      <c r="H5193" s="3"/>
      <c r="I5193" s="3"/>
      <c r="J5193" s="3"/>
      <c r="K5193" s="3"/>
      <c r="L5193" s="3"/>
      <c r="M5193" s="3"/>
      <c r="N5193" s="3"/>
      <c r="O5193" s="3"/>
      <c r="P5193" s="3"/>
      <c r="Q5193" s="3"/>
      <c r="R5193" s="3"/>
      <c r="S5193" s="3"/>
      <c r="T5193" s="3"/>
      <c r="U5193" s="3"/>
      <c r="V5193" s="3"/>
      <c r="W5193" s="3"/>
      <c r="X5193" s="3"/>
      <c r="Y5193" s="3"/>
      <c r="Z5193" s="3"/>
      <c r="AA5193" s="3"/>
      <c r="AB5193" s="3"/>
      <c r="AC5193" s="3"/>
      <c r="AD5193" s="3"/>
      <c r="AE5193" s="3"/>
      <c r="AF5193" s="3"/>
      <c r="AG5193" s="3"/>
      <c r="AH5193" s="3"/>
      <c r="AI5193" s="3"/>
      <c r="AJ5193" s="3"/>
      <c r="AK5193" s="3"/>
      <c r="AL5193" s="3"/>
      <c r="AM5193" s="3"/>
      <c r="AN5193" s="3"/>
      <c r="AO5193" s="3"/>
    </row>
    <row r="5194" spans="1:41" ht="15.75" hidden="1" customHeight="1" x14ac:dyDescent="0.25">
      <c r="A5194" s="3"/>
      <c r="B5194" s="3"/>
      <c r="C5194" s="3"/>
      <c r="D5194" s="3"/>
      <c r="E5194" s="3"/>
      <c r="F5194" s="3"/>
      <c r="G5194" s="3"/>
      <c r="H5194" s="3"/>
      <c r="I5194" s="3"/>
      <c r="J5194" s="3"/>
      <c r="K5194" s="3"/>
      <c r="L5194" s="3"/>
      <c r="M5194" s="3"/>
      <c r="N5194" s="3"/>
      <c r="O5194" s="3"/>
      <c r="P5194" s="3"/>
      <c r="Q5194" s="3"/>
      <c r="R5194" s="3"/>
      <c r="S5194" s="3"/>
      <c r="T5194" s="3"/>
      <c r="U5194" s="3"/>
      <c r="V5194" s="3"/>
      <c r="W5194" s="3"/>
      <c r="X5194" s="3"/>
      <c r="Y5194" s="3"/>
      <c r="Z5194" s="3"/>
      <c r="AA5194" s="3"/>
      <c r="AB5194" s="3"/>
      <c r="AC5194" s="3"/>
      <c r="AD5194" s="3"/>
      <c r="AE5194" s="3"/>
      <c r="AF5194" s="3"/>
      <c r="AG5194" s="3"/>
      <c r="AH5194" s="3"/>
      <c r="AI5194" s="3"/>
      <c r="AJ5194" s="3"/>
      <c r="AK5194" s="3"/>
      <c r="AL5194" s="3"/>
      <c r="AM5194" s="3"/>
      <c r="AN5194" s="3"/>
      <c r="AO5194" s="3"/>
    </row>
    <row r="5195" spans="1:41" ht="15.75" hidden="1" customHeight="1" x14ac:dyDescent="0.25">
      <c r="A5195" s="3"/>
      <c r="B5195" s="3"/>
      <c r="C5195" s="3"/>
      <c r="D5195" s="3"/>
      <c r="E5195" s="3"/>
      <c r="F5195" s="3"/>
      <c r="G5195" s="3"/>
      <c r="H5195" s="3"/>
      <c r="I5195" s="3"/>
      <c r="J5195" s="3"/>
      <c r="K5195" s="3"/>
      <c r="L5195" s="3"/>
      <c r="M5195" s="3"/>
      <c r="N5195" s="3"/>
      <c r="O5195" s="3"/>
      <c r="P5195" s="3"/>
      <c r="Q5195" s="3"/>
      <c r="R5195" s="3"/>
      <c r="S5195" s="3"/>
      <c r="T5195" s="3"/>
      <c r="U5195" s="3"/>
      <c r="V5195" s="3"/>
      <c r="W5195" s="3"/>
      <c r="X5195" s="3"/>
      <c r="Y5195" s="3"/>
      <c r="Z5195" s="3"/>
      <c r="AA5195" s="3"/>
      <c r="AB5195" s="3"/>
      <c r="AC5195" s="3"/>
      <c r="AD5195" s="3"/>
      <c r="AE5195" s="3"/>
      <c r="AF5195" s="3"/>
      <c r="AG5195" s="3"/>
      <c r="AH5195" s="3"/>
      <c r="AI5195" s="3"/>
      <c r="AJ5195" s="3"/>
      <c r="AK5195" s="3"/>
      <c r="AL5195" s="3"/>
      <c r="AM5195" s="3"/>
      <c r="AN5195" s="3"/>
      <c r="AO5195" s="3"/>
    </row>
    <row r="5196" spans="1:41" ht="15.75" hidden="1" customHeight="1" x14ac:dyDescent="0.25">
      <c r="A5196" s="3"/>
      <c r="B5196" s="3"/>
      <c r="C5196" s="3"/>
      <c r="D5196" s="3"/>
      <c r="E5196" s="3"/>
      <c r="F5196" s="3"/>
      <c r="G5196" s="3"/>
      <c r="H5196" s="3"/>
      <c r="I5196" s="3"/>
      <c r="J5196" s="3"/>
      <c r="K5196" s="3"/>
      <c r="L5196" s="3"/>
      <c r="M5196" s="3"/>
      <c r="N5196" s="3"/>
      <c r="O5196" s="3"/>
      <c r="P5196" s="3"/>
      <c r="Q5196" s="3"/>
      <c r="R5196" s="3"/>
      <c r="S5196" s="3"/>
      <c r="T5196" s="3"/>
      <c r="U5196" s="3"/>
      <c r="V5196" s="3"/>
      <c r="W5196" s="3"/>
      <c r="X5196" s="3"/>
      <c r="Y5196" s="3"/>
      <c r="Z5196" s="3"/>
      <c r="AA5196" s="3"/>
      <c r="AB5196" s="3"/>
      <c r="AC5196" s="3"/>
      <c r="AD5196" s="3"/>
      <c r="AE5196" s="3"/>
      <c r="AF5196" s="3"/>
      <c r="AG5196" s="3"/>
      <c r="AH5196" s="3"/>
      <c r="AI5196" s="3"/>
      <c r="AJ5196" s="3"/>
      <c r="AK5196" s="3"/>
      <c r="AL5196" s="3"/>
      <c r="AM5196" s="3"/>
      <c r="AN5196" s="3"/>
      <c r="AO5196" s="3"/>
    </row>
    <row r="5197" spans="1:41" ht="15.75" hidden="1" customHeight="1" x14ac:dyDescent="0.25">
      <c r="A5197" s="3"/>
      <c r="B5197" s="3"/>
      <c r="C5197" s="3"/>
      <c r="D5197" s="3"/>
      <c r="E5197" s="3"/>
      <c r="F5197" s="3"/>
      <c r="G5197" s="3"/>
      <c r="H5197" s="3"/>
      <c r="I5197" s="3"/>
      <c r="J5197" s="3"/>
      <c r="K5197" s="3"/>
      <c r="L5197" s="3"/>
      <c r="M5197" s="3"/>
      <c r="N5197" s="3"/>
      <c r="O5197" s="3"/>
      <c r="P5197" s="3"/>
      <c r="Q5197" s="3"/>
      <c r="R5197" s="3"/>
      <c r="S5197" s="3"/>
      <c r="T5197" s="3"/>
      <c r="U5197" s="3"/>
      <c r="V5197" s="3"/>
      <c r="W5197" s="3"/>
      <c r="X5197" s="3"/>
      <c r="Y5197" s="3"/>
      <c r="Z5197" s="3"/>
      <c r="AA5197" s="3"/>
      <c r="AB5197" s="3"/>
      <c r="AC5197" s="3"/>
      <c r="AD5197" s="3"/>
      <c r="AE5197" s="3"/>
      <c r="AF5197" s="3"/>
      <c r="AG5197" s="3"/>
      <c r="AH5197" s="3"/>
      <c r="AI5197" s="3"/>
      <c r="AJ5197" s="3"/>
      <c r="AK5197" s="3"/>
      <c r="AL5197" s="3"/>
      <c r="AM5197" s="3"/>
      <c r="AN5197" s="3"/>
      <c r="AO5197" s="3"/>
    </row>
    <row r="5198" spans="1:41" ht="15.75" hidden="1" customHeight="1" x14ac:dyDescent="0.25">
      <c r="A5198" s="3"/>
      <c r="B5198" s="3"/>
      <c r="C5198" s="3"/>
      <c r="D5198" s="3"/>
      <c r="E5198" s="3"/>
      <c r="F5198" s="3"/>
      <c r="G5198" s="3"/>
      <c r="H5198" s="3"/>
      <c r="I5198" s="3"/>
      <c r="J5198" s="3"/>
      <c r="K5198" s="3"/>
      <c r="L5198" s="3"/>
      <c r="M5198" s="3"/>
      <c r="N5198" s="3"/>
      <c r="O5198" s="3"/>
      <c r="P5198" s="3"/>
      <c r="Q5198" s="3"/>
      <c r="R5198" s="3"/>
      <c r="S5198" s="3"/>
      <c r="T5198" s="3"/>
      <c r="U5198" s="3"/>
      <c r="V5198" s="3"/>
      <c r="W5198" s="3"/>
      <c r="X5198" s="3"/>
      <c r="Y5198" s="3"/>
      <c r="Z5198" s="3"/>
      <c r="AA5198" s="3"/>
      <c r="AB5198" s="3"/>
      <c r="AC5198" s="3"/>
      <c r="AD5198" s="3"/>
      <c r="AE5198" s="3"/>
      <c r="AF5198" s="3"/>
      <c r="AG5198" s="3"/>
      <c r="AH5198" s="3"/>
      <c r="AI5198" s="3"/>
      <c r="AJ5198" s="3"/>
      <c r="AK5198" s="3"/>
      <c r="AL5198" s="3"/>
      <c r="AM5198" s="3"/>
      <c r="AN5198" s="3"/>
      <c r="AO5198" s="3"/>
    </row>
    <row r="5199" spans="1:41" ht="15.75" hidden="1" customHeight="1" x14ac:dyDescent="0.25">
      <c r="A5199" s="3"/>
      <c r="B5199" s="3"/>
      <c r="C5199" s="3"/>
      <c r="D5199" s="3"/>
      <c r="E5199" s="3"/>
      <c r="F5199" s="3"/>
      <c r="G5199" s="3"/>
      <c r="H5199" s="3"/>
      <c r="I5199" s="3"/>
      <c r="J5199" s="3"/>
      <c r="K5199" s="3"/>
      <c r="L5199" s="3"/>
      <c r="M5199" s="3"/>
      <c r="N5199" s="3"/>
      <c r="O5199" s="3"/>
      <c r="P5199" s="3"/>
      <c r="Q5199" s="3"/>
      <c r="R5199" s="3"/>
      <c r="S5199" s="3"/>
      <c r="T5199" s="3"/>
      <c r="U5199" s="3"/>
      <c r="V5199" s="3"/>
      <c r="W5199" s="3"/>
      <c r="X5199" s="3"/>
      <c r="Y5199" s="3"/>
      <c r="Z5199" s="3"/>
      <c r="AA5199" s="3"/>
      <c r="AB5199" s="3"/>
      <c r="AC5199" s="3"/>
      <c r="AD5199" s="3"/>
      <c r="AE5199" s="3"/>
      <c r="AF5199" s="3"/>
      <c r="AG5199" s="3"/>
      <c r="AH5199" s="3"/>
      <c r="AI5199" s="3"/>
      <c r="AJ5199" s="3"/>
      <c r="AK5199" s="3"/>
      <c r="AL5199" s="3"/>
      <c r="AM5199" s="3"/>
      <c r="AN5199" s="3"/>
      <c r="AO5199" s="3"/>
    </row>
    <row r="5200" spans="1:41" ht="15.75" hidden="1" customHeight="1" x14ac:dyDescent="0.25">
      <c r="A5200" s="3"/>
      <c r="B5200" s="3"/>
      <c r="C5200" s="3"/>
      <c r="D5200" s="3"/>
      <c r="E5200" s="3"/>
      <c r="F5200" s="3"/>
      <c r="G5200" s="3"/>
      <c r="H5200" s="3"/>
      <c r="I5200" s="3"/>
      <c r="J5200" s="3"/>
      <c r="K5200" s="3"/>
      <c r="L5200" s="3"/>
      <c r="M5200" s="3"/>
      <c r="N5200" s="3"/>
      <c r="O5200" s="3"/>
      <c r="P5200" s="3"/>
      <c r="Q5200" s="3"/>
      <c r="R5200" s="3"/>
      <c r="S5200" s="3"/>
      <c r="T5200" s="3"/>
      <c r="U5200" s="3"/>
      <c r="V5200" s="3"/>
      <c r="W5200" s="3"/>
      <c r="X5200" s="3"/>
      <c r="Y5200" s="3"/>
      <c r="Z5200" s="3"/>
      <c r="AA5200" s="3"/>
      <c r="AB5200" s="3"/>
      <c r="AC5200" s="3"/>
      <c r="AD5200" s="3"/>
      <c r="AE5200" s="3"/>
      <c r="AF5200" s="3"/>
      <c r="AG5200" s="3"/>
      <c r="AH5200" s="3"/>
      <c r="AI5200" s="3"/>
      <c r="AJ5200" s="3"/>
      <c r="AK5200" s="3"/>
      <c r="AL5200" s="3"/>
      <c r="AM5200" s="3"/>
      <c r="AN5200" s="3"/>
      <c r="AO5200" s="3"/>
    </row>
    <row r="5201" spans="1:41" ht="15.75" hidden="1" customHeight="1" x14ac:dyDescent="0.25">
      <c r="A5201" s="3"/>
      <c r="B5201" s="3"/>
      <c r="C5201" s="3"/>
      <c r="D5201" s="3"/>
      <c r="E5201" s="3"/>
      <c r="F5201" s="3"/>
      <c r="G5201" s="3"/>
      <c r="H5201" s="3"/>
      <c r="I5201" s="3"/>
      <c r="J5201" s="3"/>
      <c r="K5201" s="3"/>
      <c r="L5201" s="3"/>
      <c r="M5201" s="3"/>
      <c r="N5201" s="3"/>
      <c r="O5201" s="3"/>
      <c r="P5201" s="3"/>
      <c r="Q5201" s="3"/>
      <c r="R5201" s="3"/>
      <c r="S5201" s="3"/>
      <c r="T5201" s="3"/>
      <c r="U5201" s="3"/>
      <c r="V5201" s="3"/>
      <c r="W5201" s="3"/>
      <c r="X5201" s="3"/>
      <c r="Y5201" s="3"/>
      <c r="Z5201" s="3"/>
      <c r="AA5201" s="3"/>
      <c r="AB5201" s="3"/>
      <c r="AC5201" s="3"/>
      <c r="AD5201" s="3"/>
      <c r="AE5201" s="3"/>
      <c r="AF5201" s="3"/>
      <c r="AG5201" s="3"/>
      <c r="AH5201" s="3"/>
      <c r="AI5201" s="3"/>
      <c r="AJ5201" s="3"/>
      <c r="AK5201" s="3"/>
      <c r="AL5201" s="3"/>
      <c r="AM5201" s="3"/>
      <c r="AN5201" s="3"/>
      <c r="AO5201" s="3"/>
    </row>
    <row r="5202" spans="1:41" ht="15.75" hidden="1" customHeight="1" x14ac:dyDescent="0.25">
      <c r="A5202" s="3"/>
      <c r="B5202" s="3"/>
      <c r="C5202" s="3"/>
      <c r="D5202" s="3"/>
      <c r="E5202" s="3"/>
      <c r="F5202" s="3"/>
      <c r="G5202" s="3"/>
      <c r="H5202" s="3"/>
      <c r="I5202" s="3"/>
      <c r="J5202" s="3"/>
      <c r="K5202" s="3"/>
      <c r="L5202" s="3"/>
      <c r="M5202" s="3"/>
      <c r="N5202" s="3"/>
      <c r="O5202" s="3"/>
      <c r="P5202" s="3"/>
      <c r="Q5202" s="3"/>
      <c r="R5202" s="3"/>
      <c r="S5202" s="3"/>
      <c r="T5202" s="3"/>
      <c r="U5202" s="3"/>
      <c r="V5202" s="3"/>
      <c r="W5202" s="3"/>
      <c r="X5202" s="3"/>
      <c r="Y5202" s="3"/>
      <c r="Z5202" s="3"/>
      <c r="AA5202" s="3"/>
      <c r="AB5202" s="3"/>
      <c r="AC5202" s="3"/>
      <c r="AD5202" s="3"/>
      <c r="AE5202" s="3"/>
      <c r="AF5202" s="3"/>
      <c r="AG5202" s="3"/>
      <c r="AH5202" s="3"/>
      <c r="AI5202" s="3"/>
      <c r="AJ5202" s="3"/>
      <c r="AK5202" s="3"/>
      <c r="AL5202" s="3"/>
      <c r="AM5202" s="3"/>
      <c r="AN5202" s="3"/>
      <c r="AO5202" s="3"/>
    </row>
    <row r="5203" spans="1:41" ht="15.75" hidden="1" customHeight="1" x14ac:dyDescent="0.25">
      <c r="A5203" s="3"/>
      <c r="B5203" s="3"/>
      <c r="C5203" s="3"/>
      <c r="D5203" s="3"/>
      <c r="E5203" s="3"/>
      <c r="F5203" s="3"/>
      <c r="G5203" s="3"/>
      <c r="H5203" s="3"/>
      <c r="I5203" s="3"/>
      <c r="J5203" s="3"/>
      <c r="K5203" s="3"/>
      <c r="L5203" s="3"/>
      <c r="M5203" s="3"/>
      <c r="N5203" s="3"/>
      <c r="O5203" s="3"/>
      <c r="P5203" s="3"/>
      <c r="Q5203" s="3"/>
      <c r="R5203" s="3"/>
      <c r="S5203" s="3"/>
      <c r="T5203" s="3"/>
      <c r="U5203" s="3"/>
      <c r="V5203" s="3"/>
      <c r="W5203" s="3"/>
      <c r="X5203" s="3"/>
      <c r="Y5203" s="3"/>
      <c r="Z5203" s="3"/>
      <c r="AA5203" s="3"/>
      <c r="AB5203" s="3"/>
      <c r="AC5203" s="3"/>
      <c r="AD5203" s="3"/>
      <c r="AE5203" s="3"/>
      <c r="AF5203" s="3"/>
      <c r="AG5203" s="3"/>
      <c r="AH5203" s="3"/>
      <c r="AI5203" s="3"/>
      <c r="AJ5203" s="3"/>
      <c r="AK5203" s="3"/>
      <c r="AL5203" s="3"/>
      <c r="AM5203" s="3"/>
      <c r="AN5203" s="3"/>
      <c r="AO5203" s="3"/>
    </row>
    <row r="5204" spans="1:41" ht="15.75" hidden="1" customHeight="1" x14ac:dyDescent="0.25">
      <c r="A5204" s="3"/>
      <c r="B5204" s="3"/>
      <c r="C5204" s="3"/>
      <c r="D5204" s="3"/>
      <c r="E5204" s="3"/>
      <c r="F5204" s="3"/>
      <c r="G5204" s="3"/>
      <c r="H5204" s="3"/>
      <c r="I5204" s="3"/>
      <c r="J5204" s="3"/>
      <c r="K5204" s="3"/>
      <c r="L5204" s="3"/>
      <c r="M5204" s="3"/>
      <c r="N5204" s="3"/>
      <c r="O5204" s="3"/>
      <c r="P5204" s="3"/>
      <c r="Q5204" s="3"/>
      <c r="R5204" s="3"/>
      <c r="S5204" s="3"/>
      <c r="T5204" s="3"/>
      <c r="U5204" s="3"/>
      <c r="V5204" s="3"/>
      <c r="W5204" s="3"/>
      <c r="X5204" s="3"/>
      <c r="Y5204" s="3"/>
      <c r="Z5204" s="3"/>
      <c r="AA5204" s="3"/>
      <c r="AB5204" s="3"/>
      <c r="AC5204" s="3"/>
      <c r="AD5204" s="3"/>
      <c r="AE5204" s="3"/>
      <c r="AF5204" s="3"/>
      <c r="AG5204" s="3"/>
      <c r="AH5204" s="3"/>
      <c r="AI5204" s="3"/>
      <c r="AJ5204" s="3"/>
      <c r="AK5204" s="3"/>
      <c r="AL5204" s="3"/>
      <c r="AM5204" s="3"/>
      <c r="AN5204" s="3"/>
      <c r="AO5204" s="3"/>
    </row>
    <row r="5205" spans="1:41" ht="15.75" hidden="1" customHeight="1" x14ac:dyDescent="0.25">
      <c r="A5205" s="3"/>
      <c r="B5205" s="3"/>
      <c r="C5205" s="3"/>
      <c r="D5205" s="3"/>
      <c r="E5205" s="3"/>
      <c r="F5205" s="3"/>
      <c r="G5205" s="3"/>
      <c r="H5205" s="3"/>
      <c r="I5205" s="3"/>
      <c r="J5205" s="3"/>
      <c r="K5205" s="3"/>
      <c r="L5205" s="3"/>
      <c r="M5205" s="3"/>
      <c r="N5205" s="3"/>
      <c r="O5205" s="3"/>
      <c r="P5205" s="3"/>
      <c r="Q5205" s="3"/>
      <c r="R5205" s="3"/>
      <c r="S5205" s="3"/>
      <c r="T5205" s="3"/>
      <c r="U5205" s="3"/>
      <c r="V5205" s="3"/>
      <c r="W5205" s="3"/>
      <c r="X5205" s="3"/>
      <c r="Y5205" s="3"/>
      <c r="Z5205" s="3"/>
      <c r="AA5205" s="3"/>
      <c r="AB5205" s="3"/>
      <c r="AC5205" s="3"/>
      <c r="AD5205" s="3"/>
      <c r="AE5205" s="3"/>
      <c r="AF5205" s="3"/>
      <c r="AG5205" s="3"/>
      <c r="AH5205" s="3"/>
      <c r="AI5205" s="3"/>
      <c r="AJ5205" s="3"/>
      <c r="AK5205" s="3"/>
      <c r="AL5205" s="3"/>
      <c r="AM5205" s="3"/>
      <c r="AN5205" s="3"/>
      <c r="AO5205" s="3"/>
    </row>
    <row r="5206" spans="1:41" ht="15.75" hidden="1" customHeight="1" x14ac:dyDescent="0.25">
      <c r="A5206" s="3"/>
      <c r="B5206" s="3"/>
      <c r="C5206" s="3"/>
      <c r="D5206" s="3"/>
      <c r="E5206" s="3"/>
      <c r="F5206" s="3"/>
      <c r="G5206" s="3"/>
      <c r="H5206" s="3"/>
      <c r="I5206" s="3"/>
      <c r="J5206" s="3"/>
      <c r="K5206" s="3"/>
      <c r="L5206" s="3"/>
      <c r="M5206" s="3"/>
      <c r="N5206" s="3"/>
      <c r="O5206" s="3"/>
      <c r="P5206" s="3"/>
      <c r="Q5206" s="3"/>
      <c r="R5206" s="3"/>
      <c r="S5206" s="3"/>
      <c r="T5206" s="3"/>
      <c r="U5206" s="3"/>
      <c r="V5206" s="3"/>
      <c r="W5206" s="3"/>
      <c r="X5206" s="3"/>
      <c r="Y5206" s="3"/>
      <c r="Z5206" s="3"/>
      <c r="AA5206" s="3"/>
      <c r="AB5206" s="3"/>
      <c r="AC5206" s="3"/>
      <c r="AD5206" s="3"/>
      <c r="AE5206" s="3"/>
      <c r="AF5206" s="3"/>
      <c r="AG5206" s="3"/>
      <c r="AH5206" s="3"/>
      <c r="AI5206" s="3"/>
      <c r="AJ5206" s="3"/>
      <c r="AK5206" s="3"/>
      <c r="AL5206" s="3"/>
      <c r="AM5206" s="3"/>
      <c r="AN5206" s="3"/>
      <c r="AO5206" s="3"/>
    </row>
    <row r="5207" spans="1:41" ht="15.75" hidden="1" customHeight="1" x14ac:dyDescent="0.25">
      <c r="A5207" s="3"/>
      <c r="B5207" s="3"/>
      <c r="C5207" s="3"/>
      <c r="D5207" s="3"/>
      <c r="E5207" s="3"/>
      <c r="F5207" s="3"/>
      <c r="G5207" s="3"/>
      <c r="H5207" s="3"/>
      <c r="I5207" s="3"/>
      <c r="J5207" s="3"/>
      <c r="K5207" s="3"/>
      <c r="L5207" s="3"/>
      <c r="M5207" s="3"/>
      <c r="N5207" s="3"/>
      <c r="O5207" s="3"/>
      <c r="P5207" s="3"/>
      <c r="Q5207" s="3"/>
      <c r="R5207" s="3"/>
      <c r="S5207" s="3"/>
      <c r="T5207" s="3"/>
      <c r="U5207" s="3"/>
      <c r="V5207" s="3"/>
      <c r="W5207" s="3"/>
      <c r="X5207" s="3"/>
      <c r="Y5207" s="3"/>
      <c r="Z5207" s="3"/>
      <c r="AA5207" s="3"/>
      <c r="AB5207" s="3"/>
      <c r="AC5207" s="3"/>
      <c r="AD5207" s="3"/>
      <c r="AE5207" s="3"/>
      <c r="AF5207" s="3"/>
      <c r="AG5207" s="3"/>
      <c r="AH5207" s="3"/>
      <c r="AI5207" s="3"/>
      <c r="AJ5207" s="3"/>
      <c r="AK5207" s="3"/>
      <c r="AL5207" s="3"/>
      <c r="AM5207" s="3"/>
      <c r="AN5207" s="3"/>
      <c r="AO5207" s="3"/>
    </row>
    <row r="5208" spans="1:41" ht="15.75" hidden="1" customHeight="1" x14ac:dyDescent="0.25">
      <c r="A5208" s="3"/>
      <c r="B5208" s="3"/>
      <c r="C5208" s="3"/>
      <c r="D5208" s="3"/>
      <c r="E5208" s="3"/>
      <c r="F5208" s="3"/>
      <c r="G5208" s="3"/>
      <c r="H5208" s="3"/>
      <c r="I5208" s="3"/>
      <c r="J5208" s="3"/>
      <c r="K5208" s="3"/>
      <c r="L5208" s="3"/>
      <c r="M5208" s="3"/>
      <c r="N5208" s="3"/>
      <c r="O5208" s="3"/>
      <c r="P5208" s="3"/>
      <c r="Q5208" s="3"/>
      <c r="R5208" s="3"/>
      <c r="S5208" s="3"/>
      <c r="T5208" s="3"/>
      <c r="U5208" s="3"/>
      <c r="V5208" s="3"/>
      <c r="W5208" s="3"/>
      <c r="X5208" s="3"/>
      <c r="Y5208" s="3"/>
      <c r="Z5208" s="3"/>
      <c r="AA5208" s="3"/>
      <c r="AB5208" s="3"/>
      <c r="AC5208" s="3"/>
      <c r="AD5208" s="3"/>
      <c r="AE5208" s="3"/>
      <c r="AF5208" s="3"/>
      <c r="AG5208" s="3"/>
      <c r="AH5208" s="3"/>
      <c r="AI5208" s="3"/>
      <c r="AJ5208" s="3"/>
      <c r="AK5208" s="3"/>
      <c r="AL5208" s="3"/>
      <c r="AM5208" s="3"/>
      <c r="AN5208" s="3"/>
      <c r="AO5208" s="3"/>
    </row>
    <row r="5209" spans="1:41" ht="15.75" hidden="1" customHeight="1" x14ac:dyDescent="0.25">
      <c r="A5209" s="3"/>
      <c r="B5209" s="3"/>
      <c r="C5209" s="3"/>
      <c r="D5209" s="3"/>
      <c r="E5209" s="3"/>
      <c r="F5209" s="3"/>
      <c r="G5209" s="3"/>
      <c r="H5209" s="3"/>
      <c r="I5209" s="3"/>
      <c r="J5209" s="3"/>
      <c r="K5209" s="3"/>
      <c r="L5209" s="3"/>
      <c r="M5209" s="3"/>
      <c r="N5209" s="3"/>
      <c r="O5209" s="3"/>
      <c r="P5209" s="3"/>
      <c r="Q5209" s="3"/>
      <c r="R5209" s="3"/>
      <c r="S5209" s="3"/>
      <c r="T5209" s="3"/>
      <c r="U5209" s="3"/>
      <c r="V5209" s="3"/>
      <c r="W5209" s="3"/>
      <c r="X5209" s="3"/>
      <c r="Y5209" s="3"/>
      <c r="Z5209" s="3"/>
      <c r="AA5209" s="3"/>
      <c r="AB5209" s="3"/>
      <c r="AC5209" s="3"/>
      <c r="AD5209" s="3"/>
      <c r="AE5209" s="3"/>
      <c r="AF5209" s="3"/>
      <c r="AG5209" s="3"/>
      <c r="AH5209" s="3"/>
      <c r="AI5209" s="3"/>
      <c r="AJ5209" s="3"/>
      <c r="AK5209" s="3"/>
      <c r="AL5209" s="3"/>
      <c r="AM5209" s="3"/>
      <c r="AN5209" s="3"/>
      <c r="AO5209" s="3"/>
    </row>
    <row r="5210" spans="1:41" ht="15.75" hidden="1" customHeight="1" x14ac:dyDescent="0.25">
      <c r="A5210" s="3"/>
      <c r="B5210" s="3"/>
      <c r="C5210" s="3"/>
      <c r="D5210" s="3"/>
      <c r="E5210" s="3"/>
      <c r="F5210" s="3"/>
      <c r="G5210" s="3"/>
      <c r="H5210" s="3"/>
      <c r="I5210" s="3"/>
      <c r="J5210" s="3"/>
      <c r="K5210" s="3"/>
      <c r="L5210" s="3"/>
      <c r="M5210" s="3"/>
      <c r="N5210" s="3"/>
      <c r="O5210" s="3"/>
      <c r="P5210" s="3"/>
      <c r="Q5210" s="3"/>
      <c r="R5210" s="3"/>
      <c r="S5210" s="3"/>
      <c r="T5210" s="3"/>
      <c r="U5210" s="3"/>
      <c r="V5210" s="3"/>
      <c r="W5210" s="3"/>
      <c r="X5210" s="3"/>
      <c r="Y5210" s="3"/>
      <c r="Z5210" s="3"/>
      <c r="AA5210" s="3"/>
      <c r="AB5210" s="3"/>
      <c r="AC5210" s="3"/>
      <c r="AD5210" s="3"/>
      <c r="AE5210" s="3"/>
      <c r="AF5210" s="3"/>
      <c r="AG5210" s="3"/>
      <c r="AH5210" s="3"/>
      <c r="AI5210" s="3"/>
      <c r="AJ5210" s="3"/>
      <c r="AK5210" s="3"/>
      <c r="AL5210" s="3"/>
      <c r="AM5210" s="3"/>
      <c r="AN5210" s="3"/>
      <c r="AO5210" s="3"/>
    </row>
    <row r="5211" spans="1:41" ht="15.75" hidden="1" customHeight="1" x14ac:dyDescent="0.25">
      <c r="A5211" s="3"/>
      <c r="B5211" s="3"/>
      <c r="C5211" s="3"/>
      <c r="D5211" s="3"/>
      <c r="E5211" s="3"/>
      <c r="F5211" s="3"/>
      <c r="G5211" s="3"/>
      <c r="H5211" s="3"/>
      <c r="I5211" s="3"/>
      <c r="J5211" s="3"/>
      <c r="K5211" s="3"/>
      <c r="L5211" s="3"/>
      <c r="M5211" s="3"/>
      <c r="N5211" s="3"/>
      <c r="O5211" s="3"/>
      <c r="P5211" s="3"/>
      <c r="Q5211" s="3"/>
      <c r="R5211" s="3"/>
      <c r="S5211" s="3"/>
      <c r="T5211" s="3"/>
      <c r="U5211" s="3"/>
      <c r="V5211" s="3"/>
      <c r="W5211" s="3"/>
      <c r="X5211" s="3"/>
      <c r="Y5211" s="3"/>
      <c r="Z5211" s="3"/>
      <c r="AA5211" s="3"/>
      <c r="AB5211" s="3"/>
      <c r="AC5211" s="3"/>
      <c r="AD5211" s="3"/>
      <c r="AE5211" s="3"/>
      <c r="AF5211" s="3"/>
      <c r="AG5211" s="3"/>
      <c r="AH5211" s="3"/>
      <c r="AI5211" s="3"/>
      <c r="AJ5211" s="3"/>
      <c r="AK5211" s="3"/>
      <c r="AL5211" s="3"/>
      <c r="AM5211" s="3"/>
      <c r="AN5211" s="3"/>
      <c r="AO5211" s="3"/>
    </row>
    <row r="5212" spans="1:41" ht="15.75" hidden="1" customHeight="1" x14ac:dyDescent="0.25">
      <c r="A5212" s="3"/>
      <c r="B5212" s="3"/>
      <c r="C5212" s="3"/>
      <c r="D5212" s="3"/>
      <c r="E5212" s="3"/>
      <c r="F5212" s="3"/>
      <c r="G5212" s="3"/>
      <c r="H5212" s="3"/>
      <c r="I5212" s="3"/>
      <c r="J5212" s="3"/>
      <c r="K5212" s="3"/>
      <c r="L5212" s="3"/>
      <c r="M5212" s="3"/>
      <c r="N5212" s="3"/>
      <c r="O5212" s="3"/>
      <c r="P5212" s="3"/>
      <c r="Q5212" s="3"/>
      <c r="R5212" s="3"/>
      <c r="S5212" s="3"/>
      <c r="T5212" s="3"/>
      <c r="U5212" s="3"/>
      <c r="V5212" s="3"/>
      <c r="W5212" s="3"/>
      <c r="X5212" s="3"/>
      <c r="Y5212" s="3"/>
      <c r="Z5212" s="3"/>
      <c r="AA5212" s="3"/>
      <c r="AB5212" s="3"/>
      <c r="AC5212" s="3"/>
      <c r="AD5212" s="3"/>
      <c r="AE5212" s="3"/>
      <c r="AF5212" s="3"/>
      <c r="AG5212" s="3"/>
      <c r="AH5212" s="3"/>
      <c r="AI5212" s="3"/>
      <c r="AJ5212" s="3"/>
      <c r="AK5212" s="3"/>
      <c r="AL5212" s="3"/>
      <c r="AM5212" s="3"/>
      <c r="AN5212" s="3"/>
      <c r="AO5212" s="3"/>
    </row>
    <row r="5213" spans="1:41" ht="15.75" hidden="1" customHeight="1" x14ac:dyDescent="0.25">
      <c r="A5213" s="3"/>
      <c r="B5213" s="3"/>
      <c r="C5213" s="3"/>
      <c r="D5213" s="3"/>
      <c r="E5213" s="3"/>
      <c r="F5213" s="3"/>
      <c r="G5213" s="3"/>
      <c r="H5213" s="3"/>
      <c r="I5213" s="3"/>
      <c r="J5213" s="3"/>
      <c r="K5213" s="3"/>
      <c r="L5213" s="3"/>
      <c r="M5213" s="3"/>
      <c r="N5213" s="3"/>
      <c r="O5213" s="3"/>
      <c r="P5213" s="3"/>
      <c r="Q5213" s="3"/>
      <c r="R5213" s="3"/>
      <c r="S5213" s="3"/>
      <c r="T5213" s="3"/>
      <c r="U5213" s="3"/>
      <c r="V5213" s="3"/>
      <c r="W5213" s="3"/>
      <c r="X5213" s="3"/>
      <c r="Y5213" s="3"/>
      <c r="Z5213" s="3"/>
      <c r="AA5213" s="3"/>
      <c r="AB5213" s="3"/>
      <c r="AC5213" s="3"/>
      <c r="AD5213" s="3"/>
      <c r="AE5213" s="3"/>
      <c r="AF5213" s="3"/>
      <c r="AG5213" s="3"/>
      <c r="AH5213" s="3"/>
      <c r="AI5213" s="3"/>
      <c r="AJ5213" s="3"/>
      <c r="AK5213" s="3"/>
      <c r="AL5213" s="3"/>
      <c r="AM5213" s="3"/>
      <c r="AN5213" s="3"/>
      <c r="AO5213" s="3"/>
    </row>
    <row r="5214" spans="1:41" ht="15.75" hidden="1" customHeight="1" x14ac:dyDescent="0.25">
      <c r="A5214" s="3"/>
      <c r="B5214" s="3"/>
      <c r="C5214" s="3"/>
      <c r="D5214" s="3"/>
      <c r="E5214" s="3"/>
      <c r="F5214" s="3"/>
      <c r="G5214" s="3"/>
      <c r="H5214" s="3"/>
      <c r="I5214" s="3"/>
      <c r="J5214" s="3"/>
      <c r="K5214" s="3"/>
      <c r="L5214" s="3"/>
      <c r="M5214" s="3"/>
      <c r="N5214" s="3"/>
      <c r="O5214" s="3"/>
      <c r="P5214" s="3"/>
      <c r="Q5214" s="3"/>
      <c r="R5214" s="3"/>
      <c r="S5214" s="3"/>
      <c r="T5214" s="3"/>
      <c r="U5214" s="3"/>
      <c r="V5214" s="3"/>
      <c r="W5214" s="3"/>
      <c r="X5214" s="3"/>
      <c r="Y5214" s="3"/>
      <c r="Z5214" s="3"/>
      <c r="AA5214" s="3"/>
      <c r="AB5214" s="3"/>
      <c r="AC5214" s="3"/>
      <c r="AD5214" s="3"/>
      <c r="AE5214" s="3"/>
      <c r="AF5214" s="3"/>
      <c r="AG5214" s="3"/>
      <c r="AH5214" s="3"/>
      <c r="AI5214" s="3"/>
      <c r="AJ5214" s="3"/>
      <c r="AK5214" s="3"/>
      <c r="AL5214" s="3"/>
      <c r="AM5214" s="3"/>
      <c r="AN5214" s="3"/>
      <c r="AO5214" s="3"/>
    </row>
    <row r="5215" spans="1:41" ht="15.75" hidden="1" customHeight="1" x14ac:dyDescent="0.25">
      <c r="A5215" s="3"/>
      <c r="B5215" s="3"/>
      <c r="C5215" s="3"/>
      <c r="D5215" s="3"/>
      <c r="E5215" s="3"/>
      <c r="F5215" s="3"/>
      <c r="G5215" s="3"/>
      <c r="H5215" s="3"/>
      <c r="I5215" s="3"/>
      <c r="J5215" s="3"/>
      <c r="K5215" s="3"/>
      <c r="L5215" s="3"/>
      <c r="M5215" s="3"/>
      <c r="N5215" s="3"/>
      <c r="O5215" s="3"/>
      <c r="P5215" s="3"/>
      <c r="Q5215" s="3"/>
      <c r="R5215" s="3"/>
      <c r="S5215" s="3"/>
      <c r="T5215" s="3"/>
      <c r="U5215" s="3"/>
      <c r="V5215" s="3"/>
      <c r="W5215" s="3"/>
      <c r="X5215" s="3"/>
      <c r="Y5215" s="3"/>
      <c r="Z5215" s="3"/>
      <c r="AA5215" s="3"/>
      <c r="AB5215" s="3"/>
      <c r="AC5215" s="3"/>
      <c r="AD5215" s="3"/>
      <c r="AE5215" s="3"/>
      <c r="AF5215" s="3"/>
      <c r="AG5215" s="3"/>
      <c r="AH5215" s="3"/>
      <c r="AI5215" s="3"/>
      <c r="AJ5215" s="3"/>
      <c r="AK5215" s="3"/>
      <c r="AL5215" s="3"/>
      <c r="AM5215" s="3"/>
      <c r="AN5215" s="3"/>
      <c r="AO5215" s="3"/>
    </row>
    <row r="5216" spans="1:41" ht="15.75" hidden="1" customHeight="1" x14ac:dyDescent="0.25">
      <c r="A5216" s="3"/>
      <c r="B5216" s="3"/>
      <c r="C5216" s="3"/>
      <c r="D5216" s="3"/>
      <c r="E5216" s="3"/>
      <c r="F5216" s="3"/>
      <c r="G5216" s="3"/>
      <c r="H5216" s="3"/>
      <c r="I5216" s="3"/>
      <c r="J5216" s="3"/>
      <c r="K5216" s="3"/>
      <c r="L5216" s="3"/>
      <c r="M5216" s="3"/>
      <c r="N5216" s="3"/>
      <c r="O5216" s="3"/>
      <c r="P5216" s="3"/>
      <c r="Q5216" s="3"/>
      <c r="R5216" s="3"/>
      <c r="S5216" s="3"/>
      <c r="T5216" s="3"/>
      <c r="U5216" s="3"/>
      <c r="V5216" s="3"/>
      <c r="W5216" s="3"/>
      <c r="X5216" s="3"/>
      <c r="Y5216" s="3"/>
      <c r="Z5216" s="3"/>
      <c r="AA5216" s="3"/>
      <c r="AB5216" s="3"/>
      <c r="AC5216" s="3"/>
      <c r="AD5216" s="3"/>
      <c r="AE5216" s="3"/>
      <c r="AF5216" s="3"/>
      <c r="AG5216" s="3"/>
      <c r="AH5216" s="3"/>
      <c r="AI5216" s="3"/>
      <c r="AJ5216" s="3"/>
      <c r="AK5216" s="3"/>
      <c r="AL5216" s="3"/>
      <c r="AM5216" s="3"/>
      <c r="AN5216" s="3"/>
      <c r="AO5216" s="3"/>
    </row>
    <row r="5217" spans="1:41" ht="15.75" hidden="1" customHeight="1" x14ac:dyDescent="0.25">
      <c r="A5217" s="3"/>
      <c r="B5217" s="3"/>
      <c r="C5217" s="3"/>
      <c r="D5217" s="3"/>
      <c r="E5217" s="3"/>
      <c r="F5217" s="3"/>
      <c r="G5217" s="3"/>
      <c r="H5217" s="3"/>
      <c r="I5217" s="3"/>
      <c r="J5217" s="3"/>
      <c r="K5217" s="3"/>
      <c r="L5217" s="3"/>
      <c r="M5217" s="3"/>
      <c r="N5217" s="3"/>
      <c r="O5217" s="3"/>
      <c r="P5217" s="3"/>
      <c r="Q5217" s="3"/>
      <c r="R5217" s="3"/>
      <c r="S5217" s="3"/>
      <c r="T5217" s="3"/>
      <c r="U5217" s="3"/>
      <c r="V5217" s="3"/>
      <c r="W5217" s="3"/>
      <c r="X5217" s="3"/>
      <c r="Y5217" s="3"/>
      <c r="Z5217" s="3"/>
      <c r="AA5217" s="3"/>
      <c r="AB5217" s="3"/>
      <c r="AC5217" s="3"/>
      <c r="AD5217" s="3"/>
      <c r="AE5217" s="3"/>
      <c r="AF5217" s="3"/>
      <c r="AG5217" s="3"/>
      <c r="AH5217" s="3"/>
      <c r="AI5217" s="3"/>
      <c r="AJ5217" s="3"/>
      <c r="AK5217" s="3"/>
      <c r="AL5217" s="3"/>
      <c r="AM5217" s="3"/>
      <c r="AN5217" s="3"/>
      <c r="AO5217" s="3"/>
    </row>
    <row r="5218" spans="1:41" ht="15.75" hidden="1" customHeight="1" x14ac:dyDescent="0.25">
      <c r="A5218" s="3"/>
      <c r="B5218" s="3"/>
      <c r="C5218" s="3"/>
      <c r="D5218" s="3"/>
      <c r="E5218" s="3"/>
      <c r="F5218" s="3"/>
      <c r="G5218" s="3"/>
      <c r="H5218" s="3"/>
      <c r="I5218" s="3"/>
      <c r="J5218" s="3"/>
      <c r="K5218" s="3"/>
      <c r="L5218" s="3"/>
      <c r="M5218" s="3"/>
      <c r="N5218" s="3"/>
      <c r="O5218" s="3"/>
      <c r="P5218" s="3"/>
      <c r="Q5218" s="3"/>
      <c r="R5218" s="3"/>
      <c r="S5218" s="3"/>
      <c r="T5218" s="3"/>
      <c r="U5218" s="3"/>
      <c r="V5218" s="3"/>
      <c r="W5218" s="3"/>
      <c r="X5218" s="3"/>
      <c r="Y5218" s="3"/>
      <c r="Z5218" s="3"/>
      <c r="AA5218" s="3"/>
      <c r="AB5218" s="3"/>
      <c r="AC5218" s="3"/>
      <c r="AD5218" s="3"/>
      <c r="AE5218" s="3"/>
      <c r="AF5218" s="3"/>
      <c r="AG5218" s="3"/>
      <c r="AH5218" s="3"/>
      <c r="AI5218" s="3"/>
      <c r="AJ5218" s="3"/>
      <c r="AK5218" s="3"/>
      <c r="AL5218" s="3"/>
      <c r="AM5218" s="3"/>
      <c r="AN5218" s="3"/>
      <c r="AO5218" s="3"/>
    </row>
    <row r="5219" spans="1:41" ht="15.75" hidden="1" customHeight="1" x14ac:dyDescent="0.25">
      <c r="A5219" s="3"/>
      <c r="B5219" s="3"/>
      <c r="C5219" s="3"/>
      <c r="D5219" s="3"/>
      <c r="E5219" s="3"/>
      <c r="F5219" s="3"/>
      <c r="G5219" s="3"/>
      <c r="H5219" s="3"/>
      <c r="I5219" s="3"/>
      <c r="J5219" s="3"/>
      <c r="K5219" s="3"/>
      <c r="L5219" s="3"/>
      <c r="M5219" s="3"/>
      <c r="N5219" s="3"/>
      <c r="O5219" s="3"/>
      <c r="P5219" s="3"/>
      <c r="Q5219" s="3"/>
      <c r="R5219" s="3"/>
      <c r="S5219" s="3"/>
      <c r="T5219" s="3"/>
      <c r="U5219" s="3"/>
      <c r="V5219" s="3"/>
      <c r="W5219" s="3"/>
      <c r="X5219" s="3"/>
      <c r="Y5219" s="3"/>
      <c r="Z5219" s="3"/>
      <c r="AA5219" s="3"/>
      <c r="AB5219" s="3"/>
      <c r="AC5219" s="3"/>
      <c r="AD5219" s="3"/>
      <c r="AE5219" s="3"/>
      <c r="AF5219" s="3"/>
      <c r="AG5219" s="3"/>
      <c r="AH5219" s="3"/>
      <c r="AI5219" s="3"/>
      <c r="AJ5219" s="3"/>
      <c r="AK5219" s="3"/>
      <c r="AL5219" s="3"/>
      <c r="AM5219" s="3"/>
      <c r="AN5219" s="3"/>
      <c r="AO5219" s="3"/>
    </row>
    <row r="5220" spans="1:41" ht="15.75" hidden="1" customHeight="1" x14ac:dyDescent="0.25">
      <c r="A5220" s="3"/>
      <c r="B5220" s="3"/>
      <c r="C5220" s="3"/>
      <c r="D5220" s="3"/>
      <c r="E5220" s="3"/>
      <c r="F5220" s="3"/>
      <c r="G5220" s="3"/>
      <c r="H5220" s="3"/>
      <c r="I5220" s="3"/>
      <c r="J5220" s="3"/>
      <c r="K5220" s="3"/>
      <c r="L5220" s="3"/>
      <c r="M5220" s="3"/>
      <c r="N5220" s="3"/>
      <c r="O5220" s="3"/>
      <c r="P5220" s="3"/>
      <c r="Q5220" s="3"/>
      <c r="R5220" s="3"/>
      <c r="S5220" s="3"/>
      <c r="T5220" s="3"/>
      <c r="U5220" s="3"/>
      <c r="V5220" s="3"/>
      <c r="W5220" s="3"/>
      <c r="X5220" s="3"/>
      <c r="Y5220" s="3"/>
      <c r="Z5220" s="3"/>
      <c r="AA5220" s="3"/>
      <c r="AB5220" s="3"/>
      <c r="AC5220" s="3"/>
      <c r="AD5220" s="3"/>
      <c r="AE5220" s="3"/>
      <c r="AF5220" s="3"/>
      <c r="AG5220" s="3"/>
      <c r="AH5220" s="3"/>
      <c r="AI5220" s="3"/>
      <c r="AJ5220" s="3"/>
      <c r="AK5220" s="3"/>
      <c r="AL5220" s="3"/>
      <c r="AM5220" s="3"/>
      <c r="AN5220" s="3"/>
      <c r="AO5220" s="3"/>
    </row>
    <row r="5221" spans="1:41" ht="15.75" hidden="1" customHeight="1" x14ac:dyDescent="0.25">
      <c r="A5221" s="3"/>
      <c r="B5221" s="3"/>
      <c r="C5221" s="3"/>
      <c r="D5221" s="3"/>
      <c r="E5221" s="3"/>
      <c r="F5221" s="3"/>
      <c r="G5221" s="3"/>
      <c r="H5221" s="3"/>
      <c r="I5221" s="3"/>
      <c r="J5221" s="3"/>
      <c r="K5221" s="3"/>
      <c r="L5221" s="3"/>
      <c r="M5221" s="3"/>
      <c r="N5221" s="3"/>
      <c r="O5221" s="3"/>
      <c r="P5221" s="3"/>
      <c r="Q5221" s="3"/>
      <c r="R5221" s="3"/>
      <c r="S5221" s="3"/>
      <c r="T5221" s="3"/>
      <c r="U5221" s="3"/>
      <c r="V5221" s="3"/>
      <c r="W5221" s="3"/>
      <c r="X5221" s="3"/>
      <c r="Y5221" s="3"/>
      <c r="Z5221" s="3"/>
      <c r="AA5221" s="3"/>
      <c r="AB5221" s="3"/>
      <c r="AC5221" s="3"/>
      <c r="AD5221" s="3"/>
      <c r="AE5221" s="3"/>
      <c r="AF5221" s="3"/>
      <c r="AG5221" s="3"/>
      <c r="AH5221" s="3"/>
      <c r="AI5221" s="3"/>
      <c r="AJ5221" s="3"/>
      <c r="AK5221" s="3"/>
      <c r="AL5221" s="3"/>
      <c r="AM5221" s="3"/>
      <c r="AN5221" s="3"/>
      <c r="AO5221" s="3"/>
    </row>
    <row r="5222" spans="1:41" ht="15.75" hidden="1" customHeight="1" x14ac:dyDescent="0.25">
      <c r="A5222" s="3"/>
      <c r="B5222" s="3"/>
      <c r="C5222" s="3"/>
      <c r="D5222" s="3"/>
      <c r="E5222" s="3"/>
      <c r="F5222" s="3"/>
      <c r="G5222" s="3"/>
      <c r="H5222" s="3"/>
      <c r="I5222" s="3"/>
      <c r="J5222" s="3"/>
      <c r="K5222" s="3"/>
      <c r="L5222" s="3"/>
      <c r="M5222" s="3"/>
      <c r="N5222" s="3"/>
      <c r="O5222" s="3"/>
      <c r="P5222" s="3"/>
      <c r="Q5222" s="3"/>
      <c r="R5222" s="3"/>
      <c r="S5222" s="3"/>
      <c r="T5222" s="3"/>
      <c r="U5222" s="3"/>
      <c r="V5222" s="3"/>
      <c r="W5222" s="3"/>
      <c r="X5222" s="3"/>
      <c r="Y5222" s="3"/>
      <c r="Z5222" s="3"/>
      <c r="AA5222" s="3"/>
      <c r="AB5222" s="3"/>
      <c r="AC5222" s="3"/>
      <c r="AD5222" s="3"/>
      <c r="AE5222" s="3"/>
      <c r="AF5222" s="3"/>
      <c r="AG5222" s="3"/>
      <c r="AH5222" s="3"/>
      <c r="AI5222" s="3"/>
      <c r="AJ5222" s="3"/>
      <c r="AK5222" s="3"/>
      <c r="AL5222" s="3"/>
      <c r="AM5222" s="3"/>
      <c r="AN5222" s="3"/>
      <c r="AO5222" s="3"/>
    </row>
    <row r="5223" spans="1:41" ht="15.75" hidden="1" customHeight="1" x14ac:dyDescent="0.25">
      <c r="A5223" s="3"/>
      <c r="B5223" s="3"/>
      <c r="C5223" s="3"/>
      <c r="D5223" s="3"/>
      <c r="E5223" s="3"/>
      <c r="F5223" s="3"/>
      <c r="G5223" s="3"/>
      <c r="H5223" s="3"/>
      <c r="I5223" s="3"/>
      <c r="J5223" s="3"/>
      <c r="K5223" s="3"/>
      <c r="L5223" s="3"/>
      <c r="M5223" s="3"/>
      <c r="N5223" s="3"/>
      <c r="O5223" s="3"/>
      <c r="P5223" s="3"/>
      <c r="Q5223" s="3"/>
      <c r="R5223" s="3"/>
      <c r="S5223" s="3"/>
      <c r="T5223" s="3"/>
      <c r="U5223" s="3"/>
      <c r="V5223" s="3"/>
      <c r="W5223" s="3"/>
      <c r="X5223" s="3"/>
      <c r="Y5223" s="3"/>
      <c r="Z5223" s="3"/>
      <c r="AA5223" s="3"/>
      <c r="AB5223" s="3"/>
      <c r="AC5223" s="3"/>
      <c r="AD5223" s="3"/>
      <c r="AE5223" s="3"/>
      <c r="AF5223" s="3"/>
      <c r="AG5223" s="3"/>
      <c r="AH5223" s="3"/>
      <c r="AI5223" s="3"/>
      <c r="AJ5223" s="3"/>
      <c r="AK5223" s="3"/>
      <c r="AL5223" s="3"/>
      <c r="AM5223" s="3"/>
      <c r="AN5223" s="3"/>
      <c r="AO5223" s="3"/>
    </row>
    <row r="5224" spans="1:41" ht="15.75" hidden="1" customHeight="1" x14ac:dyDescent="0.25">
      <c r="A5224" s="3"/>
      <c r="B5224" s="3"/>
      <c r="C5224" s="3"/>
      <c r="D5224" s="3"/>
      <c r="E5224" s="3"/>
      <c r="F5224" s="3"/>
      <c r="G5224" s="3"/>
      <c r="H5224" s="3"/>
      <c r="I5224" s="3"/>
      <c r="J5224" s="3"/>
      <c r="K5224" s="3"/>
      <c r="L5224" s="3"/>
      <c r="M5224" s="3"/>
      <c r="N5224" s="3"/>
      <c r="O5224" s="3"/>
      <c r="P5224" s="3"/>
      <c r="Q5224" s="3"/>
      <c r="R5224" s="3"/>
      <c r="S5224" s="3"/>
      <c r="T5224" s="3"/>
      <c r="U5224" s="3"/>
      <c r="V5224" s="3"/>
      <c r="W5224" s="3"/>
      <c r="X5224" s="3"/>
      <c r="Y5224" s="3"/>
      <c r="Z5224" s="3"/>
      <c r="AA5224" s="3"/>
      <c r="AB5224" s="3"/>
      <c r="AC5224" s="3"/>
      <c r="AD5224" s="3"/>
      <c r="AE5224" s="3"/>
      <c r="AF5224" s="3"/>
      <c r="AG5224" s="3"/>
      <c r="AH5224" s="3"/>
      <c r="AI5224" s="3"/>
      <c r="AJ5224" s="3"/>
      <c r="AK5224" s="3"/>
      <c r="AL5224" s="3"/>
      <c r="AM5224" s="3"/>
      <c r="AN5224" s="3"/>
      <c r="AO5224" s="3"/>
    </row>
    <row r="5225" spans="1:41" ht="15.75" hidden="1" customHeight="1" x14ac:dyDescent="0.25">
      <c r="A5225" s="3"/>
      <c r="B5225" s="3"/>
      <c r="C5225" s="3"/>
      <c r="D5225" s="3"/>
      <c r="E5225" s="3"/>
      <c r="F5225" s="3"/>
      <c r="G5225" s="3"/>
      <c r="H5225" s="3"/>
      <c r="I5225" s="3"/>
      <c r="J5225" s="3"/>
      <c r="K5225" s="3"/>
      <c r="L5225" s="3"/>
      <c r="M5225" s="3"/>
      <c r="N5225" s="3"/>
      <c r="O5225" s="3"/>
      <c r="P5225" s="3"/>
      <c r="Q5225" s="3"/>
      <c r="R5225" s="3"/>
      <c r="S5225" s="3"/>
      <c r="T5225" s="3"/>
      <c r="U5225" s="3"/>
      <c r="V5225" s="3"/>
      <c r="W5225" s="3"/>
      <c r="X5225" s="3"/>
      <c r="Y5225" s="3"/>
      <c r="Z5225" s="3"/>
      <c r="AA5225" s="3"/>
      <c r="AB5225" s="3"/>
      <c r="AC5225" s="3"/>
      <c r="AD5225" s="3"/>
      <c r="AE5225" s="3"/>
      <c r="AF5225" s="3"/>
      <c r="AG5225" s="3"/>
      <c r="AH5225" s="3"/>
      <c r="AI5225" s="3"/>
      <c r="AJ5225" s="3"/>
      <c r="AK5225" s="3"/>
      <c r="AL5225" s="3"/>
      <c r="AM5225" s="3"/>
      <c r="AN5225" s="3"/>
      <c r="AO5225" s="3"/>
    </row>
    <row r="5226" spans="1:41" ht="15.75" hidden="1" customHeight="1" x14ac:dyDescent="0.25">
      <c r="A5226" s="3"/>
      <c r="B5226" s="3"/>
      <c r="C5226" s="3"/>
      <c r="D5226" s="3"/>
      <c r="E5226" s="3"/>
      <c r="F5226" s="3"/>
      <c r="G5226" s="3"/>
      <c r="H5226" s="3"/>
      <c r="I5226" s="3"/>
      <c r="J5226" s="3"/>
      <c r="K5226" s="3"/>
      <c r="L5226" s="3"/>
      <c r="M5226" s="3"/>
      <c r="N5226" s="3"/>
      <c r="O5226" s="3"/>
      <c r="P5226" s="3"/>
      <c r="Q5226" s="3"/>
      <c r="R5226" s="3"/>
      <c r="S5226" s="3"/>
      <c r="T5226" s="3"/>
      <c r="U5226" s="3"/>
      <c r="V5226" s="3"/>
      <c r="W5226" s="3"/>
      <c r="X5226" s="3"/>
      <c r="Y5226" s="3"/>
      <c r="Z5226" s="3"/>
      <c r="AA5226" s="3"/>
      <c r="AB5226" s="3"/>
      <c r="AC5226" s="3"/>
      <c r="AD5226" s="3"/>
      <c r="AE5226" s="3"/>
      <c r="AF5226" s="3"/>
      <c r="AG5226" s="3"/>
      <c r="AH5226" s="3"/>
      <c r="AI5226" s="3"/>
      <c r="AJ5226" s="3"/>
      <c r="AK5226" s="3"/>
      <c r="AL5226" s="3"/>
      <c r="AM5226" s="3"/>
      <c r="AN5226" s="3"/>
      <c r="AO5226" s="3"/>
    </row>
    <row r="5227" spans="1:41" ht="15.75" hidden="1" customHeight="1" x14ac:dyDescent="0.25">
      <c r="A5227" s="3"/>
      <c r="B5227" s="3"/>
      <c r="C5227" s="3"/>
      <c r="D5227" s="3"/>
      <c r="E5227" s="3"/>
      <c r="F5227" s="3"/>
      <c r="G5227" s="3"/>
      <c r="H5227" s="3"/>
      <c r="I5227" s="3"/>
      <c r="J5227" s="3"/>
      <c r="K5227" s="3"/>
      <c r="L5227" s="3"/>
      <c r="M5227" s="3"/>
      <c r="N5227" s="3"/>
      <c r="O5227" s="3"/>
      <c r="P5227" s="3"/>
      <c r="Q5227" s="3"/>
      <c r="R5227" s="3"/>
      <c r="S5227" s="3"/>
      <c r="T5227" s="3"/>
      <c r="U5227" s="3"/>
      <c r="V5227" s="3"/>
      <c r="W5227" s="3"/>
      <c r="X5227" s="3"/>
      <c r="Y5227" s="3"/>
      <c r="Z5227" s="3"/>
      <c r="AA5227" s="3"/>
      <c r="AB5227" s="3"/>
      <c r="AC5227" s="3"/>
      <c r="AD5227" s="3"/>
      <c r="AE5227" s="3"/>
      <c r="AF5227" s="3"/>
      <c r="AG5227" s="3"/>
      <c r="AH5227" s="3"/>
      <c r="AI5227" s="3"/>
      <c r="AJ5227" s="3"/>
      <c r="AK5227" s="3"/>
      <c r="AL5227" s="3"/>
      <c r="AM5227" s="3"/>
      <c r="AN5227" s="3"/>
      <c r="AO5227" s="3"/>
    </row>
    <row r="5228" spans="1:41" ht="15.75" hidden="1" customHeight="1" x14ac:dyDescent="0.25">
      <c r="A5228" s="3"/>
      <c r="B5228" s="3"/>
      <c r="C5228" s="3"/>
      <c r="D5228" s="3"/>
      <c r="E5228" s="3"/>
      <c r="F5228" s="3"/>
      <c r="G5228" s="3"/>
      <c r="H5228" s="3"/>
      <c r="I5228" s="3"/>
      <c r="J5228" s="3"/>
      <c r="K5228" s="3"/>
      <c r="L5228" s="3"/>
      <c r="M5228" s="3"/>
      <c r="N5228" s="3"/>
      <c r="O5228" s="3"/>
      <c r="P5228" s="3"/>
      <c r="Q5228" s="3"/>
      <c r="R5228" s="3"/>
      <c r="S5228" s="3"/>
      <c r="T5228" s="3"/>
      <c r="U5228" s="3"/>
      <c r="V5228" s="3"/>
      <c r="W5228" s="3"/>
      <c r="X5228" s="3"/>
      <c r="Y5228" s="3"/>
      <c r="Z5228" s="3"/>
      <c r="AA5228" s="3"/>
      <c r="AB5228" s="3"/>
      <c r="AC5228" s="3"/>
      <c r="AD5228" s="3"/>
      <c r="AE5228" s="3"/>
      <c r="AF5228" s="3"/>
      <c r="AG5228" s="3"/>
      <c r="AH5228" s="3"/>
      <c r="AI5228" s="3"/>
      <c r="AJ5228" s="3"/>
      <c r="AK5228" s="3"/>
      <c r="AL5228" s="3"/>
      <c r="AM5228" s="3"/>
      <c r="AN5228" s="3"/>
      <c r="AO5228" s="3"/>
    </row>
    <row r="5229" spans="1:41" ht="15.75" hidden="1" customHeight="1" x14ac:dyDescent="0.25">
      <c r="A5229" s="3"/>
      <c r="B5229" s="3"/>
      <c r="C5229" s="3"/>
      <c r="D5229" s="3"/>
      <c r="E5229" s="3"/>
      <c r="F5229" s="3"/>
      <c r="G5229" s="3"/>
      <c r="H5229" s="3"/>
      <c r="I5229" s="3"/>
      <c r="J5229" s="3"/>
      <c r="K5229" s="3"/>
      <c r="L5229" s="3"/>
      <c r="M5229" s="3"/>
      <c r="N5229" s="3"/>
      <c r="O5229" s="3"/>
      <c r="P5229" s="3"/>
      <c r="Q5229" s="3"/>
      <c r="R5229" s="3"/>
      <c r="S5229" s="3"/>
      <c r="T5229" s="3"/>
      <c r="U5229" s="3"/>
      <c r="V5229" s="3"/>
      <c r="W5229" s="3"/>
      <c r="X5229" s="3"/>
      <c r="Y5229" s="3"/>
      <c r="Z5229" s="3"/>
      <c r="AA5229" s="3"/>
      <c r="AB5229" s="3"/>
      <c r="AC5229" s="3"/>
      <c r="AD5229" s="3"/>
      <c r="AE5229" s="3"/>
      <c r="AF5229" s="3"/>
      <c r="AG5229" s="3"/>
      <c r="AH5229" s="3"/>
      <c r="AI5229" s="3"/>
      <c r="AJ5229" s="3"/>
      <c r="AK5229" s="3"/>
      <c r="AL5229" s="3"/>
      <c r="AM5229" s="3"/>
      <c r="AN5229" s="3"/>
      <c r="AO5229" s="3"/>
    </row>
    <row r="5230" spans="1:41" ht="15.75" hidden="1" customHeight="1" x14ac:dyDescent="0.25">
      <c r="A5230" s="3"/>
      <c r="B5230" s="3"/>
      <c r="C5230" s="3"/>
      <c r="D5230" s="3"/>
      <c r="E5230" s="3"/>
      <c r="F5230" s="3"/>
      <c r="G5230" s="3"/>
      <c r="H5230" s="3"/>
      <c r="I5230" s="3"/>
      <c r="J5230" s="3"/>
      <c r="K5230" s="3"/>
      <c r="L5230" s="3"/>
      <c r="M5230" s="3"/>
      <c r="N5230" s="3"/>
      <c r="O5230" s="3"/>
      <c r="P5230" s="3"/>
      <c r="Q5230" s="3"/>
      <c r="R5230" s="3"/>
      <c r="S5230" s="3"/>
      <c r="T5230" s="3"/>
      <c r="U5230" s="3"/>
      <c r="V5230" s="3"/>
      <c r="W5230" s="3"/>
      <c r="X5230" s="3"/>
      <c r="Y5230" s="3"/>
      <c r="Z5230" s="3"/>
      <c r="AA5230" s="3"/>
      <c r="AB5230" s="3"/>
      <c r="AC5230" s="3"/>
      <c r="AD5230" s="3"/>
      <c r="AE5230" s="3"/>
      <c r="AF5230" s="3"/>
      <c r="AG5230" s="3"/>
      <c r="AH5230" s="3"/>
      <c r="AI5230" s="3"/>
      <c r="AJ5230" s="3"/>
      <c r="AK5230" s="3"/>
      <c r="AL5230" s="3"/>
      <c r="AM5230" s="3"/>
      <c r="AN5230" s="3"/>
      <c r="AO5230" s="3"/>
    </row>
    <row r="5231" spans="1:41" ht="15.75" hidden="1" customHeight="1" x14ac:dyDescent="0.25">
      <c r="A5231" s="3"/>
      <c r="B5231" s="3"/>
      <c r="C5231" s="3"/>
      <c r="D5231" s="3"/>
      <c r="E5231" s="3"/>
      <c r="F5231" s="3"/>
      <c r="G5231" s="3"/>
      <c r="H5231" s="3"/>
      <c r="I5231" s="3"/>
      <c r="J5231" s="3"/>
      <c r="K5231" s="3"/>
      <c r="L5231" s="3"/>
      <c r="M5231" s="3"/>
      <c r="N5231" s="3"/>
      <c r="O5231" s="3"/>
      <c r="P5231" s="3"/>
      <c r="Q5231" s="3"/>
      <c r="R5231" s="3"/>
      <c r="S5231" s="3"/>
      <c r="T5231" s="3"/>
      <c r="U5231" s="3"/>
      <c r="V5231" s="3"/>
      <c r="W5231" s="3"/>
      <c r="X5231" s="3"/>
      <c r="Y5231" s="3"/>
      <c r="Z5231" s="3"/>
      <c r="AA5231" s="3"/>
      <c r="AB5231" s="3"/>
      <c r="AC5231" s="3"/>
      <c r="AD5231" s="3"/>
      <c r="AE5231" s="3"/>
      <c r="AF5231" s="3"/>
      <c r="AG5231" s="3"/>
      <c r="AH5231" s="3"/>
      <c r="AI5231" s="3"/>
      <c r="AJ5231" s="3"/>
      <c r="AK5231" s="3"/>
      <c r="AL5231" s="3"/>
      <c r="AM5231" s="3"/>
      <c r="AN5231" s="3"/>
      <c r="AO5231" s="3"/>
    </row>
    <row r="5232" spans="1:41" ht="15.75" hidden="1" customHeight="1" x14ac:dyDescent="0.25">
      <c r="A5232" s="3"/>
      <c r="B5232" s="3"/>
      <c r="C5232" s="3"/>
      <c r="D5232" s="3"/>
      <c r="E5232" s="3"/>
      <c r="F5232" s="3"/>
      <c r="G5232" s="3"/>
      <c r="H5232" s="3"/>
      <c r="I5232" s="3"/>
      <c r="J5232" s="3"/>
      <c r="K5232" s="3"/>
      <c r="L5232" s="3"/>
      <c r="M5232" s="3"/>
      <c r="N5232" s="3"/>
      <c r="O5232" s="3"/>
      <c r="P5232" s="3"/>
      <c r="Q5232" s="3"/>
      <c r="R5232" s="3"/>
      <c r="S5232" s="3"/>
      <c r="T5232" s="3"/>
      <c r="U5232" s="3"/>
      <c r="V5232" s="3"/>
      <c r="W5232" s="3"/>
      <c r="X5232" s="3"/>
      <c r="Y5232" s="3"/>
      <c r="Z5232" s="3"/>
      <c r="AA5232" s="3"/>
      <c r="AB5232" s="3"/>
      <c r="AC5232" s="3"/>
      <c r="AD5232" s="3"/>
      <c r="AE5232" s="3"/>
      <c r="AF5232" s="3"/>
      <c r="AG5232" s="3"/>
      <c r="AH5232" s="3"/>
      <c r="AI5232" s="3"/>
      <c r="AJ5232" s="3"/>
      <c r="AK5232" s="3"/>
      <c r="AL5232" s="3"/>
      <c r="AM5232" s="3"/>
      <c r="AN5232" s="3"/>
      <c r="AO5232" s="3"/>
    </row>
    <row r="5233" spans="1:41" ht="15.75" hidden="1" customHeight="1" x14ac:dyDescent="0.25">
      <c r="A5233" s="3"/>
      <c r="B5233" s="3"/>
      <c r="C5233" s="3"/>
      <c r="D5233" s="3"/>
      <c r="E5233" s="3"/>
      <c r="F5233" s="3"/>
      <c r="G5233" s="3"/>
      <c r="H5233" s="3"/>
      <c r="I5233" s="3"/>
      <c r="J5233" s="3"/>
      <c r="K5233" s="3"/>
      <c r="L5233" s="3"/>
      <c r="M5233" s="3"/>
      <c r="N5233" s="3"/>
      <c r="O5233" s="3"/>
      <c r="P5233" s="3"/>
      <c r="Q5233" s="3"/>
      <c r="R5233" s="3"/>
      <c r="S5233" s="3"/>
      <c r="T5233" s="3"/>
      <c r="U5233" s="3"/>
      <c r="V5233" s="3"/>
      <c r="W5233" s="3"/>
      <c r="X5233" s="3"/>
      <c r="Y5233" s="3"/>
      <c r="Z5233" s="3"/>
      <c r="AA5233" s="3"/>
      <c r="AB5233" s="3"/>
      <c r="AC5233" s="3"/>
      <c r="AD5233" s="3"/>
      <c r="AE5233" s="3"/>
      <c r="AF5233" s="3"/>
      <c r="AG5233" s="3"/>
      <c r="AH5233" s="3"/>
      <c r="AI5233" s="3"/>
      <c r="AJ5233" s="3"/>
      <c r="AK5233" s="3"/>
      <c r="AL5233" s="3"/>
      <c r="AM5233" s="3"/>
      <c r="AN5233" s="3"/>
      <c r="AO5233" s="3"/>
    </row>
    <row r="5234" spans="1:41" ht="15.75" hidden="1" customHeight="1" x14ac:dyDescent="0.25">
      <c r="A5234" s="3"/>
      <c r="B5234" s="3"/>
      <c r="C5234" s="3"/>
      <c r="D5234" s="3"/>
      <c r="E5234" s="3"/>
      <c r="F5234" s="3"/>
      <c r="G5234" s="3"/>
      <c r="H5234" s="3"/>
      <c r="I5234" s="3"/>
      <c r="J5234" s="3"/>
      <c r="K5234" s="3"/>
      <c r="L5234" s="3"/>
      <c r="M5234" s="3"/>
      <c r="N5234" s="3"/>
      <c r="O5234" s="3"/>
      <c r="P5234" s="3"/>
      <c r="Q5234" s="3"/>
      <c r="R5234" s="3"/>
      <c r="S5234" s="3"/>
      <c r="T5234" s="3"/>
      <c r="U5234" s="3"/>
      <c r="V5234" s="3"/>
      <c r="W5234" s="3"/>
      <c r="X5234" s="3"/>
      <c r="Y5234" s="3"/>
      <c r="Z5234" s="3"/>
      <c r="AA5234" s="3"/>
      <c r="AB5234" s="3"/>
      <c r="AC5234" s="3"/>
      <c r="AD5234" s="3"/>
      <c r="AE5234" s="3"/>
      <c r="AF5234" s="3"/>
      <c r="AG5234" s="3"/>
      <c r="AH5234" s="3"/>
      <c r="AI5234" s="3"/>
      <c r="AJ5234" s="3"/>
      <c r="AK5234" s="3"/>
      <c r="AL5234" s="3"/>
      <c r="AM5234" s="3"/>
      <c r="AN5234" s="3"/>
      <c r="AO5234" s="3"/>
    </row>
    <row r="5235" spans="1:41" ht="15.75" hidden="1" customHeight="1" x14ac:dyDescent="0.25">
      <c r="A5235" s="3"/>
      <c r="B5235" s="3"/>
      <c r="C5235" s="3"/>
      <c r="D5235" s="3"/>
      <c r="E5235" s="3"/>
      <c r="F5235" s="3"/>
      <c r="G5235" s="3"/>
      <c r="H5235" s="3"/>
      <c r="I5235" s="3"/>
      <c r="J5235" s="3"/>
      <c r="K5235" s="3"/>
      <c r="L5235" s="3"/>
      <c r="M5235" s="3"/>
      <c r="N5235" s="3"/>
      <c r="O5235" s="3"/>
      <c r="P5235" s="3"/>
      <c r="Q5235" s="3"/>
      <c r="R5235" s="3"/>
      <c r="S5235" s="3"/>
      <c r="T5235" s="3"/>
      <c r="U5235" s="3"/>
      <c r="V5235" s="3"/>
      <c r="W5235" s="3"/>
      <c r="X5235" s="3"/>
      <c r="Y5235" s="3"/>
      <c r="Z5235" s="3"/>
      <c r="AA5235" s="3"/>
      <c r="AB5235" s="3"/>
      <c r="AC5235" s="3"/>
      <c r="AD5235" s="3"/>
      <c r="AE5235" s="3"/>
      <c r="AF5235" s="3"/>
      <c r="AG5235" s="3"/>
      <c r="AH5235" s="3"/>
      <c r="AI5235" s="3"/>
      <c r="AJ5235" s="3"/>
      <c r="AK5235" s="3"/>
      <c r="AL5235" s="3"/>
      <c r="AM5235" s="3"/>
      <c r="AN5235" s="3"/>
      <c r="AO5235" s="3"/>
    </row>
    <row r="5236" spans="1:41" ht="15.75" hidden="1" customHeight="1" x14ac:dyDescent="0.25">
      <c r="A5236" s="3"/>
      <c r="B5236" s="3"/>
      <c r="C5236" s="3"/>
      <c r="D5236" s="3"/>
      <c r="E5236" s="3"/>
      <c r="F5236" s="3"/>
      <c r="G5236" s="3"/>
      <c r="H5236" s="3"/>
      <c r="I5236" s="3"/>
      <c r="J5236" s="3"/>
      <c r="K5236" s="3"/>
      <c r="L5236" s="3"/>
      <c r="M5236" s="3"/>
      <c r="N5236" s="3"/>
      <c r="O5236" s="3"/>
      <c r="P5236" s="3"/>
      <c r="Q5236" s="3"/>
      <c r="R5236" s="3"/>
      <c r="S5236" s="3"/>
      <c r="T5236" s="3"/>
      <c r="U5236" s="3"/>
      <c r="V5236" s="3"/>
      <c r="W5236" s="3"/>
      <c r="X5236" s="3"/>
      <c r="Y5236" s="3"/>
      <c r="Z5236" s="3"/>
      <c r="AA5236" s="3"/>
      <c r="AB5236" s="3"/>
      <c r="AC5236" s="3"/>
      <c r="AD5236" s="3"/>
      <c r="AE5236" s="3"/>
      <c r="AF5236" s="3"/>
      <c r="AG5236" s="3"/>
      <c r="AH5236" s="3"/>
      <c r="AI5236" s="3"/>
      <c r="AJ5236" s="3"/>
      <c r="AK5236" s="3"/>
      <c r="AL5236" s="3"/>
      <c r="AM5236" s="3"/>
      <c r="AN5236" s="3"/>
      <c r="AO5236" s="3"/>
    </row>
    <row r="5237" spans="1:41" ht="15.75" hidden="1" customHeight="1" x14ac:dyDescent="0.25">
      <c r="A5237" s="3"/>
      <c r="B5237" s="3"/>
      <c r="C5237" s="3"/>
      <c r="D5237" s="3"/>
      <c r="E5237" s="3"/>
      <c r="F5237" s="3"/>
      <c r="G5237" s="3"/>
      <c r="H5237" s="3"/>
      <c r="I5237" s="3"/>
      <c r="J5237" s="3"/>
      <c r="K5237" s="3"/>
      <c r="L5237" s="3"/>
      <c r="M5237" s="3"/>
      <c r="N5237" s="3"/>
      <c r="O5237" s="3"/>
      <c r="P5237" s="3"/>
      <c r="Q5237" s="3"/>
      <c r="R5237" s="3"/>
      <c r="S5237" s="3"/>
      <c r="T5237" s="3"/>
      <c r="U5237" s="3"/>
      <c r="V5237" s="3"/>
      <c r="W5237" s="3"/>
      <c r="X5237" s="3"/>
      <c r="Y5237" s="3"/>
      <c r="Z5237" s="3"/>
      <c r="AA5237" s="3"/>
      <c r="AB5237" s="3"/>
      <c r="AC5237" s="3"/>
      <c r="AD5237" s="3"/>
      <c r="AE5237" s="3"/>
      <c r="AF5237" s="3"/>
      <c r="AG5237" s="3"/>
      <c r="AH5237" s="3"/>
      <c r="AI5237" s="3"/>
      <c r="AJ5237" s="3"/>
      <c r="AK5237" s="3"/>
      <c r="AL5237" s="3"/>
      <c r="AM5237" s="3"/>
      <c r="AN5237" s="3"/>
      <c r="AO5237" s="3"/>
    </row>
    <row r="5238" spans="1:41" ht="15.75" hidden="1" customHeight="1" x14ac:dyDescent="0.25">
      <c r="A5238" s="3"/>
      <c r="B5238" s="3"/>
      <c r="C5238" s="3"/>
      <c r="D5238" s="3"/>
      <c r="E5238" s="3"/>
      <c r="F5238" s="3"/>
      <c r="G5238" s="3"/>
      <c r="H5238" s="3"/>
      <c r="I5238" s="3"/>
      <c r="J5238" s="3"/>
      <c r="K5238" s="3"/>
      <c r="L5238" s="3"/>
      <c r="M5238" s="3"/>
      <c r="N5238" s="3"/>
      <c r="O5238" s="3"/>
      <c r="P5238" s="3"/>
      <c r="Q5238" s="3"/>
      <c r="R5238" s="3"/>
      <c r="S5238" s="3"/>
      <c r="T5238" s="3"/>
      <c r="U5238" s="3"/>
      <c r="V5238" s="3"/>
      <c r="W5238" s="3"/>
      <c r="X5238" s="3"/>
      <c r="Y5238" s="3"/>
      <c r="Z5238" s="3"/>
      <c r="AA5238" s="3"/>
      <c r="AB5238" s="3"/>
      <c r="AC5238" s="3"/>
      <c r="AD5238" s="3"/>
      <c r="AE5238" s="3"/>
      <c r="AF5238" s="3"/>
      <c r="AG5238" s="3"/>
      <c r="AH5238" s="3"/>
      <c r="AI5238" s="3"/>
      <c r="AJ5238" s="3"/>
      <c r="AK5238" s="3"/>
      <c r="AL5238" s="3"/>
      <c r="AM5238" s="3"/>
      <c r="AN5238" s="3"/>
      <c r="AO5238" s="3"/>
    </row>
    <row r="5239" spans="1:41" ht="15.75" hidden="1" customHeight="1" x14ac:dyDescent="0.25">
      <c r="A5239" s="3"/>
      <c r="B5239" s="3"/>
      <c r="C5239" s="3"/>
      <c r="D5239" s="3"/>
      <c r="E5239" s="3"/>
      <c r="F5239" s="3"/>
      <c r="G5239" s="3"/>
      <c r="H5239" s="3"/>
      <c r="I5239" s="3"/>
      <c r="J5239" s="3"/>
      <c r="K5239" s="3"/>
      <c r="L5239" s="3"/>
      <c r="M5239" s="3"/>
      <c r="N5239" s="3"/>
      <c r="O5239" s="3"/>
      <c r="P5239" s="3"/>
      <c r="Q5239" s="3"/>
      <c r="R5239" s="3"/>
      <c r="S5239" s="3"/>
      <c r="T5239" s="3"/>
      <c r="U5239" s="3"/>
      <c r="V5239" s="3"/>
      <c r="W5239" s="3"/>
      <c r="X5239" s="3"/>
      <c r="Y5239" s="3"/>
      <c r="Z5239" s="3"/>
      <c r="AA5239" s="3"/>
      <c r="AB5239" s="3"/>
      <c r="AC5239" s="3"/>
      <c r="AD5239" s="3"/>
      <c r="AE5239" s="3"/>
      <c r="AF5239" s="3"/>
      <c r="AG5239" s="3"/>
      <c r="AH5239" s="3"/>
      <c r="AI5239" s="3"/>
      <c r="AJ5239" s="3"/>
      <c r="AK5239" s="3"/>
      <c r="AL5239" s="3"/>
      <c r="AM5239" s="3"/>
      <c r="AN5239" s="3"/>
      <c r="AO5239" s="3"/>
    </row>
    <row r="5240" spans="1:41" ht="15.75" hidden="1" customHeight="1" x14ac:dyDescent="0.25">
      <c r="A5240" s="3"/>
      <c r="B5240" s="3"/>
      <c r="C5240" s="3"/>
      <c r="D5240" s="3"/>
      <c r="E5240" s="3"/>
      <c r="F5240" s="3"/>
      <c r="G5240" s="3"/>
      <c r="H5240" s="3"/>
      <c r="I5240" s="3"/>
      <c r="J5240" s="3"/>
      <c r="K5240" s="3"/>
      <c r="L5240" s="3"/>
      <c r="M5240" s="3"/>
      <c r="N5240" s="3"/>
      <c r="O5240" s="3"/>
      <c r="P5240" s="3"/>
      <c r="Q5240" s="3"/>
      <c r="R5240" s="3"/>
      <c r="S5240" s="3"/>
      <c r="T5240" s="3"/>
      <c r="U5240" s="3"/>
      <c r="V5240" s="3"/>
      <c r="W5240" s="3"/>
      <c r="X5240" s="3"/>
      <c r="Y5240" s="3"/>
      <c r="Z5240" s="3"/>
      <c r="AA5240" s="3"/>
      <c r="AB5240" s="3"/>
      <c r="AC5240" s="3"/>
      <c r="AD5240" s="3"/>
      <c r="AE5240" s="3"/>
      <c r="AF5240" s="3"/>
      <c r="AG5240" s="3"/>
      <c r="AH5240" s="3"/>
      <c r="AI5240" s="3"/>
      <c r="AJ5240" s="3"/>
      <c r="AK5240" s="3"/>
      <c r="AL5240" s="3"/>
      <c r="AM5240" s="3"/>
      <c r="AN5240" s="3"/>
      <c r="AO5240" s="3"/>
    </row>
    <row r="5241" spans="1:41" ht="15.75" hidden="1" customHeight="1" x14ac:dyDescent="0.25">
      <c r="A5241" s="3"/>
      <c r="B5241" s="3"/>
      <c r="C5241" s="3"/>
      <c r="D5241" s="3"/>
      <c r="E5241" s="3"/>
      <c r="F5241" s="3"/>
      <c r="G5241" s="3"/>
      <c r="H5241" s="3"/>
      <c r="I5241" s="3"/>
      <c r="J5241" s="3"/>
      <c r="K5241" s="3"/>
      <c r="L5241" s="3"/>
      <c r="M5241" s="3"/>
      <c r="N5241" s="3"/>
      <c r="O5241" s="3"/>
      <c r="P5241" s="3"/>
      <c r="Q5241" s="3"/>
      <c r="R5241" s="3"/>
      <c r="S5241" s="3"/>
      <c r="T5241" s="3"/>
      <c r="U5241" s="3"/>
      <c r="V5241" s="3"/>
      <c r="W5241" s="3"/>
      <c r="X5241" s="3"/>
      <c r="Y5241" s="3"/>
      <c r="Z5241" s="3"/>
      <c r="AA5241" s="3"/>
      <c r="AB5241" s="3"/>
      <c r="AC5241" s="3"/>
      <c r="AD5241" s="3"/>
      <c r="AE5241" s="3"/>
      <c r="AF5241" s="3"/>
      <c r="AG5241" s="3"/>
      <c r="AH5241" s="3"/>
      <c r="AI5241" s="3"/>
      <c r="AJ5241" s="3"/>
      <c r="AK5241" s="3"/>
      <c r="AL5241" s="3"/>
      <c r="AM5241" s="3"/>
      <c r="AN5241" s="3"/>
      <c r="AO5241" s="3"/>
    </row>
    <row r="5242" spans="1:41" ht="15.75" hidden="1" customHeight="1" x14ac:dyDescent="0.25">
      <c r="A5242" s="3"/>
      <c r="B5242" s="3"/>
      <c r="C5242" s="3"/>
      <c r="D5242" s="3"/>
      <c r="E5242" s="3"/>
      <c r="F5242" s="3"/>
      <c r="G5242" s="3"/>
      <c r="H5242" s="3"/>
      <c r="I5242" s="3"/>
      <c r="J5242" s="3"/>
      <c r="K5242" s="3"/>
      <c r="L5242" s="3"/>
      <c r="M5242" s="3"/>
      <c r="N5242" s="3"/>
      <c r="O5242" s="3"/>
      <c r="P5242" s="3"/>
      <c r="Q5242" s="3"/>
      <c r="R5242" s="3"/>
      <c r="S5242" s="3"/>
      <c r="T5242" s="3"/>
      <c r="U5242" s="3"/>
      <c r="V5242" s="3"/>
      <c r="W5242" s="3"/>
      <c r="X5242" s="3"/>
      <c r="Y5242" s="3"/>
      <c r="Z5242" s="3"/>
      <c r="AA5242" s="3"/>
      <c r="AB5242" s="3"/>
      <c r="AC5242" s="3"/>
      <c r="AD5242" s="3"/>
      <c r="AE5242" s="3"/>
      <c r="AF5242" s="3"/>
      <c r="AG5242" s="3"/>
      <c r="AH5242" s="3"/>
      <c r="AI5242" s="3"/>
      <c r="AJ5242" s="3"/>
      <c r="AK5242" s="3"/>
      <c r="AL5242" s="3"/>
      <c r="AM5242" s="3"/>
      <c r="AN5242" s="3"/>
      <c r="AO5242" s="3"/>
    </row>
    <row r="5243" spans="1:41" ht="15.75" hidden="1" customHeight="1" x14ac:dyDescent="0.25">
      <c r="A5243" s="3"/>
      <c r="B5243" s="3"/>
      <c r="C5243" s="3"/>
      <c r="D5243" s="3"/>
      <c r="E5243" s="3"/>
      <c r="F5243" s="3"/>
      <c r="G5243" s="3"/>
      <c r="H5243" s="3"/>
      <c r="I5243" s="3"/>
      <c r="J5243" s="3"/>
      <c r="K5243" s="3"/>
      <c r="L5243" s="3"/>
      <c r="M5243" s="3"/>
      <c r="N5243" s="3"/>
      <c r="O5243" s="3"/>
      <c r="P5243" s="3"/>
      <c r="Q5243" s="3"/>
      <c r="R5243" s="3"/>
      <c r="S5243" s="3"/>
      <c r="T5243" s="3"/>
      <c r="U5243" s="3"/>
      <c r="V5243" s="3"/>
      <c r="W5243" s="3"/>
      <c r="X5243" s="3"/>
      <c r="Y5243" s="3"/>
      <c r="Z5243" s="3"/>
      <c r="AA5243" s="3"/>
      <c r="AB5243" s="3"/>
      <c r="AC5243" s="3"/>
      <c r="AD5243" s="3"/>
      <c r="AE5243" s="3"/>
      <c r="AF5243" s="3"/>
      <c r="AG5243" s="3"/>
      <c r="AH5243" s="3"/>
      <c r="AI5243" s="3"/>
      <c r="AJ5243" s="3"/>
      <c r="AK5243" s="3"/>
      <c r="AL5243" s="3"/>
      <c r="AM5243" s="3"/>
      <c r="AN5243" s="3"/>
      <c r="AO5243" s="3"/>
    </row>
    <row r="5244" spans="1:41" ht="15.75" hidden="1" customHeight="1" x14ac:dyDescent="0.25">
      <c r="A5244" s="3"/>
      <c r="B5244" s="3"/>
      <c r="C5244" s="3"/>
      <c r="D5244" s="3"/>
      <c r="E5244" s="3"/>
      <c r="F5244" s="3"/>
      <c r="G5244" s="3"/>
      <c r="H5244" s="3"/>
      <c r="I5244" s="3"/>
      <c r="J5244" s="3"/>
      <c r="K5244" s="3"/>
      <c r="L5244" s="3"/>
      <c r="M5244" s="3"/>
      <c r="N5244" s="3"/>
      <c r="O5244" s="3"/>
      <c r="P5244" s="3"/>
      <c r="Q5244" s="3"/>
      <c r="R5244" s="3"/>
      <c r="S5244" s="3"/>
      <c r="T5244" s="3"/>
      <c r="U5244" s="3"/>
      <c r="V5244" s="3"/>
      <c r="W5244" s="3"/>
      <c r="X5244" s="3"/>
      <c r="Y5244" s="3"/>
      <c r="Z5244" s="3"/>
      <c r="AA5244" s="3"/>
      <c r="AB5244" s="3"/>
      <c r="AC5244" s="3"/>
      <c r="AD5244" s="3"/>
      <c r="AE5244" s="3"/>
      <c r="AF5244" s="3"/>
      <c r="AG5244" s="3"/>
      <c r="AH5244" s="3"/>
      <c r="AI5244" s="3"/>
      <c r="AJ5244" s="3"/>
      <c r="AK5244" s="3"/>
      <c r="AL5244" s="3"/>
      <c r="AM5244" s="3"/>
      <c r="AN5244" s="3"/>
      <c r="AO5244" s="3"/>
    </row>
    <row r="5245" spans="1:41" ht="15.75" hidden="1" customHeight="1" x14ac:dyDescent="0.25">
      <c r="A5245" s="3"/>
      <c r="B5245" s="3"/>
      <c r="C5245" s="3"/>
      <c r="D5245" s="3"/>
      <c r="E5245" s="3"/>
      <c r="F5245" s="3"/>
      <c r="G5245" s="3"/>
      <c r="H5245" s="3"/>
      <c r="I5245" s="3"/>
      <c r="J5245" s="3"/>
      <c r="K5245" s="3"/>
      <c r="L5245" s="3"/>
      <c r="M5245" s="3"/>
      <c r="N5245" s="3"/>
      <c r="O5245" s="3"/>
      <c r="P5245" s="3"/>
      <c r="Q5245" s="3"/>
      <c r="R5245" s="3"/>
      <c r="S5245" s="3"/>
      <c r="T5245" s="3"/>
      <c r="U5245" s="3"/>
      <c r="V5245" s="3"/>
      <c r="W5245" s="3"/>
      <c r="X5245" s="3"/>
      <c r="Y5245" s="3"/>
      <c r="Z5245" s="3"/>
      <c r="AA5245" s="3"/>
      <c r="AB5245" s="3"/>
      <c r="AC5245" s="3"/>
      <c r="AD5245" s="3"/>
      <c r="AE5245" s="3"/>
      <c r="AF5245" s="3"/>
      <c r="AG5245" s="3"/>
      <c r="AH5245" s="3"/>
      <c r="AI5245" s="3"/>
      <c r="AJ5245" s="3"/>
      <c r="AK5245" s="3"/>
      <c r="AL5245" s="3"/>
      <c r="AM5245" s="3"/>
      <c r="AN5245" s="3"/>
      <c r="AO5245" s="3"/>
    </row>
    <row r="5246" spans="1:41" ht="15.75" hidden="1" customHeight="1" x14ac:dyDescent="0.25">
      <c r="A5246" s="3"/>
      <c r="B5246" s="3"/>
      <c r="C5246" s="3"/>
      <c r="D5246" s="3"/>
      <c r="E5246" s="3"/>
      <c r="F5246" s="3"/>
      <c r="G5246" s="3"/>
      <c r="H5246" s="3"/>
      <c r="I5246" s="3"/>
      <c r="J5246" s="3"/>
      <c r="K5246" s="3"/>
      <c r="L5246" s="3"/>
      <c r="M5246" s="3"/>
      <c r="N5246" s="3"/>
      <c r="O5246" s="3"/>
      <c r="P5246" s="3"/>
      <c r="Q5246" s="3"/>
      <c r="R5246" s="3"/>
      <c r="S5246" s="3"/>
      <c r="T5246" s="3"/>
      <c r="U5246" s="3"/>
      <c r="V5246" s="3"/>
      <c r="W5246" s="3"/>
      <c r="X5246" s="3"/>
      <c r="Y5246" s="3"/>
      <c r="Z5246" s="3"/>
      <c r="AA5246" s="3"/>
      <c r="AB5246" s="3"/>
      <c r="AC5246" s="3"/>
      <c r="AD5246" s="3"/>
      <c r="AE5246" s="3"/>
      <c r="AF5246" s="3"/>
      <c r="AG5246" s="3"/>
      <c r="AH5246" s="3"/>
      <c r="AI5246" s="3"/>
      <c r="AJ5246" s="3"/>
      <c r="AK5246" s="3"/>
      <c r="AL5246" s="3"/>
      <c r="AM5246" s="3"/>
      <c r="AN5246" s="3"/>
      <c r="AO5246" s="3"/>
    </row>
    <row r="5247" spans="1:41" ht="15.75" hidden="1" customHeight="1" x14ac:dyDescent="0.25">
      <c r="A5247" s="3"/>
      <c r="B5247" s="3"/>
      <c r="C5247" s="3"/>
      <c r="D5247" s="3"/>
      <c r="E5247" s="3"/>
      <c r="F5247" s="3"/>
      <c r="G5247" s="3"/>
      <c r="H5247" s="3"/>
      <c r="I5247" s="3"/>
      <c r="J5247" s="3"/>
      <c r="K5247" s="3"/>
      <c r="L5247" s="3"/>
      <c r="M5247" s="3"/>
      <c r="N5247" s="3"/>
      <c r="O5247" s="3"/>
      <c r="P5247" s="3"/>
      <c r="Q5247" s="3"/>
      <c r="R5247" s="3"/>
      <c r="S5247" s="3"/>
      <c r="T5247" s="3"/>
      <c r="U5247" s="3"/>
      <c r="V5247" s="3"/>
      <c r="W5247" s="3"/>
      <c r="X5247" s="3"/>
      <c r="Y5247" s="3"/>
      <c r="Z5247" s="3"/>
      <c r="AA5247" s="3"/>
      <c r="AB5247" s="3"/>
      <c r="AC5247" s="3"/>
      <c r="AD5247" s="3"/>
      <c r="AE5247" s="3"/>
      <c r="AF5247" s="3"/>
      <c r="AG5247" s="3"/>
      <c r="AH5247" s="3"/>
      <c r="AI5247" s="3"/>
      <c r="AJ5247" s="3"/>
      <c r="AK5247" s="3"/>
      <c r="AL5247" s="3"/>
      <c r="AM5247" s="3"/>
      <c r="AN5247" s="3"/>
      <c r="AO5247" s="3"/>
    </row>
    <row r="5248" spans="1:41" ht="15.75" hidden="1" customHeight="1" x14ac:dyDescent="0.25">
      <c r="A5248" s="3"/>
      <c r="B5248" s="3"/>
      <c r="C5248" s="3"/>
      <c r="D5248" s="3"/>
      <c r="E5248" s="3"/>
      <c r="F5248" s="3"/>
      <c r="G5248" s="3"/>
      <c r="H5248" s="3"/>
      <c r="I5248" s="3"/>
      <c r="J5248" s="3"/>
      <c r="K5248" s="3"/>
      <c r="L5248" s="3"/>
      <c r="M5248" s="3"/>
      <c r="N5248" s="3"/>
      <c r="O5248" s="3"/>
      <c r="P5248" s="3"/>
      <c r="Q5248" s="3"/>
      <c r="R5248" s="3"/>
      <c r="S5248" s="3"/>
      <c r="T5248" s="3"/>
      <c r="U5248" s="3"/>
      <c r="V5248" s="3"/>
      <c r="W5248" s="3"/>
      <c r="X5248" s="3"/>
      <c r="Y5248" s="3"/>
      <c r="Z5248" s="3"/>
      <c r="AA5248" s="3"/>
      <c r="AB5248" s="3"/>
      <c r="AC5248" s="3"/>
      <c r="AD5248" s="3"/>
      <c r="AE5248" s="3"/>
      <c r="AF5248" s="3"/>
      <c r="AG5248" s="3"/>
      <c r="AH5248" s="3"/>
      <c r="AI5248" s="3"/>
      <c r="AJ5248" s="3"/>
      <c r="AK5248" s="3"/>
      <c r="AL5248" s="3"/>
      <c r="AM5248" s="3"/>
      <c r="AN5248" s="3"/>
      <c r="AO5248" s="3"/>
    </row>
    <row r="5249" spans="1:41" ht="15.75" hidden="1" customHeight="1" x14ac:dyDescent="0.25">
      <c r="A5249" s="3"/>
      <c r="B5249" s="3"/>
      <c r="C5249" s="3"/>
      <c r="D5249" s="3"/>
      <c r="E5249" s="3"/>
      <c r="F5249" s="3"/>
      <c r="G5249" s="3"/>
      <c r="H5249" s="3"/>
      <c r="I5249" s="3"/>
      <c r="J5249" s="3"/>
      <c r="K5249" s="3"/>
      <c r="L5249" s="3"/>
      <c r="M5249" s="3"/>
      <c r="N5249" s="3"/>
      <c r="O5249" s="3"/>
      <c r="P5249" s="3"/>
      <c r="Q5249" s="3"/>
      <c r="R5249" s="3"/>
      <c r="S5249" s="3"/>
      <c r="T5249" s="3"/>
      <c r="U5249" s="3"/>
      <c r="V5249" s="3"/>
      <c r="W5249" s="3"/>
      <c r="X5249" s="3"/>
      <c r="Y5249" s="3"/>
      <c r="Z5249" s="3"/>
      <c r="AA5249" s="3"/>
      <c r="AB5249" s="3"/>
      <c r="AC5249" s="3"/>
      <c r="AD5249" s="3"/>
      <c r="AE5249" s="3"/>
      <c r="AF5249" s="3"/>
      <c r="AG5249" s="3"/>
      <c r="AH5249" s="3"/>
      <c r="AI5249" s="3"/>
      <c r="AJ5249" s="3"/>
      <c r="AK5249" s="3"/>
      <c r="AL5249" s="3"/>
      <c r="AM5249" s="3"/>
      <c r="AN5249" s="3"/>
      <c r="AO5249" s="3"/>
    </row>
    <row r="5250" spans="1:41" ht="15.75" hidden="1" customHeight="1" x14ac:dyDescent="0.25">
      <c r="A5250" s="3"/>
      <c r="B5250" s="3"/>
      <c r="C5250" s="3"/>
      <c r="D5250" s="3"/>
      <c r="E5250" s="3"/>
      <c r="F5250" s="3"/>
      <c r="G5250" s="3"/>
      <c r="H5250" s="3"/>
      <c r="I5250" s="3"/>
      <c r="J5250" s="3"/>
      <c r="K5250" s="3"/>
      <c r="L5250" s="3"/>
      <c r="M5250" s="3"/>
      <c r="N5250" s="3"/>
      <c r="O5250" s="3"/>
      <c r="P5250" s="3"/>
      <c r="Q5250" s="3"/>
      <c r="R5250" s="3"/>
      <c r="S5250" s="3"/>
      <c r="T5250" s="3"/>
      <c r="U5250" s="3"/>
      <c r="V5250" s="3"/>
      <c r="W5250" s="3"/>
      <c r="X5250" s="3"/>
      <c r="Y5250" s="3"/>
      <c r="Z5250" s="3"/>
      <c r="AA5250" s="3"/>
      <c r="AB5250" s="3"/>
      <c r="AC5250" s="3"/>
      <c r="AD5250" s="3"/>
      <c r="AE5250" s="3"/>
      <c r="AF5250" s="3"/>
      <c r="AG5250" s="3"/>
      <c r="AH5250" s="3"/>
      <c r="AI5250" s="3"/>
      <c r="AJ5250" s="3"/>
      <c r="AK5250" s="3"/>
      <c r="AL5250" s="3"/>
      <c r="AM5250" s="3"/>
      <c r="AN5250" s="3"/>
      <c r="AO5250" s="3"/>
    </row>
    <row r="5251" spans="1:41" ht="15.75" hidden="1" customHeight="1" x14ac:dyDescent="0.25">
      <c r="A5251" s="3"/>
      <c r="B5251" s="3"/>
      <c r="C5251" s="3"/>
      <c r="D5251" s="3"/>
      <c r="E5251" s="3"/>
      <c r="F5251" s="3"/>
      <c r="G5251" s="3"/>
      <c r="H5251" s="3"/>
      <c r="I5251" s="3"/>
      <c r="J5251" s="3"/>
      <c r="K5251" s="3"/>
      <c r="L5251" s="3"/>
      <c r="M5251" s="3"/>
      <c r="N5251" s="3"/>
      <c r="O5251" s="3"/>
      <c r="P5251" s="3"/>
      <c r="Q5251" s="3"/>
      <c r="R5251" s="3"/>
      <c r="S5251" s="3"/>
      <c r="T5251" s="3"/>
      <c r="U5251" s="3"/>
      <c r="V5251" s="3"/>
      <c r="W5251" s="3"/>
      <c r="X5251" s="3"/>
      <c r="Y5251" s="3"/>
      <c r="Z5251" s="3"/>
      <c r="AA5251" s="3"/>
      <c r="AB5251" s="3"/>
      <c r="AC5251" s="3"/>
      <c r="AD5251" s="3"/>
      <c r="AE5251" s="3"/>
      <c r="AF5251" s="3"/>
      <c r="AG5251" s="3"/>
      <c r="AH5251" s="3"/>
      <c r="AI5251" s="3"/>
      <c r="AJ5251" s="3"/>
      <c r="AK5251" s="3"/>
      <c r="AL5251" s="3"/>
      <c r="AM5251" s="3"/>
      <c r="AN5251" s="3"/>
      <c r="AO5251" s="3"/>
    </row>
    <row r="5252" spans="1:41" ht="15.75" hidden="1" customHeight="1" x14ac:dyDescent="0.25">
      <c r="A5252" s="3"/>
      <c r="B5252" s="3"/>
      <c r="C5252" s="3"/>
      <c r="D5252" s="3"/>
      <c r="E5252" s="3"/>
      <c r="F5252" s="3"/>
      <c r="G5252" s="3"/>
      <c r="H5252" s="3"/>
      <c r="I5252" s="3"/>
      <c r="J5252" s="3"/>
      <c r="K5252" s="3"/>
      <c r="L5252" s="3"/>
      <c r="M5252" s="3"/>
      <c r="N5252" s="3"/>
      <c r="O5252" s="3"/>
      <c r="P5252" s="3"/>
      <c r="Q5252" s="3"/>
      <c r="R5252" s="3"/>
      <c r="S5252" s="3"/>
      <c r="T5252" s="3"/>
      <c r="U5252" s="3"/>
      <c r="V5252" s="3"/>
      <c r="W5252" s="3"/>
      <c r="X5252" s="3"/>
      <c r="Y5252" s="3"/>
      <c r="Z5252" s="3"/>
      <c r="AA5252" s="3"/>
      <c r="AB5252" s="3"/>
      <c r="AC5252" s="3"/>
      <c r="AD5252" s="3"/>
      <c r="AE5252" s="3"/>
      <c r="AF5252" s="3"/>
      <c r="AG5252" s="3"/>
      <c r="AH5252" s="3"/>
      <c r="AI5252" s="3"/>
      <c r="AJ5252" s="3"/>
      <c r="AK5252" s="3"/>
      <c r="AL5252" s="3"/>
      <c r="AM5252" s="3"/>
      <c r="AN5252" s="3"/>
      <c r="AO5252" s="3"/>
    </row>
    <row r="5253" spans="1:41" ht="15.75" hidden="1" customHeight="1" x14ac:dyDescent="0.25">
      <c r="A5253" s="3"/>
      <c r="B5253" s="3"/>
      <c r="C5253" s="3"/>
      <c r="D5253" s="3"/>
      <c r="E5253" s="3"/>
      <c r="F5253" s="3"/>
      <c r="G5253" s="3"/>
      <c r="H5253" s="3"/>
      <c r="I5253" s="3"/>
      <c r="J5253" s="3"/>
      <c r="K5253" s="3"/>
      <c r="L5253" s="3"/>
      <c r="M5253" s="3"/>
      <c r="N5253" s="3"/>
      <c r="O5253" s="3"/>
      <c r="P5253" s="3"/>
      <c r="Q5253" s="3"/>
      <c r="R5253" s="3"/>
      <c r="S5253" s="3"/>
      <c r="T5253" s="3"/>
      <c r="U5253" s="3"/>
      <c r="V5253" s="3"/>
      <c r="W5253" s="3"/>
      <c r="X5253" s="3"/>
      <c r="Y5253" s="3"/>
      <c r="Z5253" s="3"/>
      <c r="AA5253" s="3"/>
      <c r="AB5253" s="3"/>
      <c r="AC5253" s="3"/>
      <c r="AD5253" s="3"/>
      <c r="AE5253" s="3"/>
      <c r="AF5253" s="3"/>
      <c r="AG5253" s="3"/>
      <c r="AH5253" s="3"/>
      <c r="AI5253" s="3"/>
      <c r="AJ5253" s="3"/>
      <c r="AK5253" s="3"/>
      <c r="AL5253" s="3"/>
      <c r="AM5253" s="3"/>
      <c r="AN5253" s="3"/>
      <c r="AO5253" s="3"/>
    </row>
    <row r="5254" spans="1:41" ht="15.75" hidden="1" customHeight="1" x14ac:dyDescent="0.25">
      <c r="A5254" s="3"/>
      <c r="B5254" s="3"/>
      <c r="C5254" s="3"/>
      <c r="D5254" s="3"/>
      <c r="E5254" s="3"/>
      <c r="F5254" s="3"/>
      <c r="G5254" s="3"/>
      <c r="H5254" s="3"/>
      <c r="I5254" s="3"/>
      <c r="J5254" s="3"/>
      <c r="K5254" s="3"/>
      <c r="L5254" s="3"/>
      <c r="M5254" s="3"/>
      <c r="N5254" s="3"/>
      <c r="O5254" s="3"/>
      <c r="P5254" s="3"/>
      <c r="Q5254" s="3"/>
      <c r="R5254" s="3"/>
      <c r="S5254" s="3"/>
      <c r="T5254" s="3"/>
      <c r="U5254" s="3"/>
      <c r="V5254" s="3"/>
      <c r="W5254" s="3"/>
      <c r="X5254" s="3"/>
      <c r="Y5254" s="3"/>
      <c r="Z5254" s="3"/>
      <c r="AA5254" s="3"/>
      <c r="AB5254" s="3"/>
      <c r="AC5254" s="3"/>
      <c r="AD5254" s="3"/>
      <c r="AE5254" s="3"/>
      <c r="AF5254" s="3"/>
      <c r="AG5254" s="3"/>
      <c r="AH5254" s="3"/>
      <c r="AI5254" s="3"/>
      <c r="AJ5254" s="3"/>
      <c r="AK5254" s="3"/>
      <c r="AL5254" s="3"/>
      <c r="AM5254" s="3"/>
      <c r="AN5254" s="3"/>
      <c r="AO5254" s="3"/>
    </row>
    <row r="5255" spans="1:41" ht="15.75" hidden="1" customHeight="1" x14ac:dyDescent="0.25">
      <c r="A5255" s="3"/>
      <c r="B5255" s="3"/>
      <c r="C5255" s="3"/>
      <c r="D5255" s="3"/>
      <c r="E5255" s="3"/>
      <c r="F5255" s="3"/>
      <c r="G5255" s="3"/>
      <c r="H5255" s="3"/>
      <c r="I5255" s="3"/>
      <c r="J5255" s="3"/>
      <c r="K5255" s="3"/>
      <c r="L5255" s="3"/>
      <c r="M5255" s="3"/>
      <c r="N5255" s="3"/>
      <c r="O5255" s="3"/>
      <c r="P5255" s="3"/>
      <c r="Q5255" s="3"/>
      <c r="R5255" s="3"/>
      <c r="S5255" s="3"/>
      <c r="T5255" s="3"/>
      <c r="U5255" s="3"/>
      <c r="V5255" s="3"/>
      <c r="W5255" s="3"/>
      <c r="X5255" s="3"/>
      <c r="Y5255" s="3"/>
      <c r="Z5255" s="3"/>
      <c r="AA5255" s="3"/>
      <c r="AB5255" s="3"/>
      <c r="AC5255" s="3"/>
      <c r="AD5255" s="3"/>
      <c r="AE5255" s="3"/>
      <c r="AF5255" s="3"/>
      <c r="AG5255" s="3"/>
      <c r="AH5255" s="3"/>
      <c r="AI5255" s="3"/>
      <c r="AJ5255" s="3"/>
      <c r="AK5255" s="3"/>
      <c r="AL5255" s="3"/>
      <c r="AM5255" s="3"/>
      <c r="AN5255" s="3"/>
      <c r="AO5255" s="3"/>
    </row>
    <row r="5256" spans="1:41" ht="15.75" hidden="1" customHeight="1" x14ac:dyDescent="0.25">
      <c r="A5256" s="3"/>
      <c r="B5256" s="3"/>
      <c r="C5256" s="3"/>
      <c r="D5256" s="3"/>
      <c r="E5256" s="3"/>
      <c r="F5256" s="3"/>
      <c r="G5256" s="3"/>
      <c r="H5256" s="3"/>
      <c r="I5256" s="3"/>
      <c r="J5256" s="3"/>
      <c r="K5256" s="3"/>
      <c r="L5256" s="3"/>
      <c r="M5256" s="3"/>
      <c r="N5256" s="3"/>
      <c r="O5256" s="3"/>
      <c r="P5256" s="3"/>
      <c r="Q5256" s="3"/>
      <c r="R5256" s="3"/>
      <c r="S5256" s="3"/>
      <c r="T5256" s="3"/>
      <c r="U5256" s="3"/>
      <c r="V5256" s="3"/>
      <c r="W5256" s="3"/>
      <c r="X5256" s="3"/>
      <c r="Y5256" s="3"/>
      <c r="Z5256" s="3"/>
      <c r="AA5256" s="3"/>
      <c r="AB5256" s="3"/>
      <c r="AC5256" s="3"/>
      <c r="AD5256" s="3"/>
      <c r="AE5256" s="3"/>
      <c r="AF5256" s="3"/>
      <c r="AG5256" s="3"/>
      <c r="AH5256" s="3"/>
      <c r="AI5256" s="3"/>
      <c r="AJ5256" s="3"/>
      <c r="AK5256" s="3"/>
      <c r="AL5256" s="3"/>
      <c r="AM5256" s="3"/>
      <c r="AN5256" s="3"/>
      <c r="AO5256" s="3"/>
    </row>
    <row r="5257" spans="1:41" ht="15.75" hidden="1" customHeight="1" x14ac:dyDescent="0.25">
      <c r="A5257" s="3"/>
      <c r="B5257" s="3"/>
      <c r="C5257" s="3"/>
      <c r="D5257" s="3"/>
      <c r="E5257" s="3"/>
      <c r="F5257" s="3"/>
      <c r="G5257" s="3"/>
      <c r="H5257" s="3"/>
      <c r="I5257" s="3"/>
      <c r="J5257" s="3"/>
      <c r="K5257" s="3"/>
      <c r="L5257" s="3"/>
      <c r="M5257" s="3"/>
      <c r="N5257" s="3"/>
      <c r="O5257" s="3"/>
      <c r="P5257" s="3"/>
      <c r="Q5257" s="3"/>
      <c r="R5257" s="3"/>
      <c r="S5257" s="3"/>
      <c r="T5257" s="3"/>
      <c r="U5257" s="3"/>
      <c r="V5257" s="3"/>
      <c r="W5257" s="3"/>
      <c r="X5257" s="3"/>
      <c r="Y5257" s="3"/>
      <c r="Z5257" s="3"/>
      <c r="AA5257" s="3"/>
      <c r="AB5257" s="3"/>
      <c r="AC5257" s="3"/>
      <c r="AD5257" s="3"/>
      <c r="AE5257" s="3"/>
      <c r="AF5257" s="3"/>
      <c r="AG5257" s="3"/>
      <c r="AH5257" s="3"/>
      <c r="AI5257" s="3"/>
      <c r="AJ5257" s="3"/>
      <c r="AK5257" s="3"/>
      <c r="AL5257" s="3"/>
      <c r="AM5257" s="3"/>
      <c r="AN5257" s="3"/>
      <c r="AO5257" s="3"/>
    </row>
    <row r="5258" spans="1:41" ht="15.75" hidden="1" customHeight="1" x14ac:dyDescent="0.25">
      <c r="A5258" s="3"/>
      <c r="B5258" s="3"/>
      <c r="C5258" s="3"/>
      <c r="D5258" s="3"/>
      <c r="E5258" s="3"/>
      <c r="F5258" s="3"/>
      <c r="G5258" s="3"/>
      <c r="H5258" s="3"/>
      <c r="I5258" s="3"/>
      <c r="J5258" s="3"/>
      <c r="K5258" s="3"/>
      <c r="L5258" s="3"/>
      <c r="M5258" s="3"/>
      <c r="N5258" s="3"/>
      <c r="O5258" s="3"/>
      <c r="P5258" s="3"/>
      <c r="Q5258" s="3"/>
      <c r="R5258" s="3"/>
      <c r="S5258" s="3"/>
      <c r="T5258" s="3"/>
      <c r="U5258" s="3"/>
      <c r="V5258" s="3"/>
      <c r="W5258" s="3"/>
      <c r="X5258" s="3"/>
      <c r="Y5258" s="3"/>
      <c r="Z5258" s="3"/>
      <c r="AA5258" s="3"/>
      <c r="AB5258" s="3"/>
      <c r="AC5258" s="3"/>
      <c r="AD5258" s="3"/>
      <c r="AE5258" s="3"/>
      <c r="AF5258" s="3"/>
      <c r="AG5258" s="3"/>
      <c r="AH5258" s="3"/>
      <c r="AI5258" s="3"/>
      <c r="AJ5258" s="3"/>
      <c r="AK5258" s="3"/>
      <c r="AL5258" s="3"/>
      <c r="AM5258" s="3"/>
      <c r="AN5258" s="3"/>
      <c r="AO5258" s="3"/>
    </row>
    <row r="5259" spans="1:41" ht="15.75" hidden="1" customHeight="1" x14ac:dyDescent="0.25">
      <c r="A5259" s="3"/>
      <c r="B5259" s="3"/>
      <c r="C5259" s="3"/>
      <c r="D5259" s="3"/>
      <c r="E5259" s="3"/>
      <c r="F5259" s="3"/>
      <c r="G5259" s="3"/>
      <c r="H5259" s="3"/>
      <c r="I5259" s="3"/>
      <c r="J5259" s="3"/>
      <c r="K5259" s="3"/>
      <c r="L5259" s="3"/>
      <c r="M5259" s="3"/>
      <c r="N5259" s="3"/>
      <c r="O5259" s="3"/>
      <c r="P5259" s="3"/>
      <c r="Q5259" s="3"/>
      <c r="R5259" s="3"/>
      <c r="S5259" s="3"/>
      <c r="T5259" s="3"/>
      <c r="U5259" s="3"/>
      <c r="V5259" s="3"/>
      <c r="W5259" s="3"/>
      <c r="X5259" s="3"/>
      <c r="Y5259" s="3"/>
      <c r="Z5259" s="3"/>
      <c r="AA5259" s="3"/>
      <c r="AB5259" s="3"/>
      <c r="AC5259" s="3"/>
      <c r="AD5259" s="3"/>
      <c r="AE5259" s="3"/>
      <c r="AF5259" s="3"/>
      <c r="AG5259" s="3"/>
      <c r="AH5259" s="3"/>
      <c r="AI5259" s="3"/>
      <c r="AJ5259" s="3"/>
      <c r="AK5259" s="3"/>
      <c r="AL5259" s="3"/>
      <c r="AM5259" s="3"/>
      <c r="AN5259" s="3"/>
      <c r="AO5259" s="3"/>
    </row>
    <row r="5260" spans="1:41" ht="15.75" hidden="1" customHeight="1" x14ac:dyDescent="0.25">
      <c r="A5260" s="3"/>
      <c r="B5260" s="3"/>
      <c r="C5260" s="3"/>
      <c r="D5260" s="3"/>
      <c r="E5260" s="3"/>
      <c r="F5260" s="3"/>
      <c r="G5260" s="3"/>
      <c r="H5260" s="3"/>
      <c r="I5260" s="3"/>
      <c r="J5260" s="3"/>
      <c r="K5260" s="3"/>
      <c r="L5260" s="3"/>
      <c r="M5260" s="3"/>
      <c r="N5260" s="3"/>
      <c r="O5260" s="3"/>
      <c r="P5260" s="3"/>
      <c r="Q5260" s="3"/>
      <c r="R5260" s="3"/>
      <c r="S5260" s="3"/>
      <c r="T5260" s="3"/>
      <c r="U5260" s="3"/>
      <c r="V5260" s="3"/>
      <c r="W5260" s="3"/>
      <c r="X5260" s="3"/>
      <c r="Y5260" s="3"/>
      <c r="Z5260" s="3"/>
      <c r="AA5260" s="3"/>
      <c r="AB5260" s="3"/>
      <c r="AC5260" s="3"/>
      <c r="AD5260" s="3"/>
      <c r="AE5260" s="3"/>
      <c r="AF5260" s="3"/>
      <c r="AG5260" s="3"/>
      <c r="AH5260" s="3"/>
      <c r="AI5260" s="3"/>
      <c r="AJ5260" s="3"/>
      <c r="AK5260" s="3"/>
      <c r="AL5260" s="3"/>
      <c r="AM5260" s="3"/>
      <c r="AN5260" s="3"/>
      <c r="AO5260" s="3"/>
    </row>
    <row r="5261" spans="1:41" ht="15.75" hidden="1" customHeight="1" x14ac:dyDescent="0.25">
      <c r="A5261" s="3"/>
      <c r="B5261" s="3"/>
      <c r="C5261" s="3"/>
      <c r="D5261" s="3"/>
      <c r="E5261" s="3"/>
      <c r="F5261" s="3"/>
      <c r="G5261" s="3"/>
      <c r="H5261" s="3"/>
      <c r="I5261" s="3"/>
      <c r="J5261" s="3"/>
      <c r="K5261" s="3"/>
      <c r="L5261" s="3"/>
      <c r="M5261" s="3"/>
      <c r="N5261" s="3"/>
      <c r="O5261" s="3"/>
      <c r="P5261" s="3"/>
      <c r="Q5261" s="3"/>
      <c r="R5261" s="3"/>
      <c r="S5261" s="3"/>
      <c r="T5261" s="3"/>
      <c r="U5261" s="3"/>
      <c r="V5261" s="3"/>
      <c r="W5261" s="3"/>
      <c r="X5261" s="3"/>
      <c r="Y5261" s="3"/>
      <c r="Z5261" s="3"/>
      <c r="AA5261" s="3"/>
      <c r="AB5261" s="3"/>
      <c r="AC5261" s="3"/>
      <c r="AD5261" s="3"/>
      <c r="AE5261" s="3"/>
      <c r="AF5261" s="3"/>
      <c r="AG5261" s="3"/>
      <c r="AH5261" s="3"/>
      <c r="AI5261" s="3"/>
      <c r="AJ5261" s="3"/>
      <c r="AK5261" s="3"/>
      <c r="AL5261" s="3"/>
      <c r="AM5261" s="3"/>
      <c r="AN5261" s="3"/>
      <c r="AO5261" s="3"/>
    </row>
    <row r="5262" spans="1:41" ht="15.75" hidden="1" customHeight="1" x14ac:dyDescent="0.25">
      <c r="A5262" s="3"/>
      <c r="B5262" s="3"/>
      <c r="C5262" s="3"/>
      <c r="D5262" s="3"/>
      <c r="E5262" s="3"/>
      <c r="F5262" s="3"/>
      <c r="G5262" s="3"/>
      <c r="H5262" s="3"/>
      <c r="I5262" s="3"/>
      <c r="J5262" s="3"/>
      <c r="K5262" s="3"/>
      <c r="L5262" s="3"/>
      <c r="M5262" s="3"/>
      <c r="N5262" s="3"/>
      <c r="O5262" s="3"/>
      <c r="P5262" s="3"/>
      <c r="Q5262" s="3"/>
      <c r="R5262" s="3"/>
      <c r="S5262" s="3"/>
      <c r="T5262" s="3"/>
      <c r="U5262" s="3"/>
      <c r="V5262" s="3"/>
      <c r="W5262" s="3"/>
      <c r="X5262" s="3"/>
      <c r="Y5262" s="3"/>
      <c r="Z5262" s="3"/>
      <c r="AA5262" s="3"/>
      <c r="AB5262" s="3"/>
      <c r="AC5262" s="3"/>
      <c r="AD5262" s="3"/>
      <c r="AE5262" s="3"/>
      <c r="AF5262" s="3"/>
      <c r="AG5262" s="3"/>
      <c r="AH5262" s="3"/>
      <c r="AI5262" s="3"/>
      <c r="AJ5262" s="3"/>
      <c r="AK5262" s="3"/>
      <c r="AL5262" s="3"/>
      <c r="AM5262" s="3"/>
      <c r="AN5262" s="3"/>
      <c r="AO5262" s="3"/>
    </row>
    <row r="5263" spans="1:41" ht="15.75" hidden="1" customHeight="1" x14ac:dyDescent="0.25">
      <c r="A5263" s="3"/>
      <c r="B5263" s="3"/>
      <c r="C5263" s="3"/>
      <c r="D5263" s="3"/>
      <c r="E5263" s="3"/>
      <c r="F5263" s="3"/>
      <c r="G5263" s="3"/>
      <c r="H5263" s="3"/>
      <c r="I5263" s="3"/>
      <c r="J5263" s="3"/>
      <c r="K5263" s="3"/>
      <c r="L5263" s="3"/>
      <c r="M5263" s="3"/>
      <c r="N5263" s="3"/>
      <c r="O5263" s="3"/>
      <c r="P5263" s="3"/>
      <c r="Q5263" s="3"/>
      <c r="R5263" s="3"/>
      <c r="S5263" s="3"/>
      <c r="T5263" s="3"/>
      <c r="U5263" s="3"/>
      <c r="V5263" s="3"/>
      <c r="W5263" s="3"/>
      <c r="X5263" s="3"/>
      <c r="Y5263" s="3"/>
      <c r="Z5263" s="3"/>
      <c r="AA5263" s="3"/>
      <c r="AB5263" s="3"/>
      <c r="AC5263" s="3"/>
      <c r="AD5263" s="3"/>
      <c r="AE5263" s="3"/>
      <c r="AF5263" s="3"/>
      <c r="AG5263" s="3"/>
      <c r="AH5263" s="3"/>
      <c r="AI5263" s="3"/>
      <c r="AJ5263" s="3"/>
      <c r="AK5263" s="3"/>
      <c r="AL5263" s="3"/>
      <c r="AM5263" s="3"/>
      <c r="AN5263" s="3"/>
      <c r="AO5263" s="3"/>
    </row>
    <row r="5264" spans="1:41" ht="15.75" hidden="1" customHeight="1" x14ac:dyDescent="0.25">
      <c r="A5264" s="3"/>
      <c r="B5264" s="3"/>
      <c r="C5264" s="3"/>
      <c r="D5264" s="3"/>
      <c r="E5264" s="3"/>
      <c r="F5264" s="3"/>
      <c r="G5264" s="3"/>
      <c r="H5264" s="3"/>
      <c r="I5264" s="3"/>
      <c r="J5264" s="3"/>
      <c r="K5264" s="3"/>
      <c r="L5264" s="3"/>
      <c r="M5264" s="3"/>
      <c r="N5264" s="3"/>
      <c r="O5264" s="3"/>
      <c r="P5264" s="3"/>
      <c r="Q5264" s="3"/>
      <c r="R5264" s="3"/>
      <c r="S5264" s="3"/>
      <c r="T5264" s="3"/>
      <c r="U5264" s="3"/>
      <c r="V5264" s="3"/>
      <c r="W5264" s="3"/>
      <c r="X5264" s="3"/>
      <c r="Y5264" s="3"/>
      <c r="Z5264" s="3"/>
      <c r="AA5264" s="3"/>
      <c r="AB5264" s="3"/>
      <c r="AC5264" s="3"/>
      <c r="AD5264" s="3"/>
      <c r="AE5264" s="3"/>
      <c r="AF5264" s="3"/>
      <c r="AG5264" s="3"/>
      <c r="AH5264" s="3"/>
      <c r="AI5264" s="3"/>
      <c r="AJ5264" s="3"/>
      <c r="AK5264" s="3"/>
      <c r="AL5264" s="3"/>
      <c r="AM5264" s="3"/>
      <c r="AN5264" s="3"/>
      <c r="AO5264" s="3"/>
    </row>
    <row r="5265" spans="1:41" ht="15.75" hidden="1" customHeight="1" x14ac:dyDescent="0.25">
      <c r="A5265" s="3"/>
      <c r="B5265" s="3"/>
      <c r="C5265" s="3"/>
      <c r="D5265" s="3"/>
      <c r="E5265" s="3"/>
      <c r="F5265" s="3"/>
      <c r="G5265" s="3"/>
      <c r="H5265" s="3"/>
      <c r="I5265" s="3"/>
      <c r="J5265" s="3"/>
      <c r="K5265" s="3"/>
      <c r="L5265" s="3"/>
      <c r="M5265" s="3"/>
      <c r="N5265" s="3"/>
      <c r="O5265" s="3"/>
      <c r="P5265" s="3"/>
      <c r="Q5265" s="3"/>
      <c r="R5265" s="3"/>
      <c r="S5265" s="3"/>
      <c r="T5265" s="3"/>
      <c r="U5265" s="3"/>
      <c r="V5265" s="3"/>
      <c r="W5265" s="3"/>
      <c r="X5265" s="3"/>
      <c r="Y5265" s="3"/>
      <c r="Z5265" s="3"/>
      <c r="AA5265" s="3"/>
      <c r="AB5265" s="3"/>
      <c r="AC5265" s="3"/>
      <c r="AD5265" s="3"/>
      <c r="AE5265" s="3"/>
      <c r="AF5265" s="3"/>
      <c r="AG5265" s="3"/>
      <c r="AH5265" s="3"/>
      <c r="AI5265" s="3"/>
      <c r="AJ5265" s="3"/>
      <c r="AK5265" s="3"/>
      <c r="AL5265" s="3"/>
      <c r="AM5265" s="3"/>
      <c r="AN5265" s="3"/>
      <c r="AO5265" s="3"/>
    </row>
    <row r="5266" spans="1:41" ht="15.75" hidden="1" customHeight="1" x14ac:dyDescent="0.25">
      <c r="A5266" s="3"/>
      <c r="B5266" s="3"/>
      <c r="C5266" s="3"/>
      <c r="D5266" s="3"/>
      <c r="E5266" s="3"/>
      <c r="F5266" s="3"/>
      <c r="G5266" s="3"/>
      <c r="H5266" s="3"/>
      <c r="I5266" s="3"/>
      <c r="J5266" s="3"/>
      <c r="K5266" s="3"/>
      <c r="L5266" s="3"/>
      <c r="M5266" s="3"/>
      <c r="N5266" s="3"/>
      <c r="O5266" s="3"/>
      <c r="P5266" s="3"/>
      <c r="Q5266" s="3"/>
      <c r="R5266" s="3"/>
      <c r="S5266" s="3"/>
      <c r="T5266" s="3"/>
      <c r="U5266" s="3"/>
      <c r="V5266" s="3"/>
      <c r="W5266" s="3"/>
      <c r="X5266" s="3"/>
      <c r="Y5266" s="3"/>
      <c r="Z5266" s="3"/>
      <c r="AA5266" s="3"/>
      <c r="AB5266" s="3"/>
      <c r="AC5266" s="3"/>
      <c r="AD5266" s="3"/>
      <c r="AE5266" s="3"/>
      <c r="AF5266" s="3"/>
      <c r="AG5266" s="3"/>
      <c r="AH5266" s="3"/>
      <c r="AI5266" s="3"/>
      <c r="AJ5266" s="3"/>
      <c r="AK5266" s="3"/>
      <c r="AL5266" s="3"/>
      <c r="AM5266" s="3"/>
      <c r="AN5266" s="3"/>
      <c r="AO5266" s="3"/>
    </row>
    <row r="5267" spans="1:41" ht="15.75" hidden="1" customHeight="1" x14ac:dyDescent="0.25">
      <c r="A5267" s="3"/>
      <c r="B5267" s="3"/>
      <c r="C5267" s="3"/>
      <c r="D5267" s="3"/>
      <c r="E5267" s="3"/>
      <c r="F5267" s="3"/>
      <c r="G5267" s="3"/>
      <c r="H5267" s="3"/>
      <c r="I5267" s="3"/>
      <c r="J5267" s="3"/>
      <c r="K5267" s="3"/>
      <c r="L5267" s="3"/>
      <c r="M5267" s="3"/>
      <c r="N5267" s="3"/>
      <c r="O5267" s="3"/>
      <c r="P5267" s="3"/>
      <c r="Q5267" s="3"/>
      <c r="R5267" s="3"/>
      <c r="S5267" s="3"/>
      <c r="T5267" s="3"/>
      <c r="U5267" s="3"/>
      <c r="V5267" s="3"/>
      <c r="W5267" s="3"/>
      <c r="X5267" s="3"/>
      <c r="Y5267" s="3"/>
      <c r="Z5267" s="3"/>
      <c r="AA5267" s="3"/>
      <c r="AB5267" s="3"/>
      <c r="AC5267" s="3"/>
      <c r="AD5267" s="3"/>
      <c r="AE5267" s="3"/>
      <c r="AF5267" s="3"/>
      <c r="AG5267" s="3"/>
      <c r="AH5267" s="3"/>
      <c r="AI5267" s="3"/>
      <c r="AJ5267" s="3"/>
      <c r="AK5267" s="3"/>
      <c r="AL5267" s="3"/>
      <c r="AM5267" s="3"/>
      <c r="AN5267" s="3"/>
      <c r="AO5267" s="3"/>
    </row>
    <row r="5268" spans="1:41" ht="15.75" hidden="1" customHeight="1" x14ac:dyDescent="0.25">
      <c r="A5268" s="3"/>
      <c r="B5268" s="3"/>
      <c r="C5268" s="3"/>
      <c r="D5268" s="3"/>
      <c r="E5268" s="3"/>
      <c r="F5268" s="3"/>
      <c r="G5268" s="3"/>
      <c r="H5268" s="3"/>
      <c r="I5268" s="3"/>
      <c r="J5268" s="3"/>
      <c r="K5268" s="3"/>
      <c r="L5268" s="3"/>
      <c r="M5268" s="3"/>
      <c r="N5268" s="3"/>
      <c r="O5268" s="3"/>
      <c r="P5268" s="3"/>
      <c r="Q5268" s="3"/>
      <c r="R5268" s="3"/>
      <c r="S5268" s="3"/>
      <c r="T5268" s="3"/>
      <c r="U5268" s="3"/>
      <c r="V5268" s="3"/>
      <c r="W5268" s="3"/>
      <c r="X5268" s="3"/>
      <c r="Y5268" s="3"/>
      <c r="Z5268" s="3"/>
      <c r="AA5268" s="3"/>
      <c r="AB5268" s="3"/>
      <c r="AC5268" s="3"/>
      <c r="AD5268" s="3"/>
      <c r="AE5268" s="3"/>
      <c r="AF5268" s="3"/>
      <c r="AG5268" s="3"/>
      <c r="AH5268" s="3"/>
      <c r="AI5268" s="3"/>
      <c r="AJ5268" s="3"/>
      <c r="AK5268" s="3"/>
      <c r="AL5268" s="3"/>
      <c r="AM5268" s="3"/>
      <c r="AN5268" s="3"/>
      <c r="AO5268" s="3"/>
    </row>
    <row r="5269" spans="1:41" ht="15.75" hidden="1" customHeight="1" x14ac:dyDescent="0.25">
      <c r="A5269" s="3"/>
      <c r="B5269" s="3"/>
      <c r="C5269" s="3"/>
      <c r="D5269" s="3"/>
      <c r="E5269" s="3"/>
      <c r="F5269" s="3"/>
      <c r="G5269" s="3"/>
      <c r="H5269" s="3"/>
      <c r="I5269" s="3"/>
      <c r="J5269" s="3"/>
      <c r="K5269" s="3"/>
      <c r="L5269" s="3"/>
      <c r="M5269" s="3"/>
      <c r="N5269" s="3"/>
      <c r="O5269" s="3"/>
      <c r="P5269" s="3"/>
      <c r="Q5269" s="3"/>
      <c r="R5269" s="3"/>
      <c r="S5269" s="3"/>
      <c r="T5269" s="3"/>
      <c r="U5269" s="3"/>
      <c r="V5269" s="3"/>
      <c r="W5269" s="3"/>
      <c r="X5269" s="3"/>
      <c r="Y5269" s="3"/>
      <c r="Z5269" s="3"/>
      <c r="AA5269" s="3"/>
      <c r="AB5269" s="3"/>
      <c r="AC5269" s="3"/>
      <c r="AD5269" s="3"/>
      <c r="AE5269" s="3"/>
      <c r="AF5269" s="3"/>
      <c r="AG5269" s="3"/>
      <c r="AH5269" s="3"/>
      <c r="AI5269" s="3"/>
      <c r="AJ5269" s="3"/>
      <c r="AK5269" s="3"/>
      <c r="AL5269" s="3"/>
      <c r="AM5269" s="3"/>
      <c r="AN5269" s="3"/>
      <c r="AO5269" s="3"/>
    </row>
    <row r="5270" spans="1:41" ht="15.75" hidden="1" customHeight="1" x14ac:dyDescent="0.25">
      <c r="A5270" s="3"/>
      <c r="B5270" s="3"/>
      <c r="C5270" s="3"/>
      <c r="D5270" s="3"/>
      <c r="E5270" s="3"/>
      <c r="F5270" s="3"/>
      <c r="G5270" s="3"/>
      <c r="H5270" s="3"/>
      <c r="I5270" s="3"/>
      <c r="J5270" s="3"/>
      <c r="K5270" s="3"/>
      <c r="L5270" s="3"/>
      <c r="M5270" s="3"/>
      <c r="N5270" s="3"/>
      <c r="O5270" s="3"/>
      <c r="P5270" s="3"/>
      <c r="Q5270" s="3"/>
      <c r="R5270" s="3"/>
      <c r="S5270" s="3"/>
      <c r="T5270" s="3"/>
      <c r="U5270" s="3"/>
      <c r="V5270" s="3"/>
      <c r="W5270" s="3"/>
      <c r="X5270" s="3"/>
      <c r="Y5270" s="3"/>
      <c r="Z5270" s="3"/>
      <c r="AA5270" s="3"/>
      <c r="AB5270" s="3"/>
      <c r="AC5270" s="3"/>
      <c r="AD5270" s="3"/>
      <c r="AE5270" s="3"/>
      <c r="AF5270" s="3"/>
      <c r="AG5270" s="3"/>
      <c r="AH5270" s="3"/>
      <c r="AI5270" s="3"/>
      <c r="AJ5270" s="3"/>
      <c r="AK5270" s="3"/>
      <c r="AL5270" s="3"/>
      <c r="AM5270" s="3"/>
      <c r="AN5270" s="3"/>
      <c r="AO5270" s="3"/>
    </row>
    <row r="5271" spans="1:41" ht="15.75" hidden="1" customHeight="1" x14ac:dyDescent="0.25">
      <c r="A5271" s="3"/>
      <c r="B5271" s="3"/>
      <c r="C5271" s="3"/>
      <c r="D5271" s="3"/>
      <c r="E5271" s="3"/>
      <c r="F5271" s="3"/>
      <c r="G5271" s="3"/>
      <c r="H5271" s="3"/>
      <c r="I5271" s="3"/>
      <c r="J5271" s="3"/>
      <c r="K5271" s="3"/>
      <c r="L5271" s="3"/>
      <c r="M5271" s="3"/>
      <c r="N5271" s="3"/>
      <c r="O5271" s="3"/>
      <c r="P5271" s="3"/>
      <c r="Q5271" s="3"/>
      <c r="R5271" s="3"/>
      <c r="S5271" s="3"/>
      <c r="T5271" s="3"/>
      <c r="U5271" s="3"/>
      <c r="V5271" s="3"/>
      <c r="W5271" s="3"/>
      <c r="X5271" s="3"/>
      <c r="Y5271" s="3"/>
      <c r="Z5271" s="3"/>
      <c r="AA5271" s="3"/>
      <c r="AB5271" s="3"/>
      <c r="AC5271" s="3"/>
      <c r="AD5271" s="3"/>
      <c r="AE5271" s="3"/>
      <c r="AF5271" s="3"/>
      <c r="AG5271" s="3"/>
      <c r="AH5271" s="3"/>
      <c r="AI5271" s="3"/>
      <c r="AJ5271" s="3"/>
      <c r="AK5271" s="3"/>
      <c r="AL5271" s="3"/>
      <c r="AM5271" s="3"/>
      <c r="AN5271" s="3"/>
      <c r="AO5271" s="3"/>
    </row>
    <row r="5272" spans="1:41" ht="15.75" hidden="1" customHeight="1" x14ac:dyDescent="0.25">
      <c r="A5272" s="3"/>
      <c r="B5272" s="3"/>
      <c r="C5272" s="3"/>
      <c r="D5272" s="3"/>
      <c r="E5272" s="3"/>
      <c r="F5272" s="3"/>
      <c r="G5272" s="3"/>
      <c r="H5272" s="3"/>
      <c r="I5272" s="3"/>
      <c r="J5272" s="3"/>
      <c r="K5272" s="3"/>
      <c r="L5272" s="3"/>
      <c r="M5272" s="3"/>
      <c r="N5272" s="3"/>
      <c r="O5272" s="3"/>
      <c r="P5272" s="3"/>
      <c r="Q5272" s="3"/>
      <c r="R5272" s="3"/>
      <c r="S5272" s="3"/>
      <c r="T5272" s="3"/>
      <c r="U5272" s="3"/>
      <c r="V5272" s="3"/>
      <c r="W5272" s="3"/>
      <c r="X5272" s="3"/>
      <c r="Y5272" s="3"/>
      <c r="Z5272" s="3"/>
      <c r="AA5272" s="3"/>
      <c r="AB5272" s="3"/>
      <c r="AC5272" s="3"/>
      <c r="AD5272" s="3"/>
      <c r="AE5272" s="3"/>
      <c r="AF5272" s="3"/>
      <c r="AG5272" s="3"/>
      <c r="AH5272" s="3"/>
      <c r="AI5272" s="3"/>
      <c r="AJ5272" s="3"/>
      <c r="AK5272" s="3"/>
      <c r="AL5272" s="3"/>
      <c r="AM5272" s="3"/>
      <c r="AN5272" s="3"/>
      <c r="AO5272" s="3"/>
    </row>
    <row r="5273" spans="1:41" ht="15.75" hidden="1" customHeight="1" x14ac:dyDescent="0.25">
      <c r="A5273" s="3"/>
      <c r="B5273" s="3"/>
      <c r="C5273" s="3"/>
      <c r="D5273" s="3"/>
      <c r="E5273" s="3"/>
      <c r="F5273" s="3"/>
      <c r="G5273" s="3"/>
      <c r="H5273" s="3"/>
      <c r="I5273" s="3"/>
      <c r="J5273" s="3"/>
      <c r="K5273" s="3"/>
      <c r="L5273" s="3"/>
      <c r="M5273" s="3"/>
      <c r="N5273" s="3"/>
      <c r="O5273" s="3"/>
      <c r="P5273" s="3"/>
      <c r="Q5273" s="3"/>
      <c r="R5273" s="3"/>
      <c r="S5273" s="3"/>
      <c r="T5273" s="3"/>
      <c r="U5273" s="3"/>
      <c r="V5273" s="3"/>
      <c r="W5273" s="3"/>
      <c r="X5273" s="3"/>
      <c r="Y5273" s="3"/>
      <c r="Z5273" s="3"/>
      <c r="AA5273" s="3"/>
      <c r="AB5273" s="3"/>
      <c r="AC5273" s="3"/>
      <c r="AD5273" s="3"/>
      <c r="AE5273" s="3"/>
      <c r="AF5273" s="3"/>
      <c r="AG5273" s="3"/>
      <c r="AH5273" s="3"/>
      <c r="AI5273" s="3"/>
      <c r="AJ5273" s="3"/>
      <c r="AK5273" s="3"/>
      <c r="AL5273" s="3"/>
      <c r="AM5273" s="3"/>
      <c r="AN5273" s="3"/>
      <c r="AO5273" s="3"/>
    </row>
    <row r="5274" spans="1:41" ht="15.75" hidden="1" customHeight="1" x14ac:dyDescent="0.25">
      <c r="A5274" s="3"/>
      <c r="B5274" s="3"/>
      <c r="C5274" s="3"/>
      <c r="D5274" s="3"/>
      <c r="E5274" s="3"/>
      <c r="F5274" s="3"/>
      <c r="G5274" s="3"/>
      <c r="H5274" s="3"/>
      <c r="I5274" s="3"/>
      <c r="J5274" s="3"/>
      <c r="K5274" s="3"/>
      <c r="L5274" s="3"/>
      <c r="M5274" s="3"/>
      <c r="N5274" s="3"/>
      <c r="O5274" s="3"/>
      <c r="P5274" s="3"/>
      <c r="Q5274" s="3"/>
      <c r="R5274" s="3"/>
      <c r="S5274" s="3"/>
      <c r="T5274" s="3"/>
      <c r="U5274" s="3"/>
      <c r="V5274" s="3"/>
      <c r="W5274" s="3"/>
      <c r="X5274" s="3"/>
      <c r="Y5274" s="3"/>
      <c r="Z5274" s="3"/>
      <c r="AA5274" s="3"/>
      <c r="AB5274" s="3"/>
      <c r="AC5274" s="3"/>
      <c r="AD5274" s="3"/>
      <c r="AE5274" s="3"/>
      <c r="AF5274" s="3"/>
      <c r="AG5274" s="3"/>
      <c r="AH5274" s="3"/>
      <c r="AI5274" s="3"/>
      <c r="AJ5274" s="3"/>
      <c r="AK5274" s="3"/>
      <c r="AL5274" s="3"/>
      <c r="AM5274" s="3"/>
      <c r="AN5274" s="3"/>
      <c r="AO5274" s="3"/>
    </row>
    <row r="5275" spans="1:41" ht="15.75" hidden="1" customHeight="1" x14ac:dyDescent="0.25">
      <c r="A5275" s="3"/>
      <c r="B5275" s="3"/>
      <c r="C5275" s="3"/>
      <c r="D5275" s="3"/>
      <c r="E5275" s="3"/>
      <c r="F5275" s="3"/>
      <c r="G5275" s="3"/>
      <c r="H5275" s="3"/>
      <c r="I5275" s="3"/>
      <c r="J5275" s="3"/>
      <c r="K5275" s="3"/>
      <c r="L5275" s="3"/>
      <c r="M5275" s="3"/>
      <c r="N5275" s="3"/>
      <c r="O5275" s="3"/>
      <c r="P5275" s="3"/>
      <c r="Q5275" s="3"/>
      <c r="R5275" s="3"/>
      <c r="S5275" s="3"/>
      <c r="T5275" s="3"/>
      <c r="U5275" s="3"/>
      <c r="V5275" s="3"/>
      <c r="W5275" s="3"/>
      <c r="X5275" s="3"/>
      <c r="Y5275" s="3"/>
      <c r="Z5275" s="3"/>
      <c r="AA5275" s="3"/>
      <c r="AB5275" s="3"/>
      <c r="AC5275" s="3"/>
      <c r="AD5275" s="3"/>
      <c r="AE5275" s="3"/>
      <c r="AF5275" s="3"/>
      <c r="AG5275" s="3"/>
      <c r="AH5275" s="3"/>
      <c r="AI5275" s="3"/>
      <c r="AJ5275" s="3"/>
      <c r="AK5275" s="3"/>
      <c r="AL5275" s="3"/>
      <c r="AM5275" s="3"/>
      <c r="AN5275" s="3"/>
      <c r="AO5275" s="3"/>
    </row>
    <row r="5276" spans="1:41" ht="15.75" hidden="1" customHeight="1" x14ac:dyDescent="0.25">
      <c r="A5276" s="3"/>
      <c r="B5276" s="3"/>
      <c r="C5276" s="3"/>
      <c r="D5276" s="3"/>
      <c r="E5276" s="3"/>
      <c r="F5276" s="3"/>
      <c r="G5276" s="3"/>
      <c r="H5276" s="3"/>
      <c r="I5276" s="3"/>
      <c r="J5276" s="3"/>
      <c r="K5276" s="3"/>
      <c r="L5276" s="3"/>
      <c r="M5276" s="3"/>
      <c r="N5276" s="3"/>
      <c r="O5276" s="3"/>
      <c r="P5276" s="3"/>
      <c r="Q5276" s="3"/>
      <c r="R5276" s="3"/>
      <c r="S5276" s="3"/>
      <c r="T5276" s="3"/>
      <c r="U5276" s="3"/>
      <c r="V5276" s="3"/>
      <c r="W5276" s="3"/>
      <c r="X5276" s="3"/>
      <c r="Y5276" s="3"/>
      <c r="Z5276" s="3"/>
      <c r="AA5276" s="3"/>
      <c r="AB5276" s="3"/>
      <c r="AC5276" s="3"/>
      <c r="AD5276" s="3"/>
      <c r="AE5276" s="3"/>
      <c r="AF5276" s="3"/>
      <c r="AG5276" s="3"/>
      <c r="AH5276" s="3"/>
      <c r="AI5276" s="3"/>
      <c r="AJ5276" s="3"/>
      <c r="AK5276" s="3"/>
      <c r="AL5276" s="3"/>
      <c r="AM5276" s="3"/>
      <c r="AN5276" s="3"/>
      <c r="AO5276" s="3"/>
    </row>
    <row r="5277" spans="1:41" ht="15.75" hidden="1" customHeight="1" x14ac:dyDescent="0.25">
      <c r="A5277" s="3"/>
      <c r="B5277" s="3"/>
      <c r="C5277" s="3"/>
      <c r="D5277" s="3"/>
      <c r="E5277" s="3"/>
      <c r="F5277" s="3"/>
      <c r="G5277" s="3"/>
      <c r="H5277" s="3"/>
      <c r="I5277" s="3"/>
      <c r="J5277" s="3"/>
      <c r="K5277" s="3"/>
      <c r="L5277" s="3"/>
      <c r="M5277" s="3"/>
      <c r="N5277" s="3"/>
      <c r="O5277" s="3"/>
      <c r="P5277" s="3"/>
      <c r="Q5277" s="3"/>
      <c r="R5277" s="3"/>
      <c r="S5277" s="3"/>
      <c r="T5277" s="3"/>
      <c r="U5277" s="3"/>
      <c r="V5277" s="3"/>
      <c r="W5277" s="3"/>
      <c r="X5277" s="3"/>
      <c r="Y5277" s="3"/>
      <c r="Z5277" s="3"/>
      <c r="AA5277" s="3"/>
      <c r="AB5277" s="3"/>
      <c r="AC5277" s="3"/>
      <c r="AD5277" s="3"/>
      <c r="AE5277" s="3"/>
      <c r="AF5277" s="3"/>
      <c r="AG5277" s="3"/>
      <c r="AH5277" s="3"/>
      <c r="AI5277" s="3"/>
      <c r="AJ5277" s="3"/>
      <c r="AK5277" s="3"/>
      <c r="AL5277" s="3"/>
      <c r="AM5277" s="3"/>
      <c r="AN5277" s="3"/>
      <c r="AO5277" s="3"/>
    </row>
    <row r="5278" spans="1:41" ht="15.75" hidden="1" customHeight="1" x14ac:dyDescent="0.25">
      <c r="A5278" s="3"/>
      <c r="B5278" s="3"/>
      <c r="C5278" s="3"/>
      <c r="D5278" s="3"/>
      <c r="E5278" s="3"/>
      <c r="F5278" s="3"/>
      <c r="G5278" s="3"/>
      <c r="H5278" s="3"/>
      <c r="I5278" s="3"/>
      <c r="J5278" s="3"/>
      <c r="K5278" s="3"/>
      <c r="L5278" s="3"/>
      <c r="M5278" s="3"/>
      <c r="N5278" s="3"/>
      <c r="O5278" s="3"/>
      <c r="P5278" s="3"/>
      <c r="Q5278" s="3"/>
      <c r="R5278" s="3"/>
      <c r="S5278" s="3"/>
      <c r="T5278" s="3"/>
      <c r="U5278" s="3"/>
      <c r="V5278" s="3"/>
      <c r="W5278" s="3"/>
      <c r="X5278" s="3"/>
      <c r="Y5278" s="3"/>
      <c r="Z5278" s="3"/>
      <c r="AA5278" s="3"/>
      <c r="AB5278" s="3"/>
      <c r="AC5278" s="3"/>
      <c r="AD5278" s="3"/>
      <c r="AE5278" s="3"/>
      <c r="AF5278" s="3"/>
      <c r="AG5278" s="3"/>
      <c r="AH5278" s="3"/>
      <c r="AI5278" s="3"/>
      <c r="AJ5278" s="3"/>
      <c r="AK5278" s="3"/>
      <c r="AL5278" s="3"/>
      <c r="AM5278" s="3"/>
      <c r="AN5278" s="3"/>
      <c r="AO5278" s="3"/>
    </row>
    <row r="5279" spans="1:41" ht="15.75" hidden="1" customHeight="1" x14ac:dyDescent="0.25">
      <c r="A5279" s="3"/>
      <c r="B5279" s="3"/>
      <c r="C5279" s="3"/>
      <c r="D5279" s="3"/>
      <c r="E5279" s="3"/>
      <c r="F5279" s="3"/>
      <c r="G5279" s="3"/>
      <c r="H5279" s="3"/>
      <c r="I5279" s="3"/>
      <c r="J5279" s="3"/>
      <c r="K5279" s="3"/>
      <c r="L5279" s="3"/>
      <c r="M5279" s="3"/>
      <c r="N5279" s="3"/>
      <c r="O5279" s="3"/>
      <c r="P5279" s="3"/>
      <c r="Q5279" s="3"/>
      <c r="R5279" s="3"/>
      <c r="S5279" s="3"/>
      <c r="T5279" s="3"/>
      <c r="U5279" s="3"/>
      <c r="V5279" s="3"/>
      <c r="W5279" s="3"/>
      <c r="X5279" s="3"/>
      <c r="Y5279" s="3"/>
      <c r="Z5279" s="3"/>
      <c r="AA5279" s="3"/>
      <c r="AB5279" s="3"/>
      <c r="AC5279" s="3"/>
      <c r="AD5279" s="3"/>
      <c r="AE5279" s="3"/>
      <c r="AF5279" s="3"/>
      <c r="AG5279" s="3"/>
      <c r="AH5279" s="3"/>
      <c r="AI5279" s="3"/>
      <c r="AJ5279" s="3"/>
      <c r="AK5279" s="3"/>
      <c r="AL5279" s="3"/>
      <c r="AM5279" s="3"/>
      <c r="AN5279" s="3"/>
      <c r="AO5279" s="3"/>
    </row>
    <row r="5280" spans="1:41" ht="15.75" hidden="1" customHeight="1" x14ac:dyDescent="0.25">
      <c r="A5280" s="3"/>
      <c r="B5280" s="3"/>
      <c r="C5280" s="3"/>
      <c r="D5280" s="3"/>
      <c r="E5280" s="3"/>
      <c r="F5280" s="3"/>
      <c r="G5280" s="3"/>
      <c r="H5280" s="3"/>
      <c r="I5280" s="3"/>
      <c r="J5280" s="3"/>
      <c r="K5280" s="3"/>
      <c r="L5280" s="3"/>
      <c r="M5280" s="3"/>
      <c r="N5280" s="3"/>
      <c r="O5280" s="3"/>
      <c r="P5280" s="3"/>
      <c r="Q5280" s="3"/>
      <c r="R5280" s="3"/>
      <c r="S5280" s="3"/>
      <c r="T5280" s="3"/>
      <c r="U5280" s="3"/>
      <c r="V5280" s="3"/>
      <c r="W5280" s="3"/>
      <c r="X5280" s="3"/>
      <c r="Y5280" s="3"/>
      <c r="Z5280" s="3"/>
      <c r="AA5280" s="3"/>
      <c r="AB5280" s="3"/>
      <c r="AC5280" s="3"/>
      <c r="AD5280" s="3"/>
      <c r="AE5280" s="3"/>
      <c r="AF5280" s="3"/>
      <c r="AG5280" s="3"/>
      <c r="AH5280" s="3"/>
      <c r="AI5280" s="3"/>
      <c r="AJ5280" s="3"/>
      <c r="AK5280" s="3"/>
      <c r="AL5280" s="3"/>
      <c r="AM5280" s="3"/>
      <c r="AN5280" s="3"/>
      <c r="AO5280" s="3"/>
    </row>
    <row r="5281" spans="1:41" ht="15.75" hidden="1" customHeight="1" x14ac:dyDescent="0.25">
      <c r="A5281" s="3"/>
      <c r="B5281" s="3"/>
      <c r="C5281" s="3"/>
      <c r="D5281" s="3"/>
      <c r="E5281" s="3"/>
      <c r="F5281" s="3"/>
      <c r="G5281" s="3"/>
      <c r="H5281" s="3"/>
      <c r="I5281" s="3"/>
      <c r="J5281" s="3"/>
      <c r="K5281" s="3"/>
      <c r="L5281" s="3"/>
      <c r="M5281" s="3"/>
      <c r="N5281" s="3"/>
      <c r="O5281" s="3"/>
      <c r="P5281" s="3"/>
      <c r="Q5281" s="3"/>
      <c r="R5281" s="3"/>
      <c r="S5281" s="3"/>
      <c r="T5281" s="3"/>
      <c r="U5281" s="3"/>
      <c r="V5281" s="3"/>
      <c r="W5281" s="3"/>
      <c r="X5281" s="3"/>
      <c r="Y5281" s="3"/>
      <c r="Z5281" s="3"/>
      <c r="AA5281" s="3"/>
      <c r="AB5281" s="3"/>
      <c r="AC5281" s="3"/>
      <c r="AD5281" s="3"/>
      <c r="AE5281" s="3"/>
      <c r="AF5281" s="3"/>
      <c r="AG5281" s="3"/>
      <c r="AH5281" s="3"/>
      <c r="AI5281" s="3"/>
      <c r="AJ5281" s="3"/>
      <c r="AK5281" s="3"/>
      <c r="AL5281" s="3"/>
      <c r="AM5281" s="3"/>
      <c r="AN5281" s="3"/>
      <c r="AO5281" s="3"/>
    </row>
    <row r="5282" spans="1:41" ht="15.75" hidden="1" customHeight="1" x14ac:dyDescent="0.25">
      <c r="A5282" s="3"/>
      <c r="B5282" s="3"/>
      <c r="C5282" s="3"/>
      <c r="D5282" s="3"/>
      <c r="E5282" s="3"/>
      <c r="F5282" s="3"/>
      <c r="G5282" s="3"/>
      <c r="H5282" s="3"/>
      <c r="I5282" s="3"/>
      <c r="J5282" s="3"/>
      <c r="K5282" s="3"/>
      <c r="L5282" s="3"/>
      <c r="M5282" s="3"/>
      <c r="N5282" s="3"/>
      <c r="O5282" s="3"/>
      <c r="P5282" s="3"/>
      <c r="Q5282" s="3"/>
      <c r="R5282" s="3"/>
      <c r="S5282" s="3"/>
      <c r="T5282" s="3"/>
      <c r="U5282" s="3"/>
      <c r="V5282" s="3"/>
      <c r="W5282" s="3"/>
      <c r="X5282" s="3"/>
      <c r="Y5282" s="3"/>
      <c r="Z5282" s="3"/>
      <c r="AA5282" s="3"/>
      <c r="AB5282" s="3"/>
      <c r="AC5282" s="3"/>
      <c r="AD5282" s="3"/>
      <c r="AE5282" s="3"/>
      <c r="AF5282" s="3"/>
      <c r="AG5282" s="3"/>
      <c r="AH5282" s="3"/>
      <c r="AI5282" s="3"/>
      <c r="AJ5282" s="3"/>
      <c r="AK5282" s="3"/>
      <c r="AL5282" s="3"/>
      <c r="AM5282" s="3"/>
      <c r="AN5282" s="3"/>
      <c r="AO5282" s="3"/>
    </row>
    <row r="5283" spans="1:41" ht="15.75" hidden="1" customHeight="1" x14ac:dyDescent="0.25">
      <c r="A5283" s="3"/>
      <c r="B5283" s="3"/>
      <c r="C5283" s="3"/>
      <c r="D5283" s="3"/>
      <c r="E5283" s="3"/>
      <c r="F5283" s="3"/>
      <c r="G5283" s="3"/>
      <c r="H5283" s="3"/>
      <c r="I5283" s="3"/>
      <c r="J5283" s="3"/>
      <c r="K5283" s="3"/>
      <c r="L5283" s="3"/>
      <c r="M5283" s="3"/>
      <c r="N5283" s="3"/>
      <c r="O5283" s="3"/>
      <c r="P5283" s="3"/>
      <c r="Q5283" s="3"/>
      <c r="R5283" s="3"/>
      <c r="S5283" s="3"/>
      <c r="T5283" s="3"/>
      <c r="U5283" s="3"/>
      <c r="V5283" s="3"/>
      <c r="W5283" s="3"/>
      <c r="X5283" s="3"/>
      <c r="Y5283" s="3"/>
      <c r="Z5283" s="3"/>
      <c r="AA5283" s="3"/>
      <c r="AB5283" s="3"/>
      <c r="AC5283" s="3"/>
      <c r="AD5283" s="3"/>
      <c r="AE5283" s="3"/>
      <c r="AF5283" s="3"/>
      <c r="AG5283" s="3"/>
      <c r="AH5283" s="3"/>
      <c r="AI5283" s="3"/>
      <c r="AJ5283" s="3"/>
      <c r="AK5283" s="3"/>
      <c r="AL5283" s="3"/>
      <c r="AM5283" s="3"/>
      <c r="AN5283" s="3"/>
      <c r="AO5283" s="3"/>
    </row>
    <row r="5284" spans="1:41" ht="15.75" hidden="1" customHeight="1" x14ac:dyDescent="0.25">
      <c r="A5284" s="3"/>
      <c r="B5284" s="3"/>
      <c r="C5284" s="3"/>
      <c r="D5284" s="3"/>
      <c r="E5284" s="3"/>
      <c r="F5284" s="3"/>
      <c r="G5284" s="3"/>
      <c r="H5284" s="3"/>
      <c r="I5284" s="3"/>
      <c r="J5284" s="3"/>
      <c r="K5284" s="3"/>
      <c r="L5284" s="3"/>
      <c r="M5284" s="3"/>
      <c r="N5284" s="3"/>
      <c r="O5284" s="3"/>
      <c r="P5284" s="3"/>
      <c r="Q5284" s="3"/>
      <c r="R5284" s="3"/>
      <c r="S5284" s="3"/>
      <c r="T5284" s="3"/>
      <c r="U5284" s="3"/>
      <c r="V5284" s="3"/>
      <c r="W5284" s="3"/>
      <c r="X5284" s="3"/>
      <c r="Y5284" s="3"/>
      <c r="Z5284" s="3"/>
      <c r="AA5284" s="3"/>
      <c r="AB5284" s="3"/>
      <c r="AC5284" s="3"/>
      <c r="AD5284" s="3"/>
      <c r="AE5284" s="3"/>
      <c r="AF5284" s="3"/>
      <c r="AG5284" s="3"/>
      <c r="AH5284" s="3"/>
      <c r="AI5284" s="3"/>
      <c r="AJ5284" s="3"/>
      <c r="AK5284" s="3"/>
      <c r="AL5284" s="3"/>
      <c r="AM5284" s="3"/>
      <c r="AN5284" s="3"/>
      <c r="AO5284" s="3"/>
    </row>
    <row r="5285" spans="1:41" ht="15.75" hidden="1" customHeight="1" x14ac:dyDescent="0.25">
      <c r="A5285" s="3"/>
      <c r="B5285" s="3"/>
      <c r="C5285" s="3"/>
      <c r="D5285" s="3"/>
      <c r="E5285" s="3"/>
      <c r="F5285" s="3"/>
      <c r="G5285" s="3"/>
      <c r="H5285" s="3"/>
      <c r="I5285" s="3"/>
      <c r="J5285" s="3"/>
      <c r="K5285" s="3"/>
      <c r="L5285" s="3"/>
      <c r="M5285" s="3"/>
      <c r="N5285" s="3"/>
      <c r="O5285" s="3"/>
      <c r="P5285" s="3"/>
      <c r="Q5285" s="3"/>
      <c r="R5285" s="3"/>
      <c r="S5285" s="3"/>
      <c r="T5285" s="3"/>
      <c r="U5285" s="3"/>
      <c r="V5285" s="3"/>
      <c r="W5285" s="3"/>
      <c r="X5285" s="3"/>
      <c r="Y5285" s="3"/>
      <c r="Z5285" s="3"/>
      <c r="AA5285" s="3"/>
      <c r="AB5285" s="3"/>
      <c r="AC5285" s="3"/>
      <c r="AD5285" s="3"/>
      <c r="AE5285" s="3"/>
      <c r="AF5285" s="3"/>
      <c r="AG5285" s="3"/>
      <c r="AH5285" s="3"/>
      <c r="AI5285" s="3"/>
      <c r="AJ5285" s="3"/>
      <c r="AK5285" s="3"/>
      <c r="AL5285" s="3"/>
      <c r="AM5285" s="3"/>
      <c r="AN5285" s="3"/>
      <c r="AO5285" s="3"/>
    </row>
    <row r="5286" spans="1:41" ht="15.75" hidden="1" customHeight="1" x14ac:dyDescent="0.25">
      <c r="A5286" s="3"/>
      <c r="B5286" s="3"/>
      <c r="C5286" s="3"/>
      <c r="D5286" s="3"/>
      <c r="E5286" s="3"/>
      <c r="F5286" s="3"/>
      <c r="G5286" s="3"/>
      <c r="H5286" s="3"/>
      <c r="I5286" s="3"/>
      <c r="J5286" s="3"/>
      <c r="K5286" s="3"/>
      <c r="L5286" s="3"/>
      <c r="M5286" s="3"/>
      <c r="N5286" s="3"/>
      <c r="O5286" s="3"/>
      <c r="P5286" s="3"/>
      <c r="Q5286" s="3"/>
      <c r="R5286" s="3"/>
      <c r="S5286" s="3"/>
      <c r="T5286" s="3"/>
      <c r="U5286" s="3"/>
      <c r="V5286" s="3"/>
      <c r="W5286" s="3"/>
      <c r="X5286" s="3"/>
      <c r="Y5286" s="3"/>
      <c r="Z5286" s="3"/>
      <c r="AA5286" s="3"/>
      <c r="AB5286" s="3"/>
      <c r="AC5286" s="3"/>
      <c r="AD5286" s="3"/>
      <c r="AE5286" s="3"/>
      <c r="AF5286" s="3"/>
      <c r="AG5286" s="3"/>
      <c r="AH5286" s="3"/>
      <c r="AI5286" s="3"/>
      <c r="AJ5286" s="3"/>
      <c r="AK5286" s="3"/>
      <c r="AL5286" s="3"/>
      <c r="AM5286" s="3"/>
      <c r="AN5286" s="3"/>
      <c r="AO5286" s="3"/>
    </row>
    <row r="5287" spans="1:41" ht="15.75" hidden="1" customHeight="1" x14ac:dyDescent="0.25">
      <c r="A5287" s="3"/>
      <c r="B5287" s="3"/>
      <c r="C5287" s="3"/>
      <c r="D5287" s="3"/>
      <c r="E5287" s="3"/>
      <c r="F5287" s="3"/>
      <c r="G5287" s="3"/>
      <c r="H5287" s="3"/>
      <c r="I5287" s="3"/>
      <c r="J5287" s="3"/>
      <c r="K5287" s="3"/>
      <c r="L5287" s="3"/>
      <c r="M5287" s="3"/>
      <c r="N5287" s="3"/>
      <c r="O5287" s="3"/>
      <c r="P5287" s="3"/>
      <c r="Q5287" s="3"/>
      <c r="R5287" s="3"/>
      <c r="S5287" s="3"/>
      <c r="T5287" s="3"/>
      <c r="U5287" s="3"/>
      <c r="V5287" s="3"/>
      <c r="W5287" s="3"/>
      <c r="X5287" s="3"/>
      <c r="Y5287" s="3"/>
      <c r="Z5287" s="3"/>
      <c r="AA5287" s="3"/>
      <c r="AB5287" s="3"/>
      <c r="AC5287" s="3"/>
      <c r="AD5287" s="3"/>
      <c r="AE5287" s="3"/>
      <c r="AF5287" s="3"/>
      <c r="AG5287" s="3"/>
      <c r="AH5287" s="3"/>
      <c r="AI5287" s="3"/>
      <c r="AJ5287" s="3"/>
      <c r="AK5287" s="3"/>
      <c r="AL5287" s="3"/>
      <c r="AM5287" s="3"/>
      <c r="AN5287" s="3"/>
      <c r="AO5287" s="3"/>
    </row>
    <row r="5288" spans="1:41" ht="15.75" hidden="1" customHeight="1" x14ac:dyDescent="0.25">
      <c r="A5288" s="3"/>
      <c r="B5288" s="3"/>
      <c r="C5288" s="3"/>
      <c r="D5288" s="3"/>
      <c r="E5288" s="3"/>
      <c r="F5288" s="3"/>
      <c r="G5288" s="3"/>
      <c r="H5288" s="3"/>
      <c r="I5288" s="3"/>
      <c r="J5288" s="3"/>
      <c r="K5288" s="3"/>
      <c r="L5288" s="3"/>
      <c r="M5288" s="3"/>
      <c r="N5288" s="3"/>
      <c r="O5288" s="3"/>
      <c r="P5288" s="3"/>
      <c r="Q5288" s="3"/>
      <c r="R5288" s="3"/>
      <c r="S5288" s="3"/>
      <c r="T5288" s="3"/>
      <c r="U5288" s="3"/>
      <c r="V5288" s="3"/>
      <c r="W5288" s="3"/>
      <c r="X5288" s="3"/>
      <c r="Y5288" s="3"/>
      <c r="Z5288" s="3"/>
      <c r="AA5288" s="3"/>
      <c r="AB5288" s="3"/>
      <c r="AC5288" s="3"/>
      <c r="AD5288" s="3"/>
      <c r="AE5288" s="3"/>
      <c r="AF5288" s="3"/>
      <c r="AG5288" s="3"/>
      <c r="AH5288" s="3"/>
      <c r="AI5288" s="3"/>
      <c r="AJ5288" s="3"/>
      <c r="AK5288" s="3"/>
      <c r="AL5288" s="3"/>
      <c r="AM5288" s="3"/>
      <c r="AN5288" s="3"/>
      <c r="AO5288" s="3"/>
    </row>
    <row r="5289" spans="1:41" ht="15.75" hidden="1" customHeight="1" x14ac:dyDescent="0.25">
      <c r="A5289" s="3"/>
      <c r="B5289" s="3"/>
      <c r="C5289" s="3"/>
      <c r="D5289" s="3"/>
      <c r="E5289" s="3"/>
      <c r="F5289" s="3"/>
      <c r="G5289" s="3"/>
      <c r="H5289" s="3"/>
      <c r="I5289" s="3"/>
      <c r="J5289" s="3"/>
      <c r="K5289" s="3"/>
      <c r="L5289" s="3"/>
      <c r="M5289" s="3"/>
      <c r="N5289" s="3"/>
      <c r="O5289" s="3"/>
      <c r="P5289" s="3"/>
      <c r="Q5289" s="3"/>
      <c r="R5289" s="3"/>
      <c r="S5289" s="3"/>
      <c r="T5289" s="3"/>
      <c r="U5289" s="3"/>
      <c r="V5289" s="3"/>
      <c r="W5289" s="3"/>
      <c r="X5289" s="3"/>
      <c r="Y5289" s="3"/>
      <c r="Z5289" s="3"/>
      <c r="AA5289" s="3"/>
      <c r="AB5289" s="3"/>
      <c r="AC5289" s="3"/>
      <c r="AD5289" s="3"/>
      <c r="AE5289" s="3"/>
      <c r="AF5289" s="3"/>
      <c r="AG5289" s="3"/>
      <c r="AH5289" s="3"/>
      <c r="AI5289" s="3"/>
      <c r="AJ5289" s="3"/>
      <c r="AK5289" s="3"/>
      <c r="AL5289" s="3"/>
      <c r="AM5289" s="3"/>
      <c r="AN5289" s="3"/>
      <c r="AO5289" s="3"/>
    </row>
    <row r="5290" spans="1:41" ht="15.75" hidden="1" customHeight="1" x14ac:dyDescent="0.25">
      <c r="A5290" s="3"/>
      <c r="B5290" s="3"/>
      <c r="C5290" s="3"/>
      <c r="D5290" s="3"/>
      <c r="E5290" s="3"/>
      <c r="F5290" s="3"/>
      <c r="G5290" s="3"/>
      <c r="H5290" s="3"/>
      <c r="I5290" s="3"/>
      <c r="J5290" s="3"/>
      <c r="K5290" s="3"/>
      <c r="L5290" s="3"/>
      <c r="M5290" s="3"/>
      <c r="N5290" s="3"/>
      <c r="O5290" s="3"/>
      <c r="P5290" s="3"/>
      <c r="Q5290" s="3"/>
      <c r="R5290" s="3"/>
      <c r="S5290" s="3"/>
      <c r="T5290" s="3"/>
      <c r="U5290" s="3"/>
      <c r="V5290" s="3"/>
      <c r="W5290" s="3"/>
      <c r="X5290" s="3"/>
      <c r="Y5290" s="3"/>
      <c r="Z5290" s="3"/>
      <c r="AA5290" s="3"/>
      <c r="AB5290" s="3"/>
      <c r="AC5290" s="3"/>
      <c r="AD5290" s="3"/>
      <c r="AE5290" s="3"/>
      <c r="AF5290" s="3"/>
      <c r="AG5290" s="3"/>
      <c r="AH5290" s="3"/>
      <c r="AI5290" s="3"/>
      <c r="AJ5290" s="3"/>
      <c r="AK5290" s="3"/>
      <c r="AL5290" s="3"/>
      <c r="AM5290" s="3"/>
      <c r="AN5290" s="3"/>
      <c r="AO5290" s="3"/>
    </row>
    <row r="5291" spans="1:41" ht="15.75" hidden="1" customHeight="1" x14ac:dyDescent="0.25">
      <c r="A5291" s="3"/>
      <c r="B5291" s="3"/>
      <c r="C5291" s="3"/>
      <c r="D5291" s="3"/>
      <c r="E5291" s="3"/>
      <c r="F5291" s="3"/>
      <c r="G5291" s="3"/>
      <c r="H5291" s="3"/>
      <c r="I5291" s="3"/>
      <c r="J5291" s="3"/>
      <c r="K5291" s="3"/>
      <c r="L5291" s="3"/>
      <c r="M5291" s="3"/>
      <c r="N5291" s="3"/>
      <c r="O5291" s="3"/>
      <c r="P5291" s="3"/>
      <c r="Q5291" s="3"/>
      <c r="R5291" s="3"/>
      <c r="S5291" s="3"/>
      <c r="T5291" s="3"/>
      <c r="U5291" s="3"/>
      <c r="V5291" s="3"/>
      <c r="W5291" s="3"/>
      <c r="X5291" s="3"/>
      <c r="Y5291" s="3"/>
      <c r="Z5291" s="3"/>
      <c r="AA5291" s="3"/>
      <c r="AB5291" s="3"/>
      <c r="AC5291" s="3"/>
      <c r="AD5291" s="3"/>
      <c r="AE5291" s="3"/>
      <c r="AF5291" s="3"/>
      <c r="AG5291" s="3"/>
      <c r="AH5291" s="3"/>
      <c r="AI5291" s="3"/>
      <c r="AJ5291" s="3"/>
      <c r="AK5291" s="3"/>
      <c r="AL5291" s="3"/>
      <c r="AM5291" s="3"/>
      <c r="AN5291" s="3"/>
      <c r="AO5291" s="3"/>
    </row>
    <row r="5292" spans="1:41" ht="15.75" hidden="1" customHeight="1" x14ac:dyDescent="0.25">
      <c r="A5292" s="3"/>
      <c r="B5292" s="3"/>
      <c r="C5292" s="3"/>
      <c r="D5292" s="3"/>
      <c r="E5292" s="3"/>
      <c r="F5292" s="3"/>
      <c r="G5292" s="3"/>
      <c r="H5292" s="3"/>
      <c r="I5292" s="3"/>
      <c r="J5292" s="3"/>
      <c r="K5292" s="3"/>
      <c r="L5292" s="3"/>
      <c r="M5292" s="3"/>
      <c r="N5292" s="3"/>
      <c r="O5292" s="3"/>
      <c r="P5292" s="3"/>
      <c r="Q5292" s="3"/>
      <c r="R5292" s="3"/>
      <c r="S5292" s="3"/>
      <c r="T5292" s="3"/>
      <c r="U5292" s="3"/>
      <c r="V5292" s="3"/>
      <c r="W5292" s="3"/>
      <c r="X5292" s="3"/>
      <c r="Y5292" s="3"/>
      <c r="Z5292" s="3"/>
      <c r="AA5292" s="3"/>
      <c r="AB5292" s="3"/>
      <c r="AC5292" s="3"/>
      <c r="AD5292" s="3"/>
      <c r="AE5292" s="3"/>
      <c r="AF5292" s="3"/>
      <c r="AG5292" s="3"/>
      <c r="AH5292" s="3"/>
      <c r="AI5292" s="3"/>
      <c r="AJ5292" s="3"/>
      <c r="AK5292" s="3"/>
      <c r="AL5292" s="3"/>
      <c r="AM5292" s="3"/>
      <c r="AN5292" s="3"/>
      <c r="AO5292" s="3"/>
    </row>
    <row r="5293" spans="1:41" ht="15.75" hidden="1" customHeight="1" x14ac:dyDescent="0.25">
      <c r="A5293" s="3"/>
      <c r="B5293" s="3"/>
      <c r="C5293" s="3"/>
      <c r="D5293" s="3"/>
      <c r="E5293" s="3"/>
      <c r="F5293" s="3"/>
      <c r="G5293" s="3"/>
      <c r="H5293" s="3"/>
      <c r="I5293" s="3"/>
      <c r="J5293" s="3"/>
      <c r="K5293" s="3"/>
      <c r="L5293" s="3"/>
      <c r="M5293" s="3"/>
      <c r="N5293" s="3"/>
      <c r="O5293" s="3"/>
      <c r="P5293" s="3"/>
      <c r="Q5293" s="3"/>
      <c r="R5293" s="3"/>
      <c r="S5293" s="3"/>
      <c r="T5293" s="3"/>
      <c r="U5293" s="3"/>
      <c r="V5293" s="3"/>
      <c r="W5293" s="3"/>
      <c r="X5293" s="3"/>
      <c r="Y5293" s="3"/>
      <c r="Z5293" s="3"/>
      <c r="AA5293" s="3"/>
      <c r="AB5293" s="3"/>
      <c r="AC5293" s="3"/>
      <c r="AD5293" s="3"/>
      <c r="AE5293" s="3"/>
      <c r="AF5293" s="3"/>
      <c r="AG5293" s="3"/>
      <c r="AH5293" s="3"/>
      <c r="AI5293" s="3"/>
      <c r="AJ5293" s="3"/>
      <c r="AK5293" s="3"/>
      <c r="AL5293" s="3"/>
      <c r="AM5293" s="3"/>
      <c r="AN5293" s="3"/>
      <c r="AO5293" s="3"/>
    </row>
    <row r="5294" spans="1:41" ht="15.75" hidden="1" customHeight="1" x14ac:dyDescent="0.25">
      <c r="A5294" s="3"/>
      <c r="B5294" s="3"/>
      <c r="C5294" s="3"/>
      <c r="D5294" s="3"/>
      <c r="E5294" s="3"/>
      <c r="F5294" s="3"/>
      <c r="G5294" s="3"/>
      <c r="H5294" s="3"/>
      <c r="I5294" s="3"/>
      <c r="J5294" s="3"/>
      <c r="K5294" s="3"/>
      <c r="L5294" s="3"/>
      <c r="M5294" s="3"/>
      <c r="N5294" s="3"/>
      <c r="O5294" s="3"/>
      <c r="P5294" s="3"/>
      <c r="Q5294" s="3"/>
      <c r="R5294" s="3"/>
      <c r="S5294" s="3"/>
      <c r="T5294" s="3"/>
      <c r="U5294" s="3"/>
      <c r="V5294" s="3"/>
      <c r="W5294" s="3"/>
      <c r="X5294" s="3"/>
      <c r="Y5294" s="3"/>
      <c r="Z5294" s="3"/>
      <c r="AA5294" s="3"/>
      <c r="AB5294" s="3"/>
      <c r="AC5294" s="3"/>
      <c r="AD5294" s="3"/>
      <c r="AE5294" s="3"/>
      <c r="AF5294" s="3"/>
      <c r="AG5294" s="3"/>
      <c r="AH5294" s="3"/>
      <c r="AI5294" s="3"/>
      <c r="AJ5294" s="3"/>
      <c r="AK5294" s="3"/>
      <c r="AL5294" s="3"/>
      <c r="AM5294" s="3"/>
      <c r="AN5294" s="3"/>
      <c r="AO5294" s="3"/>
    </row>
    <row r="5295" spans="1:41" ht="15.75" hidden="1" customHeight="1" x14ac:dyDescent="0.25">
      <c r="A5295" s="3"/>
      <c r="B5295" s="3"/>
      <c r="C5295" s="3"/>
      <c r="D5295" s="3"/>
      <c r="E5295" s="3"/>
      <c r="F5295" s="3"/>
      <c r="G5295" s="3"/>
      <c r="H5295" s="3"/>
      <c r="I5295" s="3"/>
      <c r="J5295" s="3"/>
      <c r="K5295" s="3"/>
      <c r="L5295" s="3"/>
      <c r="M5295" s="3"/>
      <c r="N5295" s="3"/>
      <c r="O5295" s="3"/>
      <c r="P5295" s="3"/>
      <c r="Q5295" s="3"/>
      <c r="R5295" s="3"/>
      <c r="S5295" s="3"/>
      <c r="T5295" s="3"/>
      <c r="U5295" s="3"/>
      <c r="V5295" s="3"/>
      <c r="W5295" s="3"/>
      <c r="X5295" s="3"/>
      <c r="Y5295" s="3"/>
      <c r="Z5295" s="3"/>
      <c r="AA5295" s="3"/>
      <c r="AB5295" s="3"/>
      <c r="AC5295" s="3"/>
      <c r="AD5295" s="3"/>
      <c r="AE5295" s="3"/>
      <c r="AF5295" s="3"/>
      <c r="AG5295" s="3"/>
      <c r="AH5295" s="3"/>
      <c r="AI5295" s="3"/>
      <c r="AJ5295" s="3"/>
      <c r="AK5295" s="3"/>
      <c r="AL5295" s="3"/>
      <c r="AM5295" s="3"/>
      <c r="AN5295" s="3"/>
      <c r="AO5295" s="3"/>
    </row>
    <row r="5296" spans="1:41" ht="15.75" hidden="1" customHeight="1" x14ac:dyDescent="0.25">
      <c r="A5296" s="3"/>
      <c r="B5296" s="3"/>
      <c r="C5296" s="3"/>
      <c r="D5296" s="3"/>
      <c r="E5296" s="3"/>
      <c r="F5296" s="3"/>
      <c r="G5296" s="3"/>
      <c r="H5296" s="3"/>
      <c r="I5296" s="3"/>
      <c r="J5296" s="3"/>
      <c r="K5296" s="3"/>
      <c r="L5296" s="3"/>
      <c r="M5296" s="3"/>
      <c r="N5296" s="3"/>
      <c r="O5296" s="3"/>
      <c r="P5296" s="3"/>
      <c r="Q5296" s="3"/>
      <c r="R5296" s="3"/>
      <c r="S5296" s="3"/>
      <c r="T5296" s="3"/>
      <c r="U5296" s="3"/>
      <c r="V5296" s="3"/>
      <c r="W5296" s="3"/>
      <c r="X5296" s="3"/>
      <c r="Y5296" s="3"/>
      <c r="Z5296" s="3"/>
      <c r="AA5296" s="3"/>
      <c r="AB5296" s="3"/>
      <c r="AC5296" s="3"/>
      <c r="AD5296" s="3"/>
      <c r="AE5296" s="3"/>
      <c r="AF5296" s="3"/>
      <c r="AG5296" s="3"/>
      <c r="AH5296" s="3"/>
      <c r="AI5296" s="3"/>
      <c r="AJ5296" s="3"/>
      <c r="AK5296" s="3"/>
      <c r="AL5296" s="3"/>
      <c r="AM5296" s="3"/>
      <c r="AN5296" s="3"/>
      <c r="AO5296" s="3"/>
    </row>
    <row r="5297" spans="1:41" ht="15.75" hidden="1" customHeight="1" x14ac:dyDescent="0.25">
      <c r="A5297" s="3"/>
      <c r="B5297" s="3"/>
      <c r="C5297" s="3"/>
      <c r="D5297" s="3"/>
      <c r="E5297" s="3"/>
      <c r="F5297" s="3"/>
      <c r="G5297" s="3"/>
      <c r="H5297" s="3"/>
      <c r="I5297" s="3"/>
      <c r="J5297" s="3"/>
      <c r="K5297" s="3"/>
      <c r="L5297" s="3"/>
      <c r="M5297" s="3"/>
      <c r="N5297" s="3"/>
      <c r="O5297" s="3"/>
      <c r="P5297" s="3"/>
      <c r="Q5297" s="3"/>
      <c r="R5297" s="3"/>
      <c r="S5297" s="3"/>
      <c r="T5297" s="3"/>
      <c r="U5297" s="3"/>
      <c r="V5297" s="3"/>
      <c r="W5297" s="3"/>
      <c r="X5297" s="3"/>
      <c r="Y5297" s="3"/>
      <c r="Z5297" s="3"/>
      <c r="AA5297" s="3"/>
      <c r="AB5297" s="3"/>
      <c r="AC5297" s="3"/>
      <c r="AD5297" s="3"/>
      <c r="AE5297" s="3"/>
      <c r="AF5297" s="3"/>
      <c r="AG5297" s="3"/>
      <c r="AH5297" s="3"/>
      <c r="AI5297" s="3"/>
      <c r="AJ5297" s="3"/>
      <c r="AK5297" s="3"/>
      <c r="AL5297" s="3"/>
      <c r="AM5297" s="3"/>
      <c r="AN5297" s="3"/>
      <c r="AO5297" s="3"/>
    </row>
    <row r="5298" spans="1:41" ht="15.75" hidden="1" customHeight="1" x14ac:dyDescent="0.25">
      <c r="A5298" s="2"/>
      <c r="B5298" s="3"/>
      <c r="C5298" s="3"/>
      <c r="D5298" s="3"/>
      <c r="E5298" s="3"/>
      <c r="F5298" s="3"/>
      <c r="G5298" s="3"/>
      <c r="H5298" s="3"/>
      <c r="I5298" s="3"/>
      <c r="J5298" s="3"/>
      <c r="K5298" s="3"/>
      <c r="L5298" s="3"/>
      <c r="M5298" s="3"/>
      <c r="N5298" s="3"/>
      <c r="O5298" s="3"/>
      <c r="P5298" s="3"/>
      <c r="Q5298" s="3"/>
      <c r="R5298" s="3"/>
      <c r="S5298" s="3"/>
      <c r="T5298" s="3"/>
      <c r="U5298" s="3"/>
      <c r="V5298" s="3"/>
      <c r="W5298" s="3"/>
      <c r="X5298" s="3"/>
      <c r="Y5298" s="3"/>
      <c r="Z5298" s="3"/>
      <c r="AA5298" s="3"/>
      <c r="AB5298" s="3"/>
      <c r="AC5298" s="3"/>
      <c r="AD5298" s="3"/>
      <c r="AE5298" s="3"/>
      <c r="AF5298" s="3"/>
      <c r="AG5298" s="3"/>
      <c r="AH5298" s="3"/>
      <c r="AI5298" s="3"/>
      <c r="AJ5298" s="3"/>
      <c r="AK5298" s="3"/>
      <c r="AL5298" s="3"/>
      <c r="AM5298" s="3"/>
      <c r="AN5298" s="3"/>
      <c r="AO5298" s="3"/>
    </row>
    <row r="5299" spans="1:41" ht="15.75" hidden="1" customHeight="1" x14ac:dyDescent="0.25">
      <c r="A5299" s="2"/>
      <c r="B5299" s="3"/>
      <c r="C5299" s="3"/>
      <c r="D5299" s="3"/>
      <c r="E5299" s="3"/>
      <c r="F5299" s="3"/>
      <c r="G5299" s="3"/>
      <c r="H5299" s="3"/>
      <c r="I5299" s="3"/>
      <c r="J5299" s="3"/>
      <c r="K5299" s="3"/>
      <c r="L5299" s="3"/>
      <c r="M5299" s="3"/>
      <c r="N5299" s="3"/>
      <c r="O5299" s="3"/>
      <c r="P5299" s="3"/>
      <c r="Q5299" s="3"/>
      <c r="R5299" s="3"/>
      <c r="S5299" s="3"/>
      <c r="T5299" s="3"/>
      <c r="U5299" s="3"/>
      <c r="V5299" s="3"/>
      <c r="W5299" s="3"/>
      <c r="X5299" s="3"/>
      <c r="Y5299" s="3"/>
      <c r="Z5299" s="3"/>
      <c r="AA5299" s="3"/>
      <c r="AB5299" s="3"/>
      <c r="AC5299" s="3"/>
      <c r="AD5299" s="3"/>
      <c r="AE5299" s="3"/>
      <c r="AF5299" s="3"/>
      <c r="AG5299" s="3"/>
      <c r="AH5299" s="3"/>
      <c r="AI5299" s="3"/>
      <c r="AJ5299" s="3"/>
      <c r="AK5299" s="3"/>
      <c r="AL5299" s="3"/>
      <c r="AM5299" s="3"/>
      <c r="AN5299" s="3"/>
      <c r="AO5299" s="3"/>
    </row>
    <row r="5300" spans="1:41" ht="15.75" hidden="1" customHeight="1" x14ac:dyDescent="0.25">
      <c r="A5300" s="2"/>
      <c r="B5300" s="3"/>
      <c r="C5300" s="3"/>
      <c r="D5300" s="3"/>
      <c r="E5300" s="3"/>
      <c r="F5300" s="3"/>
      <c r="G5300" s="3"/>
      <c r="H5300" s="3"/>
      <c r="I5300" s="3"/>
      <c r="J5300" s="3"/>
      <c r="K5300" s="3"/>
      <c r="L5300" s="3"/>
      <c r="M5300" s="3"/>
      <c r="N5300" s="3"/>
      <c r="O5300" s="3"/>
      <c r="P5300" s="3"/>
      <c r="Q5300" s="3"/>
      <c r="R5300" s="3"/>
      <c r="S5300" s="3"/>
      <c r="T5300" s="3"/>
      <c r="U5300" s="3"/>
      <c r="V5300" s="3"/>
      <c r="W5300" s="3"/>
      <c r="X5300" s="3"/>
      <c r="Y5300" s="3"/>
      <c r="Z5300" s="3"/>
      <c r="AA5300" s="3"/>
      <c r="AB5300" s="3"/>
      <c r="AC5300" s="3"/>
      <c r="AD5300" s="3"/>
      <c r="AE5300" s="3"/>
      <c r="AF5300" s="3"/>
      <c r="AG5300" s="3"/>
      <c r="AH5300" s="3"/>
      <c r="AI5300" s="3"/>
      <c r="AJ5300" s="3"/>
      <c r="AK5300" s="3"/>
      <c r="AL5300" s="3"/>
      <c r="AM5300" s="3"/>
      <c r="AN5300" s="3"/>
      <c r="AO5300" s="3"/>
    </row>
    <row r="5301" spans="1:41" ht="15.75" hidden="1" customHeight="1" x14ac:dyDescent="0.25">
      <c r="A5301" s="2"/>
      <c r="B5301" s="3"/>
      <c r="C5301" s="3"/>
      <c r="D5301" s="3"/>
      <c r="E5301" s="3"/>
      <c r="F5301" s="3"/>
      <c r="G5301" s="3"/>
      <c r="H5301" s="3"/>
      <c r="I5301" s="3"/>
      <c r="J5301" s="3"/>
      <c r="K5301" s="3"/>
      <c r="L5301" s="3"/>
      <c r="M5301" s="3"/>
      <c r="N5301" s="3"/>
      <c r="O5301" s="3"/>
      <c r="P5301" s="3"/>
      <c r="Q5301" s="3"/>
      <c r="R5301" s="3"/>
      <c r="S5301" s="3"/>
      <c r="T5301" s="3"/>
      <c r="U5301" s="3"/>
      <c r="V5301" s="3"/>
      <c r="W5301" s="3"/>
      <c r="X5301" s="3"/>
      <c r="Y5301" s="3"/>
      <c r="Z5301" s="3"/>
      <c r="AA5301" s="3"/>
      <c r="AB5301" s="3"/>
      <c r="AC5301" s="3"/>
      <c r="AD5301" s="3"/>
      <c r="AE5301" s="3"/>
      <c r="AF5301" s="3"/>
      <c r="AG5301" s="3"/>
      <c r="AH5301" s="3"/>
      <c r="AI5301" s="3"/>
      <c r="AJ5301" s="3"/>
      <c r="AK5301" s="3"/>
      <c r="AL5301" s="3"/>
      <c r="AM5301" s="3"/>
      <c r="AN5301" s="3"/>
      <c r="AO5301" s="3"/>
    </row>
    <row r="5302" spans="1:41" ht="15.75" hidden="1" customHeight="1" x14ac:dyDescent="0.25">
      <c r="A5302" s="2"/>
      <c r="B5302" s="3"/>
      <c r="C5302" s="3"/>
      <c r="D5302" s="3"/>
      <c r="E5302" s="3"/>
      <c r="F5302" s="3"/>
      <c r="G5302" s="3"/>
      <c r="H5302" s="3"/>
      <c r="I5302" s="3"/>
      <c r="J5302" s="3"/>
      <c r="K5302" s="3"/>
      <c r="L5302" s="3"/>
      <c r="M5302" s="3"/>
      <c r="N5302" s="3"/>
      <c r="O5302" s="3"/>
      <c r="P5302" s="3"/>
      <c r="Q5302" s="3"/>
      <c r="R5302" s="3"/>
      <c r="S5302" s="3"/>
      <c r="T5302" s="3"/>
      <c r="U5302" s="3"/>
      <c r="V5302" s="3"/>
      <c r="W5302" s="3"/>
      <c r="X5302" s="3"/>
      <c r="Y5302" s="3"/>
      <c r="Z5302" s="3"/>
      <c r="AA5302" s="3"/>
      <c r="AB5302" s="3"/>
      <c r="AC5302" s="3"/>
      <c r="AD5302" s="3"/>
      <c r="AE5302" s="3"/>
      <c r="AF5302" s="3"/>
      <c r="AG5302" s="3"/>
      <c r="AH5302" s="3"/>
      <c r="AI5302" s="3"/>
      <c r="AJ5302" s="3"/>
      <c r="AK5302" s="3"/>
      <c r="AL5302" s="3"/>
      <c r="AM5302" s="3"/>
      <c r="AN5302" s="3"/>
      <c r="AO5302" s="3"/>
    </row>
    <row r="5303" spans="1:41" ht="15.75" hidden="1" customHeight="1" x14ac:dyDescent="0.25">
      <c r="A5303" s="2"/>
      <c r="B5303" s="3"/>
      <c r="C5303" s="3"/>
      <c r="D5303" s="3"/>
      <c r="E5303" s="3"/>
      <c r="F5303" s="3"/>
      <c r="G5303" s="3"/>
      <c r="H5303" s="3"/>
      <c r="I5303" s="3"/>
      <c r="J5303" s="3"/>
      <c r="K5303" s="3"/>
      <c r="L5303" s="3"/>
      <c r="M5303" s="3"/>
      <c r="N5303" s="3"/>
      <c r="O5303" s="3"/>
      <c r="P5303" s="3"/>
      <c r="Q5303" s="3"/>
      <c r="R5303" s="3"/>
      <c r="S5303" s="3"/>
      <c r="T5303" s="3"/>
      <c r="U5303" s="3"/>
      <c r="V5303" s="3"/>
      <c r="W5303" s="3"/>
      <c r="X5303" s="3"/>
      <c r="Y5303" s="3"/>
      <c r="Z5303" s="3"/>
      <c r="AA5303" s="3"/>
      <c r="AB5303" s="3"/>
      <c r="AC5303" s="3"/>
      <c r="AD5303" s="3"/>
      <c r="AE5303" s="3"/>
      <c r="AF5303" s="3"/>
      <c r="AG5303" s="3"/>
      <c r="AH5303" s="3"/>
      <c r="AI5303" s="3"/>
      <c r="AJ5303" s="3"/>
      <c r="AK5303" s="3"/>
      <c r="AL5303" s="3"/>
      <c r="AM5303" s="3"/>
      <c r="AN5303" s="3"/>
      <c r="AO5303" s="3"/>
    </row>
    <row r="5304" spans="1:41" ht="15.75" hidden="1" customHeight="1" x14ac:dyDescent="0.25">
      <c r="A5304" s="2"/>
      <c r="B5304" s="3"/>
      <c r="C5304" s="3"/>
      <c r="D5304" s="3"/>
      <c r="E5304" s="3"/>
      <c r="F5304" s="3"/>
      <c r="G5304" s="3"/>
      <c r="H5304" s="3"/>
      <c r="I5304" s="3"/>
      <c r="J5304" s="3"/>
      <c r="K5304" s="3"/>
      <c r="L5304" s="3"/>
      <c r="M5304" s="3"/>
      <c r="N5304" s="3"/>
      <c r="O5304" s="3"/>
      <c r="P5304" s="3"/>
      <c r="Q5304" s="3"/>
      <c r="R5304" s="3"/>
      <c r="S5304" s="3"/>
      <c r="T5304" s="3"/>
      <c r="U5304" s="3"/>
      <c r="V5304" s="3"/>
      <c r="W5304" s="3"/>
      <c r="X5304" s="3"/>
      <c r="Y5304" s="3"/>
      <c r="Z5304" s="3"/>
      <c r="AA5304" s="3"/>
      <c r="AB5304" s="3"/>
      <c r="AC5304" s="3"/>
      <c r="AD5304" s="3"/>
      <c r="AE5304" s="3"/>
      <c r="AF5304" s="3"/>
      <c r="AG5304" s="3"/>
      <c r="AH5304" s="3"/>
      <c r="AI5304" s="3"/>
      <c r="AJ5304" s="3"/>
      <c r="AK5304" s="3"/>
      <c r="AL5304" s="3"/>
      <c r="AM5304" s="3"/>
      <c r="AN5304" s="3"/>
      <c r="AO5304" s="3"/>
    </row>
    <row r="5305" spans="1:41" ht="15.75" hidden="1" customHeight="1" x14ac:dyDescent="0.25">
      <c r="A5305" s="2"/>
      <c r="B5305" s="3"/>
      <c r="C5305" s="3"/>
      <c r="D5305" s="3"/>
      <c r="E5305" s="3"/>
      <c r="F5305" s="3"/>
      <c r="G5305" s="3"/>
      <c r="H5305" s="3"/>
      <c r="I5305" s="3"/>
      <c r="J5305" s="3"/>
      <c r="K5305" s="3"/>
      <c r="L5305" s="3"/>
      <c r="M5305" s="3"/>
      <c r="N5305" s="3"/>
      <c r="O5305" s="3"/>
      <c r="P5305" s="3"/>
      <c r="Q5305" s="3"/>
      <c r="R5305" s="3"/>
      <c r="S5305" s="3"/>
      <c r="T5305" s="3"/>
      <c r="U5305" s="3"/>
      <c r="V5305" s="3"/>
      <c r="W5305" s="3"/>
      <c r="X5305" s="3"/>
      <c r="Y5305" s="3"/>
      <c r="Z5305" s="3"/>
      <c r="AA5305" s="3"/>
      <c r="AB5305" s="3"/>
      <c r="AC5305" s="3"/>
      <c r="AD5305" s="3"/>
      <c r="AE5305" s="3"/>
      <c r="AF5305" s="3"/>
      <c r="AG5305" s="3"/>
      <c r="AH5305" s="3"/>
      <c r="AI5305" s="3"/>
      <c r="AJ5305" s="3"/>
      <c r="AK5305" s="3"/>
      <c r="AL5305" s="3"/>
      <c r="AM5305" s="3"/>
      <c r="AN5305" s="3"/>
      <c r="AO5305" s="3"/>
    </row>
    <row r="5306" spans="1:41" ht="15.75" hidden="1" customHeight="1" x14ac:dyDescent="0.25">
      <c r="A5306" s="2"/>
      <c r="B5306" s="3"/>
      <c r="C5306" s="3"/>
      <c r="D5306" s="3"/>
      <c r="E5306" s="3"/>
      <c r="F5306" s="3"/>
      <c r="G5306" s="3"/>
      <c r="H5306" s="3"/>
      <c r="I5306" s="3"/>
      <c r="J5306" s="3"/>
      <c r="K5306" s="3"/>
      <c r="L5306" s="3"/>
      <c r="M5306" s="3"/>
      <c r="N5306" s="3"/>
      <c r="O5306" s="3"/>
      <c r="P5306" s="3"/>
      <c r="Q5306" s="3"/>
      <c r="R5306" s="3"/>
      <c r="S5306" s="3"/>
      <c r="T5306" s="3"/>
      <c r="U5306" s="3"/>
      <c r="V5306" s="3"/>
      <c r="W5306" s="3"/>
      <c r="X5306" s="3"/>
      <c r="Y5306" s="3"/>
      <c r="Z5306" s="3"/>
      <c r="AA5306" s="3"/>
      <c r="AB5306" s="3"/>
      <c r="AC5306" s="3"/>
      <c r="AD5306" s="3"/>
      <c r="AE5306" s="3"/>
      <c r="AF5306" s="3"/>
      <c r="AG5306" s="3"/>
      <c r="AH5306" s="3"/>
      <c r="AI5306" s="3"/>
      <c r="AJ5306" s="3"/>
      <c r="AK5306" s="3"/>
      <c r="AL5306" s="3"/>
      <c r="AM5306" s="3"/>
      <c r="AN5306" s="3"/>
      <c r="AO5306" s="3"/>
    </row>
    <row r="5307" spans="1:41" ht="15.75" hidden="1" customHeight="1" x14ac:dyDescent="0.25">
      <c r="A5307" s="2"/>
      <c r="B5307" s="3"/>
      <c r="C5307" s="3"/>
      <c r="D5307" s="3"/>
      <c r="E5307" s="3"/>
      <c r="F5307" s="3"/>
      <c r="G5307" s="3"/>
      <c r="H5307" s="3"/>
      <c r="I5307" s="3"/>
      <c r="J5307" s="3"/>
      <c r="K5307" s="3"/>
      <c r="L5307" s="3"/>
      <c r="M5307" s="3"/>
      <c r="N5307" s="3"/>
      <c r="O5307" s="3"/>
      <c r="P5307" s="3"/>
      <c r="Q5307" s="3"/>
      <c r="R5307" s="3"/>
      <c r="S5307" s="3"/>
      <c r="T5307" s="3"/>
      <c r="U5307" s="3"/>
      <c r="V5307" s="3"/>
      <c r="W5307" s="3"/>
      <c r="X5307" s="3"/>
      <c r="Y5307" s="3"/>
      <c r="Z5307" s="3"/>
      <c r="AA5307" s="3"/>
      <c r="AB5307" s="3"/>
      <c r="AC5307" s="3"/>
      <c r="AD5307" s="3"/>
      <c r="AE5307" s="3"/>
      <c r="AF5307" s="3"/>
      <c r="AG5307" s="3"/>
      <c r="AH5307" s="3"/>
      <c r="AI5307" s="3"/>
      <c r="AJ5307" s="3"/>
      <c r="AK5307" s="3"/>
      <c r="AL5307" s="3"/>
      <c r="AM5307" s="3"/>
      <c r="AN5307" s="3"/>
      <c r="AO5307" s="3"/>
    </row>
    <row r="5308" spans="1:41" ht="15.75" hidden="1" customHeight="1" x14ac:dyDescent="0.25">
      <c r="A5308" s="2"/>
      <c r="B5308" s="3"/>
      <c r="C5308" s="3"/>
      <c r="D5308" s="3"/>
      <c r="E5308" s="3"/>
      <c r="F5308" s="3"/>
      <c r="G5308" s="3"/>
      <c r="H5308" s="3"/>
      <c r="I5308" s="3"/>
      <c r="J5308" s="3"/>
      <c r="K5308" s="3"/>
      <c r="L5308" s="3"/>
      <c r="M5308" s="3"/>
      <c r="N5308" s="3"/>
      <c r="O5308" s="3"/>
      <c r="P5308" s="3"/>
      <c r="Q5308" s="3"/>
      <c r="R5308" s="3"/>
      <c r="S5308" s="3"/>
      <c r="T5308" s="3"/>
      <c r="U5308" s="3"/>
      <c r="V5308" s="3"/>
      <c r="W5308" s="3"/>
      <c r="X5308" s="3"/>
      <c r="Y5308" s="3"/>
      <c r="Z5308" s="3"/>
      <c r="AA5308" s="3"/>
      <c r="AB5308" s="3"/>
      <c r="AC5308" s="3"/>
      <c r="AD5308" s="3"/>
      <c r="AE5308" s="3"/>
      <c r="AF5308" s="3"/>
      <c r="AG5308" s="3"/>
      <c r="AH5308" s="3"/>
      <c r="AI5308" s="3"/>
      <c r="AJ5308" s="3"/>
      <c r="AK5308" s="3"/>
      <c r="AL5308" s="3"/>
      <c r="AM5308" s="3"/>
      <c r="AN5308" s="3"/>
      <c r="AO5308" s="3"/>
    </row>
    <row r="5309" spans="1:41" ht="15.75" hidden="1" customHeight="1" x14ac:dyDescent="0.25">
      <c r="A5309" s="2"/>
      <c r="B5309" s="3"/>
      <c r="C5309" s="3"/>
      <c r="D5309" s="3"/>
      <c r="E5309" s="3"/>
      <c r="F5309" s="3"/>
      <c r="G5309" s="3"/>
      <c r="H5309" s="3"/>
      <c r="I5309" s="3"/>
      <c r="J5309" s="3"/>
      <c r="K5309" s="3"/>
      <c r="L5309" s="3"/>
      <c r="M5309" s="3"/>
      <c r="N5309" s="3"/>
      <c r="O5309" s="3"/>
      <c r="P5309" s="3"/>
      <c r="Q5309" s="3"/>
      <c r="R5309" s="3"/>
      <c r="S5309" s="3"/>
      <c r="T5309" s="3"/>
      <c r="U5309" s="3"/>
      <c r="V5309" s="3"/>
      <c r="W5309" s="3"/>
      <c r="X5309" s="3"/>
      <c r="Y5309" s="3"/>
      <c r="Z5309" s="3"/>
      <c r="AA5309" s="3"/>
      <c r="AB5309" s="3"/>
      <c r="AC5309" s="3"/>
      <c r="AD5309" s="3"/>
      <c r="AE5309" s="3"/>
      <c r="AF5309" s="3"/>
      <c r="AG5309" s="3"/>
      <c r="AH5309" s="3"/>
      <c r="AI5309" s="3"/>
      <c r="AJ5309" s="3"/>
      <c r="AK5309" s="3"/>
      <c r="AL5309" s="3"/>
      <c r="AM5309" s="3"/>
      <c r="AN5309" s="3"/>
      <c r="AO5309" s="3"/>
    </row>
    <row r="5310" spans="1:41" ht="15.75" hidden="1" customHeight="1" x14ac:dyDescent="0.25">
      <c r="A5310" s="2"/>
      <c r="B5310" s="3"/>
      <c r="C5310" s="3"/>
      <c r="D5310" s="3"/>
      <c r="E5310" s="3"/>
      <c r="F5310" s="3"/>
      <c r="G5310" s="3"/>
      <c r="H5310" s="3"/>
      <c r="I5310" s="3"/>
      <c r="J5310" s="3"/>
      <c r="K5310" s="3"/>
      <c r="L5310" s="3"/>
      <c r="M5310" s="3"/>
      <c r="N5310" s="3"/>
      <c r="O5310" s="3"/>
      <c r="P5310" s="3"/>
      <c r="Q5310" s="3"/>
      <c r="R5310" s="3"/>
      <c r="S5310" s="3"/>
      <c r="T5310" s="3"/>
      <c r="U5310" s="3"/>
      <c r="V5310" s="3"/>
      <c r="W5310" s="3"/>
      <c r="X5310" s="3"/>
      <c r="Y5310" s="3"/>
      <c r="Z5310" s="3"/>
      <c r="AA5310" s="3"/>
      <c r="AB5310" s="3"/>
      <c r="AC5310" s="3"/>
      <c r="AD5310" s="3"/>
      <c r="AE5310" s="3"/>
      <c r="AF5310" s="3"/>
      <c r="AG5310" s="3"/>
      <c r="AH5310" s="3"/>
      <c r="AI5310" s="3"/>
      <c r="AJ5310" s="3"/>
      <c r="AK5310" s="3"/>
      <c r="AL5310" s="3"/>
      <c r="AM5310" s="3"/>
      <c r="AN5310" s="3"/>
      <c r="AO5310" s="3"/>
    </row>
    <row r="5311" spans="1:41" ht="15.75" hidden="1" customHeight="1" x14ac:dyDescent="0.25">
      <c r="A5311" s="2"/>
      <c r="B5311" s="3"/>
      <c r="C5311" s="3"/>
      <c r="D5311" s="3"/>
      <c r="E5311" s="3"/>
      <c r="F5311" s="3"/>
      <c r="G5311" s="3"/>
      <c r="H5311" s="3"/>
      <c r="I5311" s="3"/>
      <c r="J5311" s="3"/>
      <c r="K5311" s="3"/>
      <c r="L5311" s="3"/>
      <c r="M5311" s="3"/>
      <c r="N5311" s="3"/>
      <c r="O5311" s="3"/>
      <c r="P5311" s="3"/>
      <c r="Q5311" s="3"/>
      <c r="R5311" s="3"/>
      <c r="S5311" s="3"/>
      <c r="T5311" s="3"/>
      <c r="U5311" s="3"/>
      <c r="V5311" s="3"/>
      <c r="W5311" s="3"/>
      <c r="X5311" s="3"/>
      <c r="Y5311" s="3"/>
      <c r="Z5311" s="3"/>
      <c r="AA5311" s="3"/>
      <c r="AB5311" s="3"/>
      <c r="AC5311" s="3"/>
      <c r="AD5311" s="3"/>
      <c r="AE5311" s="3"/>
      <c r="AF5311" s="3"/>
      <c r="AG5311" s="3"/>
      <c r="AH5311" s="3"/>
      <c r="AI5311" s="3"/>
      <c r="AJ5311" s="3"/>
      <c r="AK5311" s="3"/>
      <c r="AL5311" s="3"/>
      <c r="AM5311" s="3"/>
      <c r="AN5311" s="3"/>
      <c r="AO5311" s="3"/>
    </row>
    <row r="5312" spans="1:41" ht="15.75" hidden="1" customHeight="1" x14ac:dyDescent="0.25">
      <c r="A5312" s="2"/>
      <c r="B5312" s="3"/>
      <c r="C5312" s="3"/>
      <c r="D5312" s="3"/>
      <c r="E5312" s="3"/>
      <c r="F5312" s="3"/>
      <c r="G5312" s="3"/>
      <c r="H5312" s="3"/>
      <c r="I5312" s="3"/>
      <c r="J5312" s="3"/>
      <c r="K5312" s="3"/>
      <c r="L5312" s="3"/>
      <c r="M5312" s="3"/>
      <c r="N5312" s="3"/>
      <c r="O5312" s="3"/>
      <c r="P5312" s="3"/>
      <c r="Q5312" s="3"/>
      <c r="R5312" s="3"/>
      <c r="S5312" s="3"/>
      <c r="T5312" s="3"/>
      <c r="U5312" s="3"/>
      <c r="V5312" s="3"/>
      <c r="W5312" s="3"/>
      <c r="X5312" s="3"/>
      <c r="Y5312" s="3"/>
      <c r="Z5312" s="3"/>
      <c r="AA5312" s="3"/>
      <c r="AB5312" s="3"/>
      <c r="AC5312" s="3"/>
      <c r="AD5312" s="3"/>
      <c r="AE5312" s="3"/>
      <c r="AF5312" s="3"/>
      <c r="AG5312" s="3"/>
      <c r="AH5312" s="3"/>
      <c r="AI5312" s="3"/>
      <c r="AJ5312" s="3"/>
      <c r="AK5312" s="3"/>
      <c r="AL5312" s="3"/>
      <c r="AM5312" s="3"/>
      <c r="AN5312" s="3"/>
      <c r="AO5312" s="3"/>
    </row>
    <row r="5313" spans="1:41" ht="15.75" hidden="1" customHeight="1" x14ac:dyDescent="0.25">
      <c r="A5313" s="2"/>
      <c r="B5313" s="3"/>
      <c r="C5313" s="3"/>
      <c r="D5313" s="3"/>
      <c r="E5313" s="3"/>
      <c r="F5313" s="3"/>
      <c r="G5313" s="3"/>
      <c r="H5313" s="3"/>
      <c r="I5313" s="3"/>
      <c r="J5313" s="3"/>
      <c r="K5313" s="3"/>
      <c r="L5313" s="3"/>
      <c r="M5313" s="3"/>
      <c r="N5313" s="3"/>
      <c r="O5313" s="3"/>
      <c r="P5313" s="3"/>
      <c r="Q5313" s="3"/>
      <c r="R5313" s="3"/>
      <c r="S5313" s="3"/>
      <c r="T5313" s="3"/>
      <c r="U5313" s="3"/>
      <c r="V5313" s="3"/>
      <c r="W5313" s="3"/>
      <c r="X5313" s="3"/>
      <c r="Y5313" s="3"/>
      <c r="Z5313" s="3"/>
      <c r="AA5313" s="3"/>
      <c r="AB5313" s="3"/>
      <c r="AC5313" s="3"/>
      <c r="AD5313" s="3"/>
      <c r="AE5313" s="3"/>
      <c r="AF5313" s="3"/>
      <c r="AG5313" s="3"/>
      <c r="AH5313" s="3"/>
      <c r="AI5313" s="3"/>
      <c r="AJ5313" s="3"/>
      <c r="AK5313" s="3"/>
      <c r="AL5313" s="3"/>
      <c r="AM5313" s="3"/>
      <c r="AN5313" s="3"/>
      <c r="AO5313" s="3"/>
    </row>
    <row r="5314" spans="1:41" ht="15.75" hidden="1" customHeight="1" x14ac:dyDescent="0.25">
      <c r="A5314" s="2"/>
      <c r="B5314" s="3"/>
      <c r="C5314" s="3"/>
      <c r="D5314" s="3"/>
      <c r="E5314" s="3"/>
      <c r="F5314" s="3"/>
      <c r="G5314" s="3"/>
      <c r="H5314" s="3"/>
      <c r="I5314" s="3"/>
      <c r="J5314" s="3"/>
      <c r="K5314" s="3"/>
      <c r="L5314" s="3"/>
      <c r="M5314" s="3"/>
      <c r="N5314" s="3"/>
      <c r="O5314" s="3"/>
      <c r="P5314" s="3"/>
      <c r="Q5314" s="3"/>
      <c r="R5314" s="3"/>
      <c r="S5314" s="3"/>
      <c r="T5314" s="3"/>
      <c r="U5314" s="3"/>
      <c r="V5314" s="3"/>
      <c r="W5314" s="3"/>
      <c r="X5314" s="3"/>
      <c r="Y5314" s="3"/>
      <c r="Z5314" s="3"/>
      <c r="AA5314" s="3"/>
      <c r="AB5314" s="3"/>
      <c r="AC5314" s="3"/>
      <c r="AD5314" s="3"/>
      <c r="AE5314" s="3"/>
      <c r="AF5314" s="3"/>
      <c r="AG5314" s="3"/>
      <c r="AH5314" s="3"/>
      <c r="AI5314" s="3"/>
      <c r="AJ5314" s="3"/>
      <c r="AK5314" s="3"/>
      <c r="AL5314" s="3"/>
      <c r="AM5314" s="3"/>
      <c r="AN5314" s="3"/>
      <c r="AO5314" s="3"/>
    </row>
    <row r="5315" spans="1:41" ht="15.75" hidden="1" customHeight="1" x14ac:dyDescent="0.25">
      <c r="A5315" s="2"/>
      <c r="B5315" s="3"/>
      <c r="C5315" s="3"/>
      <c r="D5315" s="3"/>
      <c r="E5315" s="3"/>
      <c r="F5315" s="3"/>
      <c r="G5315" s="3"/>
      <c r="H5315" s="3"/>
      <c r="I5315" s="3"/>
      <c r="J5315" s="3"/>
      <c r="K5315" s="3"/>
      <c r="L5315" s="3"/>
      <c r="M5315" s="3"/>
      <c r="N5315" s="3"/>
      <c r="O5315" s="3"/>
      <c r="P5315" s="3"/>
      <c r="Q5315" s="3"/>
      <c r="R5315" s="3"/>
      <c r="S5315" s="3"/>
      <c r="T5315" s="3"/>
      <c r="U5315" s="3"/>
      <c r="V5315" s="3"/>
      <c r="W5315" s="3"/>
      <c r="X5315" s="3"/>
      <c r="Y5315" s="3"/>
      <c r="Z5315" s="3"/>
      <c r="AA5315" s="3"/>
      <c r="AB5315" s="3"/>
      <c r="AC5315" s="3"/>
      <c r="AD5315" s="3"/>
      <c r="AE5315" s="3"/>
      <c r="AF5315" s="3"/>
      <c r="AG5315" s="3"/>
      <c r="AH5315" s="3"/>
      <c r="AI5315" s="3"/>
      <c r="AJ5315" s="3"/>
      <c r="AK5315" s="3"/>
      <c r="AL5315" s="3"/>
      <c r="AM5315" s="3"/>
      <c r="AN5315" s="3"/>
      <c r="AO5315" s="3"/>
    </row>
    <row r="5316" spans="1:41" ht="15.75" hidden="1" customHeight="1" x14ac:dyDescent="0.25">
      <c r="A5316" s="2"/>
      <c r="B5316" s="3"/>
      <c r="C5316" s="3"/>
      <c r="D5316" s="3"/>
      <c r="E5316" s="3"/>
      <c r="F5316" s="3"/>
      <c r="G5316" s="3"/>
      <c r="H5316" s="3"/>
      <c r="I5316" s="3"/>
      <c r="J5316" s="3"/>
      <c r="K5316" s="3"/>
      <c r="L5316" s="3"/>
      <c r="M5316" s="3"/>
      <c r="N5316" s="3"/>
      <c r="O5316" s="3"/>
      <c r="P5316" s="3"/>
      <c r="Q5316" s="3"/>
      <c r="R5316" s="3"/>
      <c r="S5316" s="3"/>
      <c r="T5316" s="3"/>
      <c r="U5316" s="3"/>
      <c r="V5316" s="3"/>
      <c r="W5316" s="3"/>
      <c r="X5316" s="3"/>
      <c r="Y5316" s="3"/>
      <c r="Z5316" s="3"/>
      <c r="AA5316" s="3"/>
      <c r="AB5316" s="3"/>
      <c r="AC5316" s="3"/>
      <c r="AD5316" s="3"/>
      <c r="AE5316" s="3"/>
      <c r="AF5316" s="3"/>
      <c r="AG5316" s="3"/>
      <c r="AH5316" s="3"/>
      <c r="AI5316" s="3"/>
      <c r="AJ5316" s="3"/>
      <c r="AK5316" s="3"/>
      <c r="AL5316" s="3"/>
      <c r="AM5316" s="3"/>
      <c r="AN5316" s="3"/>
      <c r="AO5316" s="3"/>
    </row>
    <row r="5317" spans="1:41" ht="15.75" hidden="1" customHeight="1" x14ac:dyDescent="0.25">
      <c r="A5317" s="2"/>
      <c r="B5317" s="3"/>
      <c r="C5317" s="3"/>
      <c r="D5317" s="3"/>
      <c r="E5317" s="3"/>
      <c r="F5317" s="3"/>
      <c r="G5317" s="3"/>
      <c r="H5317" s="3"/>
      <c r="I5317" s="3"/>
      <c r="J5317" s="3"/>
      <c r="K5317" s="3"/>
      <c r="L5317" s="3"/>
      <c r="M5317" s="3"/>
      <c r="N5317" s="3"/>
      <c r="O5317" s="3"/>
      <c r="P5317" s="3"/>
      <c r="Q5317" s="3"/>
      <c r="R5317" s="3"/>
      <c r="S5317" s="3"/>
      <c r="T5317" s="3"/>
      <c r="U5317" s="3"/>
      <c r="V5317" s="3"/>
      <c r="W5317" s="3"/>
      <c r="X5317" s="3"/>
      <c r="Y5317" s="3"/>
      <c r="Z5317" s="3"/>
      <c r="AA5317" s="3"/>
      <c r="AB5317" s="3"/>
      <c r="AC5317" s="3"/>
      <c r="AD5317" s="3"/>
      <c r="AE5317" s="3"/>
      <c r="AF5317" s="3"/>
      <c r="AG5317" s="3"/>
      <c r="AH5317" s="3"/>
      <c r="AI5317" s="3"/>
      <c r="AJ5317" s="3"/>
      <c r="AK5317" s="3"/>
      <c r="AL5317" s="3"/>
      <c r="AM5317" s="3"/>
      <c r="AN5317" s="3"/>
      <c r="AO5317" s="3"/>
    </row>
    <row r="5318" spans="1:41" ht="15.75" hidden="1" customHeight="1" x14ac:dyDescent="0.25">
      <c r="A5318" s="2"/>
      <c r="B5318" s="3"/>
      <c r="C5318" s="3"/>
      <c r="D5318" s="3"/>
      <c r="E5318" s="3"/>
      <c r="F5318" s="3"/>
      <c r="G5318" s="3"/>
      <c r="H5318" s="3"/>
      <c r="I5318" s="3"/>
      <c r="J5318" s="3"/>
      <c r="K5318" s="3"/>
      <c r="L5318" s="3"/>
      <c r="M5318" s="3"/>
      <c r="N5318" s="3"/>
      <c r="O5318" s="3"/>
      <c r="P5318" s="3"/>
      <c r="Q5318" s="3"/>
      <c r="R5318" s="3"/>
      <c r="S5318" s="3"/>
      <c r="T5318" s="3"/>
      <c r="U5318" s="3"/>
      <c r="V5318" s="3"/>
      <c r="W5318" s="3"/>
      <c r="X5318" s="3"/>
      <c r="Y5318" s="3"/>
      <c r="Z5318" s="3"/>
      <c r="AA5318" s="3"/>
      <c r="AB5318" s="3"/>
      <c r="AC5318" s="3"/>
      <c r="AD5318" s="3"/>
      <c r="AE5318" s="3"/>
      <c r="AF5318" s="3"/>
      <c r="AG5318" s="3"/>
      <c r="AH5318" s="3"/>
      <c r="AI5318" s="3"/>
      <c r="AJ5318" s="3"/>
      <c r="AK5318" s="3"/>
      <c r="AL5318" s="3"/>
      <c r="AM5318" s="3"/>
      <c r="AN5318" s="3"/>
      <c r="AO5318" s="3"/>
    </row>
    <row r="5319" spans="1:41" ht="15.75" hidden="1" customHeight="1" x14ac:dyDescent="0.25">
      <c r="A5319" s="2"/>
      <c r="B5319" s="3"/>
      <c r="C5319" s="3"/>
      <c r="D5319" s="3"/>
      <c r="E5319" s="3"/>
      <c r="F5319" s="3"/>
      <c r="G5319" s="3"/>
      <c r="H5319" s="3"/>
      <c r="I5319" s="3"/>
      <c r="J5319" s="3"/>
      <c r="K5319" s="3"/>
      <c r="L5319" s="3"/>
      <c r="M5319" s="3"/>
      <c r="N5319" s="3"/>
      <c r="O5319" s="3"/>
      <c r="P5319" s="3"/>
      <c r="Q5319" s="3"/>
      <c r="R5319" s="3"/>
      <c r="S5319" s="3"/>
      <c r="T5319" s="3"/>
      <c r="U5319" s="3"/>
      <c r="V5319" s="3"/>
      <c r="W5319" s="3"/>
      <c r="X5319" s="3"/>
      <c r="Y5319" s="3"/>
      <c r="Z5319" s="3"/>
      <c r="AA5319" s="3"/>
      <c r="AB5319" s="3"/>
      <c r="AC5319" s="3"/>
      <c r="AD5319" s="3"/>
      <c r="AE5319" s="3"/>
      <c r="AF5319" s="3"/>
      <c r="AG5319" s="3"/>
      <c r="AH5319" s="3"/>
      <c r="AI5319" s="3"/>
      <c r="AJ5319" s="3"/>
      <c r="AK5319" s="3"/>
      <c r="AL5319" s="3"/>
      <c r="AM5319" s="3"/>
      <c r="AN5319" s="3"/>
      <c r="AO5319" s="3"/>
    </row>
    <row r="5320" spans="1:41" ht="15.75" hidden="1" customHeight="1" x14ac:dyDescent="0.25">
      <c r="A5320" s="2"/>
      <c r="B5320" s="3"/>
      <c r="C5320" s="3"/>
      <c r="D5320" s="3"/>
      <c r="E5320" s="3"/>
      <c r="F5320" s="3"/>
      <c r="G5320" s="3"/>
      <c r="H5320" s="3"/>
      <c r="I5320" s="3"/>
      <c r="J5320" s="3"/>
      <c r="K5320" s="3"/>
      <c r="L5320" s="3"/>
      <c r="M5320" s="3"/>
      <c r="N5320" s="3"/>
      <c r="O5320" s="3"/>
      <c r="P5320" s="3"/>
      <c r="Q5320" s="3"/>
      <c r="R5320" s="3"/>
      <c r="S5320" s="3"/>
      <c r="T5320" s="3"/>
      <c r="U5320" s="3"/>
      <c r="V5320" s="3"/>
      <c r="W5320" s="3"/>
      <c r="X5320" s="3"/>
      <c r="Y5320" s="3"/>
      <c r="Z5320" s="3"/>
      <c r="AA5320" s="3"/>
      <c r="AB5320" s="3"/>
      <c r="AC5320" s="3"/>
      <c r="AD5320" s="3"/>
      <c r="AE5320" s="3"/>
      <c r="AF5320" s="3"/>
      <c r="AG5320" s="3"/>
      <c r="AH5320" s="3"/>
      <c r="AI5320" s="3"/>
      <c r="AJ5320" s="3"/>
      <c r="AK5320" s="3"/>
      <c r="AL5320" s="3"/>
      <c r="AM5320" s="3"/>
      <c r="AN5320" s="3"/>
      <c r="AO5320" s="3"/>
    </row>
    <row r="5321" spans="1:41" ht="15.75" hidden="1" customHeight="1" x14ac:dyDescent="0.25">
      <c r="A5321" s="2"/>
      <c r="B5321" s="3"/>
      <c r="C5321" s="3"/>
      <c r="D5321" s="3"/>
      <c r="E5321" s="3"/>
      <c r="F5321" s="3"/>
      <c r="G5321" s="3"/>
      <c r="H5321" s="3"/>
      <c r="I5321" s="3"/>
      <c r="J5321" s="3"/>
      <c r="K5321" s="3"/>
      <c r="L5321" s="3"/>
      <c r="M5321" s="3"/>
      <c r="N5321" s="3"/>
      <c r="O5321" s="3"/>
      <c r="P5321" s="3"/>
      <c r="Q5321" s="3"/>
      <c r="R5321" s="3"/>
      <c r="S5321" s="3"/>
      <c r="T5321" s="3"/>
      <c r="U5321" s="3"/>
      <c r="V5321" s="3"/>
      <c r="W5321" s="3"/>
      <c r="X5321" s="3"/>
      <c r="Y5321" s="3"/>
      <c r="Z5321" s="3"/>
      <c r="AA5321" s="3"/>
      <c r="AB5321" s="3"/>
      <c r="AC5321" s="3"/>
      <c r="AD5321" s="3"/>
      <c r="AE5321" s="3"/>
      <c r="AF5321" s="3"/>
      <c r="AG5321" s="3"/>
      <c r="AH5321" s="3"/>
      <c r="AI5321" s="3"/>
      <c r="AJ5321" s="3"/>
      <c r="AK5321" s="3"/>
      <c r="AL5321" s="3"/>
      <c r="AM5321" s="3"/>
      <c r="AN5321" s="3"/>
      <c r="AO5321" s="3"/>
    </row>
    <row r="5322" spans="1:41" ht="15.75" hidden="1" customHeight="1" x14ac:dyDescent="0.25">
      <c r="A5322" s="2"/>
      <c r="B5322" s="3"/>
      <c r="C5322" s="3"/>
      <c r="D5322" s="3"/>
      <c r="E5322" s="3"/>
      <c r="F5322" s="3"/>
      <c r="G5322" s="3"/>
      <c r="H5322" s="3"/>
      <c r="I5322" s="3"/>
      <c r="J5322" s="3"/>
      <c r="K5322" s="3"/>
      <c r="L5322" s="3"/>
      <c r="M5322" s="3"/>
      <c r="N5322" s="3"/>
      <c r="O5322" s="3"/>
      <c r="P5322" s="3"/>
      <c r="Q5322" s="3"/>
      <c r="R5322" s="3"/>
      <c r="S5322" s="3"/>
      <c r="T5322" s="3"/>
      <c r="U5322" s="3"/>
      <c r="V5322" s="3"/>
      <c r="W5322" s="3"/>
      <c r="X5322" s="3"/>
      <c r="Y5322" s="3"/>
      <c r="Z5322" s="3"/>
      <c r="AA5322" s="3"/>
      <c r="AB5322" s="3"/>
      <c r="AC5322" s="3"/>
      <c r="AD5322" s="3"/>
      <c r="AE5322" s="3"/>
      <c r="AF5322" s="3"/>
      <c r="AG5322" s="3"/>
      <c r="AH5322" s="3"/>
      <c r="AI5322" s="3"/>
      <c r="AJ5322" s="3"/>
      <c r="AK5322" s="3"/>
      <c r="AL5322" s="3"/>
      <c r="AM5322" s="3"/>
      <c r="AN5322" s="3"/>
      <c r="AO5322" s="3"/>
    </row>
    <row r="5323" spans="1:41" ht="15.75" hidden="1" customHeight="1" x14ac:dyDescent="0.25">
      <c r="A5323" s="3"/>
      <c r="B5323" s="3"/>
      <c r="C5323" s="3"/>
      <c r="D5323" s="3"/>
      <c r="E5323" s="3"/>
      <c r="F5323" s="3"/>
      <c r="G5323" s="3"/>
      <c r="H5323" s="3"/>
      <c r="I5323" s="3"/>
      <c r="J5323" s="3"/>
      <c r="K5323" s="3"/>
      <c r="L5323" s="3"/>
      <c r="M5323" s="3"/>
      <c r="N5323" s="3"/>
      <c r="O5323" s="3"/>
      <c r="P5323" s="3"/>
      <c r="Q5323" s="3"/>
      <c r="R5323" s="3"/>
      <c r="S5323" s="3"/>
      <c r="T5323" s="3"/>
      <c r="U5323" s="3"/>
      <c r="V5323" s="3"/>
      <c r="W5323" s="3"/>
      <c r="X5323" s="3"/>
      <c r="Y5323" s="3"/>
      <c r="Z5323" s="3"/>
      <c r="AA5323" s="3"/>
      <c r="AB5323" s="3"/>
      <c r="AC5323" s="3"/>
      <c r="AD5323" s="3"/>
      <c r="AE5323" s="3"/>
      <c r="AF5323" s="3"/>
      <c r="AG5323" s="3"/>
      <c r="AH5323" s="3"/>
      <c r="AI5323" s="3"/>
      <c r="AJ5323" s="3"/>
      <c r="AK5323" s="3"/>
      <c r="AL5323" s="3"/>
      <c r="AM5323" s="3"/>
      <c r="AN5323" s="3"/>
      <c r="AO5323" s="3"/>
    </row>
    <row r="5324" spans="1:41" ht="15.75" hidden="1" customHeight="1" x14ac:dyDescent="0.25">
      <c r="A5324" s="3"/>
      <c r="B5324" s="3"/>
      <c r="C5324" s="3"/>
      <c r="D5324" s="3"/>
      <c r="E5324" s="3"/>
      <c r="F5324" s="3"/>
      <c r="G5324" s="3"/>
      <c r="H5324" s="3"/>
      <c r="I5324" s="3"/>
      <c r="J5324" s="3"/>
      <c r="K5324" s="3"/>
      <c r="L5324" s="3"/>
      <c r="M5324" s="3"/>
      <c r="N5324" s="3"/>
      <c r="O5324" s="3"/>
      <c r="P5324" s="3"/>
      <c r="Q5324" s="3"/>
      <c r="R5324" s="3"/>
      <c r="S5324" s="3"/>
      <c r="T5324" s="3"/>
      <c r="U5324" s="3"/>
      <c r="V5324" s="3"/>
      <c r="W5324" s="3"/>
      <c r="X5324" s="3"/>
      <c r="Y5324" s="3"/>
      <c r="Z5324" s="3"/>
      <c r="AA5324" s="3"/>
      <c r="AB5324" s="3"/>
      <c r="AC5324" s="3"/>
      <c r="AD5324" s="3"/>
      <c r="AE5324" s="3"/>
      <c r="AF5324" s="3"/>
      <c r="AG5324" s="3"/>
      <c r="AH5324" s="3"/>
      <c r="AI5324" s="3"/>
      <c r="AJ5324" s="3"/>
      <c r="AK5324" s="3"/>
      <c r="AL5324" s="3"/>
      <c r="AM5324" s="3"/>
      <c r="AN5324" s="3"/>
      <c r="AO5324" s="3"/>
    </row>
    <row r="5325" spans="1:41" ht="15.75" hidden="1" customHeight="1" x14ac:dyDescent="0.25">
      <c r="A5325" s="3"/>
      <c r="B5325" s="3"/>
      <c r="C5325" s="3"/>
      <c r="D5325" s="3"/>
      <c r="E5325" s="3"/>
      <c r="F5325" s="3"/>
      <c r="G5325" s="3"/>
      <c r="H5325" s="3"/>
      <c r="I5325" s="3"/>
      <c r="J5325" s="3"/>
      <c r="K5325" s="3"/>
      <c r="L5325" s="3"/>
      <c r="M5325" s="3"/>
      <c r="N5325" s="3"/>
      <c r="O5325" s="3"/>
      <c r="P5325" s="3"/>
      <c r="Q5325" s="3"/>
      <c r="R5325" s="3"/>
      <c r="S5325" s="3"/>
      <c r="T5325" s="3"/>
      <c r="U5325" s="3"/>
      <c r="V5325" s="3"/>
      <c r="W5325" s="3"/>
      <c r="X5325" s="3"/>
      <c r="Y5325" s="3"/>
      <c r="Z5325" s="3"/>
      <c r="AA5325" s="3"/>
      <c r="AB5325" s="3"/>
      <c r="AC5325" s="3"/>
      <c r="AD5325" s="3"/>
      <c r="AE5325" s="3"/>
      <c r="AF5325" s="3"/>
      <c r="AG5325" s="3"/>
      <c r="AH5325" s="3"/>
      <c r="AI5325" s="3"/>
      <c r="AJ5325" s="3"/>
      <c r="AK5325" s="3"/>
      <c r="AL5325" s="3"/>
      <c r="AM5325" s="3"/>
      <c r="AN5325" s="3"/>
      <c r="AO5325" s="3"/>
    </row>
    <row r="5326" spans="1:41" ht="15.75" hidden="1" customHeight="1" x14ac:dyDescent="0.25">
      <c r="A5326" s="3"/>
      <c r="B5326" s="3"/>
      <c r="C5326" s="3"/>
      <c r="D5326" s="3"/>
      <c r="E5326" s="3"/>
      <c r="F5326" s="3"/>
      <c r="G5326" s="3"/>
      <c r="H5326" s="3"/>
      <c r="I5326" s="3"/>
      <c r="J5326" s="3"/>
      <c r="K5326" s="3"/>
      <c r="L5326" s="3"/>
      <c r="M5326" s="3"/>
      <c r="N5326" s="3"/>
      <c r="O5326" s="3"/>
      <c r="P5326" s="3"/>
      <c r="Q5326" s="3"/>
      <c r="R5326" s="3"/>
      <c r="S5326" s="3"/>
      <c r="T5326" s="3"/>
      <c r="U5326" s="3"/>
      <c r="V5326" s="3"/>
      <c r="W5326" s="3"/>
      <c r="X5326" s="3"/>
      <c r="Y5326" s="3"/>
      <c r="Z5326" s="3"/>
      <c r="AA5326" s="3"/>
      <c r="AB5326" s="3"/>
      <c r="AC5326" s="3"/>
      <c r="AD5326" s="3"/>
      <c r="AE5326" s="3"/>
      <c r="AF5326" s="3"/>
      <c r="AG5326" s="3"/>
      <c r="AH5326" s="3"/>
      <c r="AI5326" s="3"/>
      <c r="AJ5326" s="3"/>
      <c r="AK5326" s="3"/>
      <c r="AL5326" s="3"/>
      <c r="AM5326" s="3"/>
      <c r="AN5326" s="3"/>
      <c r="AO5326" s="3"/>
    </row>
    <row r="5327" spans="1:41" ht="15.75" hidden="1" customHeight="1" x14ac:dyDescent="0.25">
      <c r="A5327" s="3"/>
      <c r="B5327" s="3"/>
      <c r="C5327" s="3"/>
      <c r="D5327" s="3"/>
      <c r="E5327" s="3"/>
      <c r="F5327" s="3"/>
      <c r="G5327" s="3"/>
      <c r="H5327" s="3"/>
      <c r="I5327" s="3"/>
      <c r="J5327" s="3"/>
      <c r="K5327" s="3"/>
      <c r="L5327" s="3"/>
      <c r="M5327" s="3"/>
      <c r="N5327" s="3"/>
      <c r="O5327" s="3"/>
      <c r="P5327" s="3"/>
      <c r="Q5327" s="3"/>
      <c r="R5327" s="3"/>
      <c r="S5327" s="3"/>
      <c r="T5327" s="3"/>
      <c r="U5327" s="3"/>
      <c r="V5327" s="3"/>
      <c r="W5327" s="3"/>
      <c r="X5327" s="3"/>
      <c r="Y5327" s="3"/>
      <c r="Z5327" s="3"/>
      <c r="AA5327" s="3"/>
      <c r="AB5327" s="3"/>
      <c r="AC5327" s="3"/>
      <c r="AD5327" s="3"/>
      <c r="AE5327" s="3"/>
      <c r="AF5327" s="3"/>
      <c r="AG5327" s="3"/>
      <c r="AH5327" s="3"/>
      <c r="AI5327" s="3"/>
      <c r="AJ5327" s="3"/>
      <c r="AK5327" s="3"/>
      <c r="AL5327" s="3"/>
      <c r="AM5327" s="3"/>
      <c r="AN5327" s="3"/>
      <c r="AO5327" s="3"/>
    </row>
    <row r="5328" spans="1:41" ht="15.75" hidden="1" customHeight="1" x14ac:dyDescent="0.25">
      <c r="A5328" s="3"/>
      <c r="B5328" s="3"/>
      <c r="C5328" s="3"/>
      <c r="D5328" s="3"/>
      <c r="E5328" s="3"/>
      <c r="F5328" s="3"/>
      <c r="G5328" s="3"/>
      <c r="H5328" s="3"/>
      <c r="I5328" s="3"/>
      <c r="J5328" s="3"/>
      <c r="K5328" s="3"/>
      <c r="L5328" s="3"/>
      <c r="M5328" s="3"/>
      <c r="N5328" s="3"/>
      <c r="O5328" s="3"/>
      <c r="P5328" s="3"/>
      <c r="Q5328" s="3"/>
      <c r="R5328" s="3"/>
      <c r="S5328" s="3"/>
      <c r="T5328" s="3"/>
      <c r="U5328" s="3"/>
      <c r="V5328" s="3"/>
      <c r="W5328" s="3"/>
      <c r="X5328" s="3"/>
      <c r="Y5328" s="3"/>
      <c r="Z5328" s="3"/>
      <c r="AA5328" s="3"/>
      <c r="AB5328" s="3"/>
      <c r="AC5328" s="3"/>
      <c r="AD5328" s="3"/>
      <c r="AE5328" s="3"/>
      <c r="AF5328" s="3"/>
      <c r="AG5328" s="3"/>
      <c r="AH5328" s="3"/>
      <c r="AI5328" s="3"/>
      <c r="AJ5328" s="3"/>
      <c r="AK5328" s="3"/>
      <c r="AL5328" s="3"/>
      <c r="AM5328" s="3"/>
      <c r="AN5328" s="3"/>
      <c r="AO5328" s="3"/>
    </row>
    <row r="5329" spans="1:41" ht="15.75" hidden="1" customHeight="1" x14ac:dyDescent="0.25">
      <c r="A5329" s="3"/>
      <c r="B5329" s="3"/>
      <c r="C5329" s="3"/>
      <c r="D5329" s="3"/>
      <c r="E5329" s="3"/>
      <c r="F5329" s="3"/>
      <c r="G5329" s="3"/>
      <c r="H5329" s="3"/>
      <c r="I5329" s="3"/>
      <c r="J5329" s="3"/>
      <c r="K5329" s="3"/>
      <c r="L5329" s="3"/>
      <c r="M5329" s="3"/>
      <c r="N5329" s="3"/>
      <c r="O5329" s="3"/>
      <c r="P5329" s="3"/>
      <c r="Q5329" s="3"/>
      <c r="R5329" s="3"/>
      <c r="S5329" s="3"/>
      <c r="T5329" s="3"/>
      <c r="U5329" s="3"/>
      <c r="V5329" s="3"/>
      <c r="W5329" s="3"/>
      <c r="X5329" s="3"/>
      <c r="Y5329" s="3"/>
      <c r="Z5329" s="3"/>
      <c r="AA5329" s="3"/>
      <c r="AB5329" s="3"/>
      <c r="AC5329" s="3"/>
      <c r="AD5329" s="3"/>
      <c r="AE5329" s="3"/>
      <c r="AF5329" s="3"/>
      <c r="AG5329" s="3"/>
      <c r="AH5329" s="3"/>
      <c r="AI5329" s="3"/>
      <c r="AJ5329" s="3"/>
      <c r="AK5329" s="3"/>
      <c r="AL5329" s="3"/>
      <c r="AM5329" s="3"/>
      <c r="AN5329" s="3"/>
      <c r="AO5329" s="3"/>
    </row>
    <row r="5330" spans="1:41" ht="15.75" hidden="1" customHeight="1" x14ac:dyDescent="0.25">
      <c r="A5330" s="3"/>
      <c r="B5330" s="3"/>
      <c r="C5330" s="3"/>
      <c r="D5330" s="3"/>
      <c r="E5330" s="3"/>
      <c r="F5330" s="3"/>
      <c r="G5330" s="3"/>
      <c r="H5330" s="3"/>
      <c r="I5330" s="3"/>
      <c r="J5330" s="3"/>
      <c r="K5330" s="3"/>
      <c r="L5330" s="3"/>
      <c r="M5330" s="3"/>
      <c r="N5330" s="3"/>
      <c r="O5330" s="3"/>
      <c r="P5330" s="3"/>
      <c r="Q5330" s="3"/>
      <c r="R5330" s="3"/>
      <c r="S5330" s="3"/>
      <c r="T5330" s="3"/>
      <c r="U5330" s="3"/>
      <c r="V5330" s="3"/>
      <c r="W5330" s="3"/>
      <c r="X5330" s="3"/>
      <c r="Y5330" s="3"/>
      <c r="Z5330" s="3"/>
      <c r="AA5330" s="3"/>
      <c r="AB5330" s="3"/>
      <c r="AC5330" s="3"/>
      <c r="AD5330" s="3"/>
      <c r="AE5330" s="3"/>
      <c r="AF5330" s="3"/>
      <c r="AG5330" s="3"/>
      <c r="AH5330" s="3"/>
      <c r="AI5330" s="3"/>
      <c r="AJ5330" s="3"/>
      <c r="AK5330" s="3"/>
      <c r="AL5330" s="3"/>
      <c r="AM5330" s="3"/>
      <c r="AN5330" s="3"/>
      <c r="AO5330" s="3"/>
    </row>
    <row r="5331" spans="1:41" ht="15.75" hidden="1" customHeight="1" x14ac:dyDescent="0.25">
      <c r="A5331" s="3"/>
      <c r="B5331" s="3"/>
      <c r="C5331" s="3"/>
      <c r="D5331" s="3"/>
      <c r="E5331" s="3"/>
      <c r="F5331" s="3"/>
      <c r="G5331" s="3"/>
      <c r="H5331" s="3"/>
      <c r="I5331" s="3"/>
      <c r="J5331" s="3"/>
      <c r="K5331" s="3"/>
      <c r="L5331" s="3"/>
      <c r="M5331" s="3"/>
      <c r="N5331" s="3"/>
      <c r="O5331" s="3"/>
      <c r="P5331" s="3"/>
      <c r="Q5331" s="3"/>
      <c r="R5331" s="3"/>
      <c r="S5331" s="3"/>
      <c r="T5331" s="3"/>
      <c r="U5331" s="3"/>
      <c r="V5331" s="3"/>
      <c r="W5331" s="3"/>
      <c r="X5331" s="3"/>
      <c r="Y5331" s="3"/>
      <c r="Z5331" s="3"/>
      <c r="AA5331" s="3"/>
      <c r="AB5331" s="3"/>
      <c r="AC5331" s="3"/>
      <c r="AD5331" s="3"/>
      <c r="AE5331" s="3"/>
      <c r="AF5331" s="3"/>
      <c r="AG5331" s="3"/>
      <c r="AH5331" s="3"/>
      <c r="AI5331" s="3"/>
      <c r="AJ5331" s="3"/>
      <c r="AK5331" s="3"/>
      <c r="AL5331" s="3"/>
      <c r="AM5331" s="3"/>
      <c r="AN5331" s="3"/>
      <c r="AO5331" s="3"/>
    </row>
    <row r="5332" spans="1:41" ht="15.75" hidden="1" customHeight="1" x14ac:dyDescent="0.25">
      <c r="A5332" s="3"/>
      <c r="B5332" s="3"/>
      <c r="C5332" s="3"/>
      <c r="D5332" s="3"/>
      <c r="E5332" s="3"/>
      <c r="F5332" s="3"/>
      <c r="G5332" s="3"/>
      <c r="H5332" s="3"/>
      <c r="I5332" s="3"/>
      <c r="J5332" s="3"/>
      <c r="K5332" s="3"/>
      <c r="L5332" s="3"/>
      <c r="M5332" s="3"/>
      <c r="N5332" s="3"/>
      <c r="O5332" s="3"/>
      <c r="P5332" s="3"/>
      <c r="Q5332" s="3"/>
      <c r="R5332" s="3"/>
      <c r="S5332" s="3"/>
      <c r="T5332" s="3"/>
      <c r="U5332" s="3"/>
      <c r="V5332" s="3"/>
      <c r="W5332" s="3"/>
      <c r="X5332" s="3"/>
      <c r="Y5332" s="3"/>
      <c r="Z5332" s="3"/>
      <c r="AA5332" s="3"/>
      <c r="AB5332" s="3"/>
      <c r="AC5332" s="3"/>
      <c r="AD5332" s="3"/>
      <c r="AE5332" s="3"/>
      <c r="AF5332" s="3"/>
      <c r="AG5332" s="3"/>
      <c r="AH5332" s="3"/>
      <c r="AI5332" s="3"/>
      <c r="AJ5332" s="3"/>
      <c r="AK5332" s="3"/>
      <c r="AL5332" s="3"/>
      <c r="AM5332" s="3"/>
      <c r="AN5332" s="3"/>
      <c r="AO5332" s="3"/>
    </row>
    <row r="5333" spans="1:41" ht="15.75" hidden="1" customHeight="1" x14ac:dyDescent="0.25">
      <c r="A5333" s="3"/>
      <c r="B5333" s="3"/>
      <c r="C5333" s="3"/>
      <c r="D5333" s="3"/>
      <c r="E5333" s="3"/>
      <c r="F5333" s="3"/>
      <c r="G5333" s="3"/>
      <c r="H5333" s="3"/>
      <c r="I5333" s="3"/>
      <c r="J5333" s="3"/>
      <c r="K5333" s="3"/>
      <c r="L5333" s="3"/>
      <c r="M5333" s="3"/>
      <c r="N5333" s="3"/>
      <c r="O5333" s="3"/>
      <c r="P5333" s="3"/>
      <c r="Q5333" s="3"/>
      <c r="R5333" s="3"/>
      <c r="S5333" s="3"/>
      <c r="T5333" s="3"/>
      <c r="U5333" s="3"/>
      <c r="V5333" s="3"/>
      <c r="W5333" s="3"/>
      <c r="X5333" s="3"/>
      <c r="Y5333" s="3"/>
      <c r="Z5333" s="3"/>
      <c r="AA5333" s="3"/>
      <c r="AB5333" s="3"/>
      <c r="AC5333" s="3"/>
      <c r="AD5333" s="3"/>
      <c r="AE5333" s="3"/>
      <c r="AF5333" s="3"/>
      <c r="AG5333" s="3"/>
      <c r="AH5333" s="3"/>
      <c r="AI5333" s="3"/>
      <c r="AJ5333" s="3"/>
      <c r="AK5333" s="3"/>
      <c r="AL5333" s="3"/>
      <c r="AM5333" s="3"/>
      <c r="AN5333" s="3"/>
      <c r="AO5333" s="3"/>
    </row>
    <row r="5334" spans="1:41" ht="15.75" hidden="1" customHeight="1" x14ac:dyDescent="0.25">
      <c r="A5334" s="3"/>
      <c r="B5334" s="3"/>
      <c r="C5334" s="3"/>
      <c r="D5334" s="3"/>
      <c r="E5334" s="3"/>
      <c r="F5334" s="3"/>
      <c r="G5334" s="3"/>
      <c r="H5334" s="3"/>
      <c r="I5334" s="3"/>
      <c r="J5334" s="3"/>
      <c r="K5334" s="3"/>
      <c r="L5334" s="3"/>
      <c r="M5334" s="3"/>
      <c r="N5334" s="3"/>
      <c r="O5334" s="3"/>
      <c r="P5334" s="3"/>
      <c r="Q5334" s="3"/>
      <c r="R5334" s="3"/>
      <c r="S5334" s="3"/>
      <c r="T5334" s="3"/>
      <c r="U5334" s="3"/>
      <c r="V5334" s="3"/>
      <c r="W5334" s="3"/>
      <c r="X5334" s="3"/>
      <c r="Y5334" s="3"/>
      <c r="Z5334" s="3"/>
      <c r="AA5334" s="3"/>
      <c r="AB5334" s="3"/>
      <c r="AC5334" s="3"/>
      <c r="AD5334" s="3"/>
      <c r="AE5334" s="3"/>
      <c r="AF5334" s="3"/>
      <c r="AG5334" s="3"/>
      <c r="AH5334" s="3"/>
      <c r="AI5334" s="3"/>
      <c r="AJ5334" s="3"/>
      <c r="AK5334" s="3"/>
      <c r="AL5334" s="3"/>
      <c r="AM5334" s="3"/>
      <c r="AN5334" s="3"/>
      <c r="AO5334" s="3"/>
    </row>
    <row r="5335" spans="1:41" ht="15.75" hidden="1" customHeight="1" x14ac:dyDescent="0.25">
      <c r="A5335" s="3"/>
      <c r="B5335" s="3"/>
      <c r="C5335" s="3"/>
      <c r="D5335" s="3"/>
      <c r="E5335" s="3"/>
      <c r="F5335" s="3"/>
      <c r="G5335" s="3"/>
      <c r="H5335" s="3"/>
      <c r="I5335" s="3"/>
      <c r="J5335" s="3"/>
      <c r="K5335" s="3"/>
      <c r="L5335" s="3"/>
      <c r="M5335" s="3"/>
      <c r="N5335" s="3"/>
      <c r="O5335" s="3"/>
      <c r="P5335" s="3"/>
      <c r="Q5335" s="3"/>
      <c r="R5335" s="3"/>
      <c r="S5335" s="3"/>
      <c r="T5335" s="3"/>
      <c r="U5335" s="3"/>
      <c r="V5335" s="3"/>
      <c r="W5335" s="3"/>
      <c r="X5335" s="3"/>
      <c r="Y5335" s="3"/>
      <c r="Z5335" s="3"/>
      <c r="AA5335" s="3"/>
      <c r="AB5335" s="3"/>
      <c r="AC5335" s="3"/>
      <c r="AD5335" s="3"/>
      <c r="AE5335" s="3"/>
      <c r="AF5335" s="3"/>
      <c r="AG5335" s="3"/>
      <c r="AH5335" s="3"/>
      <c r="AI5335" s="3"/>
      <c r="AJ5335" s="3"/>
      <c r="AK5335" s="3"/>
      <c r="AL5335" s="3"/>
      <c r="AM5335" s="3"/>
      <c r="AN5335" s="3"/>
      <c r="AO5335" s="3"/>
    </row>
    <row r="5336" spans="1:41" ht="15.75" hidden="1" customHeight="1" x14ac:dyDescent="0.25">
      <c r="A5336" s="3"/>
      <c r="B5336" s="3"/>
      <c r="C5336" s="3"/>
      <c r="D5336" s="3"/>
      <c r="E5336" s="3"/>
      <c r="F5336" s="3"/>
      <c r="G5336" s="3"/>
      <c r="H5336" s="3"/>
      <c r="I5336" s="3"/>
      <c r="J5336" s="3"/>
      <c r="K5336" s="3"/>
      <c r="L5336" s="3"/>
      <c r="M5336" s="3"/>
      <c r="N5336" s="3"/>
      <c r="O5336" s="3"/>
      <c r="P5336" s="3"/>
      <c r="Q5336" s="3"/>
      <c r="R5336" s="3"/>
      <c r="S5336" s="3"/>
      <c r="T5336" s="3"/>
      <c r="U5336" s="3"/>
      <c r="V5336" s="3"/>
      <c r="W5336" s="3"/>
      <c r="X5336" s="3"/>
      <c r="Y5336" s="3"/>
      <c r="Z5336" s="3"/>
      <c r="AA5336" s="3"/>
      <c r="AB5336" s="3"/>
      <c r="AC5336" s="3"/>
      <c r="AD5336" s="3"/>
      <c r="AE5336" s="3"/>
      <c r="AF5336" s="3"/>
      <c r="AG5336" s="3"/>
      <c r="AH5336" s="3"/>
      <c r="AI5336" s="3"/>
      <c r="AJ5336" s="3"/>
      <c r="AK5336" s="3"/>
      <c r="AL5336" s="3"/>
      <c r="AM5336" s="3"/>
      <c r="AN5336" s="3"/>
      <c r="AO5336" s="3"/>
    </row>
    <row r="5337" spans="1:41" ht="15.75" hidden="1" customHeight="1" x14ac:dyDescent="0.25">
      <c r="A5337" s="3"/>
      <c r="B5337" s="3"/>
      <c r="C5337" s="3"/>
      <c r="D5337" s="3"/>
      <c r="E5337" s="3"/>
      <c r="F5337" s="3"/>
      <c r="G5337" s="3"/>
      <c r="H5337" s="3"/>
      <c r="I5337" s="3"/>
      <c r="J5337" s="3"/>
      <c r="K5337" s="3"/>
      <c r="L5337" s="3"/>
      <c r="M5337" s="3"/>
      <c r="N5337" s="3"/>
      <c r="O5337" s="3"/>
      <c r="P5337" s="3"/>
      <c r="Q5337" s="3"/>
      <c r="R5337" s="3"/>
      <c r="S5337" s="3"/>
      <c r="T5337" s="3"/>
      <c r="U5337" s="3"/>
      <c r="V5337" s="3"/>
      <c r="W5337" s="3"/>
      <c r="X5337" s="3"/>
      <c r="Y5337" s="3"/>
      <c r="Z5337" s="3"/>
      <c r="AA5337" s="3"/>
      <c r="AB5337" s="3"/>
      <c r="AC5337" s="3"/>
      <c r="AD5337" s="3"/>
      <c r="AE5337" s="3"/>
      <c r="AF5337" s="3"/>
      <c r="AG5337" s="3"/>
      <c r="AH5337" s="3"/>
      <c r="AI5337" s="3"/>
      <c r="AJ5337" s="3"/>
      <c r="AK5337" s="3"/>
      <c r="AL5337" s="3"/>
      <c r="AM5337" s="3"/>
      <c r="AN5337" s="3"/>
      <c r="AO5337" s="3"/>
    </row>
    <row r="5338" spans="1:41" ht="15.75" hidden="1" customHeight="1" x14ac:dyDescent="0.25">
      <c r="A5338" s="3"/>
      <c r="B5338" s="3"/>
      <c r="C5338" s="3"/>
      <c r="D5338" s="3"/>
      <c r="E5338" s="3"/>
      <c r="F5338" s="3"/>
      <c r="G5338" s="3"/>
      <c r="H5338" s="3"/>
      <c r="I5338" s="3"/>
      <c r="J5338" s="3"/>
      <c r="K5338" s="3"/>
      <c r="L5338" s="3"/>
      <c r="M5338" s="3"/>
      <c r="N5338" s="3"/>
      <c r="O5338" s="3"/>
      <c r="P5338" s="3"/>
      <c r="Q5338" s="3"/>
      <c r="R5338" s="3"/>
      <c r="S5338" s="3"/>
      <c r="T5338" s="3"/>
      <c r="U5338" s="3"/>
      <c r="V5338" s="3"/>
      <c r="W5338" s="3"/>
      <c r="X5338" s="3"/>
      <c r="Y5338" s="3"/>
      <c r="Z5338" s="3"/>
      <c r="AA5338" s="3"/>
      <c r="AB5338" s="3"/>
      <c r="AC5338" s="3"/>
      <c r="AD5338" s="3"/>
      <c r="AE5338" s="3"/>
      <c r="AF5338" s="3"/>
      <c r="AG5338" s="3"/>
      <c r="AH5338" s="3"/>
      <c r="AI5338" s="3"/>
      <c r="AJ5338" s="3"/>
      <c r="AK5338" s="3"/>
      <c r="AL5338" s="3"/>
      <c r="AM5338" s="3"/>
      <c r="AN5338" s="3"/>
      <c r="AO5338" s="3"/>
    </row>
    <row r="5339" spans="1:41" ht="15.75" hidden="1" customHeight="1" x14ac:dyDescent="0.25">
      <c r="A5339" s="3"/>
      <c r="B5339" s="3"/>
      <c r="C5339" s="3"/>
      <c r="D5339" s="3"/>
      <c r="E5339" s="3"/>
      <c r="F5339" s="3"/>
      <c r="G5339" s="3"/>
      <c r="H5339" s="3"/>
      <c r="I5339" s="3"/>
      <c r="J5339" s="3"/>
      <c r="K5339" s="3"/>
      <c r="L5339" s="3"/>
      <c r="M5339" s="3"/>
      <c r="N5339" s="3"/>
      <c r="O5339" s="3"/>
      <c r="P5339" s="3"/>
      <c r="Q5339" s="3"/>
      <c r="R5339" s="3"/>
      <c r="S5339" s="3"/>
      <c r="T5339" s="3"/>
      <c r="U5339" s="3"/>
      <c r="V5339" s="3"/>
      <c r="W5339" s="3"/>
      <c r="X5339" s="3"/>
      <c r="Y5339" s="3"/>
      <c r="Z5339" s="3"/>
      <c r="AA5339" s="3"/>
      <c r="AB5339" s="3"/>
      <c r="AC5339" s="3"/>
      <c r="AD5339" s="3"/>
      <c r="AE5339" s="3"/>
      <c r="AF5339" s="3"/>
      <c r="AG5339" s="3"/>
      <c r="AH5339" s="3"/>
      <c r="AI5339" s="3"/>
      <c r="AJ5339" s="3"/>
      <c r="AK5339" s="3"/>
      <c r="AL5339" s="3"/>
      <c r="AM5339" s="3"/>
      <c r="AN5339" s="3"/>
      <c r="AO5339" s="3"/>
    </row>
    <row r="5340" spans="1:41" ht="15.75" hidden="1" customHeight="1" x14ac:dyDescent="0.25">
      <c r="A5340" s="3"/>
      <c r="B5340" s="3"/>
      <c r="C5340" s="3"/>
      <c r="D5340" s="3"/>
      <c r="E5340" s="3"/>
      <c r="F5340" s="3"/>
      <c r="G5340" s="3"/>
      <c r="H5340" s="3"/>
      <c r="I5340" s="3"/>
      <c r="J5340" s="3"/>
      <c r="K5340" s="3"/>
      <c r="L5340" s="3"/>
      <c r="M5340" s="3"/>
      <c r="N5340" s="3"/>
      <c r="O5340" s="3"/>
      <c r="P5340" s="3"/>
      <c r="Q5340" s="3"/>
      <c r="R5340" s="3"/>
      <c r="S5340" s="3"/>
      <c r="T5340" s="3"/>
      <c r="U5340" s="3"/>
      <c r="V5340" s="3"/>
      <c r="W5340" s="3"/>
      <c r="X5340" s="3"/>
      <c r="Y5340" s="3"/>
      <c r="Z5340" s="3"/>
      <c r="AA5340" s="3"/>
      <c r="AB5340" s="3"/>
      <c r="AC5340" s="3"/>
      <c r="AD5340" s="3"/>
      <c r="AE5340" s="3"/>
      <c r="AF5340" s="3"/>
      <c r="AG5340" s="3"/>
      <c r="AH5340" s="3"/>
      <c r="AI5340" s="3"/>
      <c r="AJ5340" s="3"/>
      <c r="AK5340" s="3"/>
      <c r="AL5340" s="3"/>
      <c r="AM5340" s="3"/>
      <c r="AN5340" s="3"/>
      <c r="AO5340" s="3"/>
    </row>
    <row r="5341" spans="1:41" ht="15.75" hidden="1" customHeight="1" x14ac:dyDescent="0.25">
      <c r="A5341" s="3"/>
      <c r="B5341" s="3"/>
      <c r="C5341" s="3"/>
      <c r="D5341" s="3"/>
      <c r="E5341" s="3"/>
      <c r="F5341" s="3"/>
      <c r="G5341" s="3"/>
      <c r="H5341" s="3"/>
      <c r="I5341" s="3"/>
      <c r="J5341" s="3"/>
      <c r="K5341" s="3"/>
      <c r="L5341" s="3"/>
      <c r="M5341" s="3"/>
      <c r="N5341" s="3"/>
      <c r="O5341" s="3"/>
      <c r="P5341" s="3"/>
      <c r="Q5341" s="3"/>
      <c r="R5341" s="3"/>
      <c r="S5341" s="3"/>
      <c r="T5341" s="3"/>
      <c r="U5341" s="3"/>
      <c r="V5341" s="3"/>
      <c r="W5341" s="3"/>
      <c r="X5341" s="3"/>
      <c r="Y5341" s="3"/>
      <c r="Z5341" s="3"/>
      <c r="AA5341" s="3"/>
      <c r="AB5341" s="3"/>
      <c r="AC5341" s="3"/>
      <c r="AD5341" s="3"/>
      <c r="AE5341" s="3"/>
      <c r="AF5341" s="3"/>
      <c r="AG5341" s="3"/>
      <c r="AH5341" s="3"/>
      <c r="AI5341" s="3"/>
      <c r="AJ5341" s="3"/>
      <c r="AK5341" s="3"/>
      <c r="AL5341" s="3"/>
      <c r="AM5341" s="3"/>
      <c r="AN5341" s="3"/>
      <c r="AO5341" s="3"/>
    </row>
    <row r="5342" spans="1:41" ht="15.75" hidden="1" customHeight="1" x14ac:dyDescent="0.25">
      <c r="A5342" s="3"/>
      <c r="B5342" s="3"/>
      <c r="C5342" s="3"/>
      <c r="D5342" s="3"/>
      <c r="E5342" s="3"/>
      <c r="F5342" s="3"/>
      <c r="G5342" s="3"/>
      <c r="H5342" s="3"/>
      <c r="I5342" s="3"/>
      <c r="J5342" s="3"/>
      <c r="K5342" s="3"/>
      <c r="L5342" s="3"/>
      <c r="M5342" s="3"/>
      <c r="N5342" s="3"/>
      <c r="O5342" s="3"/>
      <c r="P5342" s="3"/>
      <c r="Q5342" s="3"/>
      <c r="R5342" s="3"/>
      <c r="S5342" s="3"/>
      <c r="T5342" s="3"/>
      <c r="U5342" s="3"/>
      <c r="V5342" s="3"/>
      <c r="W5342" s="3"/>
      <c r="X5342" s="3"/>
      <c r="Y5342" s="3"/>
      <c r="Z5342" s="3"/>
      <c r="AA5342" s="3"/>
      <c r="AB5342" s="3"/>
      <c r="AC5342" s="3"/>
      <c r="AD5342" s="3"/>
      <c r="AE5342" s="3"/>
      <c r="AF5342" s="3"/>
      <c r="AG5342" s="3"/>
      <c r="AH5342" s="3"/>
      <c r="AI5342" s="3"/>
      <c r="AJ5342" s="3"/>
      <c r="AK5342" s="3"/>
      <c r="AL5342" s="3"/>
      <c r="AM5342" s="3"/>
      <c r="AN5342" s="3"/>
      <c r="AO5342" s="3"/>
    </row>
    <row r="5343" spans="1:41" ht="15.75" hidden="1" customHeight="1" x14ac:dyDescent="0.25">
      <c r="A5343" s="3"/>
      <c r="B5343" s="3"/>
      <c r="C5343" s="3"/>
      <c r="D5343" s="3"/>
      <c r="E5343" s="3"/>
      <c r="F5343" s="3"/>
      <c r="G5343" s="3"/>
      <c r="H5343" s="3"/>
      <c r="I5343" s="3"/>
      <c r="J5343" s="3"/>
      <c r="K5343" s="3"/>
      <c r="L5343" s="3"/>
      <c r="M5343" s="3"/>
      <c r="N5343" s="3"/>
      <c r="O5343" s="3"/>
      <c r="P5343" s="3"/>
      <c r="Q5343" s="3"/>
      <c r="R5343" s="3"/>
      <c r="S5343" s="3"/>
      <c r="T5343" s="3"/>
      <c r="U5343" s="3"/>
      <c r="V5343" s="3"/>
      <c r="W5343" s="3"/>
      <c r="X5343" s="3"/>
      <c r="Y5343" s="3"/>
      <c r="Z5343" s="3"/>
      <c r="AA5343" s="3"/>
      <c r="AB5343" s="3"/>
      <c r="AC5343" s="3"/>
      <c r="AD5343" s="3"/>
      <c r="AE5343" s="3"/>
      <c r="AF5343" s="3"/>
      <c r="AG5343" s="3"/>
      <c r="AH5343" s="3"/>
      <c r="AI5343" s="3"/>
      <c r="AJ5343" s="3"/>
      <c r="AK5343" s="3"/>
      <c r="AL5343" s="3"/>
      <c r="AM5343" s="3"/>
      <c r="AN5343" s="3"/>
      <c r="AO5343" s="3"/>
    </row>
    <row r="5344" spans="1:41" ht="15.75" hidden="1" customHeight="1" x14ac:dyDescent="0.25">
      <c r="A5344" s="3"/>
      <c r="B5344" s="3"/>
      <c r="C5344" s="3"/>
      <c r="D5344" s="3"/>
      <c r="E5344" s="3"/>
      <c r="F5344" s="3"/>
      <c r="G5344" s="3"/>
      <c r="H5344" s="3"/>
      <c r="I5344" s="3"/>
      <c r="J5344" s="3"/>
      <c r="K5344" s="3"/>
      <c r="L5344" s="3"/>
      <c r="M5344" s="3"/>
      <c r="N5344" s="3"/>
      <c r="O5344" s="3"/>
      <c r="P5344" s="3"/>
      <c r="Q5344" s="3"/>
      <c r="R5344" s="3"/>
      <c r="S5344" s="3"/>
      <c r="T5344" s="3"/>
      <c r="U5344" s="3"/>
      <c r="V5344" s="3"/>
      <c r="W5344" s="3"/>
      <c r="X5344" s="3"/>
      <c r="Y5344" s="3"/>
      <c r="Z5344" s="3"/>
      <c r="AA5344" s="3"/>
      <c r="AB5344" s="3"/>
      <c r="AC5344" s="3"/>
      <c r="AD5344" s="3"/>
      <c r="AE5344" s="3"/>
      <c r="AF5344" s="3"/>
      <c r="AG5344" s="3"/>
      <c r="AH5344" s="3"/>
      <c r="AI5344" s="3"/>
      <c r="AJ5344" s="3"/>
      <c r="AK5344" s="3"/>
      <c r="AL5344" s="3"/>
      <c r="AM5344" s="3"/>
      <c r="AN5344" s="3"/>
      <c r="AO5344" s="3"/>
    </row>
    <row r="5345" spans="1:41" ht="15.75" hidden="1" customHeight="1" x14ac:dyDescent="0.25">
      <c r="A5345" s="3"/>
      <c r="B5345" s="3"/>
      <c r="C5345" s="3"/>
      <c r="D5345" s="3"/>
      <c r="E5345" s="3"/>
      <c r="F5345" s="3"/>
      <c r="G5345" s="3"/>
      <c r="H5345" s="3"/>
      <c r="I5345" s="3"/>
      <c r="J5345" s="3"/>
      <c r="K5345" s="3"/>
      <c r="L5345" s="3"/>
      <c r="M5345" s="3"/>
      <c r="N5345" s="3"/>
      <c r="O5345" s="3"/>
      <c r="P5345" s="3"/>
      <c r="Q5345" s="3"/>
      <c r="R5345" s="3"/>
      <c r="S5345" s="3"/>
      <c r="T5345" s="3"/>
      <c r="U5345" s="3"/>
      <c r="V5345" s="3"/>
      <c r="W5345" s="3"/>
      <c r="X5345" s="3"/>
      <c r="Y5345" s="3"/>
      <c r="Z5345" s="3"/>
      <c r="AA5345" s="3"/>
      <c r="AB5345" s="3"/>
      <c r="AC5345" s="3"/>
      <c r="AD5345" s="3"/>
      <c r="AE5345" s="3"/>
      <c r="AF5345" s="3"/>
      <c r="AG5345" s="3"/>
      <c r="AH5345" s="3"/>
      <c r="AI5345" s="3"/>
      <c r="AJ5345" s="3"/>
      <c r="AK5345" s="3"/>
      <c r="AL5345" s="3"/>
      <c r="AM5345" s="3"/>
      <c r="AN5345" s="3"/>
      <c r="AO5345" s="3"/>
    </row>
    <row r="5346" spans="1:41" ht="15.75" hidden="1" customHeight="1" x14ac:dyDescent="0.25">
      <c r="A5346" s="3"/>
      <c r="B5346" s="3"/>
      <c r="C5346" s="3"/>
      <c r="D5346" s="3"/>
      <c r="E5346" s="3"/>
      <c r="F5346" s="3"/>
      <c r="G5346" s="3"/>
      <c r="H5346" s="3"/>
      <c r="I5346" s="3"/>
      <c r="J5346" s="3"/>
      <c r="K5346" s="3"/>
      <c r="L5346" s="3"/>
      <c r="M5346" s="3"/>
      <c r="N5346" s="3"/>
      <c r="O5346" s="3"/>
      <c r="P5346" s="3"/>
      <c r="Q5346" s="3"/>
      <c r="R5346" s="3"/>
      <c r="S5346" s="3"/>
      <c r="T5346" s="3"/>
      <c r="U5346" s="3"/>
      <c r="V5346" s="3"/>
      <c r="W5346" s="3"/>
      <c r="X5346" s="3"/>
      <c r="Y5346" s="3"/>
      <c r="Z5346" s="3"/>
      <c r="AA5346" s="3"/>
      <c r="AB5346" s="3"/>
      <c r="AC5346" s="3"/>
      <c r="AD5346" s="3"/>
      <c r="AE5346" s="3"/>
      <c r="AF5346" s="3"/>
      <c r="AG5346" s="3"/>
      <c r="AH5346" s="3"/>
      <c r="AI5346" s="3"/>
      <c r="AJ5346" s="3"/>
      <c r="AK5346" s="3"/>
      <c r="AL5346" s="3"/>
      <c r="AM5346" s="3"/>
      <c r="AN5346" s="3"/>
      <c r="AO5346" s="3"/>
    </row>
    <row r="5347" spans="1:41" ht="15.75" hidden="1" customHeight="1" x14ac:dyDescent="0.25">
      <c r="A5347" s="3"/>
      <c r="B5347" s="3"/>
      <c r="C5347" s="3"/>
      <c r="D5347" s="3"/>
      <c r="E5347" s="3"/>
      <c r="F5347" s="3"/>
      <c r="G5347" s="3"/>
      <c r="H5347" s="3"/>
      <c r="I5347" s="3"/>
      <c r="J5347" s="3"/>
      <c r="K5347" s="3"/>
      <c r="L5347" s="3"/>
      <c r="M5347" s="3"/>
      <c r="N5347" s="3"/>
      <c r="O5347" s="3"/>
      <c r="P5347" s="3"/>
      <c r="Q5347" s="3"/>
      <c r="R5347" s="3"/>
      <c r="S5347" s="3"/>
      <c r="T5347" s="3"/>
      <c r="U5347" s="3"/>
      <c r="V5347" s="3"/>
      <c r="W5347" s="3"/>
      <c r="X5347" s="3"/>
      <c r="Y5347" s="3"/>
      <c r="Z5347" s="3"/>
      <c r="AA5347" s="3"/>
      <c r="AB5347" s="3"/>
      <c r="AC5347" s="3"/>
      <c r="AD5347" s="3"/>
      <c r="AE5347" s="3"/>
      <c r="AF5347" s="3"/>
      <c r="AG5347" s="3"/>
      <c r="AH5347" s="3"/>
      <c r="AI5347" s="3"/>
      <c r="AJ5347" s="3"/>
      <c r="AK5347" s="3"/>
      <c r="AL5347" s="3"/>
      <c r="AM5347" s="3"/>
      <c r="AN5347" s="3"/>
      <c r="AO5347" s="3"/>
    </row>
    <row r="5348" spans="1:41" ht="15.75" hidden="1" customHeight="1" x14ac:dyDescent="0.25">
      <c r="A5348" s="3"/>
      <c r="B5348" s="3"/>
      <c r="C5348" s="3"/>
      <c r="D5348" s="3"/>
      <c r="E5348" s="3"/>
      <c r="F5348" s="3"/>
      <c r="G5348" s="3"/>
      <c r="H5348" s="3"/>
      <c r="I5348" s="3"/>
      <c r="J5348" s="3"/>
      <c r="K5348" s="3"/>
      <c r="L5348" s="3"/>
      <c r="M5348" s="3"/>
      <c r="N5348" s="3"/>
      <c r="O5348" s="3"/>
      <c r="P5348" s="3"/>
      <c r="Q5348" s="3"/>
      <c r="R5348" s="3"/>
      <c r="S5348" s="3"/>
      <c r="T5348" s="3"/>
      <c r="U5348" s="3"/>
      <c r="V5348" s="3"/>
      <c r="W5348" s="3"/>
      <c r="X5348" s="3"/>
      <c r="Y5348" s="3"/>
      <c r="Z5348" s="3"/>
      <c r="AA5348" s="3"/>
      <c r="AB5348" s="3"/>
      <c r="AC5348" s="3"/>
      <c r="AD5348" s="3"/>
      <c r="AE5348" s="3"/>
      <c r="AF5348" s="3"/>
      <c r="AG5348" s="3"/>
      <c r="AH5348" s="3"/>
      <c r="AI5348" s="3"/>
      <c r="AJ5348" s="3"/>
      <c r="AK5348" s="3"/>
      <c r="AL5348" s="3"/>
      <c r="AM5348" s="3"/>
      <c r="AN5348" s="3"/>
      <c r="AO5348" s="3"/>
    </row>
    <row r="5349" spans="1:41" ht="15.75" hidden="1" customHeight="1" x14ac:dyDescent="0.25">
      <c r="A5349" s="3"/>
      <c r="B5349" s="3"/>
      <c r="C5349" s="3"/>
      <c r="D5349" s="3"/>
      <c r="E5349" s="3"/>
      <c r="F5349" s="3"/>
      <c r="G5349" s="3"/>
      <c r="H5349" s="3"/>
      <c r="I5349" s="3"/>
      <c r="J5349" s="3"/>
      <c r="K5349" s="3"/>
      <c r="L5349" s="3"/>
      <c r="M5349" s="3"/>
      <c r="N5349" s="3"/>
      <c r="O5349" s="3"/>
      <c r="P5349" s="3"/>
      <c r="Q5349" s="3"/>
      <c r="R5349" s="3"/>
      <c r="S5349" s="3"/>
      <c r="T5349" s="3"/>
      <c r="U5349" s="3"/>
      <c r="V5349" s="3"/>
      <c r="W5349" s="3"/>
      <c r="X5349" s="3"/>
      <c r="Y5349" s="3"/>
      <c r="Z5349" s="3"/>
      <c r="AA5349" s="3"/>
      <c r="AB5349" s="3"/>
      <c r="AC5349" s="3"/>
      <c r="AD5349" s="3"/>
      <c r="AE5349" s="3"/>
      <c r="AF5349" s="3"/>
      <c r="AG5349" s="3"/>
      <c r="AH5349" s="3"/>
      <c r="AI5349" s="3"/>
      <c r="AJ5349" s="3"/>
      <c r="AK5349" s="3"/>
      <c r="AL5349" s="3"/>
      <c r="AM5349" s="3"/>
      <c r="AN5349" s="3"/>
      <c r="AO5349" s="3"/>
    </row>
    <row r="5350" spans="1:41" ht="15.75" hidden="1" customHeight="1" x14ac:dyDescent="0.25">
      <c r="A5350" s="3"/>
      <c r="B5350" s="3"/>
      <c r="C5350" s="3"/>
      <c r="D5350" s="3"/>
      <c r="E5350" s="3"/>
      <c r="F5350" s="3"/>
      <c r="G5350" s="3"/>
      <c r="H5350" s="3"/>
      <c r="I5350" s="3"/>
      <c r="J5350" s="3"/>
      <c r="K5350" s="3"/>
      <c r="L5350" s="3"/>
      <c r="M5350" s="3"/>
      <c r="N5350" s="3"/>
      <c r="O5350" s="3"/>
      <c r="P5350" s="3"/>
      <c r="Q5350" s="3"/>
      <c r="R5350" s="3"/>
      <c r="S5350" s="3"/>
      <c r="T5350" s="3"/>
      <c r="U5350" s="3"/>
      <c r="V5350" s="3"/>
      <c r="W5350" s="3"/>
      <c r="X5350" s="3"/>
      <c r="Y5350" s="3"/>
      <c r="Z5350" s="3"/>
      <c r="AA5350" s="3"/>
      <c r="AB5350" s="3"/>
      <c r="AC5350" s="3"/>
      <c r="AD5350" s="3"/>
      <c r="AE5350" s="3"/>
      <c r="AF5350" s="3"/>
      <c r="AG5350" s="3"/>
      <c r="AH5350" s="3"/>
      <c r="AI5350" s="3"/>
      <c r="AJ5350" s="3"/>
      <c r="AK5350" s="3"/>
      <c r="AL5350" s="3"/>
      <c r="AM5350" s="3"/>
      <c r="AN5350" s="3"/>
      <c r="AO5350" s="3"/>
    </row>
    <row r="5351" spans="1:41" ht="15.75" hidden="1" customHeight="1" x14ac:dyDescent="0.25">
      <c r="A5351" s="3"/>
      <c r="B5351" s="3"/>
      <c r="C5351" s="3"/>
      <c r="D5351" s="3"/>
      <c r="E5351" s="3"/>
      <c r="F5351" s="3"/>
      <c r="G5351" s="3"/>
      <c r="H5351" s="3"/>
      <c r="I5351" s="3"/>
      <c r="J5351" s="3"/>
      <c r="K5351" s="3"/>
      <c r="L5351" s="3"/>
      <c r="M5351" s="3"/>
      <c r="N5351" s="3"/>
      <c r="O5351" s="3"/>
      <c r="P5351" s="3"/>
      <c r="Q5351" s="3"/>
      <c r="R5351" s="3"/>
      <c r="S5351" s="3"/>
      <c r="T5351" s="3"/>
      <c r="U5351" s="3"/>
      <c r="V5351" s="3"/>
      <c r="W5351" s="3"/>
      <c r="X5351" s="3"/>
      <c r="Y5351" s="3"/>
      <c r="Z5351" s="3"/>
      <c r="AA5351" s="3"/>
      <c r="AB5351" s="3"/>
      <c r="AC5351" s="3"/>
      <c r="AD5351" s="3"/>
      <c r="AE5351" s="3"/>
      <c r="AF5351" s="3"/>
      <c r="AG5351" s="3"/>
      <c r="AH5351" s="3"/>
      <c r="AI5351" s="3"/>
      <c r="AJ5351" s="3"/>
      <c r="AK5351" s="3"/>
      <c r="AL5351" s="3"/>
      <c r="AM5351" s="3"/>
      <c r="AN5351" s="3"/>
      <c r="AO5351" s="3"/>
    </row>
    <row r="5352" spans="1:41" ht="15.75" hidden="1" customHeight="1" x14ac:dyDescent="0.25">
      <c r="A5352" s="3"/>
      <c r="B5352" s="3"/>
      <c r="C5352" s="3"/>
      <c r="D5352" s="3"/>
      <c r="E5352" s="3"/>
      <c r="F5352" s="3"/>
      <c r="G5352" s="3"/>
      <c r="H5352" s="3"/>
      <c r="I5352" s="3"/>
      <c r="J5352" s="3"/>
      <c r="K5352" s="3"/>
      <c r="L5352" s="3"/>
      <c r="M5352" s="3"/>
      <c r="N5352" s="3"/>
      <c r="O5352" s="3"/>
      <c r="P5352" s="3"/>
      <c r="Q5352" s="3"/>
      <c r="R5352" s="3"/>
      <c r="S5352" s="3"/>
      <c r="T5352" s="3"/>
      <c r="U5352" s="3"/>
      <c r="V5352" s="3"/>
      <c r="W5352" s="3"/>
      <c r="X5352" s="3"/>
      <c r="Y5352" s="3"/>
      <c r="Z5352" s="3"/>
      <c r="AA5352" s="3"/>
      <c r="AB5352" s="3"/>
      <c r="AC5352" s="3"/>
      <c r="AD5352" s="3"/>
      <c r="AE5352" s="3"/>
      <c r="AF5352" s="3"/>
      <c r="AG5352" s="3"/>
      <c r="AH5352" s="3"/>
      <c r="AI5352" s="3"/>
      <c r="AJ5352" s="3"/>
      <c r="AK5352" s="3"/>
      <c r="AL5352" s="3"/>
      <c r="AM5352" s="3"/>
      <c r="AN5352" s="3"/>
      <c r="AO5352" s="3"/>
    </row>
    <row r="5353" spans="1:41" ht="15.75" hidden="1" customHeight="1" x14ac:dyDescent="0.25">
      <c r="A5353" s="3"/>
      <c r="B5353" s="3"/>
      <c r="C5353" s="3"/>
      <c r="D5353" s="3"/>
      <c r="E5353" s="3"/>
      <c r="F5353" s="3"/>
      <c r="G5353" s="3"/>
      <c r="H5353" s="3"/>
      <c r="I5353" s="3"/>
      <c r="J5353" s="3"/>
      <c r="K5353" s="3"/>
      <c r="L5353" s="3"/>
      <c r="M5353" s="3"/>
      <c r="N5353" s="3"/>
      <c r="O5353" s="3"/>
      <c r="P5353" s="3"/>
      <c r="Q5353" s="3"/>
      <c r="R5353" s="3"/>
      <c r="S5353" s="3"/>
      <c r="T5353" s="3"/>
      <c r="U5353" s="3"/>
      <c r="V5353" s="3"/>
      <c r="W5353" s="3"/>
      <c r="X5353" s="3"/>
      <c r="Y5353" s="3"/>
      <c r="Z5353" s="3"/>
      <c r="AA5353" s="3"/>
      <c r="AB5353" s="3"/>
      <c r="AC5353" s="3"/>
      <c r="AD5353" s="3"/>
      <c r="AE5353" s="3"/>
      <c r="AF5353" s="3"/>
      <c r="AG5353" s="3"/>
      <c r="AH5353" s="3"/>
      <c r="AI5353" s="3"/>
      <c r="AJ5353" s="3"/>
      <c r="AK5353" s="3"/>
      <c r="AL5353" s="3"/>
      <c r="AM5353" s="3"/>
      <c r="AN5353" s="3"/>
      <c r="AO5353" s="3"/>
    </row>
    <row r="5354" spans="1:41" ht="15.75" hidden="1" customHeight="1" x14ac:dyDescent="0.25">
      <c r="A5354" s="3"/>
      <c r="B5354" s="3"/>
      <c r="C5354" s="3"/>
      <c r="D5354" s="3"/>
      <c r="E5354" s="3"/>
      <c r="F5354" s="3"/>
      <c r="G5354" s="3"/>
      <c r="H5354" s="3"/>
      <c r="I5354" s="3"/>
      <c r="J5354" s="3"/>
      <c r="K5354" s="3"/>
      <c r="L5354" s="3"/>
      <c r="M5354" s="3"/>
      <c r="N5354" s="3"/>
      <c r="O5354" s="3"/>
      <c r="P5354" s="3"/>
      <c r="Q5354" s="3"/>
      <c r="R5354" s="3"/>
      <c r="S5354" s="3"/>
      <c r="T5354" s="3"/>
      <c r="U5354" s="3"/>
      <c r="V5354" s="3"/>
      <c r="W5354" s="3"/>
      <c r="X5354" s="3"/>
      <c r="Y5354" s="3"/>
      <c r="Z5354" s="3"/>
      <c r="AA5354" s="3"/>
      <c r="AB5354" s="3"/>
      <c r="AC5354" s="3"/>
      <c r="AD5354" s="3"/>
      <c r="AE5354" s="3"/>
      <c r="AF5354" s="3"/>
      <c r="AG5354" s="3"/>
      <c r="AH5354" s="3"/>
      <c r="AI5354" s="3"/>
      <c r="AJ5354" s="3"/>
      <c r="AK5354" s="3"/>
      <c r="AL5354" s="3"/>
      <c r="AM5354" s="3"/>
      <c r="AN5354" s="3"/>
      <c r="AO5354" s="3"/>
    </row>
    <row r="5355" spans="1:41" ht="15.75" hidden="1" customHeight="1" x14ac:dyDescent="0.25">
      <c r="A5355" s="3"/>
      <c r="B5355" s="3"/>
      <c r="C5355" s="3"/>
      <c r="D5355" s="3"/>
      <c r="E5355" s="3"/>
      <c r="F5355" s="3"/>
      <c r="G5355" s="3"/>
      <c r="H5355" s="3"/>
      <c r="I5355" s="3"/>
      <c r="J5355" s="3"/>
      <c r="K5355" s="3"/>
      <c r="L5355" s="3"/>
      <c r="M5355" s="3"/>
      <c r="N5355" s="3"/>
      <c r="O5355" s="3"/>
      <c r="P5355" s="3"/>
      <c r="Q5355" s="3"/>
      <c r="R5355" s="3"/>
      <c r="S5355" s="3"/>
      <c r="T5355" s="3"/>
      <c r="U5355" s="3"/>
      <c r="V5355" s="3"/>
      <c r="W5355" s="3"/>
      <c r="X5355" s="3"/>
      <c r="Y5355" s="3"/>
      <c r="Z5355" s="3"/>
      <c r="AA5355" s="3"/>
      <c r="AB5355" s="3"/>
      <c r="AC5355" s="3"/>
      <c r="AD5355" s="3"/>
      <c r="AE5355" s="3"/>
      <c r="AF5355" s="3"/>
      <c r="AG5355" s="3"/>
      <c r="AH5355" s="3"/>
      <c r="AI5355" s="3"/>
      <c r="AJ5355" s="3"/>
      <c r="AK5355" s="3"/>
      <c r="AL5355" s="3"/>
      <c r="AM5355" s="3"/>
      <c r="AN5355" s="3"/>
      <c r="AO5355" s="3"/>
    </row>
    <row r="5356" spans="1:41" ht="15.75" hidden="1" customHeight="1" x14ac:dyDescent="0.25">
      <c r="A5356" s="3"/>
      <c r="B5356" s="3"/>
      <c r="C5356" s="3"/>
      <c r="D5356" s="3"/>
      <c r="E5356" s="3"/>
      <c r="F5356" s="3"/>
      <c r="G5356" s="3"/>
      <c r="H5356" s="3"/>
      <c r="I5356" s="3"/>
      <c r="J5356" s="3"/>
      <c r="K5356" s="3"/>
      <c r="L5356" s="3"/>
      <c r="M5356" s="3"/>
      <c r="N5356" s="3"/>
      <c r="O5356" s="3"/>
      <c r="P5356" s="3"/>
      <c r="Q5356" s="3"/>
      <c r="R5356" s="3"/>
      <c r="S5356" s="3"/>
      <c r="T5356" s="3"/>
      <c r="U5356" s="3"/>
      <c r="V5356" s="3"/>
      <c r="W5356" s="3"/>
      <c r="X5356" s="3"/>
      <c r="Y5356" s="3"/>
      <c r="Z5356" s="3"/>
      <c r="AA5356" s="3"/>
      <c r="AB5356" s="3"/>
      <c r="AC5356" s="3"/>
      <c r="AD5356" s="3"/>
      <c r="AE5356" s="3"/>
      <c r="AF5356" s="3"/>
      <c r="AG5356" s="3"/>
      <c r="AH5356" s="3"/>
      <c r="AI5356" s="3"/>
      <c r="AJ5356" s="3"/>
      <c r="AK5356" s="3"/>
      <c r="AL5356" s="3"/>
      <c r="AM5356" s="3"/>
      <c r="AN5356" s="3"/>
      <c r="AO5356" s="3"/>
    </row>
    <row r="5357" spans="1:41" ht="15.75" hidden="1" customHeight="1" x14ac:dyDescent="0.25">
      <c r="A5357" s="3"/>
      <c r="B5357" s="3"/>
      <c r="C5357" s="3"/>
      <c r="D5357" s="3"/>
      <c r="E5357" s="3"/>
      <c r="F5357" s="3"/>
      <c r="G5357" s="3"/>
      <c r="H5357" s="3"/>
      <c r="I5357" s="3"/>
      <c r="J5357" s="3"/>
      <c r="K5357" s="3"/>
      <c r="L5357" s="3"/>
      <c r="M5357" s="3"/>
      <c r="N5357" s="3"/>
      <c r="O5357" s="3"/>
      <c r="P5357" s="3"/>
      <c r="Q5357" s="3"/>
      <c r="R5357" s="3"/>
      <c r="S5357" s="3"/>
      <c r="T5357" s="3"/>
      <c r="U5357" s="3"/>
      <c r="V5357" s="3"/>
      <c r="W5357" s="3"/>
      <c r="X5357" s="3"/>
      <c r="Y5357" s="3"/>
      <c r="Z5357" s="3"/>
      <c r="AA5357" s="3"/>
      <c r="AB5357" s="3"/>
      <c r="AC5357" s="3"/>
      <c r="AD5357" s="3"/>
      <c r="AE5357" s="3"/>
      <c r="AF5357" s="3"/>
      <c r="AG5357" s="3"/>
      <c r="AH5357" s="3"/>
      <c r="AI5357" s="3"/>
      <c r="AJ5357" s="3"/>
      <c r="AK5357" s="3"/>
      <c r="AL5357" s="3"/>
      <c r="AM5357" s="3"/>
      <c r="AN5357" s="3"/>
      <c r="AO5357" s="3"/>
    </row>
    <row r="5358" spans="1:41" ht="15.75" hidden="1" customHeight="1" x14ac:dyDescent="0.25">
      <c r="A5358" s="3"/>
      <c r="B5358" s="3"/>
      <c r="C5358" s="3"/>
      <c r="D5358" s="3"/>
      <c r="E5358" s="3"/>
      <c r="F5358" s="3"/>
      <c r="G5358" s="3"/>
      <c r="H5358" s="3"/>
      <c r="I5358" s="3"/>
      <c r="J5358" s="3"/>
      <c r="K5358" s="3"/>
      <c r="L5358" s="3"/>
      <c r="M5358" s="3"/>
      <c r="N5358" s="3"/>
      <c r="O5358" s="3"/>
      <c r="P5358" s="3"/>
      <c r="Q5358" s="3"/>
      <c r="R5358" s="3"/>
      <c r="S5358" s="3"/>
      <c r="T5358" s="3"/>
      <c r="U5358" s="3"/>
      <c r="V5358" s="3"/>
      <c r="W5358" s="3"/>
      <c r="X5358" s="3"/>
      <c r="Y5358" s="3"/>
      <c r="Z5358" s="3"/>
      <c r="AA5358" s="3"/>
      <c r="AB5358" s="3"/>
      <c r="AC5358" s="3"/>
      <c r="AD5358" s="3"/>
      <c r="AE5358" s="3"/>
      <c r="AF5358" s="3"/>
      <c r="AG5358" s="3"/>
      <c r="AH5358" s="3"/>
      <c r="AI5358" s="3"/>
      <c r="AJ5358" s="3"/>
      <c r="AK5358" s="3"/>
      <c r="AL5358" s="3"/>
      <c r="AM5358" s="3"/>
      <c r="AN5358" s="3"/>
      <c r="AO5358" s="3"/>
    </row>
    <row r="5359" spans="1:41" ht="15.75" hidden="1" customHeight="1" x14ac:dyDescent="0.25">
      <c r="A5359" s="3"/>
      <c r="B5359" s="3"/>
      <c r="C5359" s="3"/>
      <c r="D5359" s="3"/>
      <c r="E5359" s="3"/>
      <c r="F5359" s="3"/>
      <c r="G5359" s="3"/>
      <c r="H5359" s="3"/>
      <c r="I5359" s="3"/>
      <c r="J5359" s="3"/>
      <c r="K5359" s="3"/>
      <c r="L5359" s="3"/>
      <c r="M5359" s="3"/>
      <c r="N5359" s="3"/>
      <c r="O5359" s="3"/>
      <c r="P5359" s="3"/>
      <c r="Q5359" s="3"/>
      <c r="R5359" s="3"/>
      <c r="S5359" s="3"/>
      <c r="T5359" s="3"/>
      <c r="U5359" s="3"/>
      <c r="V5359" s="3"/>
      <c r="W5359" s="3"/>
      <c r="X5359" s="3"/>
      <c r="Y5359" s="3"/>
      <c r="Z5359" s="3"/>
      <c r="AA5359" s="3"/>
      <c r="AB5359" s="3"/>
      <c r="AC5359" s="3"/>
      <c r="AD5359" s="3"/>
      <c r="AE5359" s="3"/>
      <c r="AF5359" s="3"/>
      <c r="AG5359" s="3"/>
      <c r="AH5359" s="3"/>
      <c r="AI5359" s="3"/>
      <c r="AJ5359" s="3"/>
      <c r="AK5359" s="3"/>
      <c r="AL5359" s="3"/>
      <c r="AM5359" s="3"/>
      <c r="AN5359" s="3"/>
      <c r="AO5359" s="3"/>
    </row>
    <row r="5360" spans="1:41" ht="15.75" hidden="1" customHeight="1" x14ac:dyDescent="0.25">
      <c r="A5360" s="3"/>
      <c r="B5360" s="3"/>
      <c r="C5360" s="3"/>
      <c r="D5360" s="3"/>
      <c r="E5360" s="3"/>
      <c r="F5360" s="3"/>
      <c r="G5360" s="3"/>
      <c r="H5360" s="3"/>
      <c r="I5360" s="3"/>
      <c r="J5360" s="3"/>
      <c r="K5360" s="3"/>
      <c r="L5360" s="3"/>
      <c r="M5360" s="3"/>
      <c r="N5360" s="3"/>
      <c r="O5360" s="3"/>
      <c r="P5360" s="3"/>
      <c r="Q5360" s="3"/>
      <c r="R5360" s="3"/>
      <c r="S5360" s="3"/>
      <c r="T5360" s="3"/>
      <c r="U5360" s="3"/>
      <c r="V5360" s="3"/>
      <c r="W5360" s="3"/>
      <c r="X5360" s="3"/>
      <c r="Y5360" s="3"/>
      <c r="Z5360" s="3"/>
      <c r="AA5360" s="3"/>
      <c r="AB5360" s="3"/>
      <c r="AC5360" s="3"/>
      <c r="AD5360" s="3"/>
      <c r="AE5360" s="3"/>
      <c r="AF5360" s="3"/>
      <c r="AG5360" s="3"/>
      <c r="AH5360" s="3"/>
      <c r="AI5360" s="3"/>
      <c r="AJ5360" s="3"/>
      <c r="AK5360" s="3"/>
      <c r="AL5360" s="3"/>
      <c r="AM5360" s="3"/>
      <c r="AN5360" s="3"/>
      <c r="AO5360" s="3"/>
    </row>
    <row r="5361" spans="1:41" ht="15.75" hidden="1" customHeight="1" x14ac:dyDescent="0.25">
      <c r="A5361" s="3"/>
      <c r="B5361" s="3"/>
      <c r="C5361" s="3"/>
      <c r="D5361" s="3"/>
      <c r="E5361" s="3"/>
      <c r="F5361" s="3"/>
      <c r="G5361" s="3"/>
      <c r="H5361" s="3"/>
      <c r="I5361" s="3"/>
      <c r="J5361" s="3"/>
      <c r="K5361" s="3"/>
      <c r="L5361" s="3"/>
      <c r="M5361" s="3"/>
      <c r="N5361" s="3"/>
      <c r="O5361" s="3"/>
      <c r="P5361" s="3"/>
      <c r="Q5361" s="3"/>
      <c r="R5361" s="3"/>
      <c r="S5361" s="3"/>
      <c r="T5361" s="3"/>
      <c r="U5361" s="3"/>
      <c r="V5361" s="3"/>
      <c r="W5361" s="3"/>
      <c r="X5361" s="3"/>
      <c r="Y5361" s="3"/>
      <c r="Z5361" s="3"/>
      <c r="AA5361" s="3"/>
      <c r="AB5361" s="3"/>
      <c r="AC5361" s="3"/>
      <c r="AD5361" s="3"/>
      <c r="AE5361" s="3"/>
      <c r="AF5361" s="3"/>
      <c r="AG5361" s="3"/>
      <c r="AH5361" s="3"/>
      <c r="AI5361" s="3"/>
      <c r="AJ5361" s="3"/>
      <c r="AK5361" s="3"/>
      <c r="AL5361" s="3"/>
      <c r="AM5361" s="3"/>
      <c r="AN5361" s="3"/>
      <c r="AO5361" s="3"/>
    </row>
    <row r="5362" spans="1:41" ht="15.75" hidden="1" customHeight="1" x14ac:dyDescent="0.25">
      <c r="A5362" s="3"/>
      <c r="B5362" s="3"/>
      <c r="C5362" s="3"/>
      <c r="D5362" s="3"/>
      <c r="E5362" s="3"/>
      <c r="F5362" s="3"/>
      <c r="G5362" s="3"/>
      <c r="H5362" s="3"/>
      <c r="I5362" s="3"/>
      <c r="J5362" s="3"/>
      <c r="K5362" s="3"/>
      <c r="L5362" s="3"/>
      <c r="M5362" s="3"/>
      <c r="N5362" s="3"/>
      <c r="O5362" s="3"/>
      <c r="P5362" s="3"/>
      <c r="Q5362" s="3"/>
      <c r="R5362" s="3"/>
      <c r="S5362" s="3"/>
      <c r="T5362" s="3"/>
      <c r="U5362" s="3"/>
      <c r="V5362" s="3"/>
      <c r="W5362" s="3"/>
      <c r="X5362" s="3"/>
      <c r="Y5362" s="3"/>
      <c r="Z5362" s="3"/>
      <c r="AA5362" s="3"/>
      <c r="AB5362" s="3"/>
      <c r="AC5362" s="3"/>
      <c r="AD5362" s="3"/>
      <c r="AE5362" s="3"/>
      <c r="AF5362" s="3"/>
      <c r="AG5362" s="3"/>
      <c r="AH5362" s="3"/>
      <c r="AI5362" s="3"/>
      <c r="AJ5362" s="3"/>
      <c r="AK5362" s="3"/>
      <c r="AL5362" s="3"/>
      <c r="AM5362" s="3"/>
      <c r="AN5362" s="3"/>
      <c r="AO5362" s="3"/>
    </row>
    <row r="5363" spans="1:41" ht="15.75" hidden="1" customHeight="1" x14ac:dyDescent="0.25">
      <c r="A5363" s="3"/>
      <c r="B5363" s="3"/>
      <c r="C5363" s="3"/>
      <c r="D5363" s="3"/>
      <c r="E5363" s="3"/>
      <c r="F5363" s="3"/>
      <c r="G5363" s="3"/>
      <c r="H5363" s="3"/>
      <c r="I5363" s="3"/>
      <c r="J5363" s="3"/>
      <c r="K5363" s="3"/>
      <c r="L5363" s="3"/>
      <c r="M5363" s="3"/>
      <c r="N5363" s="3"/>
      <c r="O5363" s="3"/>
      <c r="P5363" s="3"/>
      <c r="Q5363" s="3"/>
      <c r="R5363" s="3"/>
      <c r="S5363" s="3"/>
      <c r="T5363" s="3"/>
      <c r="U5363" s="3"/>
      <c r="V5363" s="3"/>
      <c r="W5363" s="3"/>
      <c r="X5363" s="3"/>
      <c r="Y5363" s="3"/>
      <c r="Z5363" s="3"/>
      <c r="AA5363" s="3"/>
      <c r="AB5363" s="3"/>
      <c r="AC5363" s="3"/>
      <c r="AD5363" s="3"/>
      <c r="AE5363" s="3"/>
      <c r="AF5363" s="3"/>
      <c r="AG5363" s="3"/>
      <c r="AH5363" s="3"/>
      <c r="AI5363" s="3"/>
      <c r="AJ5363" s="3"/>
      <c r="AK5363" s="3"/>
      <c r="AL5363" s="3"/>
      <c r="AM5363" s="3"/>
      <c r="AN5363" s="3"/>
      <c r="AO5363" s="3"/>
    </row>
    <row r="5364" spans="1:41" ht="15.75" hidden="1" customHeight="1" x14ac:dyDescent="0.25">
      <c r="A5364" s="3"/>
      <c r="B5364" s="3"/>
      <c r="C5364" s="3"/>
      <c r="D5364" s="3"/>
      <c r="E5364" s="3"/>
      <c r="F5364" s="3"/>
      <c r="G5364" s="3"/>
      <c r="H5364" s="3"/>
      <c r="I5364" s="3"/>
      <c r="J5364" s="3"/>
      <c r="K5364" s="3"/>
      <c r="L5364" s="3"/>
      <c r="M5364" s="3"/>
      <c r="N5364" s="3"/>
      <c r="O5364" s="3"/>
      <c r="P5364" s="3"/>
      <c r="Q5364" s="3"/>
      <c r="R5364" s="3"/>
      <c r="S5364" s="3"/>
      <c r="T5364" s="3"/>
      <c r="U5364" s="3"/>
      <c r="V5364" s="3"/>
      <c r="W5364" s="3"/>
      <c r="X5364" s="3"/>
      <c r="Y5364" s="3"/>
      <c r="Z5364" s="3"/>
      <c r="AA5364" s="3"/>
      <c r="AB5364" s="3"/>
      <c r="AC5364" s="3"/>
      <c r="AD5364" s="3"/>
      <c r="AE5364" s="3"/>
      <c r="AF5364" s="3"/>
      <c r="AG5364" s="3"/>
      <c r="AH5364" s="3"/>
      <c r="AI5364" s="3"/>
      <c r="AJ5364" s="3"/>
      <c r="AK5364" s="3"/>
      <c r="AL5364" s="3"/>
      <c r="AM5364" s="3"/>
      <c r="AN5364" s="3"/>
      <c r="AO5364" s="3"/>
    </row>
    <row r="5365" spans="1:41" ht="15.75" hidden="1" customHeight="1" x14ac:dyDescent="0.25">
      <c r="A5365" s="3"/>
      <c r="B5365" s="3"/>
      <c r="C5365" s="3"/>
      <c r="D5365" s="3"/>
      <c r="E5365" s="3"/>
      <c r="F5365" s="3"/>
      <c r="G5365" s="3"/>
      <c r="H5365" s="3"/>
      <c r="I5365" s="3"/>
      <c r="J5365" s="3"/>
      <c r="K5365" s="3"/>
      <c r="L5365" s="3"/>
      <c r="M5365" s="3"/>
      <c r="N5365" s="3"/>
      <c r="O5365" s="3"/>
      <c r="P5365" s="3"/>
      <c r="Q5365" s="3"/>
      <c r="R5365" s="3"/>
      <c r="S5365" s="3"/>
      <c r="T5365" s="3"/>
      <c r="U5365" s="3"/>
      <c r="V5365" s="3"/>
      <c r="W5365" s="3"/>
      <c r="X5365" s="3"/>
      <c r="Y5365" s="3"/>
      <c r="Z5365" s="3"/>
      <c r="AA5365" s="3"/>
      <c r="AB5365" s="3"/>
      <c r="AC5365" s="3"/>
      <c r="AD5365" s="3"/>
      <c r="AE5365" s="3"/>
      <c r="AF5365" s="3"/>
      <c r="AG5365" s="3"/>
      <c r="AH5365" s="3"/>
      <c r="AI5365" s="3"/>
      <c r="AJ5365" s="3"/>
      <c r="AK5365" s="3"/>
      <c r="AL5365" s="3"/>
      <c r="AM5365" s="3"/>
      <c r="AN5365" s="3"/>
      <c r="AO5365" s="3"/>
    </row>
    <row r="5366" spans="1:41" ht="15.75" hidden="1" customHeight="1" x14ac:dyDescent="0.25">
      <c r="A5366" s="3"/>
      <c r="B5366" s="3"/>
      <c r="C5366" s="3"/>
      <c r="D5366" s="3"/>
      <c r="E5366" s="3"/>
      <c r="F5366" s="3"/>
      <c r="G5366" s="3"/>
      <c r="H5366" s="3"/>
      <c r="I5366" s="3"/>
      <c r="J5366" s="3"/>
      <c r="K5366" s="3"/>
      <c r="L5366" s="3"/>
      <c r="M5366" s="3"/>
      <c r="N5366" s="3"/>
      <c r="O5366" s="3"/>
      <c r="P5366" s="3"/>
      <c r="Q5366" s="3"/>
      <c r="R5366" s="3"/>
      <c r="S5366" s="3"/>
      <c r="T5366" s="3"/>
      <c r="U5366" s="3"/>
      <c r="V5366" s="3"/>
      <c r="W5366" s="3"/>
      <c r="X5366" s="3"/>
      <c r="Y5366" s="3"/>
      <c r="Z5366" s="3"/>
      <c r="AA5366" s="3"/>
      <c r="AB5366" s="3"/>
      <c r="AC5366" s="3"/>
      <c r="AD5366" s="3"/>
      <c r="AE5366" s="3"/>
      <c r="AF5366" s="3"/>
      <c r="AG5366" s="3"/>
      <c r="AH5366" s="3"/>
      <c r="AI5366" s="3"/>
      <c r="AJ5366" s="3"/>
      <c r="AK5366" s="3"/>
      <c r="AL5366" s="3"/>
      <c r="AM5366" s="3"/>
      <c r="AN5366" s="3"/>
      <c r="AO5366" s="3"/>
    </row>
    <row r="5367" spans="1:41" ht="15.75" hidden="1" customHeight="1" x14ac:dyDescent="0.25">
      <c r="A5367" s="3"/>
      <c r="B5367" s="3"/>
      <c r="C5367" s="3"/>
      <c r="D5367" s="3"/>
      <c r="E5367" s="3"/>
      <c r="F5367" s="3"/>
      <c r="G5367" s="3"/>
      <c r="H5367" s="3"/>
      <c r="I5367" s="3"/>
      <c r="J5367" s="3"/>
      <c r="K5367" s="3"/>
      <c r="L5367" s="3"/>
      <c r="M5367" s="3"/>
      <c r="N5367" s="3"/>
      <c r="O5367" s="3"/>
      <c r="P5367" s="3"/>
      <c r="Q5367" s="3"/>
      <c r="R5367" s="3"/>
      <c r="S5367" s="3"/>
      <c r="T5367" s="3"/>
      <c r="U5367" s="3"/>
      <c r="V5367" s="3"/>
      <c r="W5367" s="3"/>
      <c r="X5367" s="3"/>
      <c r="Y5367" s="3"/>
      <c r="Z5367" s="3"/>
      <c r="AA5367" s="3"/>
      <c r="AB5367" s="3"/>
      <c r="AC5367" s="3"/>
      <c r="AD5367" s="3"/>
      <c r="AE5367" s="3"/>
      <c r="AF5367" s="3"/>
      <c r="AG5367" s="3"/>
      <c r="AH5367" s="3"/>
      <c r="AI5367" s="3"/>
      <c r="AJ5367" s="3"/>
      <c r="AK5367" s="3"/>
      <c r="AL5367" s="3"/>
      <c r="AM5367" s="3"/>
      <c r="AN5367" s="3"/>
      <c r="AO5367" s="3"/>
    </row>
    <row r="5368" spans="1:41" ht="15.75" hidden="1" customHeight="1" x14ac:dyDescent="0.25">
      <c r="A5368" s="3"/>
      <c r="B5368" s="3"/>
      <c r="C5368" s="3"/>
      <c r="D5368" s="3"/>
      <c r="E5368" s="3"/>
      <c r="F5368" s="3"/>
      <c r="G5368" s="3"/>
      <c r="H5368" s="3"/>
      <c r="I5368" s="3"/>
      <c r="J5368" s="3"/>
      <c r="K5368" s="3"/>
      <c r="L5368" s="3"/>
      <c r="M5368" s="3"/>
      <c r="N5368" s="3"/>
      <c r="O5368" s="3"/>
      <c r="P5368" s="3"/>
      <c r="Q5368" s="3"/>
      <c r="R5368" s="3"/>
      <c r="S5368" s="3"/>
      <c r="T5368" s="3"/>
      <c r="U5368" s="3"/>
      <c r="V5368" s="3"/>
      <c r="W5368" s="3"/>
      <c r="X5368" s="3"/>
      <c r="Y5368" s="3"/>
      <c r="Z5368" s="3"/>
      <c r="AA5368" s="3"/>
      <c r="AB5368" s="3"/>
      <c r="AC5368" s="3"/>
      <c r="AD5368" s="3"/>
      <c r="AE5368" s="3"/>
      <c r="AF5368" s="3"/>
      <c r="AG5368" s="3"/>
      <c r="AH5368" s="3"/>
      <c r="AI5368" s="3"/>
      <c r="AJ5368" s="3"/>
      <c r="AK5368" s="3"/>
      <c r="AL5368" s="3"/>
      <c r="AM5368" s="3"/>
      <c r="AN5368" s="3"/>
      <c r="AO5368" s="3"/>
    </row>
    <row r="5369" spans="1:41" ht="15.75" hidden="1" customHeight="1" x14ac:dyDescent="0.25">
      <c r="A5369" s="3"/>
      <c r="B5369" s="3"/>
      <c r="C5369" s="3"/>
      <c r="D5369" s="3"/>
      <c r="E5369" s="3"/>
      <c r="F5369" s="3"/>
      <c r="G5369" s="3"/>
      <c r="H5369" s="3"/>
      <c r="I5369" s="3"/>
      <c r="J5369" s="3"/>
      <c r="K5369" s="3"/>
      <c r="L5369" s="3"/>
      <c r="M5369" s="3"/>
      <c r="N5369" s="3"/>
      <c r="O5369" s="3"/>
      <c r="P5369" s="3"/>
      <c r="Q5369" s="3"/>
      <c r="R5369" s="3"/>
      <c r="S5369" s="3"/>
      <c r="T5369" s="3"/>
      <c r="U5369" s="3"/>
      <c r="V5369" s="3"/>
      <c r="W5369" s="3"/>
      <c r="X5369" s="3"/>
      <c r="Y5369" s="3"/>
      <c r="Z5369" s="3"/>
      <c r="AA5369" s="3"/>
      <c r="AB5369" s="3"/>
      <c r="AC5369" s="3"/>
      <c r="AD5369" s="3"/>
      <c r="AE5369" s="3"/>
      <c r="AF5369" s="3"/>
      <c r="AG5369" s="3"/>
      <c r="AH5369" s="3"/>
      <c r="AI5369" s="3"/>
      <c r="AJ5369" s="3"/>
      <c r="AK5369" s="3"/>
      <c r="AL5369" s="3"/>
      <c r="AM5369" s="3"/>
      <c r="AN5369" s="3"/>
      <c r="AO5369" s="3"/>
    </row>
    <row r="5370" spans="1:41" ht="15.75" hidden="1" customHeight="1" x14ac:dyDescent="0.25">
      <c r="A5370" s="3"/>
      <c r="B5370" s="3"/>
      <c r="C5370" s="3"/>
      <c r="D5370" s="3"/>
      <c r="E5370" s="3"/>
      <c r="F5370" s="3"/>
      <c r="G5370" s="3"/>
      <c r="H5370" s="3"/>
      <c r="I5370" s="3"/>
      <c r="J5370" s="3"/>
      <c r="K5370" s="3"/>
      <c r="L5370" s="3"/>
      <c r="M5370" s="3"/>
      <c r="N5370" s="3"/>
      <c r="O5370" s="3"/>
      <c r="P5370" s="3"/>
      <c r="Q5370" s="3"/>
      <c r="R5370" s="3"/>
      <c r="S5370" s="3"/>
      <c r="T5370" s="3"/>
      <c r="U5370" s="3"/>
      <c r="V5370" s="3"/>
      <c r="W5370" s="3"/>
      <c r="X5370" s="3"/>
      <c r="Y5370" s="3"/>
      <c r="Z5370" s="3"/>
      <c r="AA5370" s="3"/>
      <c r="AB5370" s="3"/>
      <c r="AC5370" s="3"/>
      <c r="AD5370" s="3"/>
      <c r="AE5370" s="3"/>
      <c r="AF5370" s="3"/>
      <c r="AG5370" s="3"/>
      <c r="AH5370" s="3"/>
      <c r="AI5370" s="3"/>
      <c r="AJ5370" s="3"/>
      <c r="AK5370" s="3"/>
      <c r="AL5370" s="3"/>
      <c r="AM5370" s="3"/>
      <c r="AN5370" s="3"/>
      <c r="AO5370" s="3"/>
    </row>
    <row r="5371" spans="1:41" ht="15.75" hidden="1" customHeight="1" x14ac:dyDescent="0.25">
      <c r="A5371" s="3"/>
      <c r="B5371" s="3"/>
      <c r="C5371" s="3"/>
      <c r="D5371" s="3"/>
      <c r="E5371" s="3"/>
      <c r="F5371" s="3"/>
      <c r="G5371" s="3"/>
      <c r="H5371" s="3"/>
      <c r="I5371" s="3"/>
      <c r="J5371" s="3"/>
      <c r="K5371" s="3"/>
      <c r="L5371" s="3"/>
      <c r="M5371" s="3"/>
      <c r="N5371" s="3"/>
      <c r="O5371" s="3"/>
      <c r="P5371" s="3"/>
      <c r="Q5371" s="3"/>
      <c r="R5371" s="3"/>
      <c r="S5371" s="3"/>
      <c r="T5371" s="3"/>
      <c r="U5371" s="3"/>
      <c r="V5371" s="3"/>
      <c r="W5371" s="3"/>
      <c r="X5371" s="3"/>
      <c r="Y5371" s="3"/>
      <c r="Z5371" s="3"/>
      <c r="AA5371" s="3"/>
      <c r="AB5371" s="3"/>
      <c r="AC5371" s="3"/>
      <c r="AD5371" s="3"/>
      <c r="AE5371" s="3"/>
      <c r="AF5371" s="3"/>
      <c r="AG5371" s="3"/>
      <c r="AH5371" s="3"/>
      <c r="AI5371" s="3"/>
      <c r="AJ5371" s="3"/>
      <c r="AK5371" s="3"/>
      <c r="AL5371" s="3"/>
      <c r="AM5371" s="3"/>
      <c r="AN5371" s="3"/>
      <c r="AO5371" s="3"/>
    </row>
    <row r="5372" spans="1:41" ht="15.75" hidden="1" customHeight="1" x14ac:dyDescent="0.25">
      <c r="A5372" s="3"/>
      <c r="B5372" s="3"/>
      <c r="C5372" s="3"/>
      <c r="D5372" s="3"/>
      <c r="E5372" s="2"/>
      <c r="F5372" s="3"/>
      <c r="G5372" s="3"/>
      <c r="H5372" s="3"/>
      <c r="I5372" s="3"/>
      <c r="J5372" s="3"/>
      <c r="K5372" s="3"/>
      <c r="L5372" s="3"/>
      <c r="M5372" s="3"/>
      <c r="N5372" s="3"/>
      <c r="O5372" s="3"/>
      <c r="P5372" s="3"/>
      <c r="Q5372" s="3"/>
      <c r="R5372" s="3"/>
      <c r="S5372" s="3"/>
      <c r="T5372" s="3"/>
      <c r="U5372" s="3"/>
      <c r="V5372" s="3"/>
      <c r="W5372" s="3"/>
      <c r="X5372" s="3"/>
      <c r="Y5372" s="3"/>
      <c r="Z5372" s="3"/>
      <c r="AA5372" s="3"/>
      <c r="AB5372" s="3"/>
      <c r="AC5372" s="3"/>
      <c r="AD5372" s="3"/>
      <c r="AE5372" s="3"/>
      <c r="AF5372" s="3"/>
      <c r="AG5372" s="3"/>
      <c r="AH5372" s="3"/>
      <c r="AI5372" s="3"/>
      <c r="AJ5372" s="3"/>
      <c r="AK5372" s="3"/>
      <c r="AL5372" s="3"/>
      <c r="AM5372" s="3"/>
      <c r="AN5372" s="3"/>
      <c r="AO5372" s="3"/>
    </row>
    <row r="5373" spans="1:41" ht="15.75" hidden="1" customHeight="1" x14ac:dyDescent="0.25">
      <c r="A5373" s="3"/>
      <c r="B5373" s="3"/>
      <c r="C5373" s="2"/>
      <c r="D5373" s="3"/>
      <c r="E5373" s="2"/>
      <c r="F5373" s="3"/>
      <c r="G5373" s="3"/>
      <c r="H5373" s="3"/>
      <c r="I5373" s="3"/>
      <c r="J5373" s="3"/>
      <c r="K5373" s="3"/>
      <c r="L5373" s="3"/>
      <c r="M5373" s="3"/>
      <c r="N5373" s="3"/>
      <c r="O5373" s="3"/>
      <c r="P5373" s="3"/>
      <c r="Q5373" s="3"/>
      <c r="R5373" s="3"/>
      <c r="S5373" s="3"/>
      <c r="T5373" s="3"/>
      <c r="U5373" s="3"/>
      <c r="V5373" s="3"/>
      <c r="W5373" s="3"/>
      <c r="X5373" s="3"/>
      <c r="Y5373" s="3"/>
      <c r="Z5373" s="3"/>
      <c r="AA5373" s="3"/>
      <c r="AB5373" s="3"/>
      <c r="AC5373" s="3"/>
      <c r="AD5373" s="3"/>
      <c r="AE5373" s="3"/>
      <c r="AF5373" s="3"/>
      <c r="AG5373" s="3"/>
      <c r="AH5373" s="3"/>
      <c r="AI5373" s="3"/>
      <c r="AJ5373" s="3"/>
      <c r="AK5373" s="3"/>
      <c r="AL5373" s="3"/>
      <c r="AM5373" s="3"/>
      <c r="AN5373" s="3"/>
      <c r="AO5373" s="3"/>
    </row>
    <row r="5374" spans="1:41" ht="15.75" hidden="1" customHeight="1" x14ac:dyDescent="0.25">
      <c r="A5374" s="3"/>
      <c r="B5374" s="3"/>
      <c r="C5374" s="2"/>
      <c r="D5374" s="2"/>
      <c r="E5374" s="2"/>
      <c r="F5374" s="3"/>
      <c r="G5374" s="3"/>
      <c r="H5374" s="3"/>
      <c r="I5374" s="3"/>
      <c r="J5374" s="3"/>
      <c r="K5374" s="3"/>
      <c r="L5374" s="3"/>
      <c r="M5374" s="3"/>
      <c r="N5374" s="3"/>
      <c r="O5374" s="3"/>
      <c r="P5374" s="3"/>
      <c r="Q5374" s="3"/>
      <c r="R5374" s="3"/>
      <c r="S5374" s="3"/>
      <c r="T5374" s="3"/>
      <c r="U5374" s="3"/>
      <c r="V5374" s="3"/>
      <c r="W5374" s="3"/>
      <c r="X5374" s="3"/>
      <c r="Y5374" s="3"/>
      <c r="Z5374" s="3"/>
      <c r="AA5374" s="3"/>
      <c r="AB5374" s="3"/>
      <c r="AC5374" s="3"/>
      <c r="AD5374" s="3"/>
      <c r="AE5374" s="3"/>
      <c r="AF5374" s="3"/>
      <c r="AG5374" s="3"/>
      <c r="AH5374" s="3"/>
      <c r="AI5374" s="3"/>
      <c r="AJ5374" s="3"/>
      <c r="AK5374" s="3"/>
      <c r="AL5374" s="3"/>
      <c r="AM5374" s="3"/>
      <c r="AN5374" s="3"/>
      <c r="AO5374" s="3"/>
    </row>
    <row r="5375" spans="1:41" ht="15.75" hidden="1" customHeight="1" x14ac:dyDescent="0.25">
      <c r="A5375" s="3"/>
      <c r="B5375" s="3"/>
      <c r="C5375" s="2"/>
      <c r="D5375" s="2"/>
      <c r="E5375" s="2"/>
      <c r="F5375" s="3"/>
      <c r="G5375" s="3"/>
      <c r="H5375" s="3"/>
      <c r="I5375" s="3"/>
      <c r="J5375" s="3"/>
      <c r="K5375" s="3"/>
      <c r="L5375" s="3"/>
      <c r="M5375" s="3"/>
      <c r="N5375" s="3"/>
      <c r="O5375" s="3"/>
      <c r="P5375" s="3"/>
      <c r="Q5375" s="3"/>
      <c r="R5375" s="3"/>
      <c r="S5375" s="3"/>
      <c r="T5375" s="3"/>
      <c r="U5375" s="3"/>
      <c r="V5375" s="3"/>
      <c r="W5375" s="3"/>
      <c r="X5375" s="3"/>
      <c r="Y5375" s="3"/>
      <c r="Z5375" s="3"/>
      <c r="AA5375" s="3"/>
      <c r="AB5375" s="3"/>
      <c r="AC5375" s="3"/>
      <c r="AD5375" s="3"/>
      <c r="AE5375" s="3"/>
      <c r="AF5375" s="3"/>
      <c r="AG5375" s="3"/>
      <c r="AH5375" s="3"/>
      <c r="AI5375" s="3"/>
      <c r="AJ5375" s="3"/>
      <c r="AK5375" s="3"/>
      <c r="AL5375" s="3"/>
      <c r="AM5375" s="3"/>
      <c r="AN5375" s="3"/>
      <c r="AO5375" s="3"/>
    </row>
    <row r="5376" spans="1:41" ht="15.75" hidden="1" customHeight="1" x14ac:dyDescent="0.25">
      <c r="A5376" s="3"/>
      <c r="B5376" s="3"/>
      <c r="C5376" s="2"/>
      <c r="D5376" s="2"/>
      <c r="E5376" s="2"/>
      <c r="F5376" s="3"/>
      <c r="G5376" s="3"/>
      <c r="H5376" s="3"/>
      <c r="I5376" s="3"/>
      <c r="J5376" s="3"/>
      <c r="K5376" s="3"/>
      <c r="L5376" s="3"/>
      <c r="M5376" s="3"/>
      <c r="N5376" s="3"/>
      <c r="O5376" s="3"/>
      <c r="P5376" s="3"/>
      <c r="Q5376" s="3"/>
      <c r="R5376" s="3"/>
      <c r="S5376" s="3"/>
      <c r="T5376" s="3"/>
      <c r="U5376" s="3"/>
      <c r="V5376" s="3"/>
      <c r="W5376" s="3"/>
      <c r="X5376" s="3"/>
      <c r="Y5376" s="3"/>
      <c r="Z5376" s="3"/>
      <c r="AA5376" s="3"/>
      <c r="AB5376" s="3"/>
      <c r="AC5376" s="3"/>
      <c r="AD5376" s="3"/>
      <c r="AE5376" s="3"/>
      <c r="AF5376" s="3"/>
      <c r="AG5376" s="3"/>
      <c r="AH5376" s="3"/>
      <c r="AI5376" s="3"/>
      <c r="AJ5376" s="3"/>
      <c r="AK5376" s="3"/>
      <c r="AL5376" s="3"/>
      <c r="AM5376" s="3"/>
      <c r="AN5376" s="3"/>
      <c r="AO5376" s="3"/>
    </row>
    <row r="5377" spans="1:41" ht="15.75" hidden="1" customHeight="1" x14ac:dyDescent="0.25">
      <c r="A5377" s="3"/>
      <c r="B5377" s="3"/>
      <c r="C5377" s="2"/>
      <c r="D5377" s="2"/>
      <c r="E5377" s="2"/>
      <c r="F5377" s="3"/>
      <c r="G5377" s="3"/>
      <c r="H5377" s="3"/>
      <c r="I5377" s="3"/>
      <c r="J5377" s="3"/>
      <c r="K5377" s="3"/>
      <c r="L5377" s="3"/>
      <c r="M5377" s="3"/>
      <c r="N5377" s="3"/>
      <c r="O5377" s="3"/>
      <c r="P5377" s="3"/>
      <c r="Q5377" s="3"/>
      <c r="R5377" s="3"/>
      <c r="S5377" s="3"/>
      <c r="T5377" s="3"/>
      <c r="U5377" s="3"/>
      <c r="V5377" s="3"/>
      <c r="W5377" s="3"/>
      <c r="X5377" s="3"/>
      <c r="Y5377" s="3"/>
      <c r="Z5377" s="3"/>
      <c r="AA5377" s="3"/>
      <c r="AB5377" s="3"/>
      <c r="AC5377" s="3"/>
      <c r="AD5377" s="3"/>
      <c r="AE5377" s="3"/>
      <c r="AF5377" s="3"/>
      <c r="AG5377" s="3"/>
      <c r="AH5377" s="3"/>
      <c r="AI5377" s="3"/>
      <c r="AJ5377" s="3"/>
      <c r="AK5377" s="3"/>
      <c r="AL5377" s="3"/>
      <c r="AM5377" s="3"/>
      <c r="AN5377" s="3"/>
      <c r="AO5377" s="3"/>
    </row>
    <row r="5378" spans="1:41" ht="15.75" hidden="1" customHeight="1" x14ac:dyDescent="0.25">
      <c r="A5378" s="3"/>
      <c r="B5378" s="3"/>
      <c r="C5378" s="2"/>
      <c r="D5378" s="2"/>
      <c r="E5378" s="2"/>
      <c r="F5378" s="3"/>
      <c r="G5378" s="3"/>
      <c r="H5378" s="3"/>
      <c r="I5378" s="3"/>
      <c r="J5378" s="3"/>
      <c r="K5378" s="3"/>
      <c r="L5378" s="3"/>
      <c r="M5378" s="3"/>
      <c r="N5378" s="3"/>
      <c r="O5378" s="3"/>
      <c r="P5378" s="3"/>
      <c r="Q5378" s="3"/>
      <c r="R5378" s="3"/>
      <c r="S5378" s="3"/>
      <c r="T5378" s="3"/>
      <c r="U5378" s="3"/>
      <c r="V5378" s="3"/>
      <c r="W5378" s="3"/>
      <c r="X5378" s="3"/>
      <c r="Y5378" s="3"/>
      <c r="Z5378" s="3"/>
      <c r="AA5378" s="3"/>
      <c r="AB5378" s="3"/>
      <c r="AC5378" s="3"/>
      <c r="AD5378" s="3"/>
      <c r="AE5378" s="3"/>
      <c r="AF5378" s="3"/>
      <c r="AG5378" s="3"/>
      <c r="AH5378" s="3"/>
      <c r="AI5378" s="3"/>
      <c r="AJ5378" s="3"/>
      <c r="AK5378" s="3"/>
      <c r="AL5378" s="3"/>
      <c r="AM5378" s="3"/>
      <c r="AN5378" s="3"/>
      <c r="AO5378" s="3"/>
    </row>
    <row r="5379" spans="1:41" ht="15.75" hidden="1" customHeight="1" x14ac:dyDescent="0.25">
      <c r="A5379" s="3"/>
      <c r="B5379" s="3"/>
      <c r="C5379" s="2"/>
      <c r="D5379" s="2"/>
      <c r="E5379" s="2"/>
      <c r="F5379" s="3"/>
      <c r="G5379" s="3"/>
      <c r="H5379" s="3"/>
      <c r="I5379" s="3"/>
      <c r="J5379" s="3"/>
      <c r="K5379" s="3"/>
      <c r="L5379" s="3"/>
      <c r="M5379" s="3"/>
      <c r="N5379" s="3"/>
      <c r="O5379" s="3"/>
      <c r="P5379" s="3"/>
      <c r="Q5379" s="3"/>
      <c r="R5379" s="3"/>
      <c r="S5379" s="3"/>
      <c r="T5379" s="3"/>
      <c r="U5379" s="3"/>
      <c r="V5379" s="3"/>
      <c r="W5379" s="3"/>
      <c r="X5379" s="3"/>
      <c r="Y5379" s="3"/>
      <c r="Z5379" s="3"/>
      <c r="AA5379" s="3"/>
      <c r="AB5379" s="3"/>
      <c r="AC5379" s="3"/>
      <c r="AD5379" s="3"/>
      <c r="AE5379" s="3"/>
      <c r="AF5379" s="3"/>
      <c r="AG5379" s="3"/>
      <c r="AH5379" s="3"/>
      <c r="AI5379" s="3"/>
      <c r="AJ5379" s="3"/>
      <c r="AK5379" s="3"/>
      <c r="AL5379" s="3"/>
      <c r="AM5379" s="3"/>
      <c r="AN5379" s="3"/>
      <c r="AO5379" s="3"/>
    </row>
    <row r="5380" spans="1:41" ht="15.75" hidden="1" customHeight="1" x14ac:dyDescent="0.25">
      <c r="A5380" s="3"/>
      <c r="B5380" s="3"/>
      <c r="C5380" s="2"/>
      <c r="D5380" s="2"/>
      <c r="E5380" s="2"/>
      <c r="F5380" s="3"/>
      <c r="G5380" s="3"/>
      <c r="H5380" s="3"/>
      <c r="I5380" s="3"/>
      <c r="J5380" s="3"/>
      <c r="K5380" s="3"/>
      <c r="L5380" s="3"/>
      <c r="M5380" s="3"/>
      <c r="N5380" s="3"/>
      <c r="O5380" s="3"/>
      <c r="P5380" s="3"/>
      <c r="Q5380" s="3"/>
      <c r="R5380" s="3"/>
      <c r="S5380" s="3"/>
      <c r="T5380" s="3"/>
      <c r="U5380" s="3"/>
      <c r="V5380" s="3"/>
      <c r="W5380" s="3"/>
      <c r="X5380" s="3"/>
      <c r="Y5380" s="3"/>
      <c r="Z5380" s="3"/>
      <c r="AA5380" s="3"/>
      <c r="AB5380" s="3"/>
      <c r="AC5380" s="3"/>
      <c r="AD5380" s="3"/>
      <c r="AE5380" s="3"/>
      <c r="AF5380" s="3"/>
      <c r="AG5380" s="3"/>
      <c r="AH5380" s="3"/>
      <c r="AI5380" s="3"/>
      <c r="AJ5380" s="3"/>
      <c r="AK5380" s="3"/>
      <c r="AL5380" s="3"/>
      <c r="AM5380" s="3"/>
      <c r="AN5380" s="3"/>
      <c r="AO5380" s="3"/>
    </row>
    <row r="5381" spans="1:41" ht="15.75" hidden="1" customHeight="1" x14ac:dyDescent="0.25">
      <c r="A5381" s="3"/>
      <c r="B5381" s="3"/>
      <c r="C5381" s="2"/>
      <c r="D5381" s="2"/>
      <c r="E5381" s="2"/>
      <c r="F5381" s="3"/>
      <c r="G5381" s="3"/>
      <c r="H5381" s="3"/>
      <c r="I5381" s="3"/>
      <c r="J5381" s="3"/>
      <c r="K5381" s="3"/>
      <c r="L5381" s="3"/>
      <c r="M5381" s="3"/>
      <c r="N5381" s="3"/>
      <c r="O5381" s="3"/>
      <c r="P5381" s="3"/>
      <c r="Q5381" s="3"/>
      <c r="R5381" s="3"/>
      <c r="S5381" s="3"/>
      <c r="T5381" s="3"/>
      <c r="U5381" s="3"/>
      <c r="V5381" s="3"/>
      <c r="W5381" s="3"/>
      <c r="X5381" s="3"/>
      <c r="Y5381" s="3"/>
      <c r="Z5381" s="3"/>
      <c r="AA5381" s="3"/>
      <c r="AB5381" s="3"/>
      <c r="AC5381" s="3"/>
      <c r="AD5381" s="3"/>
      <c r="AE5381" s="3"/>
      <c r="AF5381" s="3"/>
      <c r="AG5381" s="3"/>
      <c r="AH5381" s="3"/>
      <c r="AI5381" s="3"/>
      <c r="AJ5381" s="3"/>
      <c r="AK5381" s="3"/>
      <c r="AL5381" s="3"/>
      <c r="AM5381" s="3"/>
      <c r="AN5381" s="3"/>
      <c r="AO5381" s="3"/>
    </row>
    <row r="5382" spans="1:41" ht="15.75" hidden="1" customHeight="1" x14ac:dyDescent="0.25">
      <c r="A5382" s="3"/>
      <c r="B5382" s="3"/>
      <c r="C5382" s="2"/>
      <c r="D5382" s="2"/>
      <c r="E5382" s="2"/>
      <c r="F5382" s="3"/>
      <c r="G5382" s="3"/>
      <c r="H5382" s="3"/>
      <c r="I5382" s="3"/>
      <c r="J5382" s="3"/>
      <c r="K5382" s="3"/>
      <c r="L5382" s="3"/>
      <c r="M5382" s="3"/>
      <c r="N5382" s="3"/>
      <c r="O5382" s="3"/>
      <c r="P5382" s="3"/>
      <c r="Q5382" s="3"/>
      <c r="R5382" s="3"/>
      <c r="S5382" s="3"/>
      <c r="T5382" s="3"/>
      <c r="U5382" s="3"/>
      <c r="V5382" s="3"/>
      <c r="W5382" s="3"/>
      <c r="X5382" s="3"/>
      <c r="Y5382" s="3"/>
      <c r="Z5382" s="3"/>
      <c r="AA5382" s="3"/>
      <c r="AB5382" s="3"/>
      <c r="AC5382" s="3"/>
      <c r="AD5382" s="3"/>
      <c r="AE5382" s="3"/>
      <c r="AF5382" s="3"/>
      <c r="AG5382" s="3"/>
      <c r="AH5382" s="3"/>
      <c r="AI5382" s="3"/>
      <c r="AJ5382" s="3"/>
      <c r="AK5382" s="3"/>
      <c r="AL5382" s="3"/>
      <c r="AM5382" s="3"/>
      <c r="AN5382" s="3"/>
      <c r="AO5382" s="3"/>
    </row>
    <row r="5383" spans="1:41" ht="15.75" hidden="1" customHeight="1" x14ac:dyDescent="0.25">
      <c r="A5383" s="3"/>
      <c r="B5383" s="3"/>
      <c r="C5383" s="2"/>
      <c r="D5383" s="2"/>
      <c r="E5383" s="2"/>
      <c r="F5383" s="3"/>
      <c r="G5383" s="3"/>
      <c r="H5383" s="3"/>
      <c r="I5383" s="3"/>
      <c r="J5383" s="3"/>
      <c r="K5383" s="3"/>
      <c r="L5383" s="3"/>
      <c r="M5383" s="3"/>
      <c r="N5383" s="3"/>
      <c r="O5383" s="3"/>
      <c r="P5383" s="3"/>
      <c r="Q5383" s="3"/>
      <c r="R5383" s="3"/>
      <c r="S5383" s="3"/>
      <c r="T5383" s="3"/>
      <c r="U5383" s="3"/>
      <c r="V5383" s="3"/>
      <c r="W5383" s="3"/>
      <c r="X5383" s="3"/>
      <c r="Y5383" s="3"/>
      <c r="Z5383" s="3"/>
      <c r="AA5383" s="3"/>
      <c r="AB5383" s="3"/>
      <c r="AC5383" s="3"/>
      <c r="AD5383" s="3"/>
      <c r="AE5383" s="3"/>
      <c r="AF5383" s="3"/>
      <c r="AG5383" s="3"/>
      <c r="AH5383" s="3"/>
      <c r="AI5383" s="3"/>
      <c r="AJ5383" s="3"/>
      <c r="AK5383" s="3"/>
      <c r="AL5383" s="3"/>
      <c r="AM5383" s="3"/>
      <c r="AN5383" s="3"/>
      <c r="AO5383" s="3"/>
    </row>
    <row r="5384" spans="1:41" ht="15.75" hidden="1" customHeight="1" x14ac:dyDescent="0.25">
      <c r="A5384" s="3"/>
      <c r="B5384" s="3"/>
      <c r="C5384" s="2"/>
      <c r="D5384" s="2"/>
      <c r="E5384" s="2"/>
      <c r="F5384" s="3"/>
      <c r="G5384" s="3"/>
      <c r="H5384" s="3"/>
      <c r="I5384" s="3"/>
      <c r="J5384" s="3"/>
      <c r="K5384" s="3"/>
      <c r="L5384" s="3"/>
      <c r="M5384" s="3"/>
      <c r="N5384" s="3"/>
      <c r="O5384" s="3"/>
      <c r="P5384" s="3"/>
      <c r="Q5384" s="3"/>
      <c r="R5384" s="3"/>
      <c r="S5384" s="3"/>
      <c r="T5384" s="3"/>
      <c r="U5384" s="3"/>
      <c r="V5384" s="3"/>
      <c r="W5384" s="3"/>
      <c r="X5384" s="3"/>
      <c r="Y5384" s="3"/>
      <c r="Z5384" s="3"/>
      <c r="AA5384" s="3"/>
      <c r="AB5384" s="3"/>
      <c r="AC5384" s="3"/>
      <c r="AD5384" s="3"/>
      <c r="AE5384" s="3"/>
      <c r="AF5384" s="3"/>
      <c r="AG5384" s="3"/>
      <c r="AH5384" s="3"/>
      <c r="AI5384" s="3"/>
      <c r="AJ5384" s="3"/>
      <c r="AK5384" s="3"/>
      <c r="AL5384" s="3"/>
      <c r="AM5384" s="3"/>
      <c r="AN5384" s="3"/>
      <c r="AO5384" s="3"/>
    </row>
    <row r="5385" spans="1:41" ht="15.75" hidden="1" customHeight="1" x14ac:dyDescent="0.25">
      <c r="A5385" s="3"/>
      <c r="B5385" s="3"/>
      <c r="C5385" s="2"/>
      <c r="D5385" s="2"/>
      <c r="E5385" s="2"/>
      <c r="F5385" s="3"/>
      <c r="G5385" s="3"/>
      <c r="H5385" s="3"/>
      <c r="I5385" s="3"/>
      <c r="J5385" s="3"/>
      <c r="K5385" s="3"/>
      <c r="L5385" s="3"/>
      <c r="M5385" s="3"/>
      <c r="N5385" s="3"/>
      <c r="O5385" s="3"/>
      <c r="P5385" s="3"/>
      <c r="Q5385" s="3"/>
      <c r="R5385" s="3"/>
      <c r="S5385" s="3"/>
      <c r="T5385" s="3"/>
      <c r="U5385" s="3"/>
      <c r="V5385" s="3"/>
      <c r="W5385" s="3"/>
      <c r="X5385" s="3"/>
      <c r="Y5385" s="3"/>
      <c r="Z5385" s="3"/>
      <c r="AA5385" s="3"/>
      <c r="AB5385" s="3"/>
      <c r="AC5385" s="3"/>
      <c r="AD5385" s="3"/>
      <c r="AE5385" s="3"/>
      <c r="AF5385" s="3"/>
      <c r="AG5385" s="3"/>
      <c r="AH5385" s="3"/>
      <c r="AI5385" s="3"/>
      <c r="AJ5385" s="3"/>
      <c r="AK5385" s="3"/>
      <c r="AL5385" s="3"/>
      <c r="AM5385" s="3"/>
      <c r="AN5385" s="3"/>
      <c r="AO5385" s="3"/>
    </row>
    <row r="5386" spans="1:41" ht="15.75" hidden="1" customHeight="1" x14ac:dyDescent="0.25">
      <c r="A5386" s="3"/>
      <c r="B5386" s="3"/>
      <c r="C5386" s="2"/>
      <c r="D5386" s="2"/>
      <c r="E5386" s="2"/>
      <c r="F5386" s="3"/>
      <c r="G5386" s="3"/>
      <c r="H5386" s="3"/>
      <c r="I5386" s="3"/>
      <c r="J5386" s="3"/>
      <c r="K5386" s="3"/>
      <c r="L5386" s="3"/>
      <c r="M5386" s="3"/>
      <c r="N5386" s="3"/>
      <c r="O5386" s="3"/>
      <c r="P5386" s="3"/>
      <c r="Q5386" s="3"/>
      <c r="R5386" s="3"/>
      <c r="S5386" s="3"/>
      <c r="T5386" s="3"/>
      <c r="U5386" s="3"/>
      <c r="V5386" s="3"/>
      <c r="W5386" s="3"/>
      <c r="X5386" s="3"/>
      <c r="Y5386" s="3"/>
      <c r="Z5386" s="3"/>
      <c r="AA5386" s="3"/>
      <c r="AB5386" s="3"/>
      <c r="AC5386" s="3"/>
      <c r="AD5386" s="3"/>
      <c r="AE5386" s="3"/>
      <c r="AF5386" s="3"/>
      <c r="AG5386" s="3"/>
      <c r="AH5386" s="3"/>
      <c r="AI5386" s="3"/>
      <c r="AJ5386" s="3"/>
      <c r="AK5386" s="3"/>
      <c r="AL5386" s="3"/>
      <c r="AM5386" s="3"/>
      <c r="AN5386" s="3"/>
      <c r="AO5386" s="3"/>
    </row>
    <row r="5387" spans="1:41" ht="15.75" hidden="1" customHeight="1" x14ac:dyDescent="0.25">
      <c r="A5387" s="3"/>
      <c r="B5387" s="3"/>
      <c r="C5387" s="2"/>
      <c r="D5387" s="2"/>
      <c r="E5387" s="2"/>
      <c r="F5387" s="3"/>
      <c r="G5387" s="3"/>
      <c r="H5387" s="3"/>
      <c r="I5387" s="3"/>
      <c r="J5387" s="3"/>
      <c r="K5387" s="3"/>
      <c r="L5387" s="3"/>
      <c r="M5387" s="3"/>
      <c r="N5387" s="3"/>
      <c r="O5387" s="3"/>
      <c r="P5387" s="3"/>
      <c r="Q5387" s="3"/>
      <c r="R5387" s="3"/>
      <c r="S5387" s="3"/>
      <c r="T5387" s="3"/>
      <c r="U5387" s="3"/>
      <c r="V5387" s="3"/>
      <c r="W5387" s="3"/>
      <c r="X5387" s="3"/>
      <c r="Y5387" s="3"/>
      <c r="Z5387" s="3"/>
      <c r="AA5387" s="3"/>
      <c r="AB5387" s="3"/>
      <c r="AC5387" s="3"/>
      <c r="AD5387" s="3"/>
      <c r="AE5387" s="3"/>
      <c r="AF5387" s="3"/>
      <c r="AG5387" s="3"/>
      <c r="AH5387" s="3"/>
      <c r="AI5387" s="3"/>
      <c r="AJ5387" s="3"/>
      <c r="AK5387" s="3"/>
      <c r="AL5387" s="3"/>
      <c r="AM5387" s="3"/>
      <c r="AN5387" s="3"/>
      <c r="AO5387" s="3"/>
    </row>
    <row r="5388" spans="1:41" ht="15.75" hidden="1" customHeight="1" x14ac:dyDescent="0.25">
      <c r="A5388" s="3"/>
      <c r="B5388" s="3"/>
      <c r="C5388" s="2"/>
      <c r="D5388" s="2"/>
      <c r="E5388" s="2"/>
      <c r="F5388" s="3"/>
      <c r="G5388" s="3"/>
      <c r="H5388" s="3"/>
      <c r="I5388" s="3"/>
      <c r="J5388" s="3"/>
      <c r="K5388" s="3"/>
      <c r="L5388" s="3"/>
      <c r="M5388" s="3"/>
      <c r="N5388" s="3"/>
      <c r="O5388" s="3"/>
      <c r="P5388" s="3"/>
      <c r="Q5388" s="3"/>
      <c r="R5388" s="3"/>
      <c r="S5388" s="3"/>
      <c r="T5388" s="3"/>
      <c r="U5388" s="3"/>
      <c r="V5388" s="3"/>
      <c r="W5388" s="3"/>
      <c r="X5388" s="3"/>
      <c r="Y5388" s="3"/>
      <c r="Z5388" s="3"/>
      <c r="AA5388" s="3"/>
      <c r="AB5388" s="3"/>
      <c r="AC5388" s="3"/>
      <c r="AD5388" s="3"/>
      <c r="AE5388" s="3"/>
      <c r="AF5388" s="3"/>
      <c r="AG5388" s="3"/>
      <c r="AH5388" s="3"/>
      <c r="AI5388" s="3"/>
      <c r="AJ5388" s="3"/>
      <c r="AK5388" s="3"/>
      <c r="AL5388" s="3"/>
      <c r="AM5388" s="3"/>
      <c r="AN5388" s="3"/>
      <c r="AO5388" s="3"/>
    </row>
    <row r="5389" spans="1:41" ht="15.75" hidden="1" customHeight="1" x14ac:dyDescent="0.25">
      <c r="A5389" s="3"/>
      <c r="B5389" s="3"/>
      <c r="C5389" s="2"/>
      <c r="D5389" s="2"/>
      <c r="E5389" s="2"/>
      <c r="F5389" s="3"/>
      <c r="G5389" s="3"/>
      <c r="H5389" s="3"/>
      <c r="I5389" s="3"/>
      <c r="J5389" s="3"/>
      <c r="K5389" s="3"/>
      <c r="L5389" s="3"/>
      <c r="M5389" s="3"/>
      <c r="N5389" s="3"/>
      <c r="O5389" s="3"/>
      <c r="P5389" s="3"/>
      <c r="Q5389" s="3"/>
      <c r="R5389" s="3"/>
      <c r="S5389" s="3"/>
      <c r="T5389" s="3"/>
      <c r="U5389" s="3"/>
      <c r="V5389" s="3"/>
      <c r="W5389" s="3"/>
      <c r="X5389" s="3"/>
      <c r="Y5389" s="3"/>
      <c r="Z5389" s="3"/>
      <c r="AA5389" s="3"/>
      <c r="AB5389" s="3"/>
      <c r="AC5389" s="3"/>
      <c r="AD5389" s="3"/>
      <c r="AE5389" s="3"/>
      <c r="AF5389" s="3"/>
      <c r="AG5389" s="3"/>
      <c r="AH5389" s="3"/>
      <c r="AI5389" s="3"/>
      <c r="AJ5389" s="3"/>
      <c r="AK5389" s="3"/>
      <c r="AL5389" s="3"/>
      <c r="AM5389" s="3"/>
      <c r="AN5389" s="3"/>
      <c r="AO5389" s="3"/>
    </row>
    <row r="5390" spans="1:41" ht="15.75" hidden="1" customHeight="1" x14ac:dyDescent="0.25">
      <c r="A5390" s="3"/>
      <c r="B5390" s="3"/>
      <c r="C5390" s="2"/>
      <c r="D5390" s="2"/>
      <c r="E5390" s="2"/>
      <c r="F5390" s="3"/>
      <c r="G5390" s="3"/>
      <c r="H5390" s="3"/>
      <c r="I5390" s="3"/>
      <c r="J5390" s="3"/>
      <c r="K5390" s="3"/>
      <c r="L5390" s="3"/>
      <c r="M5390" s="3"/>
      <c r="N5390" s="3"/>
      <c r="O5390" s="3"/>
      <c r="P5390" s="3"/>
      <c r="Q5390" s="3"/>
      <c r="R5390" s="3"/>
      <c r="S5390" s="3"/>
      <c r="T5390" s="3"/>
      <c r="U5390" s="3"/>
      <c r="V5390" s="3"/>
      <c r="W5390" s="3"/>
      <c r="X5390" s="3"/>
      <c r="Y5390" s="3"/>
      <c r="Z5390" s="3"/>
      <c r="AA5390" s="3"/>
      <c r="AB5390" s="3"/>
      <c r="AC5390" s="3"/>
      <c r="AD5390" s="3"/>
      <c r="AE5390" s="3"/>
      <c r="AF5390" s="3"/>
      <c r="AG5390" s="3"/>
      <c r="AH5390" s="3"/>
      <c r="AI5390" s="3"/>
      <c r="AJ5390" s="3"/>
      <c r="AK5390" s="3"/>
      <c r="AL5390" s="3"/>
      <c r="AM5390" s="3"/>
      <c r="AN5390" s="3"/>
      <c r="AO5390" s="3"/>
    </row>
    <row r="5391" spans="1:41" ht="15.75" hidden="1" customHeight="1" x14ac:dyDescent="0.25">
      <c r="A5391" s="3"/>
      <c r="B5391" s="3"/>
      <c r="C5391" s="2"/>
      <c r="D5391" s="2"/>
      <c r="E5391" s="2"/>
      <c r="F5391" s="3"/>
      <c r="G5391" s="3"/>
      <c r="H5391" s="3"/>
      <c r="I5391" s="3"/>
      <c r="J5391" s="3"/>
      <c r="K5391" s="3"/>
      <c r="L5391" s="3"/>
      <c r="M5391" s="3"/>
      <c r="N5391" s="3"/>
      <c r="O5391" s="3"/>
      <c r="P5391" s="3"/>
      <c r="Q5391" s="3"/>
      <c r="R5391" s="3"/>
      <c r="S5391" s="3"/>
      <c r="T5391" s="3"/>
      <c r="U5391" s="3"/>
      <c r="V5391" s="3"/>
      <c r="W5391" s="3"/>
      <c r="X5391" s="3"/>
      <c r="Y5391" s="3"/>
      <c r="Z5391" s="3"/>
      <c r="AA5391" s="3"/>
      <c r="AB5391" s="3"/>
      <c r="AC5391" s="3"/>
      <c r="AD5391" s="3"/>
      <c r="AE5391" s="3"/>
      <c r="AF5391" s="3"/>
      <c r="AG5391" s="3"/>
      <c r="AH5391" s="3"/>
      <c r="AI5391" s="3"/>
      <c r="AJ5391" s="3"/>
      <c r="AK5391" s="3"/>
      <c r="AL5391" s="3"/>
      <c r="AM5391" s="3"/>
      <c r="AN5391" s="3"/>
      <c r="AO5391" s="3"/>
    </row>
    <row r="5392" spans="1:41" ht="15.75" hidden="1" customHeight="1" x14ac:dyDescent="0.25">
      <c r="A5392" s="3"/>
      <c r="B5392" s="3"/>
      <c r="C5392" s="2"/>
      <c r="D5392" s="2"/>
      <c r="E5392" s="2"/>
      <c r="F5392" s="3"/>
      <c r="G5392" s="3"/>
      <c r="H5392" s="3"/>
      <c r="I5392" s="3"/>
      <c r="J5392" s="3"/>
      <c r="K5392" s="3"/>
      <c r="L5392" s="3"/>
      <c r="M5392" s="3"/>
      <c r="N5392" s="3"/>
      <c r="O5392" s="3"/>
      <c r="P5392" s="3"/>
      <c r="Q5392" s="3"/>
      <c r="R5392" s="3"/>
      <c r="S5392" s="3"/>
      <c r="T5392" s="3"/>
      <c r="U5392" s="3"/>
      <c r="V5392" s="3"/>
      <c r="W5392" s="3"/>
      <c r="X5392" s="3"/>
      <c r="Y5392" s="3"/>
      <c r="Z5392" s="3"/>
      <c r="AA5392" s="3"/>
      <c r="AB5392" s="3"/>
      <c r="AC5392" s="3"/>
      <c r="AD5392" s="3"/>
      <c r="AE5392" s="3"/>
      <c r="AF5392" s="3"/>
      <c r="AG5392" s="3"/>
      <c r="AH5392" s="3"/>
      <c r="AI5392" s="3"/>
      <c r="AJ5392" s="3"/>
      <c r="AK5392" s="3"/>
      <c r="AL5392" s="3"/>
      <c r="AM5392" s="3"/>
      <c r="AN5392" s="3"/>
      <c r="AO5392" s="3"/>
    </row>
    <row r="5393" spans="1:41" ht="15.75" hidden="1" customHeight="1" x14ac:dyDescent="0.25">
      <c r="A5393" s="3"/>
      <c r="B5393" s="3"/>
      <c r="C5393" s="2"/>
      <c r="D5393" s="2"/>
      <c r="E5393" s="2"/>
      <c r="F5393" s="3"/>
      <c r="G5393" s="3"/>
      <c r="H5393" s="3"/>
      <c r="I5393" s="3"/>
      <c r="J5393" s="3"/>
      <c r="K5393" s="3"/>
      <c r="L5393" s="3"/>
      <c r="M5393" s="3"/>
      <c r="N5393" s="3"/>
      <c r="O5393" s="3"/>
      <c r="P5393" s="3"/>
      <c r="Q5393" s="3"/>
      <c r="R5393" s="3"/>
      <c r="S5393" s="3"/>
      <c r="T5393" s="3"/>
      <c r="U5393" s="3"/>
      <c r="V5393" s="3"/>
      <c r="W5393" s="3"/>
      <c r="X5393" s="3"/>
      <c r="Y5393" s="3"/>
      <c r="Z5393" s="3"/>
      <c r="AA5393" s="3"/>
      <c r="AB5393" s="3"/>
      <c r="AC5393" s="3"/>
      <c r="AD5393" s="3"/>
      <c r="AE5393" s="3"/>
      <c r="AF5393" s="3"/>
      <c r="AG5393" s="3"/>
      <c r="AH5393" s="3"/>
      <c r="AI5393" s="3"/>
      <c r="AJ5393" s="3"/>
      <c r="AK5393" s="3"/>
      <c r="AL5393" s="3"/>
      <c r="AM5393" s="3"/>
      <c r="AN5393" s="3"/>
      <c r="AO5393" s="3"/>
    </row>
    <row r="5394" spans="1:41" ht="15.75" hidden="1" customHeight="1" x14ac:dyDescent="0.25">
      <c r="A5394" s="3"/>
      <c r="B5394" s="3"/>
      <c r="C5394" s="2"/>
      <c r="D5394" s="2"/>
      <c r="E5394" s="2"/>
      <c r="F5394" s="3"/>
      <c r="G5394" s="3"/>
      <c r="H5394" s="3"/>
      <c r="I5394" s="3"/>
      <c r="J5394" s="3"/>
      <c r="K5394" s="3"/>
      <c r="L5394" s="3"/>
      <c r="M5394" s="3"/>
      <c r="N5394" s="3"/>
      <c r="O5394" s="3"/>
      <c r="P5394" s="3"/>
      <c r="Q5394" s="3"/>
      <c r="R5394" s="3"/>
      <c r="S5394" s="3"/>
      <c r="T5394" s="3"/>
      <c r="U5394" s="3"/>
      <c r="V5394" s="3"/>
      <c r="W5394" s="3"/>
      <c r="X5394" s="3"/>
      <c r="Y5394" s="3"/>
      <c r="Z5394" s="3"/>
      <c r="AA5394" s="3"/>
      <c r="AB5394" s="3"/>
      <c r="AC5394" s="3"/>
      <c r="AD5394" s="3"/>
      <c r="AE5394" s="3"/>
      <c r="AF5394" s="3"/>
      <c r="AG5394" s="3"/>
      <c r="AH5394" s="3"/>
      <c r="AI5394" s="3"/>
      <c r="AJ5394" s="3"/>
      <c r="AK5394" s="3"/>
      <c r="AL5394" s="3"/>
      <c r="AM5394" s="3"/>
      <c r="AN5394" s="3"/>
      <c r="AO5394" s="3"/>
    </row>
    <row r="5395" spans="1:41" ht="15.75" hidden="1" customHeight="1" x14ac:dyDescent="0.25">
      <c r="A5395" s="3"/>
      <c r="B5395" s="3"/>
      <c r="C5395" s="2"/>
      <c r="D5395" s="2"/>
      <c r="E5395" s="2"/>
      <c r="F5395" s="3"/>
      <c r="G5395" s="3"/>
      <c r="H5395" s="3"/>
      <c r="I5395" s="3"/>
      <c r="J5395" s="3"/>
      <c r="K5395" s="3"/>
      <c r="L5395" s="3"/>
      <c r="M5395" s="3"/>
      <c r="N5395" s="3"/>
      <c r="O5395" s="3"/>
      <c r="P5395" s="3"/>
      <c r="Q5395" s="3"/>
      <c r="R5395" s="3"/>
      <c r="S5395" s="3"/>
      <c r="T5395" s="3"/>
      <c r="U5395" s="3"/>
      <c r="V5395" s="3"/>
      <c r="W5395" s="3"/>
      <c r="X5395" s="3"/>
      <c r="Y5395" s="3"/>
      <c r="Z5395" s="3"/>
      <c r="AA5395" s="3"/>
      <c r="AB5395" s="3"/>
      <c r="AC5395" s="3"/>
      <c r="AD5395" s="3"/>
      <c r="AE5395" s="3"/>
      <c r="AF5395" s="3"/>
      <c r="AG5395" s="3"/>
      <c r="AH5395" s="3"/>
      <c r="AI5395" s="3"/>
      <c r="AJ5395" s="3"/>
      <c r="AK5395" s="3"/>
      <c r="AL5395" s="3"/>
      <c r="AM5395" s="3"/>
      <c r="AN5395" s="3"/>
      <c r="AO5395" s="3"/>
    </row>
    <row r="5396" spans="1:41" ht="15.75" hidden="1" customHeight="1" x14ac:dyDescent="0.25">
      <c r="A5396" s="3"/>
      <c r="B5396" s="3"/>
      <c r="C5396" s="2"/>
      <c r="D5396" s="2"/>
      <c r="E5396" s="2"/>
      <c r="F5396" s="3"/>
      <c r="G5396" s="3"/>
      <c r="H5396" s="3"/>
      <c r="I5396" s="3"/>
      <c r="J5396" s="3"/>
      <c r="K5396" s="3"/>
      <c r="L5396" s="3"/>
      <c r="M5396" s="3"/>
      <c r="N5396" s="3"/>
      <c r="O5396" s="3"/>
      <c r="P5396" s="3"/>
      <c r="Q5396" s="3"/>
      <c r="R5396" s="3"/>
      <c r="S5396" s="3"/>
      <c r="T5396" s="3"/>
      <c r="U5396" s="3"/>
      <c r="V5396" s="3"/>
      <c r="W5396" s="3"/>
      <c r="X5396" s="3"/>
      <c r="Y5396" s="3"/>
      <c r="Z5396" s="3"/>
      <c r="AA5396" s="3"/>
      <c r="AB5396" s="3"/>
      <c r="AC5396" s="3"/>
      <c r="AD5396" s="3"/>
      <c r="AE5396" s="3"/>
      <c r="AF5396" s="3"/>
      <c r="AG5396" s="3"/>
      <c r="AH5396" s="3"/>
      <c r="AI5396" s="3"/>
      <c r="AJ5396" s="3"/>
      <c r="AK5396" s="3"/>
      <c r="AL5396" s="3"/>
      <c r="AM5396" s="3"/>
      <c r="AN5396" s="3"/>
      <c r="AO5396" s="3"/>
    </row>
    <row r="5397" spans="1:41" ht="15.75" hidden="1" customHeight="1" x14ac:dyDescent="0.25">
      <c r="A5397" s="3"/>
      <c r="B5397" s="3"/>
      <c r="C5397" s="2"/>
      <c r="D5397" s="2"/>
      <c r="E5397" s="2"/>
      <c r="F5397" s="3"/>
      <c r="G5397" s="3"/>
      <c r="H5397" s="3"/>
      <c r="I5397" s="3"/>
      <c r="J5397" s="3"/>
      <c r="K5397" s="3"/>
      <c r="L5397" s="3"/>
      <c r="M5397" s="3"/>
      <c r="N5397" s="3"/>
      <c r="O5397" s="3"/>
      <c r="P5397" s="3"/>
      <c r="Q5397" s="3"/>
      <c r="R5397" s="3"/>
      <c r="S5397" s="3"/>
      <c r="T5397" s="3"/>
      <c r="U5397" s="3"/>
      <c r="V5397" s="3"/>
      <c r="W5397" s="3"/>
      <c r="X5397" s="3"/>
      <c r="Y5397" s="3"/>
      <c r="Z5397" s="3"/>
      <c r="AA5397" s="3"/>
      <c r="AB5397" s="3"/>
      <c r="AC5397" s="3"/>
      <c r="AD5397" s="3"/>
      <c r="AE5397" s="3"/>
      <c r="AF5397" s="3"/>
      <c r="AG5397" s="3"/>
      <c r="AH5397" s="3"/>
      <c r="AI5397" s="3"/>
      <c r="AJ5397" s="3"/>
      <c r="AK5397" s="3"/>
      <c r="AL5397" s="3"/>
      <c r="AM5397" s="3"/>
      <c r="AN5397" s="3"/>
      <c r="AO5397" s="3"/>
    </row>
    <row r="5398" spans="1:41" ht="15.75" hidden="1" customHeight="1" x14ac:dyDescent="0.25">
      <c r="A5398" s="3"/>
      <c r="B5398" s="3"/>
      <c r="C5398" s="2"/>
      <c r="D5398" s="2"/>
      <c r="E5398" s="2"/>
      <c r="F5398" s="3"/>
      <c r="G5398" s="3"/>
      <c r="H5398" s="3"/>
      <c r="I5398" s="3"/>
      <c r="J5398" s="3"/>
      <c r="K5398" s="3"/>
      <c r="L5398" s="3"/>
      <c r="M5398" s="3"/>
      <c r="N5398" s="3"/>
      <c r="O5398" s="3"/>
      <c r="P5398" s="3"/>
      <c r="Q5398" s="3"/>
      <c r="R5398" s="3"/>
      <c r="S5398" s="3"/>
      <c r="T5398" s="3"/>
      <c r="U5398" s="3"/>
      <c r="V5398" s="3"/>
      <c r="W5398" s="3"/>
      <c r="X5398" s="3"/>
      <c r="Y5398" s="3"/>
      <c r="Z5398" s="3"/>
      <c r="AA5398" s="3"/>
      <c r="AB5398" s="3"/>
      <c r="AC5398" s="3"/>
      <c r="AD5398" s="3"/>
      <c r="AE5398" s="3"/>
      <c r="AF5398" s="3"/>
      <c r="AG5398" s="3"/>
      <c r="AH5398" s="3"/>
      <c r="AI5398" s="3"/>
      <c r="AJ5398" s="3"/>
      <c r="AK5398" s="3"/>
      <c r="AL5398" s="3"/>
      <c r="AM5398" s="3"/>
      <c r="AN5398" s="3"/>
      <c r="AO5398" s="3"/>
    </row>
    <row r="5399" spans="1:41" ht="15.75" hidden="1" customHeight="1" x14ac:dyDescent="0.25">
      <c r="A5399" s="3"/>
      <c r="B5399" s="3"/>
      <c r="C5399" s="2"/>
      <c r="D5399" s="2"/>
      <c r="E5399" s="2"/>
      <c r="F5399" s="3"/>
      <c r="G5399" s="3"/>
      <c r="H5399" s="3"/>
      <c r="I5399" s="3"/>
      <c r="J5399" s="3"/>
      <c r="K5399" s="3"/>
      <c r="L5399" s="3"/>
      <c r="M5399" s="3"/>
      <c r="N5399" s="3"/>
      <c r="O5399" s="3"/>
      <c r="P5399" s="3"/>
      <c r="Q5399" s="3"/>
      <c r="R5399" s="3"/>
      <c r="S5399" s="3"/>
      <c r="T5399" s="3"/>
      <c r="U5399" s="3"/>
      <c r="V5399" s="3"/>
      <c r="W5399" s="3"/>
      <c r="X5399" s="3"/>
      <c r="Y5399" s="3"/>
      <c r="Z5399" s="3"/>
      <c r="AA5399" s="3"/>
      <c r="AB5399" s="3"/>
      <c r="AC5399" s="3"/>
      <c r="AD5399" s="3"/>
      <c r="AE5399" s="3"/>
      <c r="AF5399" s="3"/>
      <c r="AG5399" s="3"/>
      <c r="AH5399" s="3"/>
      <c r="AI5399" s="3"/>
      <c r="AJ5399" s="3"/>
      <c r="AK5399" s="3"/>
      <c r="AL5399" s="3"/>
      <c r="AM5399" s="3"/>
      <c r="AN5399" s="3"/>
      <c r="AO5399" s="3"/>
    </row>
    <row r="5400" spans="1:41" ht="15.75" hidden="1" customHeight="1" x14ac:dyDescent="0.25">
      <c r="A5400" s="3"/>
      <c r="B5400" s="3"/>
      <c r="C5400" s="2"/>
      <c r="D5400" s="2"/>
      <c r="E5400" s="2"/>
      <c r="F5400" s="3"/>
      <c r="G5400" s="3"/>
      <c r="H5400" s="3"/>
      <c r="I5400" s="3"/>
      <c r="J5400" s="3"/>
      <c r="K5400" s="3"/>
      <c r="L5400" s="3"/>
      <c r="M5400" s="3"/>
      <c r="N5400" s="3"/>
      <c r="O5400" s="3"/>
      <c r="P5400" s="3"/>
      <c r="Q5400" s="3"/>
      <c r="R5400" s="3"/>
      <c r="S5400" s="3"/>
      <c r="T5400" s="3"/>
      <c r="U5400" s="3"/>
      <c r="V5400" s="3"/>
      <c r="W5400" s="3"/>
      <c r="X5400" s="3"/>
      <c r="Y5400" s="3"/>
      <c r="Z5400" s="3"/>
      <c r="AA5400" s="3"/>
      <c r="AB5400" s="3"/>
      <c r="AC5400" s="3"/>
      <c r="AD5400" s="3"/>
      <c r="AE5400" s="3"/>
      <c r="AF5400" s="3"/>
      <c r="AG5400" s="3"/>
      <c r="AH5400" s="3"/>
      <c r="AI5400" s="3"/>
      <c r="AJ5400" s="3"/>
      <c r="AK5400" s="3"/>
      <c r="AL5400" s="3"/>
      <c r="AM5400" s="3"/>
      <c r="AN5400" s="3"/>
      <c r="AO5400" s="3"/>
    </row>
    <row r="5401" spans="1:41" ht="15.75" hidden="1" customHeight="1" x14ac:dyDescent="0.25">
      <c r="A5401" s="3"/>
      <c r="B5401" s="3"/>
      <c r="C5401" s="2"/>
      <c r="D5401" s="2"/>
      <c r="E5401" s="2"/>
      <c r="F5401" s="3"/>
      <c r="G5401" s="3"/>
      <c r="H5401" s="3"/>
      <c r="I5401" s="3"/>
      <c r="J5401" s="3"/>
      <c r="K5401" s="3"/>
      <c r="L5401" s="3"/>
      <c r="M5401" s="3"/>
      <c r="N5401" s="3"/>
      <c r="O5401" s="3"/>
      <c r="P5401" s="3"/>
      <c r="Q5401" s="3"/>
      <c r="R5401" s="3"/>
      <c r="S5401" s="3"/>
      <c r="T5401" s="3"/>
      <c r="U5401" s="3"/>
      <c r="V5401" s="3"/>
      <c r="W5401" s="3"/>
      <c r="X5401" s="3"/>
      <c r="Y5401" s="3"/>
      <c r="Z5401" s="3"/>
      <c r="AA5401" s="3"/>
      <c r="AB5401" s="3"/>
      <c r="AC5401" s="3"/>
      <c r="AD5401" s="3"/>
      <c r="AE5401" s="3"/>
      <c r="AF5401" s="3"/>
      <c r="AG5401" s="3"/>
      <c r="AH5401" s="3"/>
      <c r="AI5401" s="3"/>
      <c r="AJ5401" s="3"/>
      <c r="AK5401" s="3"/>
      <c r="AL5401" s="3"/>
      <c r="AM5401" s="3"/>
      <c r="AN5401" s="3"/>
      <c r="AO5401" s="3"/>
    </row>
    <row r="5402" spans="1:41" ht="15.75" hidden="1" customHeight="1" x14ac:dyDescent="0.25">
      <c r="A5402" s="3"/>
      <c r="B5402" s="3"/>
      <c r="C5402" s="2"/>
      <c r="D5402" s="2"/>
      <c r="E5402" s="2"/>
      <c r="F5402" s="3"/>
      <c r="G5402" s="3"/>
      <c r="H5402" s="3"/>
      <c r="I5402" s="3"/>
      <c r="J5402" s="3"/>
      <c r="K5402" s="3"/>
      <c r="L5402" s="3"/>
      <c r="M5402" s="3"/>
      <c r="N5402" s="3"/>
      <c r="O5402" s="3"/>
      <c r="P5402" s="3"/>
      <c r="Q5402" s="3"/>
      <c r="R5402" s="3"/>
      <c r="S5402" s="3"/>
      <c r="T5402" s="3"/>
      <c r="U5402" s="3"/>
      <c r="V5402" s="3"/>
      <c r="W5402" s="3"/>
      <c r="X5402" s="3"/>
      <c r="Y5402" s="3"/>
      <c r="Z5402" s="3"/>
      <c r="AA5402" s="3"/>
      <c r="AB5402" s="3"/>
      <c r="AC5402" s="3"/>
      <c r="AD5402" s="3"/>
      <c r="AE5402" s="3"/>
      <c r="AF5402" s="3"/>
      <c r="AG5402" s="3"/>
      <c r="AH5402" s="3"/>
      <c r="AI5402" s="3"/>
      <c r="AJ5402" s="3"/>
      <c r="AK5402" s="3"/>
      <c r="AL5402" s="3"/>
      <c r="AM5402" s="3"/>
      <c r="AN5402" s="3"/>
      <c r="AO5402" s="3"/>
    </row>
    <row r="5403" spans="1:41" ht="15.75" hidden="1" customHeight="1" x14ac:dyDescent="0.25">
      <c r="A5403" s="3"/>
      <c r="B5403" s="3"/>
      <c r="C5403" s="2"/>
      <c r="D5403" s="2"/>
      <c r="E5403" s="2"/>
      <c r="F5403" s="3"/>
      <c r="G5403" s="3"/>
      <c r="H5403" s="3"/>
      <c r="I5403" s="3"/>
      <c r="J5403" s="3"/>
      <c r="K5403" s="3"/>
      <c r="L5403" s="3"/>
      <c r="M5403" s="3"/>
      <c r="N5403" s="3"/>
      <c r="O5403" s="3"/>
      <c r="P5403" s="3"/>
      <c r="Q5403" s="3"/>
      <c r="R5403" s="3"/>
      <c r="S5403" s="3"/>
      <c r="T5403" s="3"/>
      <c r="U5403" s="3"/>
      <c r="V5403" s="3"/>
      <c r="W5403" s="3"/>
      <c r="X5403" s="3"/>
      <c r="Y5403" s="3"/>
      <c r="Z5403" s="3"/>
      <c r="AA5403" s="3"/>
      <c r="AB5403" s="3"/>
      <c r="AC5403" s="3"/>
      <c r="AD5403" s="3"/>
      <c r="AE5403" s="3"/>
      <c r="AF5403" s="3"/>
      <c r="AG5403" s="3"/>
      <c r="AH5403" s="3"/>
      <c r="AI5403" s="3"/>
      <c r="AJ5403" s="3"/>
      <c r="AK5403" s="3"/>
      <c r="AL5403" s="3"/>
      <c r="AM5403" s="3"/>
      <c r="AN5403" s="3"/>
      <c r="AO5403" s="3"/>
    </row>
    <row r="5404" spans="1:41" ht="15.75" hidden="1" customHeight="1" x14ac:dyDescent="0.25">
      <c r="A5404" s="3"/>
      <c r="B5404" s="3"/>
      <c r="C5404" s="2"/>
      <c r="D5404" s="2"/>
      <c r="E5404" s="2"/>
      <c r="F5404" s="3"/>
      <c r="G5404" s="3"/>
      <c r="H5404" s="3"/>
      <c r="I5404" s="3"/>
      <c r="J5404" s="3"/>
      <c r="K5404" s="3"/>
      <c r="L5404" s="3"/>
      <c r="M5404" s="3"/>
      <c r="N5404" s="3"/>
      <c r="O5404" s="3"/>
      <c r="P5404" s="3"/>
      <c r="Q5404" s="3"/>
      <c r="R5404" s="3"/>
      <c r="S5404" s="3"/>
      <c r="T5404" s="3"/>
      <c r="U5404" s="3"/>
      <c r="V5404" s="3"/>
      <c r="W5404" s="3"/>
      <c r="X5404" s="3"/>
      <c r="Y5404" s="3"/>
      <c r="Z5404" s="3"/>
      <c r="AA5404" s="3"/>
      <c r="AB5404" s="3"/>
      <c r="AC5404" s="3"/>
      <c r="AD5404" s="3"/>
      <c r="AE5404" s="3"/>
      <c r="AF5404" s="3"/>
      <c r="AG5404" s="3"/>
      <c r="AH5404" s="3"/>
      <c r="AI5404" s="3"/>
      <c r="AJ5404" s="3"/>
      <c r="AK5404" s="3"/>
      <c r="AL5404" s="3"/>
      <c r="AM5404" s="3"/>
      <c r="AN5404" s="3"/>
      <c r="AO5404" s="3"/>
    </row>
    <row r="5405" spans="1:41" ht="15.75" hidden="1" customHeight="1" x14ac:dyDescent="0.25">
      <c r="A5405" s="3"/>
      <c r="B5405" s="3"/>
      <c r="C5405" s="2"/>
      <c r="D5405" s="2"/>
      <c r="E5405" s="2"/>
      <c r="F5405" s="3"/>
      <c r="G5405" s="3"/>
      <c r="H5405" s="3"/>
      <c r="I5405" s="3"/>
      <c r="J5405" s="3"/>
      <c r="K5405" s="3"/>
      <c r="L5405" s="3"/>
      <c r="M5405" s="3"/>
      <c r="N5405" s="3"/>
      <c r="O5405" s="3"/>
      <c r="P5405" s="3"/>
      <c r="Q5405" s="3"/>
      <c r="R5405" s="3"/>
      <c r="S5405" s="3"/>
      <c r="T5405" s="3"/>
      <c r="U5405" s="3"/>
      <c r="V5405" s="3"/>
      <c r="W5405" s="3"/>
      <c r="X5405" s="3"/>
      <c r="Y5405" s="3"/>
      <c r="Z5405" s="3"/>
      <c r="AA5405" s="3"/>
      <c r="AB5405" s="3"/>
      <c r="AC5405" s="3"/>
      <c r="AD5405" s="3"/>
      <c r="AE5405" s="3"/>
      <c r="AF5405" s="3"/>
      <c r="AG5405" s="3"/>
      <c r="AH5405" s="3"/>
      <c r="AI5405" s="3"/>
      <c r="AJ5405" s="3"/>
      <c r="AK5405" s="3"/>
      <c r="AL5405" s="3"/>
      <c r="AM5405" s="3"/>
      <c r="AN5405" s="3"/>
      <c r="AO5405" s="3"/>
    </row>
    <row r="5406" spans="1:41" ht="15.75" hidden="1" customHeight="1" x14ac:dyDescent="0.25">
      <c r="A5406" s="3"/>
      <c r="B5406" s="3"/>
      <c r="C5406" s="2"/>
      <c r="D5406" s="2"/>
      <c r="E5406" s="2"/>
      <c r="F5406" s="3"/>
      <c r="G5406" s="3"/>
      <c r="H5406" s="3"/>
      <c r="I5406" s="3"/>
      <c r="J5406" s="3"/>
      <c r="K5406" s="3"/>
      <c r="L5406" s="3"/>
      <c r="M5406" s="3"/>
      <c r="N5406" s="3"/>
      <c r="O5406" s="3"/>
      <c r="P5406" s="3"/>
      <c r="Q5406" s="3"/>
      <c r="R5406" s="3"/>
      <c r="S5406" s="3"/>
      <c r="T5406" s="3"/>
      <c r="U5406" s="3"/>
      <c r="V5406" s="3"/>
      <c r="W5406" s="3"/>
      <c r="X5406" s="3"/>
      <c r="Y5406" s="3"/>
      <c r="Z5406" s="3"/>
      <c r="AA5406" s="3"/>
      <c r="AB5406" s="3"/>
      <c r="AC5406" s="3"/>
      <c r="AD5406" s="3"/>
      <c r="AE5406" s="3"/>
      <c r="AF5406" s="3"/>
      <c r="AG5406" s="3"/>
      <c r="AH5406" s="3"/>
      <c r="AI5406" s="3"/>
      <c r="AJ5406" s="3"/>
      <c r="AK5406" s="3"/>
      <c r="AL5406" s="3"/>
      <c r="AM5406" s="3"/>
      <c r="AN5406" s="3"/>
      <c r="AO5406" s="3"/>
    </row>
    <row r="5407" spans="1:41" ht="15.75" hidden="1" customHeight="1" x14ac:dyDescent="0.25">
      <c r="A5407" s="3"/>
      <c r="B5407" s="3"/>
      <c r="C5407" s="2"/>
      <c r="D5407" s="2"/>
      <c r="E5407" s="2"/>
      <c r="F5407" s="3"/>
      <c r="G5407" s="3"/>
      <c r="H5407" s="3"/>
      <c r="I5407" s="3"/>
      <c r="J5407" s="3"/>
      <c r="K5407" s="3"/>
      <c r="L5407" s="3"/>
      <c r="M5407" s="3"/>
      <c r="N5407" s="3"/>
      <c r="O5407" s="3"/>
      <c r="P5407" s="3"/>
      <c r="Q5407" s="3"/>
      <c r="R5407" s="3"/>
      <c r="S5407" s="3"/>
      <c r="T5407" s="3"/>
      <c r="U5407" s="3"/>
      <c r="V5407" s="3"/>
      <c r="W5407" s="3"/>
      <c r="X5407" s="3"/>
      <c r="Y5407" s="3"/>
      <c r="Z5407" s="3"/>
      <c r="AA5407" s="3"/>
      <c r="AB5407" s="3"/>
      <c r="AC5407" s="3"/>
      <c r="AD5407" s="3"/>
      <c r="AE5407" s="3"/>
      <c r="AF5407" s="3"/>
      <c r="AG5407" s="3"/>
      <c r="AH5407" s="3"/>
      <c r="AI5407" s="3"/>
      <c r="AJ5407" s="3"/>
      <c r="AK5407" s="3"/>
      <c r="AL5407" s="3"/>
      <c r="AM5407" s="3"/>
      <c r="AN5407" s="3"/>
      <c r="AO5407" s="3"/>
    </row>
    <row r="5408" spans="1:41" ht="15.75" hidden="1" customHeight="1" x14ac:dyDescent="0.25">
      <c r="A5408" s="3"/>
      <c r="B5408" s="3"/>
      <c r="C5408" s="2"/>
      <c r="D5408" s="2"/>
      <c r="E5408" s="2"/>
      <c r="F5408" s="3"/>
      <c r="G5408" s="3"/>
      <c r="H5408" s="3"/>
      <c r="I5408" s="3"/>
      <c r="J5408" s="3"/>
      <c r="K5408" s="3"/>
      <c r="L5408" s="3"/>
      <c r="M5408" s="3"/>
      <c r="N5408" s="3"/>
      <c r="O5408" s="3"/>
      <c r="P5408" s="3"/>
      <c r="Q5408" s="3"/>
      <c r="R5408" s="3"/>
      <c r="S5408" s="3"/>
      <c r="T5408" s="3"/>
      <c r="U5408" s="3"/>
      <c r="V5408" s="3"/>
      <c r="W5408" s="3"/>
      <c r="X5408" s="3"/>
      <c r="Y5408" s="3"/>
      <c r="Z5408" s="3"/>
      <c r="AA5408" s="3"/>
      <c r="AB5408" s="3"/>
      <c r="AC5408" s="3"/>
      <c r="AD5408" s="3"/>
      <c r="AE5408" s="3"/>
      <c r="AF5408" s="3"/>
      <c r="AG5408" s="3"/>
      <c r="AH5408" s="3"/>
      <c r="AI5408" s="3"/>
      <c r="AJ5408" s="3"/>
      <c r="AK5408" s="3"/>
      <c r="AL5408" s="3"/>
      <c r="AM5408" s="3"/>
      <c r="AN5408" s="3"/>
      <c r="AO5408" s="3"/>
    </row>
    <row r="5409" spans="1:41" ht="15.75" hidden="1" customHeight="1" x14ac:dyDescent="0.25">
      <c r="A5409" s="3"/>
      <c r="B5409" s="3"/>
      <c r="C5409" s="2"/>
      <c r="D5409" s="2"/>
      <c r="E5409" s="2"/>
      <c r="F5409" s="3"/>
      <c r="G5409" s="3"/>
      <c r="H5409" s="3"/>
      <c r="I5409" s="3"/>
      <c r="J5409" s="3"/>
      <c r="K5409" s="3"/>
      <c r="L5409" s="3"/>
      <c r="M5409" s="3"/>
      <c r="N5409" s="3"/>
      <c r="O5409" s="3"/>
      <c r="P5409" s="3"/>
      <c r="Q5409" s="3"/>
      <c r="R5409" s="3"/>
      <c r="S5409" s="3"/>
      <c r="T5409" s="3"/>
      <c r="U5409" s="3"/>
      <c r="V5409" s="3"/>
      <c r="W5409" s="3"/>
      <c r="X5409" s="3"/>
      <c r="Y5409" s="3"/>
      <c r="Z5409" s="3"/>
      <c r="AA5409" s="3"/>
      <c r="AB5409" s="3"/>
      <c r="AC5409" s="3"/>
      <c r="AD5409" s="3"/>
      <c r="AE5409" s="3"/>
      <c r="AF5409" s="3"/>
      <c r="AG5409" s="3"/>
      <c r="AH5409" s="3"/>
      <c r="AI5409" s="3"/>
      <c r="AJ5409" s="3"/>
      <c r="AK5409" s="3"/>
      <c r="AL5409" s="3"/>
      <c r="AM5409" s="3"/>
      <c r="AN5409" s="3"/>
      <c r="AO5409" s="3"/>
    </row>
    <row r="5410" spans="1:41" ht="15.75" hidden="1" customHeight="1" x14ac:dyDescent="0.25">
      <c r="A5410" s="3"/>
      <c r="B5410" s="3"/>
      <c r="C5410" s="2"/>
      <c r="D5410" s="2"/>
      <c r="E5410" s="2"/>
      <c r="F5410" s="3"/>
      <c r="G5410" s="3"/>
      <c r="H5410" s="3"/>
      <c r="I5410" s="3"/>
      <c r="J5410" s="3"/>
      <c r="K5410" s="3"/>
      <c r="L5410" s="3"/>
      <c r="M5410" s="3"/>
      <c r="N5410" s="3"/>
      <c r="O5410" s="3"/>
      <c r="P5410" s="3"/>
      <c r="Q5410" s="3"/>
      <c r="R5410" s="3"/>
      <c r="S5410" s="3"/>
      <c r="T5410" s="3"/>
      <c r="U5410" s="3"/>
      <c r="V5410" s="3"/>
      <c r="W5410" s="3"/>
      <c r="X5410" s="3"/>
      <c r="Y5410" s="3"/>
      <c r="Z5410" s="3"/>
      <c r="AA5410" s="3"/>
      <c r="AB5410" s="3"/>
      <c r="AC5410" s="3"/>
      <c r="AD5410" s="3"/>
      <c r="AE5410" s="3"/>
      <c r="AF5410" s="3"/>
      <c r="AG5410" s="3"/>
      <c r="AH5410" s="3"/>
      <c r="AI5410" s="3"/>
      <c r="AJ5410" s="3"/>
      <c r="AK5410" s="3"/>
      <c r="AL5410" s="3"/>
      <c r="AM5410" s="3"/>
      <c r="AN5410" s="3"/>
      <c r="AO5410" s="3"/>
    </row>
    <row r="5411" spans="1:41" ht="15.75" hidden="1" customHeight="1" x14ac:dyDescent="0.25">
      <c r="A5411" s="3"/>
      <c r="B5411" s="3"/>
      <c r="C5411" s="2"/>
      <c r="D5411" s="2"/>
      <c r="E5411" s="2"/>
      <c r="F5411" s="3"/>
      <c r="G5411" s="3"/>
      <c r="H5411" s="3"/>
      <c r="I5411" s="3"/>
      <c r="J5411" s="3"/>
      <c r="K5411" s="3"/>
      <c r="L5411" s="3"/>
      <c r="M5411" s="3"/>
      <c r="N5411" s="3"/>
      <c r="O5411" s="3"/>
      <c r="P5411" s="3"/>
      <c r="Q5411" s="3"/>
      <c r="R5411" s="3"/>
      <c r="S5411" s="3"/>
      <c r="T5411" s="3"/>
      <c r="U5411" s="3"/>
      <c r="V5411" s="3"/>
      <c r="W5411" s="3"/>
      <c r="X5411" s="3"/>
      <c r="Y5411" s="3"/>
      <c r="Z5411" s="3"/>
      <c r="AA5411" s="3"/>
      <c r="AB5411" s="3"/>
      <c r="AC5411" s="3"/>
      <c r="AD5411" s="3"/>
      <c r="AE5411" s="3"/>
      <c r="AF5411" s="3"/>
      <c r="AG5411" s="3"/>
      <c r="AH5411" s="3"/>
      <c r="AI5411" s="3"/>
      <c r="AJ5411" s="3"/>
      <c r="AK5411" s="3"/>
      <c r="AL5411" s="3"/>
      <c r="AM5411" s="3"/>
      <c r="AN5411" s="3"/>
      <c r="AO5411" s="3"/>
    </row>
    <row r="5412" spans="1:41" ht="15.75" hidden="1" customHeight="1" x14ac:dyDescent="0.25">
      <c r="A5412" s="3"/>
      <c r="B5412" s="3"/>
      <c r="C5412" s="2"/>
      <c r="D5412" s="2"/>
      <c r="E5412" s="2"/>
      <c r="F5412" s="3"/>
      <c r="G5412" s="3"/>
      <c r="H5412" s="3"/>
      <c r="I5412" s="3"/>
      <c r="J5412" s="3"/>
      <c r="K5412" s="3"/>
      <c r="L5412" s="3"/>
      <c r="M5412" s="3"/>
      <c r="N5412" s="3"/>
      <c r="O5412" s="3"/>
      <c r="P5412" s="3"/>
      <c r="Q5412" s="3"/>
      <c r="R5412" s="3"/>
      <c r="S5412" s="3"/>
      <c r="T5412" s="3"/>
      <c r="U5412" s="3"/>
      <c r="V5412" s="3"/>
      <c r="W5412" s="3"/>
      <c r="X5412" s="3"/>
      <c r="Y5412" s="3"/>
      <c r="Z5412" s="3"/>
      <c r="AA5412" s="3"/>
      <c r="AB5412" s="3"/>
      <c r="AC5412" s="3"/>
      <c r="AD5412" s="3"/>
      <c r="AE5412" s="3"/>
      <c r="AF5412" s="3"/>
      <c r="AG5412" s="3"/>
      <c r="AH5412" s="3"/>
      <c r="AI5412" s="3"/>
      <c r="AJ5412" s="3"/>
      <c r="AK5412" s="3"/>
      <c r="AL5412" s="3"/>
      <c r="AM5412" s="3"/>
      <c r="AN5412" s="3"/>
      <c r="AO5412" s="3"/>
    </row>
    <row r="5413" spans="1:41" ht="15.75" hidden="1" customHeight="1" x14ac:dyDescent="0.25">
      <c r="A5413" s="3"/>
      <c r="B5413" s="3"/>
      <c r="C5413" s="2"/>
      <c r="D5413" s="2"/>
      <c r="E5413" s="2"/>
      <c r="F5413" s="3"/>
      <c r="G5413" s="3"/>
      <c r="H5413" s="3"/>
      <c r="I5413" s="3"/>
      <c r="J5413" s="3"/>
      <c r="K5413" s="3"/>
      <c r="L5413" s="3"/>
      <c r="M5413" s="3"/>
      <c r="N5413" s="3"/>
      <c r="O5413" s="3"/>
      <c r="P5413" s="3"/>
      <c r="Q5413" s="3"/>
      <c r="R5413" s="3"/>
      <c r="S5413" s="3"/>
      <c r="T5413" s="3"/>
      <c r="U5413" s="3"/>
      <c r="V5413" s="3"/>
      <c r="W5413" s="3"/>
      <c r="X5413" s="3"/>
      <c r="Y5413" s="3"/>
      <c r="Z5413" s="3"/>
      <c r="AA5413" s="3"/>
      <c r="AB5413" s="3"/>
      <c r="AC5413" s="3"/>
      <c r="AD5413" s="3"/>
      <c r="AE5413" s="3"/>
      <c r="AF5413" s="3"/>
      <c r="AG5413" s="3"/>
      <c r="AH5413" s="3"/>
      <c r="AI5413" s="3"/>
      <c r="AJ5413" s="3"/>
      <c r="AK5413" s="3"/>
      <c r="AL5413" s="3"/>
      <c r="AM5413" s="3"/>
      <c r="AN5413" s="3"/>
      <c r="AO5413" s="3"/>
    </row>
    <row r="5414" spans="1:41" ht="15.75" hidden="1" customHeight="1" x14ac:dyDescent="0.25">
      <c r="A5414" s="3"/>
      <c r="B5414" s="3"/>
      <c r="C5414" s="2"/>
      <c r="D5414" s="2"/>
      <c r="E5414" s="2"/>
      <c r="F5414" s="3"/>
      <c r="G5414" s="3"/>
      <c r="H5414" s="3"/>
      <c r="I5414" s="3"/>
      <c r="J5414" s="3"/>
      <c r="K5414" s="3"/>
      <c r="L5414" s="3"/>
      <c r="M5414" s="3"/>
      <c r="N5414" s="3"/>
      <c r="O5414" s="3"/>
      <c r="P5414" s="3"/>
      <c r="Q5414" s="3"/>
      <c r="R5414" s="3"/>
      <c r="S5414" s="3"/>
      <c r="T5414" s="3"/>
      <c r="U5414" s="3"/>
      <c r="V5414" s="3"/>
      <c r="W5414" s="3"/>
      <c r="X5414" s="3"/>
      <c r="Y5414" s="3"/>
      <c r="Z5414" s="3"/>
      <c r="AA5414" s="3"/>
      <c r="AB5414" s="3"/>
      <c r="AC5414" s="3"/>
      <c r="AD5414" s="3"/>
      <c r="AE5414" s="3"/>
      <c r="AF5414" s="3"/>
      <c r="AG5414" s="3"/>
      <c r="AH5414" s="3"/>
      <c r="AI5414" s="3"/>
      <c r="AJ5414" s="3"/>
      <c r="AK5414" s="3"/>
      <c r="AL5414" s="3"/>
      <c r="AM5414" s="3"/>
      <c r="AN5414" s="3"/>
      <c r="AO5414" s="3"/>
    </row>
    <row r="5415" spans="1:41" ht="15.75" hidden="1" customHeight="1" x14ac:dyDescent="0.25">
      <c r="A5415" s="3"/>
      <c r="B5415" s="3"/>
      <c r="C5415" s="2"/>
      <c r="D5415" s="2"/>
      <c r="E5415" s="2"/>
      <c r="F5415" s="3"/>
      <c r="G5415" s="3"/>
      <c r="H5415" s="3"/>
      <c r="I5415" s="3"/>
      <c r="J5415" s="3"/>
      <c r="K5415" s="3"/>
      <c r="L5415" s="3"/>
      <c r="M5415" s="3"/>
      <c r="N5415" s="3"/>
      <c r="O5415" s="3"/>
      <c r="P5415" s="3"/>
      <c r="Q5415" s="3"/>
      <c r="R5415" s="3"/>
      <c r="S5415" s="3"/>
      <c r="T5415" s="3"/>
      <c r="U5415" s="3"/>
      <c r="V5415" s="3"/>
      <c r="W5415" s="3"/>
      <c r="X5415" s="3"/>
      <c r="Y5415" s="3"/>
      <c r="Z5415" s="3"/>
      <c r="AA5415" s="3"/>
      <c r="AB5415" s="3"/>
      <c r="AC5415" s="3"/>
      <c r="AD5415" s="3"/>
      <c r="AE5415" s="3"/>
      <c r="AF5415" s="3"/>
      <c r="AG5415" s="3"/>
      <c r="AH5415" s="3"/>
      <c r="AI5415" s="3"/>
      <c r="AJ5415" s="3"/>
      <c r="AK5415" s="3"/>
      <c r="AL5415" s="3"/>
      <c r="AM5415" s="3"/>
      <c r="AN5415" s="3"/>
      <c r="AO5415" s="3"/>
    </row>
    <row r="5416" spans="1:41" ht="15.75" hidden="1" customHeight="1" x14ac:dyDescent="0.25">
      <c r="A5416" s="3"/>
      <c r="B5416" s="3"/>
      <c r="C5416" s="2"/>
      <c r="D5416" s="2"/>
      <c r="E5416" s="2"/>
      <c r="F5416" s="3"/>
      <c r="G5416" s="3"/>
      <c r="H5416" s="3"/>
      <c r="I5416" s="3"/>
      <c r="J5416" s="3"/>
      <c r="K5416" s="3"/>
      <c r="L5416" s="3"/>
      <c r="M5416" s="3"/>
      <c r="N5416" s="3"/>
      <c r="O5416" s="3"/>
      <c r="P5416" s="3"/>
      <c r="Q5416" s="3"/>
      <c r="R5416" s="3"/>
      <c r="S5416" s="3"/>
      <c r="T5416" s="3"/>
      <c r="U5416" s="3"/>
      <c r="V5416" s="3"/>
      <c r="W5416" s="3"/>
      <c r="X5416" s="3"/>
      <c r="Y5416" s="3"/>
      <c r="Z5416" s="3"/>
      <c r="AA5416" s="3"/>
      <c r="AB5416" s="3"/>
      <c r="AC5416" s="3"/>
      <c r="AD5416" s="3"/>
      <c r="AE5416" s="3"/>
      <c r="AF5416" s="3"/>
      <c r="AG5416" s="3"/>
      <c r="AH5416" s="3"/>
      <c r="AI5416" s="3"/>
      <c r="AJ5416" s="3"/>
      <c r="AK5416" s="3"/>
      <c r="AL5416" s="3"/>
      <c r="AM5416" s="3"/>
      <c r="AN5416" s="3"/>
      <c r="AO5416" s="3"/>
    </row>
    <row r="5417" spans="1:41" ht="15.75" hidden="1" customHeight="1" x14ac:dyDescent="0.25">
      <c r="A5417" s="3"/>
      <c r="B5417" s="3"/>
      <c r="C5417" s="2"/>
      <c r="D5417" s="2"/>
      <c r="E5417" s="2"/>
      <c r="F5417" s="3"/>
      <c r="G5417" s="3"/>
      <c r="H5417" s="3"/>
      <c r="I5417" s="3"/>
      <c r="J5417" s="3"/>
      <c r="K5417" s="3"/>
      <c r="L5417" s="3"/>
      <c r="M5417" s="3"/>
      <c r="N5417" s="3"/>
      <c r="O5417" s="3"/>
      <c r="P5417" s="3"/>
      <c r="Q5417" s="3"/>
      <c r="R5417" s="3"/>
      <c r="S5417" s="3"/>
      <c r="T5417" s="3"/>
      <c r="U5417" s="3"/>
      <c r="V5417" s="3"/>
      <c r="W5417" s="3"/>
      <c r="X5417" s="3"/>
      <c r="Y5417" s="3"/>
      <c r="Z5417" s="3"/>
      <c r="AA5417" s="3"/>
      <c r="AB5417" s="3"/>
      <c r="AC5417" s="3"/>
      <c r="AD5417" s="3"/>
      <c r="AE5417" s="3"/>
      <c r="AF5417" s="3"/>
      <c r="AG5417" s="3"/>
      <c r="AH5417" s="3"/>
      <c r="AI5417" s="3"/>
      <c r="AJ5417" s="3"/>
      <c r="AK5417" s="3"/>
      <c r="AL5417" s="3"/>
      <c r="AM5417" s="3"/>
      <c r="AN5417" s="3"/>
      <c r="AO5417" s="3"/>
    </row>
    <row r="5418" spans="1:41" ht="15.75" hidden="1" customHeight="1" x14ac:dyDescent="0.25">
      <c r="A5418" s="3"/>
      <c r="B5418" s="3"/>
      <c r="C5418" s="2"/>
      <c r="D5418" s="2"/>
      <c r="E5418" s="2"/>
      <c r="F5418" s="3"/>
      <c r="G5418" s="3"/>
      <c r="H5418" s="3"/>
      <c r="I5418" s="3"/>
      <c r="J5418" s="3"/>
      <c r="K5418" s="3"/>
      <c r="L5418" s="3"/>
      <c r="M5418" s="3"/>
      <c r="N5418" s="3"/>
      <c r="O5418" s="3"/>
      <c r="P5418" s="3"/>
      <c r="Q5418" s="3"/>
      <c r="R5418" s="3"/>
      <c r="S5418" s="3"/>
      <c r="T5418" s="3"/>
      <c r="U5418" s="3"/>
      <c r="V5418" s="3"/>
      <c r="W5418" s="3"/>
      <c r="X5418" s="3"/>
      <c r="Y5418" s="3"/>
      <c r="Z5418" s="3"/>
      <c r="AA5418" s="3"/>
      <c r="AB5418" s="3"/>
      <c r="AC5418" s="3"/>
      <c r="AD5418" s="3"/>
      <c r="AE5418" s="3"/>
      <c r="AF5418" s="3"/>
      <c r="AG5418" s="3"/>
      <c r="AH5418" s="3"/>
      <c r="AI5418" s="3"/>
      <c r="AJ5418" s="3"/>
      <c r="AK5418" s="3"/>
      <c r="AL5418" s="3"/>
      <c r="AM5418" s="3"/>
      <c r="AN5418" s="3"/>
      <c r="AO5418" s="3"/>
    </row>
    <row r="5419" spans="1:41" ht="15.75" hidden="1" customHeight="1" x14ac:dyDescent="0.25">
      <c r="A5419" s="3"/>
      <c r="B5419" s="3"/>
      <c r="C5419" s="2"/>
      <c r="D5419" s="2"/>
      <c r="E5419" s="2"/>
      <c r="F5419" s="3"/>
      <c r="G5419" s="3"/>
      <c r="H5419" s="3"/>
      <c r="I5419" s="3"/>
      <c r="J5419" s="3"/>
      <c r="K5419" s="3"/>
      <c r="L5419" s="3"/>
      <c r="M5419" s="3"/>
      <c r="N5419" s="3"/>
      <c r="O5419" s="3"/>
      <c r="P5419" s="3"/>
      <c r="Q5419" s="3"/>
      <c r="R5419" s="3"/>
      <c r="S5419" s="3"/>
      <c r="T5419" s="3"/>
      <c r="U5419" s="3"/>
      <c r="V5419" s="3"/>
      <c r="W5419" s="3"/>
      <c r="X5419" s="3"/>
      <c r="Y5419" s="3"/>
      <c r="Z5419" s="3"/>
      <c r="AA5419" s="3"/>
      <c r="AB5419" s="3"/>
      <c r="AC5419" s="3"/>
      <c r="AD5419" s="3"/>
      <c r="AE5419" s="3"/>
      <c r="AF5419" s="3"/>
      <c r="AG5419" s="3"/>
      <c r="AH5419" s="3"/>
      <c r="AI5419" s="3"/>
      <c r="AJ5419" s="3"/>
      <c r="AK5419" s="3"/>
      <c r="AL5419" s="3"/>
      <c r="AM5419" s="3"/>
      <c r="AN5419" s="3"/>
      <c r="AO5419" s="3"/>
    </row>
    <row r="5420" spans="1:41" ht="15.75" hidden="1" customHeight="1" x14ac:dyDescent="0.25">
      <c r="A5420" s="3"/>
      <c r="B5420" s="3"/>
      <c r="C5420" s="2"/>
      <c r="D5420" s="2"/>
      <c r="E5420" s="2"/>
      <c r="F5420" s="3"/>
      <c r="G5420" s="3"/>
      <c r="H5420" s="3"/>
      <c r="I5420" s="3"/>
      <c r="J5420" s="3"/>
      <c r="K5420" s="3"/>
      <c r="L5420" s="3"/>
      <c r="M5420" s="3"/>
      <c r="N5420" s="3"/>
      <c r="O5420" s="3"/>
      <c r="P5420" s="3"/>
      <c r="Q5420" s="3"/>
      <c r="R5420" s="3"/>
      <c r="S5420" s="3"/>
      <c r="T5420" s="3"/>
      <c r="U5420" s="3"/>
      <c r="V5420" s="3"/>
      <c r="W5420" s="3"/>
      <c r="X5420" s="3"/>
      <c r="Y5420" s="3"/>
      <c r="Z5420" s="3"/>
      <c r="AA5420" s="3"/>
      <c r="AB5420" s="3"/>
      <c r="AC5420" s="3"/>
      <c r="AD5420" s="3"/>
      <c r="AE5420" s="3"/>
      <c r="AF5420" s="3"/>
      <c r="AG5420" s="3"/>
      <c r="AH5420" s="3"/>
      <c r="AI5420" s="3"/>
      <c r="AJ5420" s="3"/>
      <c r="AK5420" s="3"/>
      <c r="AL5420" s="3"/>
      <c r="AM5420" s="3"/>
      <c r="AN5420" s="3"/>
      <c r="AO5420" s="3"/>
    </row>
    <row r="5421" spans="1:41" ht="15.75" hidden="1" customHeight="1" x14ac:dyDescent="0.25">
      <c r="A5421" s="3"/>
      <c r="B5421" s="3"/>
      <c r="C5421" s="2"/>
      <c r="D5421" s="2"/>
      <c r="E5421" s="2"/>
      <c r="F5421" s="3"/>
      <c r="G5421" s="3"/>
      <c r="H5421" s="3"/>
      <c r="I5421" s="3"/>
      <c r="J5421" s="3"/>
      <c r="K5421" s="3"/>
      <c r="L5421" s="3"/>
      <c r="M5421" s="3"/>
      <c r="N5421" s="3"/>
      <c r="O5421" s="3"/>
      <c r="P5421" s="3"/>
      <c r="Q5421" s="3"/>
      <c r="R5421" s="3"/>
      <c r="S5421" s="3"/>
      <c r="T5421" s="3"/>
      <c r="U5421" s="3"/>
      <c r="V5421" s="3"/>
      <c r="W5421" s="3"/>
      <c r="X5421" s="3"/>
      <c r="Y5421" s="3"/>
      <c r="Z5421" s="3"/>
      <c r="AA5421" s="3"/>
      <c r="AB5421" s="3"/>
      <c r="AC5421" s="3"/>
      <c r="AD5421" s="3"/>
      <c r="AE5421" s="3"/>
      <c r="AF5421" s="3"/>
      <c r="AG5421" s="3"/>
      <c r="AH5421" s="3"/>
      <c r="AI5421" s="3"/>
      <c r="AJ5421" s="3"/>
      <c r="AK5421" s="3"/>
      <c r="AL5421" s="3"/>
      <c r="AM5421" s="3"/>
      <c r="AN5421" s="3"/>
      <c r="AO5421" s="3"/>
    </row>
    <row r="5422" spans="1:41" ht="15.75" hidden="1" customHeight="1" x14ac:dyDescent="0.25">
      <c r="A5422" s="3"/>
      <c r="B5422" s="3"/>
      <c r="C5422" s="2"/>
      <c r="D5422" s="2"/>
      <c r="E5422" s="2"/>
      <c r="F5422" s="3"/>
      <c r="G5422" s="3"/>
      <c r="H5422" s="3"/>
      <c r="I5422" s="3"/>
      <c r="J5422" s="3"/>
      <c r="K5422" s="3"/>
      <c r="L5422" s="3"/>
      <c r="M5422" s="3"/>
      <c r="N5422" s="3"/>
      <c r="O5422" s="3"/>
      <c r="P5422" s="3"/>
      <c r="Q5422" s="3"/>
      <c r="R5422" s="3"/>
      <c r="S5422" s="3"/>
      <c r="T5422" s="3"/>
      <c r="U5422" s="3"/>
      <c r="V5422" s="3"/>
      <c r="W5422" s="3"/>
      <c r="X5422" s="3"/>
      <c r="Y5422" s="3"/>
      <c r="Z5422" s="3"/>
      <c r="AA5422" s="3"/>
      <c r="AB5422" s="3"/>
      <c r="AC5422" s="3"/>
      <c r="AD5422" s="3"/>
      <c r="AE5422" s="3"/>
      <c r="AF5422" s="3"/>
      <c r="AG5422" s="3"/>
      <c r="AH5422" s="3"/>
      <c r="AI5422" s="3"/>
      <c r="AJ5422" s="3"/>
      <c r="AK5422" s="3"/>
      <c r="AL5422" s="3"/>
      <c r="AM5422" s="3"/>
      <c r="AN5422" s="3"/>
      <c r="AO5422" s="3"/>
    </row>
    <row r="5423" spans="1:41" ht="15.75" hidden="1" customHeight="1" x14ac:dyDescent="0.25">
      <c r="A5423" s="3"/>
      <c r="B5423" s="3"/>
      <c r="C5423" s="2"/>
      <c r="D5423" s="2"/>
      <c r="E5423" s="2"/>
      <c r="F5423" s="3"/>
      <c r="G5423" s="3"/>
      <c r="H5423" s="3"/>
      <c r="I5423" s="3"/>
      <c r="J5423" s="3"/>
      <c r="K5423" s="3"/>
      <c r="L5423" s="3"/>
      <c r="M5423" s="3"/>
      <c r="N5423" s="3"/>
      <c r="O5423" s="3"/>
      <c r="P5423" s="3"/>
      <c r="Q5423" s="3"/>
      <c r="R5423" s="3"/>
      <c r="S5423" s="3"/>
      <c r="T5423" s="3"/>
      <c r="U5423" s="3"/>
      <c r="V5423" s="3"/>
      <c r="W5423" s="3"/>
      <c r="X5423" s="3"/>
      <c r="Y5423" s="3"/>
      <c r="Z5423" s="3"/>
      <c r="AA5423" s="3"/>
      <c r="AB5423" s="3"/>
      <c r="AC5423" s="3"/>
      <c r="AD5423" s="3"/>
      <c r="AE5423" s="3"/>
      <c r="AF5423" s="3"/>
      <c r="AG5423" s="3"/>
      <c r="AH5423" s="3"/>
      <c r="AI5423" s="3"/>
      <c r="AJ5423" s="3"/>
      <c r="AK5423" s="3"/>
      <c r="AL5423" s="3"/>
      <c r="AM5423" s="3"/>
      <c r="AN5423" s="3"/>
      <c r="AO5423" s="3"/>
    </row>
    <row r="5424" spans="1:41" ht="15.75" hidden="1" customHeight="1" x14ac:dyDescent="0.25">
      <c r="A5424" s="3"/>
      <c r="B5424" s="3"/>
      <c r="C5424" s="2"/>
      <c r="D5424" s="2"/>
      <c r="E5424" s="2"/>
      <c r="F5424" s="3"/>
      <c r="G5424" s="3"/>
      <c r="H5424" s="3"/>
      <c r="I5424" s="3"/>
      <c r="J5424" s="3"/>
      <c r="K5424" s="3"/>
      <c r="L5424" s="3"/>
      <c r="M5424" s="3"/>
      <c r="N5424" s="3"/>
      <c r="O5424" s="3"/>
      <c r="P5424" s="3"/>
      <c r="Q5424" s="3"/>
      <c r="R5424" s="3"/>
      <c r="S5424" s="3"/>
      <c r="T5424" s="3"/>
      <c r="U5424" s="3"/>
      <c r="V5424" s="3"/>
      <c r="W5424" s="3"/>
      <c r="X5424" s="3"/>
      <c r="Y5424" s="3"/>
      <c r="Z5424" s="3"/>
      <c r="AA5424" s="3"/>
      <c r="AB5424" s="3"/>
      <c r="AC5424" s="3"/>
      <c r="AD5424" s="3"/>
      <c r="AE5424" s="3"/>
      <c r="AF5424" s="3"/>
      <c r="AG5424" s="3"/>
      <c r="AH5424" s="3"/>
      <c r="AI5424" s="3"/>
      <c r="AJ5424" s="3"/>
      <c r="AK5424" s="3"/>
      <c r="AL5424" s="3"/>
      <c r="AM5424" s="3"/>
      <c r="AN5424" s="3"/>
      <c r="AO5424" s="3"/>
    </row>
    <row r="5425" spans="1:41" ht="15.75" hidden="1" customHeight="1" x14ac:dyDescent="0.25">
      <c r="A5425" s="3"/>
      <c r="B5425" s="3"/>
      <c r="C5425" s="2"/>
      <c r="D5425" s="2"/>
      <c r="E5425" s="2"/>
      <c r="F5425" s="3"/>
      <c r="G5425" s="3"/>
      <c r="H5425" s="3"/>
      <c r="I5425" s="3"/>
      <c r="J5425" s="3"/>
      <c r="K5425" s="3"/>
      <c r="L5425" s="3"/>
      <c r="M5425" s="3"/>
      <c r="N5425" s="3"/>
      <c r="O5425" s="3"/>
      <c r="P5425" s="3"/>
      <c r="Q5425" s="3"/>
      <c r="R5425" s="3"/>
      <c r="S5425" s="3"/>
      <c r="T5425" s="3"/>
      <c r="U5425" s="3"/>
      <c r="V5425" s="3"/>
      <c r="W5425" s="3"/>
      <c r="X5425" s="3"/>
      <c r="Y5425" s="3"/>
      <c r="Z5425" s="3"/>
      <c r="AA5425" s="3"/>
      <c r="AB5425" s="3"/>
      <c r="AC5425" s="3"/>
      <c r="AD5425" s="3"/>
      <c r="AE5425" s="3"/>
      <c r="AF5425" s="3"/>
      <c r="AG5425" s="3"/>
      <c r="AH5425" s="3"/>
      <c r="AI5425" s="3"/>
      <c r="AJ5425" s="3"/>
      <c r="AK5425" s="3"/>
      <c r="AL5425" s="3"/>
      <c r="AM5425" s="3"/>
      <c r="AN5425" s="3"/>
      <c r="AO5425" s="3"/>
    </row>
    <row r="5426" spans="1:41" ht="15.75" hidden="1" customHeight="1" x14ac:dyDescent="0.25">
      <c r="A5426" s="3"/>
      <c r="B5426" s="3"/>
      <c r="C5426" s="2"/>
      <c r="D5426" s="2"/>
      <c r="E5426" s="2"/>
      <c r="F5426" s="3"/>
      <c r="G5426" s="3"/>
      <c r="H5426" s="3"/>
      <c r="I5426" s="3"/>
      <c r="J5426" s="3"/>
      <c r="K5426" s="3"/>
      <c r="L5426" s="3"/>
      <c r="M5426" s="3"/>
      <c r="N5426" s="3"/>
      <c r="O5426" s="3"/>
      <c r="P5426" s="3"/>
      <c r="Q5426" s="3"/>
      <c r="R5426" s="3"/>
      <c r="S5426" s="3"/>
      <c r="T5426" s="3"/>
      <c r="U5426" s="3"/>
      <c r="V5426" s="3"/>
      <c r="W5426" s="3"/>
      <c r="X5426" s="3"/>
      <c r="Y5426" s="3"/>
      <c r="Z5426" s="3"/>
      <c r="AA5426" s="3"/>
      <c r="AB5426" s="3"/>
      <c r="AC5426" s="3"/>
      <c r="AD5426" s="3"/>
      <c r="AE5426" s="3"/>
      <c r="AF5426" s="3"/>
      <c r="AG5426" s="3"/>
      <c r="AH5426" s="3"/>
      <c r="AI5426" s="3"/>
      <c r="AJ5426" s="3"/>
      <c r="AK5426" s="3"/>
      <c r="AL5426" s="3"/>
      <c r="AM5426" s="3"/>
      <c r="AN5426" s="3"/>
      <c r="AO5426" s="3"/>
    </row>
    <row r="5427" spans="1:41" ht="15.75" hidden="1" customHeight="1" x14ac:dyDescent="0.25">
      <c r="A5427" s="3"/>
      <c r="B5427" s="3"/>
      <c r="C5427" s="2"/>
      <c r="D5427" s="2"/>
      <c r="E5427" s="2"/>
      <c r="F5427" s="3"/>
      <c r="G5427" s="3"/>
      <c r="H5427" s="3"/>
      <c r="I5427" s="3"/>
      <c r="J5427" s="3"/>
      <c r="K5427" s="3"/>
      <c r="L5427" s="3"/>
      <c r="M5427" s="3"/>
      <c r="N5427" s="3"/>
      <c r="O5427" s="3"/>
      <c r="P5427" s="3"/>
      <c r="Q5427" s="3"/>
      <c r="R5427" s="3"/>
      <c r="S5427" s="3"/>
      <c r="T5427" s="3"/>
      <c r="U5427" s="3"/>
      <c r="V5427" s="3"/>
      <c r="W5427" s="3"/>
      <c r="X5427" s="3"/>
      <c r="Y5427" s="3"/>
      <c r="Z5427" s="3"/>
      <c r="AA5427" s="3"/>
      <c r="AB5427" s="3"/>
      <c r="AC5427" s="3"/>
      <c r="AD5427" s="3"/>
      <c r="AE5427" s="3"/>
      <c r="AF5427" s="3"/>
      <c r="AG5427" s="3"/>
      <c r="AH5427" s="3"/>
      <c r="AI5427" s="3"/>
      <c r="AJ5427" s="3"/>
      <c r="AK5427" s="3"/>
      <c r="AL5427" s="3"/>
      <c r="AM5427" s="3"/>
      <c r="AN5427" s="3"/>
      <c r="AO5427" s="3"/>
    </row>
    <row r="5428" spans="1:41" ht="15.75" hidden="1" customHeight="1" x14ac:dyDescent="0.25">
      <c r="A5428" s="3"/>
      <c r="B5428" s="3"/>
      <c r="C5428" s="2"/>
      <c r="D5428" s="2"/>
      <c r="E5428" s="2"/>
      <c r="F5428" s="3"/>
      <c r="G5428" s="3"/>
      <c r="H5428" s="3"/>
      <c r="I5428" s="3"/>
      <c r="J5428" s="3"/>
      <c r="K5428" s="3"/>
      <c r="L5428" s="3"/>
      <c r="M5428" s="3"/>
      <c r="N5428" s="3"/>
      <c r="O5428" s="3"/>
      <c r="P5428" s="3"/>
      <c r="Q5428" s="3"/>
      <c r="R5428" s="3"/>
      <c r="S5428" s="3"/>
      <c r="T5428" s="3"/>
      <c r="U5428" s="3"/>
      <c r="V5428" s="3"/>
      <c r="W5428" s="3"/>
      <c r="X5428" s="3"/>
      <c r="Y5428" s="3"/>
      <c r="Z5428" s="3"/>
      <c r="AA5428" s="3"/>
      <c r="AB5428" s="3"/>
      <c r="AC5428" s="3"/>
      <c r="AD5428" s="3"/>
      <c r="AE5428" s="3"/>
      <c r="AF5428" s="3"/>
      <c r="AG5428" s="3"/>
      <c r="AH5428" s="3"/>
      <c r="AI5428" s="3"/>
      <c r="AJ5428" s="3"/>
      <c r="AK5428" s="3"/>
      <c r="AL5428" s="3"/>
      <c r="AM5428" s="3"/>
      <c r="AN5428" s="3"/>
      <c r="AO5428" s="3"/>
    </row>
    <row r="5429" spans="1:41" ht="15.75" hidden="1" customHeight="1" x14ac:dyDescent="0.25">
      <c r="A5429" s="3"/>
      <c r="B5429" s="3"/>
      <c r="C5429" s="2"/>
      <c r="D5429" s="2"/>
      <c r="E5429" s="2"/>
      <c r="F5429" s="3"/>
      <c r="G5429" s="3"/>
      <c r="H5429" s="3"/>
      <c r="I5429" s="3"/>
      <c r="J5429" s="3"/>
      <c r="K5429" s="3"/>
      <c r="L5429" s="3"/>
      <c r="M5429" s="3"/>
      <c r="N5429" s="3"/>
      <c r="O5429" s="3"/>
      <c r="P5429" s="3"/>
      <c r="Q5429" s="3"/>
      <c r="R5429" s="3"/>
      <c r="S5429" s="3"/>
      <c r="T5429" s="3"/>
      <c r="U5429" s="3"/>
      <c r="V5429" s="3"/>
      <c r="W5429" s="3"/>
      <c r="X5429" s="3"/>
      <c r="Y5429" s="3"/>
      <c r="Z5429" s="3"/>
      <c r="AA5429" s="3"/>
      <c r="AB5429" s="3"/>
      <c r="AC5429" s="3"/>
      <c r="AD5429" s="3"/>
      <c r="AE5429" s="3"/>
      <c r="AF5429" s="3"/>
      <c r="AG5429" s="3"/>
      <c r="AH5429" s="3"/>
      <c r="AI5429" s="3"/>
      <c r="AJ5429" s="3"/>
      <c r="AK5429" s="3"/>
      <c r="AL5429" s="3"/>
      <c r="AM5429" s="3"/>
      <c r="AN5429" s="3"/>
      <c r="AO5429" s="3"/>
    </row>
    <row r="5430" spans="1:41" ht="15.75" hidden="1" customHeight="1" x14ac:dyDescent="0.25">
      <c r="A5430" s="3"/>
      <c r="B5430" s="3"/>
      <c r="C5430" s="2"/>
      <c r="D5430" s="2"/>
      <c r="E5430" s="2"/>
      <c r="F5430" s="3"/>
      <c r="G5430" s="3"/>
      <c r="H5430" s="3"/>
      <c r="I5430" s="3"/>
      <c r="J5430" s="3"/>
      <c r="K5430" s="3"/>
      <c r="L5430" s="3"/>
      <c r="M5430" s="3"/>
      <c r="N5430" s="3"/>
      <c r="O5430" s="3"/>
      <c r="P5430" s="3"/>
      <c r="Q5430" s="3"/>
      <c r="R5430" s="3"/>
      <c r="S5430" s="3"/>
      <c r="T5430" s="3"/>
      <c r="U5430" s="3"/>
      <c r="V5430" s="3"/>
      <c r="W5430" s="3"/>
      <c r="X5430" s="3"/>
      <c r="Y5430" s="3"/>
      <c r="Z5430" s="3"/>
      <c r="AA5430" s="3"/>
      <c r="AB5430" s="3"/>
      <c r="AC5430" s="3"/>
      <c r="AD5430" s="3"/>
      <c r="AE5430" s="3"/>
      <c r="AF5430" s="3"/>
      <c r="AG5430" s="3"/>
      <c r="AH5430" s="3"/>
      <c r="AI5430" s="3"/>
      <c r="AJ5430" s="3"/>
      <c r="AK5430" s="3"/>
      <c r="AL5430" s="3"/>
      <c r="AM5430" s="3"/>
      <c r="AN5430" s="3"/>
      <c r="AO5430" s="3"/>
    </row>
    <row r="5431" spans="1:41" ht="15.75" hidden="1" customHeight="1" x14ac:dyDescent="0.25">
      <c r="A5431" s="3"/>
      <c r="B5431" s="3"/>
      <c r="C5431" s="2"/>
      <c r="D5431" s="2"/>
      <c r="E5431" s="2"/>
      <c r="F5431" s="3"/>
      <c r="G5431" s="3"/>
      <c r="H5431" s="3"/>
      <c r="I5431" s="3"/>
      <c r="J5431" s="3"/>
      <c r="K5431" s="3"/>
      <c r="L5431" s="3"/>
      <c r="M5431" s="3"/>
      <c r="N5431" s="3"/>
      <c r="O5431" s="3"/>
      <c r="P5431" s="3"/>
      <c r="Q5431" s="3"/>
      <c r="R5431" s="3"/>
      <c r="S5431" s="3"/>
      <c r="T5431" s="3"/>
      <c r="U5431" s="3"/>
      <c r="V5431" s="3"/>
      <c r="W5431" s="3"/>
      <c r="X5431" s="3"/>
      <c r="Y5431" s="3"/>
      <c r="Z5431" s="3"/>
      <c r="AA5431" s="3"/>
      <c r="AB5431" s="3"/>
      <c r="AC5431" s="3"/>
      <c r="AD5431" s="3"/>
      <c r="AE5431" s="3"/>
      <c r="AF5431" s="3"/>
      <c r="AG5431" s="3"/>
      <c r="AH5431" s="3"/>
      <c r="AI5431" s="3"/>
      <c r="AJ5431" s="3"/>
      <c r="AK5431" s="3"/>
      <c r="AL5431" s="3"/>
      <c r="AM5431" s="3"/>
      <c r="AN5431" s="3"/>
      <c r="AO5431" s="3"/>
    </row>
    <row r="5432" spans="1:41" ht="15.75" hidden="1" customHeight="1" x14ac:dyDescent="0.25">
      <c r="A5432" s="3"/>
      <c r="B5432" s="3"/>
      <c r="C5432" s="2"/>
      <c r="D5432" s="2"/>
      <c r="E5432" s="2"/>
      <c r="F5432" s="3"/>
      <c r="G5432" s="3"/>
      <c r="H5432" s="3"/>
      <c r="I5432" s="3"/>
      <c r="J5432" s="3"/>
      <c r="K5432" s="3"/>
      <c r="L5432" s="3"/>
      <c r="M5432" s="3"/>
      <c r="N5432" s="3"/>
      <c r="O5432" s="3"/>
      <c r="P5432" s="3"/>
      <c r="Q5432" s="3"/>
      <c r="R5432" s="3"/>
      <c r="S5432" s="3"/>
      <c r="T5432" s="3"/>
      <c r="U5432" s="3"/>
      <c r="V5432" s="3"/>
      <c r="W5432" s="3"/>
      <c r="X5432" s="3"/>
      <c r="Y5432" s="3"/>
      <c r="Z5432" s="3"/>
      <c r="AA5432" s="3"/>
      <c r="AB5432" s="3"/>
      <c r="AC5432" s="3"/>
      <c r="AD5432" s="3"/>
      <c r="AE5432" s="3"/>
      <c r="AF5432" s="3"/>
      <c r="AG5432" s="3"/>
      <c r="AH5432" s="3"/>
      <c r="AI5432" s="3"/>
      <c r="AJ5432" s="3"/>
      <c r="AK5432" s="3"/>
      <c r="AL5432" s="3"/>
      <c r="AM5432" s="3"/>
      <c r="AN5432" s="3"/>
      <c r="AO5432" s="3"/>
    </row>
    <row r="5433" spans="1:41" ht="15.75" hidden="1" customHeight="1" x14ac:dyDescent="0.25">
      <c r="A5433" s="3"/>
      <c r="B5433" s="3"/>
      <c r="C5433" s="2"/>
      <c r="D5433" s="2"/>
      <c r="E5433" s="2"/>
      <c r="F5433" s="3"/>
      <c r="G5433" s="3"/>
      <c r="H5433" s="3"/>
      <c r="I5433" s="3"/>
      <c r="J5433" s="3"/>
      <c r="K5433" s="3"/>
      <c r="L5433" s="3"/>
      <c r="M5433" s="3"/>
      <c r="N5433" s="3"/>
      <c r="O5433" s="3"/>
      <c r="P5433" s="3"/>
      <c r="Q5433" s="3"/>
      <c r="R5433" s="3"/>
      <c r="S5433" s="3"/>
      <c r="T5433" s="3"/>
      <c r="U5433" s="3"/>
      <c r="V5433" s="3"/>
      <c r="W5433" s="3"/>
      <c r="X5433" s="3"/>
      <c r="Y5433" s="3"/>
      <c r="Z5433" s="3"/>
      <c r="AA5433" s="3"/>
      <c r="AB5433" s="3"/>
      <c r="AC5433" s="3"/>
      <c r="AD5433" s="3"/>
      <c r="AE5433" s="3"/>
      <c r="AF5433" s="3"/>
      <c r="AG5433" s="3"/>
      <c r="AH5433" s="3"/>
      <c r="AI5433" s="3"/>
      <c r="AJ5433" s="3"/>
      <c r="AK5433" s="3"/>
      <c r="AL5433" s="3"/>
      <c r="AM5433" s="3"/>
      <c r="AN5433" s="3"/>
      <c r="AO5433" s="3"/>
    </row>
    <row r="5434" spans="1:41" ht="15.75" hidden="1" customHeight="1" x14ac:dyDescent="0.25">
      <c r="A5434" s="3"/>
      <c r="B5434" s="3"/>
      <c r="C5434" s="2"/>
      <c r="D5434" s="2"/>
      <c r="E5434" s="2"/>
      <c r="F5434" s="3"/>
      <c r="G5434" s="3"/>
      <c r="H5434" s="3"/>
      <c r="I5434" s="3"/>
      <c r="J5434" s="3"/>
      <c r="K5434" s="3"/>
      <c r="L5434" s="3"/>
      <c r="M5434" s="3"/>
      <c r="N5434" s="3"/>
      <c r="O5434" s="3"/>
      <c r="P5434" s="3"/>
      <c r="Q5434" s="3"/>
      <c r="R5434" s="3"/>
      <c r="S5434" s="3"/>
      <c r="T5434" s="3"/>
      <c r="U5434" s="3"/>
      <c r="V5434" s="3"/>
      <c r="W5434" s="3"/>
      <c r="X5434" s="3"/>
      <c r="Y5434" s="3"/>
      <c r="Z5434" s="3"/>
      <c r="AA5434" s="3"/>
      <c r="AB5434" s="3"/>
      <c r="AC5434" s="3"/>
      <c r="AD5434" s="3"/>
      <c r="AE5434" s="3"/>
      <c r="AF5434" s="3"/>
      <c r="AG5434" s="3"/>
      <c r="AH5434" s="3"/>
      <c r="AI5434" s="3"/>
      <c r="AJ5434" s="3"/>
      <c r="AK5434" s="3"/>
      <c r="AL5434" s="3"/>
      <c r="AM5434" s="3"/>
      <c r="AN5434" s="3"/>
      <c r="AO5434" s="3"/>
    </row>
    <row r="5435" spans="1:41" ht="15.75" hidden="1" customHeight="1" x14ac:dyDescent="0.25">
      <c r="A5435" s="3"/>
      <c r="B5435" s="3"/>
      <c r="C5435" s="2"/>
      <c r="D5435" s="2"/>
      <c r="E5435" s="2"/>
      <c r="F5435" s="3"/>
      <c r="G5435" s="3"/>
      <c r="H5435" s="3"/>
      <c r="I5435" s="3"/>
      <c r="J5435" s="3"/>
      <c r="K5435" s="3"/>
      <c r="L5435" s="3"/>
      <c r="M5435" s="3"/>
      <c r="N5435" s="3"/>
      <c r="O5435" s="3"/>
      <c r="P5435" s="3"/>
      <c r="Q5435" s="3"/>
      <c r="R5435" s="3"/>
      <c r="S5435" s="3"/>
      <c r="T5435" s="3"/>
      <c r="U5435" s="3"/>
      <c r="V5435" s="3"/>
      <c r="W5435" s="3"/>
      <c r="X5435" s="3"/>
      <c r="Y5435" s="3"/>
      <c r="Z5435" s="3"/>
      <c r="AA5435" s="3"/>
      <c r="AB5435" s="3"/>
      <c r="AC5435" s="3"/>
      <c r="AD5435" s="3"/>
      <c r="AE5435" s="3"/>
      <c r="AF5435" s="3"/>
      <c r="AG5435" s="3"/>
      <c r="AH5435" s="3"/>
      <c r="AI5435" s="3"/>
      <c r="AJ5435" s="3"/>
      <c r="AK5435" s="3"/>
      <c r="AL5435" s="3"/>
      <c r="AM5435" s="3"/>
      <c r="AN5435" s="3"/>
      <c r="AO5435" s="3"/>
    </row>
    <row r="5436" spans="1:41" ht="15.75" hidden="1" customHeight="1" x14ac:dyDescent="0.25">
      <c r="A5436" s="3"/>
      <c r="B5436" s="3"/>
      <c r="C5436" s="2"/>
      <c r="D5436" s="2"/>
      <c r="E5436" s="2"/>
      <c r="F5436" s="3"/>
      <c r="G5436" s="3"/>
      <c r="H5436" s="3"/>
      <c r="I5436" s="3"/>
      <c r="J5436" s="3"/>
      <c r="K5436" s="3"/>
      <c r="L5436" s="3"/>
      <c r="M5436" s="3"/>
      <c r="N5436" s="3"/>
      <c r="O5436" s="3"/>
      <c r="P5436" s="3"/>
      <c r="Q5436" s="3"/>
      <c r="R5436" s="3"/>
      <c r="S5436" s="3"/>
      <c r="T5436" s="3"/>
      <c r="U5436" s="3"/>
      <c r="V5436" s="3"/>
      <c r="W5436" s="3"/>
      <c r="X5436" s="3"/>
      <c r="Y5436" s="3"/>
      <c r="Z5436" s="3"/>
      <c r="AA5436" s="3"/>
      <c r="AB5436" s="3"/>
      <c r="AC5436" s="3"/>
      <c r="AD5436" s="3"/>
      <c r="AE5436" s="3"/>
      <c r="AF5436" s="3"/>
      <c r="AG5436" s="3"/>
      <c r="AH5436" s="3"/>
      <c r="AI5436" s="3"/>
      <c r="AJ5436" s="3"/>
      <c r="AK5436" s="3"/>
      <c r="AL5436" s="3"/>
      <c r="AM5436" s="3"/>
      <c r="AN5436" s="3"/>
      <c r="AO5436" s="3"/>
    </row>
    <row r="5437" spans="1:41" ht="15.75" hidden="1" customHeight="1" x14ac:dyDescent="0.25">
      <c r="A5437" s="3"/>
      <c r="B5437" s="3"/>
      <c r="C5437" s="2"/>
      <c r="D5437" s="2"/>
      <c r="E5437" s="2"/>
      <c r="F5437" s="3"/>
      <c r="G5437" s="3"/>
      <c r="H5437" s="3"/>
      <c r="I5437" s="3"/>
      <c r="J5437" s="3"/>
      <c r="K5437" s="3"/>
      <c r="L5437" s="3"/>
      <c r="M5437" s="3"/>
      <c r="N5437" s="3"/>
      <c r="O5437" s="3"/>
      <c r="P5437" s="3"/>
      <c r="Q5437" s="3"/>
      <c r="R5437" s="3"/>
      <c r="S5437" s="3"/>
      <c r="T5437" s="3"/>
      <c r="U5437" s="3"/>
      <c r="V5437" s="3"/>
      <c r="W5437" s="3"/>
      <c r="X5437" s="3"/>
      <c r="Y5437" s="3"/>
      <c r="Z5437" s="3"/>
      <c r="AA5437" s="3"/>
      <c r="AB5437" s="3"/>
      <c r="AC5437" s="3"/>
      <c r="AD5437" s="3"/>
      <c r="AE5437" s="3"/>
      <c r="AF5437" s="3"/>
      <c r="AG5437" s="3"/>
      <c r="AH5437" s="3"/>
      <c r="AI5437" s="3"/>
      <c r="AJ5437" s="3"/>
      <c r="AK5437" s="3"/>
      <c r="AL5437" s="3"/>
      <c r="AM5437" s="3"/>
      <c r="AN5437" s="3"/>
      <c r="AO5437" s="3"/>
    </row>
    <row r="5438" spans="1:41" ht="15.75" hidden="1" customHeight="1" x14ac:dyDescent="0.25">
      <c r="A5438" s="3"/>
      <c r="B5438" s="3"/>
      <c r="C5438" s="2"/>
      <c r="D5438" s="2"/>
      <c r="E5438" s="2"/>
      <c r="F5438" s="3"/>
      <c r="G5438" s="3"/>
      <c r="H5438" s="3"/>
      <c r="I5438" s="3"/>
      <c r="J5438" s="3"/>
      <c r="K5438" s="3"/>
      <c r="L5438" s="3"/>
      <c r="M5438" s="3"/>
      <c r="N5438" s="3"/>
      <c r="O5438" s="3"/>
      <c r="P5438" s="3"/>
      <c r="Q5438" s="3"/>
      <c r="R5438" s="3"/>
      <c r="S5438" s="3"/>
      <c r="T5438" s="3"/>
      <c r="U5438" s="3"/>
      <c r="V5438" s="3"/>
      <c r="W5438" s="3"/>
      <c r="X5438" s="3"/>
      <c r="Y5438" s="3"/>
      <c r="Z5438" s="3"/>
      <c r="AA5438" s="3"/>
      <c r="AB5438" s="3"/>
      <c r="AC5438" s="3"/>
      <c r="AD5438" s="3"/>
      <c r="AE5438" s="3"/>
      <c r="AF5438" s="3"/>
      <c r="AG5438" s="3"/>
      <c r="AH5438" s="3"/>
      <c r="AI5438" s="3"/>
      <c r="AJ5438" s="3"/>
      <c r="AK5438" s="3"/>
      <c r="AL5438" s="3"/>
      <c r="AM5438" s="3"/>
      <c r="AN5438" s="3"/>
      <c r="AO5438" s="3"/>
    </row>
    <row r="5439" spans="1:41" ht="15.75" hidden="1" customHeight="1" x14ac:dyDescent="0.25">
      <c r="A5439" s="3"/>
      <c r="B5439" s="3"/>
      <c r="C5439" s="2"/>
      <c r="D5439" s="2"/>
      <c r="E5439" s="2"/>
      <c r="F5439" s="3"/>
      <c r="G5439" s="3"/>
      <c r="H5439" s="3"/>
      <c r="I5439" s="3"/>
      <c r="J5439" s="3"/>
      <c r="K5439" s="3"/>
      <c r="L5439" s="3"/>
      <c r="M5439" s="3"/>
      <c r="N5439" s="3"/>
      <c r="O5439" s="3"/>
      <c r="P5439" s="3"/>
      <c r="Q5439" s="3"/>
      <c r="R5439" s="3"/>
      <c r="S5439" s="3"/>
      <c r="T5439" s="3"/>
      <c r="U5439" s="3"/>
      <c r="V5439" s="3"/>
      <c r="W5439" s="3"/>
      <c r="X5439" s="3"/>
      <c r="Y5439" s="3"/>
      <c r="Z5439" s="3"/>
      <c r="AA5439" s="3"/>
      <c r="AB5439" s="3"/>
      <c r="AC5439" s="3"/>
      <c r="AD5439" s="3"/>
      <c r="AE5439" s="3"/>
      <c r="AF5439" s="3"/>
      <c r="AG5439" s="3"/>
      <c r="AH5439" s="3"/>
      <c r="AI5439" s="3"/>
      <c r="AJ5439" s="3"/>
      <c r="AK5439" s="3"/>
      <c r="AL5439" s="3"/>
      <c r="AM5439" s="3"/>
      <c r="AN5439" s="3"/>
      <c r="AO5439" s="3"/>
    </row>
    <row r="5440" spans="1:41" ht="15.75" hidden="1" customHeight="1" x14ac:dyDescent="0.25">
      <c r="A5440" s="3"/>
      <c r="B5440" s="3"/>
      <c r="C5440" s="2"/>
      <c r="D5440" s="2"/>
      <c r="E5440" s="2"/>
      <c r="F5440" s="3"/>
      <c r="G5440" s="3"/>
      <c r="H5440" s="3"/>
      <c r="I5440" s="3"/>
      <c r="J5440" s="3"/>
      <c r="K5440" s="3"/>
      <c r="L5440" s="3"/>
      <c r="M5440" s="3"/>
      <c r="N5440" s="3"/>
      <c r="O5440" s="3"/>
      <c r="P5440" s="3"/>
      <c r="Q5440" s="3"/>
      <c r="R5440" s="3"/>
      <c r="S5440" s="3"/>
      <c r="T5440" s="3"/>
      <c r="U5440" s="3"/>
      <c r="V5440" s="3"/>
      <c r="W5440" s="3"/>
      <c r="X5440" s="3"/>
      <c r="Y5440" s="3"/>
      <c r="Z5440" s="3"/>
      <c r="AA5440" s="3"/>
      <c r="AB5440" s="3"/>
      <c r="AC5440" s="3"/>
      <c r="AD5440" s="3"/>
      <c r="AE5440" s="3"/>
      <c r="AF5440" s="3"/>
      <c r="AG5440" s="3"/>
      <c r="AH5440" s="3"/>
      <c r="AI5440" s="3"/>
      <c r="AJ5440" s="3"/>
      <c r="AK5440" s="3"/>
      <c r="AL5440" s="3"/>
      <c r="AM5440" s="3"/>
      <c r="AN5440" s="3"/>
      <c r="AO5440" s="3"/>
    </row>
    <row r="5441" spans="1:41" ht="15.75" hidden="1" customHeight="1" x14ac:dyDescent="0.25">
      <c r="A5441" s="3"/>
      <c r="B5441" s="3"/>
      <c r="C5441" s="2"/>
      <c r="D5441" s="2"/>
      <c r="E5441" s="2"/>
      <c r="F5441" s="3"/>
      <c r="G5441" s="3"/>
      <c r="H5441" s="3"/>
      <c r="I5441" s="3"/>
      <c r="J5441" s="3"/>
      <c r="K5441" s="3"/>
      <c r="L5441" s="3"/>
      <c r="M5441" s="3"/>
      <c r="N5441" s="3"/>
      <c r="O5441" s="3"/>
      <c r="P5441" s="3"/>
      <c r="Q5441" s="3"/>
      <c r="R5441" s="3"/>
      <c r="S5441" s="3"/>
      <c r="T5441" s="3"/>
      <c r="U5441" s="3"/>
      <c r="V5441" s="3"/>
      <c r="W5441" s="3"/>
      <c r="X5441" s="3"/>
      <c r="Y5441" s="3"/>
      <c r="Z5441" s="3"/>
      <c r="AA5441" s="3"/>
      <c r="AB5441" s="3"/>
      <c r="AC5441" s="3"/>
      <c r="AD5441" s="3"/>
      <c r="AE5441" s="3"/>
      <c r="AF5441" s="3"/>
      <c r="AG5441" s="3"/>
      <c r="AH5441" s="3"/>
      <c r="AI5441" s="3"/>
      <c r="AJ5441" s="3"/>
      <c r="AK5441" s="3"/>
      <c r="AL5441" s="3"/>
      <c r="AM5441" s="3"/>
      <c r="AN5441" s="3"/>
      <c r="AO5441" s="3"/>
    </row>
    <row r="5442" spans="1:41" ht="15.75" hidden="1" customHeight="1" x14ac:dyDescent="0.25">
      <c r="A5442" s="3"/>
      <c r="B5442" s="3"/>
      <c r="C5442" s="2"/>
      <c r="D5442" s="2"/>
      <c r="E5442" s="2"/>
      <c r="F5442" s="3"/>
      <c r="G5442" s="3"/>
      <c r="H5442" s="3"/>
      <c r="I5442" s="3"/>
      <c r="J5442" s="3"/>
      <c r="K5442" s="3"/>
      <c r="L5442" s="3"/>
      <c r="M5442" s="3"/>
      <c r="N5442" s="3"/>
      <c r="O5442" s="3"/>
      <c r="P5442" s="3"/>
      <c r="Q5442" s="3"/>
      <c r="R5442" s="3"/>
      <c r="S5442" s="3"/>
      <c r="T5442" s="3"/>
      <c r="U5442" s="3"/>
      <c r="V5442" s="3"/>
      <c r="W5442" s="3"/>
      <c r="X5442" s="3"/>
      <c r="Y5442" s="3"/>
      <c r="Z5442" s="3"/>
      <c r="AA5442" s="3"/>
      <c r="AB5442" s="3"/>
      <c r="AC5442" s="3"/>
      <c r="AD5442" s="3"/>
      <c r="AE5442" s="3"/>
      <c r="AF5442" s="3"/>
      <c r="AG5442" s="3"/>
      <c r="AH5442" s="3"/>
      <c r="AI5442" s="3"/>
      <c r="AJ5442" s="3"/>
      <c r="AK5442" s="3"/>
      <c r="AL5442" s="3"/>
      <c r="AM5442" s="3"/>
      <c r="AN5442" s="3"/>
      <c r="AO5442" s="3"/>
    </row>
    <row r="5443" spans="1:41" ht="15.75" hidden="1" customHeight="1" x14ac:dyDescent="0.25">
      <c r="A5443" s="3"/>
      <c r="B5443" s="3"/>
      <c r="C5443" s="2"/>
      <c r="D5443" s="2"/>
      <c r="E5443" s="2"/>
      <c r="F5443" s="3"/>
      <c r="G5443" s="3"/>
      <c r="H5443" s="3"/>
      <c r="I5443" s="3"/>
      <c r="J5443" s="3"/>
      <c r="K5443" s="3"/>
      <c r="L5443" s="3"/>
      <c r="M5443" s="3"/>
      <c r="N5443" s="3"/>
      <c r="O5443" s="3"/>
      <c r="P5443" s="3"/>
      <c r="Q5443" s="3"/>
      <c r="R5443" s="3"/>
      <c r="S5443" s="3"/>
      <c r="T5443" s="3"/>
      <c r="U5443" s="3"/>
      <c r="V5443" s="3"/>
      <c r="W5443" s="3"/>
      <c r="X5443" s="3"/>
      <c r="Y5443" s="3"/>
      <c r="Z5443" s="3"/>
      <c r="AA5443" s="3"/>
      <c r="AB5443" s="3"/>
      <c r="AC5443" s="3"/>
      <c r="AD5443" s="3"/>
      <c r="AE5443" s="3"/>
      <c r="AF5443" s="3"/>
      <c r="AG5443" s="3"/>
      <c r="AH5443" s="3"/>
      <c r="AI5443" s="3"/>
      <c r="AJ5443" s="3"/>
      <c r="AK5443" s="3"/>
      <c r="AL5443" s="3"/>
      <c r="AM5443" s="3"/>
      <c r="AN5443" s="3"/>
      <c r="AO5443" s="3"/>
    </row>
    <row r="5444" spans="1:41" ht="15.75" hidden="1" customHeight="1" x14ac:dyDescent="0.25">
      <c r="A5444" s="3"/>
      <c r="B5444" s="3"/>
      <c r="C5444" s="2"/>
      <c r="D5444" s="2"/>
      <c r="E5444" s="2"/>
      <c r="F5444" s="3"/>
      <c r="G5444" s="3"/>
      <c r="H5444" s="3"/>
      <c r="I5444" s="3"/>
      <c r="J5444" s="3"/>
      <c r="K5444" s="3"/>
      <c r="L5444" s="3"/>
      <c r="M5444" s="3"/>
      <c r="N5444" s="3"/>
      <c r="O5444" s="3"/>
      <c r="P5444" s="3"/>
      <c r="Q5444" s="3"/>
      <c r="R5444" s="3"/>
      <c r="S5444" s="3"/>
      <c r="T5444" s="3"/>
      <c r="U5444" s="3"/>
      <c r="V5444" s="3"/>
      <c r="W5444" s="3"/>
      <c r="X5444" s="3"/>
      <c r="Y5444" s="3"/>
      <c r="Z5444" s="3"/>
      <c r="AA5444" s="3"/>
      <c r="AB5444" s="3"/>
      <c r="AC5444" s="3"/>
      <c r="AD5444" s="3"/>
      <c r="AE5444" s="3"/>
      <c r="AF5444" s="3"/>
      <c r="AG5444" s="3"/>
      <c r="AH5444" s="3"/>
      <c r="AI5444" s="3"/>
      <c r="AJ5444" s="3"/>
      <c r="AK5444" s="3"/>
      <c r="AL5444" s="3"/>
      <c r="AM5444" s="3"/>
      <c r="AN5444" s="3"/>
      <c r="AO5444" s="3"/>
    </row>
    <row r="5445" spans="1:41" ht="15.75" hidden="1" customHeight="1" x14ac:dyDescent="0.25">
      <c r="A5445" s="3"/>
      <c r="B5445" s="3"/>
      <c r="C5445" s="2"/>
      <c r="D5445" s="2"/>
      <c r="E5445" s="2"/>
      <c r="F5445" s="3"/>
      <c r="G5445" s="3"/>
      <c r="H5445" s="3"/>
      <c r="I5445" s="3"/>
      <c r="J5445" s="3"/>
      <c r="K5445" s="3"/>
      <c r="L5445" s="3"/>
      <c r="M5445" s="3"/>
      <c r="N5445" s="3"/>
      <c r="O5445" s="3"/>
      <c r="P5445" s="3"/>
      <c r="Q5445" s="3"/>
      <c r="R5445" s="3"/>
      <c r="S5445" s="3"/>
      <c r="T5445" s="3"/>
      <c r="U5445" s="3"/>
      <c r="V5445" s="3"/>
      <c r="W5445" s="3"/>
      <c r="X5445" s="3"/>
      <c r="Y5445" s="3"/>
      <c r="Z5445" s="3"/>
      <c r="AA5445" s="3"/>
      <c r="AB5445" s="3"/>
      <c r="AC5445" s="3"/>
      <c r="AD5445" s="3"/>
      <c r="AE5445" s="3"/>
      <c r="AF5445" s="3"/>
      <c r="AG5445" s="3"/>
      <c r="AH5445" s="3"/>
      <c r="AI5445" s="3"/>
      <c r="AJ5445" s="3"/>
      <c r="AK5445" s="3"/>
      <c r="AL5445" s="3"/>
      <c r="AM5445" s="3"/>
      <c r="AN5445" s="3"/>
      <c r="AO5445" s="3"/>
    </row>
    <row r="5446" spans="1:41" ht="15.75" hidden="1" customHeight="1" x14ac:dyDescent="0.25">
      <c r="A5446" s="3"/>
      <c r="B5446" s="3"/>
      <c r="C5446" s="2"/>
      <c r="D5446" s="2"/>
      <c r="E5446" s="2"/>
      <c r="F5446" s="3"/>
      <c r="G5446" s="3"/>
      <c r="H5446" s="3"/>
      <c r="I5446" s="3"/>
      <c r="J5446" s="3"/>
      <c r="K5446" s="3"/>
      <c r="L5446" s="3"/>
      <c r="M5446" s="3"/>
      <c r="N5446" s="3"/>
      <c r="O5446" s="3"/>
      <c r="P5446" s="3"/>
      <c r="Q5446" s="3"/>
      <c r="R5446" s="3"/>
      <c r="S5446" s="3"/>
      <c r="T5446" s="3"/>
      <c r="U5446" s="3"/>
      <c r="V5446" s="3"/>
      <c r="W5446" s="3"/>
      <c r="X5446" s="3"/>
      <c r="Y5446" s="3"/>
      <c r="Z5446" s="3"/>
      <c r="AA5446" s="3"/>
      <c r="AB5446" s="3"/>
      <c r="AC5446" s="3"/>
      <c r="AD5446" s="3"/>
      <c r="AE5446" s="3"/>
      <c r="AF5446" s="3"/>
      <c r="AG5446" s="3"/>
      <c r="AH5446" s="3"/>
      <c r="AI5446" s="3"/>
      <c r="AJ5446" s="3"/>
      <c r="AK5446" s="3"/>
      <c r="AL5446" s="3"/>
      <c r="AM5446" s="3"/>
      <c r="AN5446" s="3"/>
      <c r="AO5446" s="3"/>
    </row>
    <row r="5447" spans="1:41" ht="15.75" hidden="1" customHeight="1" x14ac:dyDescent="0.25">
      <c r="A5447" s="3"/>
      <c r="B5447" s="3"/>
      <c r="C5447" s="2"/>
      <c r="D5447" s="2"/>
      <c r="E5447" s="2"/>
      <c r="F5447" s="3"/>
      <c r="G5447" s="3"/>
      <c r="H5447" s="3"/>
      <c r="I5447" s="3"/>
      <c r="J5447" s="3"/>
      <c r="K5447" s="3"/>
      <c r="L5447" s="3"/>
      <c r="M5447" s="3"/>
      <c r="N5447" s="3"/>
      <c r="O5447" s="3"/>
      <c r="P5447" s="3"/>
      <c r="Q5447" s="3"/>
      <c r="R5447" s="3"/>
      <c r="S5447" s="3"/>
      <c r="T5447" s="3"/>
      <c r="U5447" s="3"/>
      <c r="V5447" s="3"/>
      <c r="W5447" s="3"/>
      <c r="X5447" s="3"/>
      <c r="Y5447" s="3"/>
      <c r="Z5447" s="3"/>
      <c r="AA5447" s="3"/>
      <c r="AB5447" s="3"/>
      <c r="AC5447" s="3"/>
      <c r="AD5447" s="3"/>
      <c r="AE5447" s="3"/>
      <c r="AF5447" s="3"/>
      <c r="AG5447" s="3"/>
      <c r="AH5447" s="3"/>
      <c r="AI5447" s="3"/>
      <c r="AJ5447" s="3"/>
      <c r="AK5447" s="3"/>
      <c r="AL5447" s="3"/>
      <c r="AM5447" s="3"/>
      <c r="AN5447" s="3"/>
      <c r="AO5447" s="3"/>
    </row>
    <row r="5448" spans="1:41" ht="15.75" hidden="1" customHeight="1" x14ac:dyDescent="0.25">
      <c r="A5448" s="3"/>
      <c r="B5448" s="3"/>
      <c r="C5448" s="2"/>
      <c r="D5448" s="2"/>
      <c r="E5448" s="2"/>
      <c r="F5448" s="3"/>
      <c r="G5448" s="3"/>
      <c r="H5448" s="3"/>
      <c r="I5448" s="3"/>
      <c r="J5448" s="3"/>
      <c r="K5448" s="3"/>
      <c r="L5448" s="3"/>
      <c r="M5448" s="3"/>
      <c r="N5448" s="3"/>
      <c r="O5448" s="3"/>
      <c r="P5448" s="3"/>
      <c r="Q5448" s="3"/>
      <c r="R5448" s="3"/>
      <c r="S5448" s="3"/>
      <c r="T5448" s="3"/>
      <c r="U5448" s="3"/>
      <c r="V5448" s="3"/>
      <c r="W5448" s="3"/>
      <c r="X5448" s="3"/>
      <c r="Y5448" s="3"/>
      <c r="Z5448" s="3"/>
      <c r="AA5448" s="3"/>
      <c r="AB5448" s="3"/>
      <c r="AC5448" s="3"/>
      <c r="AD5448" s="3"/>
      <c r="AE5448" s="3"/>
      <c r="AF5448" s="3"/>
      <c r="AG5448" s="3"/>
      <c r="AH5448" s="3"/>
      <c r="AI5448" s="3"/>
      <c r="AJ5448" s="3"/>
      <c r="AK5448" s="3"/>
      <c r="AL5448" s="3"/>
      <c r="AM5448" s="3"/>
      <c r="AN5448" s="3"/>
      <c r="AO5448" s="3"/>
    </row>
    <row r="5449" spans="1:41" ht="15.75" hidden="1" customHeight="1" x14ac:dyDescent="0.25">
      <c r="A5449" s="3"/>
      <c r="B5449" s="3"/>
      <c r="C5449" s="2"/>
      <c r="D5449" s="2"/>
      <c r="E5449" s="2"/>
      <c r="F5449" s="3"/>
      <c r="G5449" s="3"/>
      <c r="H5449" s="3"/>
      <c r="I5449" s="3"/>
      <c r="J5449" s="3"/>
      <c r="K5449" s="3"/>
      <c r="L5449" s="3"/>
      <c r="M5449" s="3"/>
      <c r="N5449" s="3"/>
      <c r="O5449" s="3"/>
      <c r="P5449" s="3"/>
      <c r="Q5449" s="3"/>
      <c r="R5449" s="3"/>
      <c r="S5449" s="3"/>
      <c r="T5449" s="3"/>
      <c r="U5449" s="3"/>
      <c r="V5449" s="3"/>
      <c r="W5449" s="3"/>
      <c r="X5449" s="3"/>
      <c r="Y5449" s="3"/>
      <c r="Z5449" s="3"/>
      <c r="AA5449" s="3"/>
      <c r="AB5449" s="3"/>
      <c r="AC5449" s="3"/>
      <c r="AD5449" s="3"/>
      <c r="AE5449" s="3"/>
      <c r="AF5449" s="3"/>
      <c r="AG5449" s="3"/>
      <c r="AH5449" s="3"/>
      <c r="AI5449" s="3"/>
      <c r="AJ5449" s="3"/>
      <c r="AK5449" s="3"/>
      <c r="AL5449" s="3"/>
      <c r="AM5449" s="3"/>
      <c r="AN5449" s="3"/>
      <c r="AO5449" s="3"/>
    </row>
    <row r="5450" spans="1:41" ht="15.75" hidden="1" customHeight="1" x14ac:dyDescent="0.25">
      <c r="A5450" s="3"/>
      <c r="B5450" s="3"/>
      <c r="C5450" s="2"/>
      <c r="D5450" s="2"/>
      <c r="E5450" s="2"/>
      <c r="F5450" s="3"/>
      <c r="G5450" s="3"/>
      <c r="H5450" s="3"/>
      <c r="I5450" s="3"/>
      <c r="J5450" s="3"/>
      <c r="K5450" s="3"/>
      <c r="L5450" s="3"/>
      <c r="M5450" s="3"/>
      <c r="N5450" s="3"/>
      <c r="O5450" s="3"/>
      <c r="P5450" s="3"/>
      <c r="Q5450" s="3"/>
      <c r="R5450" s="3"/>
      <c r="S5450" s="3"/>
      <c r="T5450" s="3"/>
      <c r="U5450" s="3"/>
      <c r="V5450" s="3"/>
      <c r="W5450" s="3"/>
      <c r="X5450" s="3"/>
      <c r="Y5450" s="3"/>
      <c r="Z5450" s="3"/>
      <c r="AA5450" s="3"/>
      <c r="AB5450" s="3"/>
      <c r="AC5450" s="3"/>
      <c r="AD5450" s="3"/>
      <c r="AE5450" s="3"/>
      <c r="AF5450" s="3"/>
      <c r="AG5450" s="3"/>
      <c r="AH5450" s="3"/>
      <c r="AI5450" s="3"/>
      <c r="AJ5450" s="3"/>
      <c r="AK5450" s="3"/>
      <c r="AL5450" s="3"/>
      <c r="AM5450" s="3"/>
      <c r="AN5450" s="3"/>
      <c r="AO5450" s="3"/>
    </row>
    <row r="5451" spans="1:41" ht="15.75" hidden="1" customHeight="1" x14ac:dyDescent="0.25">
      <c r="A5451" s="3"/>
      <c r="B5451" s="3"/>
      <c r="C5451" s="2"/>
      <c r="D5451" s="2"/>
      <c r="E5451" s="2"/>
      <c r="F5451" s="3"/>
      <c r="G5451" s="3"/>
      <c r="H5451" s="3"/>
      <c r="I5451" s="3"/>
      <c r="J5451" s="3"/>
      <c r="K5451" s="3"/>
      <c r="L5451" s="3"/>
      <c r="M5451" s="3"/>
      <c r="N5451" s="3"/>
      <c r="O5451" s="3"/>
      <c r="P5451" s="3"/>
      <c r="Q5451" s="3"/>
      <c r="R5451" s="3"/>
      <c r="S5451" s="3"/>
      <c r="T5451" s="3"/>
      <c r="U5451" s="3"/>
      <c r="V5451" s="3"/>
      <c r="W5451" s="3"/>
      <c r="X5451" s="3"/>
      <c r="Y5451" s="3"/>
      <c r="Z5451" s="3"/>
      <c r="AA5451" s="3"/>
      <c r="AB5451" s="3"/>
      <c r="AC5451" s="3"/>
      <c r="AD5451" s="3"/>
      <c r="AE5451" s="3"/>
      <c r="AF5451" s="3"/>
      <c r="AG5451" s="3"/>
      <c r="AH5451" s="3"/>
      <c r="AI5451" s="3"/>
      <c r="AJ5451" s="3"/>
      <c r="AK5451" s="3"/>
      <c r="AL5451" s="3"/>
      <c r="AM5451" s="3"/>
      <c r="AN5451" s="3"/>
      <c r="AO5451" s="3"/>
    </row>
    <row r="5452" spans="1:41" ht="15.75" hidden="1" customHeight="1" x14ac:dyDescent="0.25">
      <c r="A5452" s="3"/>
      <c r="B5452" s="3"/>
      <c r="C5452" s="2"/>
      <c r="D5452" s="2"/>
      <c r="E5452" s="2"/>
      <c r="F5452" s="3"/>
      <c r="G5452" s="3"/>
      <c r="H5452" s="3"/>
      <c r="I5452" s="3"/>
      <c r="J5452" s="3"/>
      <c r="K5452" s="3"/>
      <c r="L5452" s="3"/>
      <c r="M5452" s="3"/>
      <c r="N5452" s="3"/>
      <c r="O5452" s="3"/>
      <c r="P5452" s="3"/>
      <c r="Q5452" s="3"/>
      <c r="R5452" s="3"/>
      <c r="S5452" s="3"/>
      <c r="T5452" s="3"/>
      <c r="U5452" s="3"/>
      <c r="V5452" s="3"/>
      <c r="W5452" s="3"/>
      <c r="X5452" s="3"/>
      <c r="Y5452" s="3"/>
      <c r="Z5452" s="3"/>
      <c r="AA5452" s="3"/>
      <c r="AB5452" s="3"/>
      <c r="AC5452" s="3"/>
      <c r="AD5452" s="3"/>
      <c r="AE5452" s="3"/>
      <c r="AF5452" s="3"/>
      <c r="AG5452" s="3"/>
      <c r="AH5452" s="3"/>
      <c r="AI5452" s="3"/>
      <c r="AJ5452" s="3"/>
      <c r="AK5452" s="3"/>
      <c r="AL5452" s="3"/>
      <c r="AM5452" s="3"/>
      <c r="AN5452" s="3"/>
      <c r="AO5452" s="3"/>
    </row>
    <row r="5453" spans="1:41" ht="15.75" hidden="1" customHeight="1" x14ac:dyDescent="0.25">
      <c r="A5453" s="3"/>
      <c r="B5453" s="3"/>
      <c r="C5453" s="2"/>
      <c r="D5453" s="2"/>
      <c r="E5453" s="3"/>
      <c r="F5453" s="3"/>
      <c r="G5453" s="3"/>
      <c r="H5453" s="3"/>
      <c r="I5453" s="3"/>
      <c r="J5453" s="3"/>
      <c r="K5453" s="3"/>
      <c r="L5453" s="3"/>
      <c r="M5453" s="3"/>
      <c r="N5453" s="3"/>
      <c r="O5453" s="3"/>
      <c r="P5453" s="3"/>
      <c r="Q5453" s="3"/>
      <c r="R5453" s="3"/>
      <c r="S5453" s="3"/>
      <c r="T5453" s="3"/>
      <c r="U5453" s="3"/>
      <c r="V5453" s="3"/>
      <c r="W5453" s="3"/>
      <c r="X5453" s="3"/>
      <c r="Y5453" s="3"/>
      <c r="Z5453" s="3"/>
      <c r="AA5453" s="3"/>
      <c r="AB5453" s="3"/>
      <c r="AC5453" s="3"/>
      <c r="AD5453" s="3"/>
      <c r="AE5453" s="3"/>
      <c r="AF5453" s="3"/>
      <c r="AG5453" s="3"/>
      <c r="AH5453" s="3"/>
      <c r="AI5453" s="3"/>
      <c r="AJ5453" s="3"/>
      <c r="AK5453" s="3"/>
      <c r="AL5453" s="3"/>
      <c r="AM5453" s="3"/>
      <c r="AN5453" s="3"/>
      <c r="AO5453" s="3"/>
    </row>
    <row r="5454" spans="1:41" ht="15.75" hidden="1" customHeight="1" x14ac:dyDescent="0.25">
      <c r="A5454" s="3"/>
      <c r="B5454" s="3"/>
      <c r="C5454" s="2"/>
      <c r="D5454" s="2"/>
      <c r="E5454" s="3"/>
      <c r="F5454" s="3"/>
      <c r="G5454" s="3"/>
      <c r="H5454" s="3"/>
      <c r="I5454" s="3"/>
      <c r="J5454" s="3"/>
      <c r="K5454" s="3"/>
      <c r="L5454" s="3"/>
      <c r="M5454" s="3"/>
      <c r="N5454" s="3"/>
      <c r="O5454" s="3"/>
      <c r="P5454" s="3"/>
      <c r="Q5454" s="3"/>
      <c r="R5454" s="3"/>
      <c r="S5454" s="3"/>
      <c r="T5454" s="3"/>
      <c r="U5454" s="3"/>
      <c r="V5454" s="3"/>
      <c r="W5454" s="3"/>
      <c r="X5454" s="3"/>
      <c r="Y5454" s="3"/>
      <c r="Z5454" s="3"/>
      <c r="AA5454" s="3"/>
      <c r="AB5454" s="3"/>
      <c r="AC5454" s="3"/>
      <c r="AD5454" s="3"/>
      <c r="AE5454" s="3"/>
      <c r="AF5454" s="3"/>
      <c r="AG5454" s="3"/>
      <c r="AH5454" s="3"/>
      <c r="AI5454" s="3"/>
      <c r="AJ5454" s="3"/>
      <c r="AK5454" s="3"/>
      <c r="AL5454" s="3"/>
      <c r="AM5454" s="3"/>
      <c r="AN5454" s="3"/>
      <c r="AO5454" s="3"/>
    </row>
    <row r="5455" spans="1:41" ht="15.75" hidden="1" customHeight="1" x14ac:dyDescent="0.25">
      <c r="A5455" s="3"/>
      <c r="B5455" s="3"/>
      <c r="C5455" s="3"/>
      <c r="D5455" s="2"/>
      <c r="E5455" s="3"/>
      <c r="F5455" s="3"/>
      <c r="G5455" s="3"/>
      <c r="H5455" s="3"/>
      <c r="I5455" s="3"/>
      <c r="J5455" s="3"/>
      <c r="K5455" s="3"/>
      <c r="L5455" s="3"/>
      <c r="M5455" s="3"/>
      <c r="N5455" s="3"/>
      <c r="O5455" s="3"/>
      <c r="P5455" s="3"/>
      <c r="Q5455" s="3"/>
      <c r="R5455" s="3"/>
      <c r="S5455" s="3"/>
      <c r="T5455" s="3"/>
      <c r="U5455" s="3"/>
      <c r="V5455" s="3"/>
      <c r="W5455" s="3"/>
      <c r="X5455" s="3"/>
      <c r="Y5455" s="3"/>
      <c r="Z5455" s="3"/>
      <c r="AA5455" s="3"/>
      <c r="AB5455" s="3"/>
      <c r="AC5455" s="3"/>
      <c r="AD5455" s="3"/>
      <c r="AE5455" s="3"/>
      <c r="AF5455" s="3"/>
      <c r="AG5455" s="3"/>
      <c r="AH5455" s="3"/>
      <c r="AI5455" s="3"/>
      <c r="AJ5455" s="3"/>
      <c r="AK5455" s="3"/>
      <c r="AL5455" s="3"/>
      <c r="AM5455" s="3"/>
      <c r="AN5455" s="3"/>
      <c r="AO5455" s="3"/>
    </row>
    <row r="5456" spans="1:41" ht="15.75" hidden="1" customHeight="1" x14ac:dyDescent="0.25">
      <c r="A5456" s="3"/>
      <c r="B5456" s="3"/>
      <c r="C5456" s="3"/>
      <c r="D5456" s="2"/>
      <c r="E5456" s="3"/>
      <c r="F5456" s="3"/>
      <c r="G5456" s="3"/>
      <c r="H5456" s="3"/>
      <c r="I5456" s="3"/>
      <c r="J5456" s="3"/>
      <c r="K5456" s="3"/>
      <c r="L5456" s="3"/>
      <c r="M5456" s="3"/>
      <c r="N5456" s="3"/>
      <c r="O5456" s="3"/>
      <c r="P5456" s="3"/>
      <c r="Q5456" s="3"/>
      <c r="R5456" s="3"/>
      <c r="S5456" s="3"/>
      <c r="T5456" s="3"/>
      <c r="U5456" s="3"/>
      <c r="V5456" s="3"/>
      <c r="W5456" s="3"/>
      <c r="X5456" s="3"/>
      <c r="Y5456" s="3"/>
      <c r="Z5456" s="3"/>
      <c r="AA5456" s="3"/>
      <c r="AB5456" s="3"/>
      <c r="AC5456" s="3"/>
      <c r="AD5456" s="3"/>
      <c r="AE5456" s="3"/>
      <c r="AF5456" s="3"/>
      <c r="AG5456" s="3"/>
      <c r="AH5456" s="3"/>
      <c r="AI5456" s="3"/>
      <c r="AJ5456" s="3"/>
      <c r="AK5456" s="3"/>
      <c r="AL5456" s="3"/>
      <c r="AM5456" s="3"/>
      <c r="AN5456" s="3"/>
      <c r="AO5456" s="3"/>
    </row>
    <row r="5457" spans="1:41" ht="15.75" hidden="1" customHeight="1" x14ac:dyDescent="0.25">
      <c r="A5457" s="3"/>
      <c r="B5457" s="3"/>
      <c r="C5457" s="3"/>
      <c r="D5457" s="3"/>
      <c r="E5457" s="3"/>
      <c r="F5457" s="3"/>
      <c r="G5457" s="3"/>
      <c r="H5457" s="3"/>
      <c r="I5457" s="3"/>
      <c r="J5457" s="3"/>
      <c r="K5457" s="3"/>
      <c r="L5457" s="3"/>
      <c r="M5457" s="3"/>
      <c r="N5457" s="3"/>
      <c r="O5457" s="3"/>
      <c r="P5457" s="3"/>
      <c r="Q5457" s="3"/>
      <c r="R5457" s="3"/>
      <c r="S5457" s="3"/>
      <c r="T5457" s="3"/>
      <c r="U5457" s="3"/>
      <c r="V5457" s="3"/>
      <c r="W5457" s="3"/>
      <c r="X5457" s="3"/>
      <c r="Y5457" s="3"/>
      <c r="Z5457" s="3"/>
      <c r="AA5457" s="3"/>
      <c r="AB5457" s="3"/>
      <c r="AC5457" s="3"/>
      <c r="AD5457" s="3"/>
      <c r="AE5457" s="3"/>
      <c r="AF5457" s="3"/>
      <c r="AG5457" s="3"/>
      <c r="AH5457" s="3"/>
      <c r="AI5457" s="3"/>
      <c r="AJ5457" s="3"/>
      <c r="AK5457" s="3"/>
      <c r="AL5457" s="3"/>
      <c r="AM5457" s="3"/>
      <c r="AN5457" s="3"/>
      <c r="AO5457" s="3"/>
    </row>
    <row r="5458" spans="1:41" ht="15.75" hidden="1" customHeight="1" x14ac:dyDescent="0.25">
      <c r="A5458" s="3"/>
      <c r="B5458" s="3"/>
      <c r="C5458" s="3"/>
      <c r="D5458" s="3"/>
      <c r="E5458" s="3"/>
      <c r="F5458" s="3"/>
      <c r="G5458" s="3"/>
      <c r="H5458" s="3"/>
      <c r="I5458" s="3"/>
      <c r="J5458" s="3"/>
      <c r="K5458" s="3"/>
      <c r="L5458" s="3"/>
      <c r="M5458" s="3"/>
      <c r="N5458" s="3"/>
      <c r="O5458" s="3"/>
      <c r="P5458" s="3"/>
      <c r="Q5458" s="3"/>
      <c r="R5458" s="3"/>
      <c r="S5458" s="3"/>
      <c r="T5458" s="3"/>
      <c r="U5458" s="3"/>
      <c r="V5458" s="3"/>
      <c r="W5458" s="3"/>
      <c r="X5458" s="3"/>
      <c r="Y5458" s="3"/>
      <c r="Z5458" s="3"/>
      <c r="AA5458" s="3"/>
      <c r="AB5458" s="3"/>
      <c r="AC5458" s="3"/>
      <c r="AD5458" s="3"/>
      <c r="AE5458" s="3"/>
      <c r="AF5458" s="3"/>
      <c r="AG5458" s="3"/>
      <c r="AH5458" s="3"/>
      <c r="AI5458" s="3"/>
      <c r="AJ5458" s="3"/>
      <c r="AK5458" s="3"/>
      <c r="AL5458" s="3"/>
      <c r="AM5458" s="3"/>
      <c r="AN5458" s="3"/>
      <c r="AO5458" s="3"/>
    </row>
    <row r="5459" spans="1:41" ht="15.75" hidden="1" customHeight="1" x14ac:dyDescent="0.25">
      <c r="A5459" s="3"/>
      <c r="B5459" s="3"/>
      <c r="C5459" s="3"/>
      <c r="D5459" s="3"/>
      <c r="E5459" s="3"/>
      <c r="F5459" s="3"/>
      <c r="G5459" s="3"/>
      <c r="H5459" s="3"/>
      <c r="I5459" s="3"/>
      <c r="J5459" s="3"/>
      <c r="K5459" s="3"/>
      <c r="L5459" s="3"/>
      <c r="M5459" s="3"/>
      <c r="N5459" s="3"/>
      <c r="O5459" s="3"/>
      <c r="P5459" s="3"/>
      <c r="Q5459" s="3"/>
      <c r="R5459" s="3"/>
      <c r="S5459" s="3"/>
      <c r="T5459" s="3"/>
      <c r="U5459" s="3"/>
      <c r="V5459" s="3"/>
      <c r="W5459" s="3"/>
      <c r="X5459" s="3"/>
      <c r="Y5459" s="3"/>
      <c r="Z5459" s="3"/>
      <c r="AA5459" s="3"/>
      <c r="AB5459" s="3"/>
      <c r="AC5459" s="3"/>
      <c r="AD5459" s="3"/>
      <c r="AE5459" s="3"/>
      <c r="AF5459" s="3"/>
      <c r="AG5459" s="3"/>
      <c r="AH5459" s="3"/>
      <c r="AI5459" s="3"/>
      <c r="AJ5459" s="3"/>
      <c r="AK5459" s="3"/>
      <c r="AL5459" s="3"/>
      <c r="AM5459" s="3"/>
      <c r="AN5459" s="3"/>
      <c r="AO5459" s="3"/>
    </row>
    <row r="5460" spans="1:41" ht="15.75" hidden="1" customHeight="1" x14ac:dyDescent="0.25">
      <c r="A5460" s="3"/>
      <c r="B5460" s="3"/>
      <c r="C5460" s="3"/>
      <c r="D5460" s="3"/>
      <c r="E5460" s="3"/>
      <c r="F5460" s="3"/>
      <c r="G5460" s="3"/>
      <c r="H5460" s="3"/>
      <c r="I5460" s="3"/>
      <c r="J5460" s="3"/>
      <c r="K5460" s="3"/>
      <c r="L5460" s="3"/>
      <c r="M5460" s="3"/>
      <c r="N5460" s="3"/>
      <c r="O5460" s="3"/>
      <c r="P5460" s="3"/>
      <c r="Q5460" s="3"/>
      <c r="R5460" s="3"/>
      <c r="S5460" s="3"/>
      <c r="T5460" s="3"/>
      <c r="U5460" s="3"/>
      <c r="V5460" s="3"/>
      <c r="W5460" s="3"/>
      <c r="X5460" s="3"/>
      <c r="Y5460" s="3"/>
      <c r="Z5460" s="3"/>
      <c r="AA5460" s="3"/>
      <c r="AB5460" s="3"/>
      <c r="AC5460" s="3"/>
      <c r="AD5460" s="3"/>
      <c r="AE5460" s="3"/>
      <c r="AF5460" s="3"/>
      <c r="AG5460" s="3"/>
      <c r="AH5460" s="3"/>
      <c r="AI5460" s="3"/>
      <c r="AJ5460" s="3"/>
      <c r="AK5460" s="3"/>
      <c r="AL5460" s="3"/>
      <c r="AM5460" s="3"/>
      <c r="AN5460" s="3"/>
      <c r="AO5460" s="3"/>
    </row>
    <row r="5461" spans="1:41" ht="15.75" hidden="1" customHeight="1" x14ac:dyDescent="0.25">
      <c r="A5461" s="3"/>
      <c r="B5461" s="3"/>
      <c r="C5461" s="3"/>
      <c r="D5461" s="3"/>
      <c r="E5461" s="3"/>
      <c r="F5461" s="3"/>
      <c r="G5461" s="3"/>
      <c r="H5461" s="3"/>
      <c r="I5461" s="3"/>
      <c r="J5461" s="3"/>
      <c r="K5461" s="3"/>
      <c r="L5461" s="3"/>
      <c r="M5461" s="3"/>
      <c r="N5461" s="3"/>
      <c r="O5461" s="3"/>
      <c r="P5461" s="3"/>
      <c r="Q5461" s="3"/>
      <c r="R5461" s="3"/>
      <c r="S5461" s="3"/>
      <c r="T5461" s="3"/>
      <c r="U5461" s="3"/>
      <c r="V5461" s="3"/>
      <c r="W5461" s="3"/>
      <c r="X5461" s="3"/>
      <c r="Y5461" s="3"/>
      <c r="Z5461" s="3"/>
      <c r="AA5461" s="3"/>
      <c r="AB5461" s="3"/>
      <c r="AC5461" s="3"/>
      <c r="AD5461" s="3"/>
      <c r="AE5461" s="3"/>
      <c r="AF5461" s="3"/>
      <c r="AG5461" s="3"/>
      <c r="AH5461" s="3"/>
      <c r="AI5461" s="3"/>
      <c r="AJ5461" s="3"/>
      <c r="AK5461" s="3"/>
      <c r="AL5461" s="3"/>
      <c r="AM5461" s="3"/>
      <c r="AN5461" s="3"/>
      <c r="AO5461" s="3"/>
    </row>
    <row r="5462" spans="1:41" ht="15.75" hidden="1" customHeight="1" x14ac:dyDescent="0.25">
      <c r="A5462" s="3"/>
      <c r="B5462" s="3"/>
      <c r="C5462" s="3"/>
      <c r="D5462" s="3"/>
      <c r="E5462" s="3"/>
      <c r="F5462" s="3"/>
      <c r="G5462" s="3"/>
      <c r="H5462" s="3"/>
      <c r="I5462" s="3"/>
      <c r="J5462" s="3"/>
      <c r="K5462" s="3"/>
      <c r="L5462" s="3"/>
      <c r="M5462" s="3"/>
      <c r="N5462" s="3"/>
      <c r="O5462" s="3"/>
      <c r="P5462" s="3"/>
      <c r="Q5462" s="3"/>
      <c r="R5462" s="3"/>
      <c r="S5462" s="3"/>
      <c r="T5462" s="3"/>
      <c r="U5462" s="3"/>
      <c r="V5462" s="3"/>
      <c r="W5462" s="3"/>
      <c r="X5462" s="3"/>
      <c r="Y5462" s="3"/>
      <c r="Z5462" s="3"/>
      <c r="AA5462" s="3"/>
      <c r="AB5462" s="3"/>
      <c r="AC5462" s="3"/>
      <c r="AD5462" s="3"/>
      <c r="AE5462" s="3"/>
      <c r="AF5462" s="3"/>
      <c r="AG5462" s="3"/>
      <c r="AH5462" s="3"/>
      <c r="AI5462" s="3"/>
      <c r="AJ5462" s="3"/>
      <c r="AK5462" s="3"/>
      <c r="AL5462" s="3"/>
      <c r="AM5462" s="3"/>
      <c r="AN5462" s="3"/>
      <c r="AO5462" s="3"/>
    </row>
    <row r="5463" spans="1:41" ht="15.75" hidden="1" customHeight="1" x14ac:dyDescent="0.25">
      <c r="A5463" s="3"/>
      <c r="B5463" s="3"/>
      <c r="C5463" s="3"/>
      <c r="D5463" s="3"/>
      <c r="E5463" s="3"/>
      <c r="F5463" s="3"/>
      <c r="G5463" s="3"/>
      <c r="H5463" s="3"/>
      <c r="I5463" s="3"/>
      <c r="J5463" s="3"/>
      <c r="K5463" s="3"/>
      <c r="L5463" s="3"/>
      <c r="M5463" s="3"/>
      <c r="N5463" s="3"/>
      <c r="O5463" s="3"/>
      <c r="P5463" s="3"/>
      <c r="Q5463" s="3"/>
      <c r="R5463" s="3"/>
      <c r="S5463" s="3"/>
      <c r="T5463" s="3"/>
      <c r="U5463" s="3"/>
      <c r="V5463" s="3"/>
      <c r="W5463" s="3"/>
      <c r="X5463" s="3"/>
      <c r="Y5463" s="3"/>
      <c r="Z5463" s="3"/>
      <c r="AA5463" s="3"/>
      <c r="AB5463" s="3"/>
      <c r="AC5463" s="3"/>
      <c r="AD5463" s="3"/>
      <c r="AE5463" s="3"/>
      <c r="AF5463" s="3"/>
      <c r="AG5463" s="3"/>
      <c r="AH5463" s="3"/>
      <c r="AI5463" s="3"/>
      <c r="AJ5463" s="3"/>
      <c r="AK5463" s="3"/>
      <c r="AL5463" s="3"/>
      <c r="AM5463" s="3"/>
      <c r="AN5463" s="3"/>
      <c r="AO5463" s="3"/>
    </row>
    <row r="5464" spans="1:41" ht="15.75" hidden="1" customHeight="1" x14ac:dyDescent="0.25">
      <c r="A5464" s="3"/>
      <c r="B5464" s="3"/>
      <c r="C5464" s="3"/>
      <c r="D5464" s="3"/>
      <c r="E5464" s="3"/>
      <c r="F5464" s="3"/>
      <c r="G5464" s="3"/>
      <c r="H5464" s="3"/>
      <c r="I5464" s="3"/>
      <c r="J5464" s="3"/>
      <c r="K5464" s="3"/>
      <c r="L5464" s="3"/>
      <c r="M5464" s="3"/>
      <c r="N5464" s="3"/>
      <c r="O5464" s="3"/>
      <c r="P5464" s="3"/>
      <c r="Q5464" s="3"/>
      <c r="R5464" s="3"/>
      <c r="S5464" s="3"/>
      <c r="T5464" s="3"/>
      <c r="U5464" s="3"/>
      <c r="V5464" s="3"/>
      <c r="W5464" s="3"/>
      <c r="X5464" s="3"/>
      <c r="Y5464" s="3"/>
      <c r="Z5464" s="3"/>
      <c r="AA5464" s="3"/>
      <c r="AB5464" s="3"/>
      <c r="AC5464" s="3"/>
      <c r="AD5464" s="3"/>
      <c r="AE5464" s="3"/>
      <c r="AF5464" s="3"/>
      <c r="AG5464" s="3"/>
      <c r="AH5464" s="3"/>
      <c r="AI5464" s="3"/>
      <c r="AJ5464" s="3"/>
      <c r="AK5464" s="3"/>
      <c r="AL5464" s="3"/>
      <c r="AM5464" s="3"/>
      <c r="AN5464" s="3"/>
      <c r="AO5464" s="3"/>
    </row>
    <row r="5465" spans="1:41" ht="15.75" hidden="1" customHeight="1" x14ac:dyDescent="0.25">
      <c r="A5465" s="3"/>
      <c r="B5465" s="3"/>
      <c r="C5465" s="3"/>
      <c r="D5465" s="3"/>
      <c r="E5465" s="3"/>
      <c r="F5465" s="3"/>
      <c r="G5465" s="3"/>
      <c r="H5465" s="3"/>
      <c r="I5465" s="3"/>
      <c r="J5465" s="3"/>
      <c r="K5465" s="3"/>
      <c r="L5465" s="3"/>
      <c r="M5465" s="3"/>
      <c r="N5465" s="3"/>
      <c r="O5465" s="3"/>
      <c r="P5465" s="3"/>
      <c r="Q5465" s="3"/>
      <c r="R5465" s="3"/>
      <c r="S5465" s="3"/>
      <c r="T5465" s="3"/>
      <c r="U5465" s="3"/>
      <c r="V5465" s="3"/>
      <c r="W5465" s="3"/>
      <c r="X5465" s="3"/>
      <c r="Y5465" s="3"/>
      <c r="Z5465" s="3"/>
      <c r="AA5465" s="3"/>
      <c r="AB5465" s="3"/>
      <c r="AC5465" s="3"/>
      <c r="AD5465" s="3"/>
      <c r="AE5465" s="3"/>
      <c r="AF5465" s="3"/>
      <c r="AG5465" s="3"/>
      <c r="AH5465" s="3"/>
      <c r="AI5465" s="3"/>
      <c r="AJ5465" s="3"/>
      <c r="AK5465" s="3"/>
      <c r="AL5465" s="3"/>
      <c r="AM5465" s="3"/>
      <c r="AN5465" s="3"/>
      <c r="AO5465" s="3"/>
    </row>
    <row r="5466" spans="1:41" ht="15.75" hidden="1" customHeight="1" x14ac:dyDescent="0.25">
      <c r="A5466" s="3"/>
      <c r="B5466" s="3"/>
      <c r="C5466" s="3"/>
      <c r="D5466" s="3"/>
      <c r="E5466" s="3"/>
      <c r="F5466" s="3"/>
      <c r="G5466" s="3"/>
      <c r="H5466" s="3"/>
      <c r="I5466" s="3"/>
      <c r="J5466" s="3"/>
      <c r="K5466" s="3"/>
      <c r="L5466" s="3"/>
      <c r="M5466" s="3"/>
      <c r="N5466" s="3"/>
      <c r="O5466" s="3"/>
      <c r="P5466" s="3"/>
      <c r="Q5466" s="3"/>
      <c r="R5466" s="3"/>
      <c r="S5466" s="3"/>
      <c r="T5466" s="3"/>
      <c r="U5466" s="3"/>
      <c r="V5466" s="3"/>
      <c r="W5466" s="3"/>
      <c r="X5466" s="3"/>
      <c r="Y5466" s="3"/>
      <c r="Z5466" s="3"/>
      <c r="AA5466" s="3"/>
      <c r="AB5466" s="3"/>
      <c r="AC5466" s="3"/>
      <c r="AD5466" s="3"/>
      <c r="AE5466" s="3"/>
      <c r="AF5466" s="3"/>
      <c r="AG5466" s="3"/>
      <c r="AH5466" s="3"/>
      <c r="AI5466" s="3"/>
      <c r="AJ5466" s="3"/>
      <c r="AK5466" s="3"/>
      <c r="AL5466" s="3"/>
      <c r="AM5466" s="3"/>
      <c r="AN5466" s="3"/>
      <c r="AO5466" s="3"/>
    </row>
    <row r="5467" spans="1:41" ht="15.75" hidden="1" customHeight="1" x14ac:dyDescent="0.25">
      <c r="A5467" s="3"/>
      <c r="B5467" s="3"/>
      <c r="C5467" s="3"/>
      <c r="D5467" s="3"/>
      <c r="E5467" s="3"/>
      <c r="F5467" s="3"/>
      <c r="G5467" s="3"/>
      <c r="H5467" s="3"/>
      <c r="I5467" s="3"/>
      <c r="J5467" s="3"/>
      <c r="K5467" s="3"/>
      <c r="L5467" s="3"/>
      <c r="M5467" s="3"/>
      <c r="N5467" s="3"/>
      <c r="O5467" s="3"/>
      <c r="P5467" s="3"/>
      <c r="Q5467" s="3"/>
      <c r="R5467" s="3"/>
      <c r="S5467" s="3"/>
      <c r="T5467" s="3"/>
      <c r="U5467" s="3"/>
      <c r="V5467" s="3"/>
      <c r="W5467" s="3"/>
      <c r="X5467" s="3"/>
      <c r="Y5467" s="3"/>
      <c r="Z5467" s="3"/>
      <c r="AA5467" s="3"/>
      <c r="AB5467" s="3"/>
      <c r="AC5467" s="3"/>
      <c r="AD5467" s="3"/>
      <c r="AE5467" s="3"/>
      <c r="AF5467" s="3"/>
      <c r="AG5467" s="3"/>
      <c r="AH5467" s="3"/>
      <c r="AI5467" s="3"/>
      <c r="AJ5467" s="3"/>
      <c r="AK5467" s="3"/>
      <c r="AL5467" s="3"/>
      <c r="AM5467" s="3"/>
      <c r="AN5467" s="3"/>
      <c r="AO5467" s="3"/>
    </row>
    <row r="5468" spans="1:41" ht="15.75" hidden="1" customHeight="1" x14ac:dyDescent="0.25">
      <c r="A5468" s="3"/>
      <c r="B5468" s="3"/>
      <c r="C5468" s="3"/>
      <c r="D5468" s="3"/>
      <c r="E5468" s="3"/>
      <c r="F5468" s="3"/>
      <c r="G5468" s="3"/>
      <c r="H5468" s="3"/>
      <c r="I5468" s="3"/>
      <c r="J5468" s="3"/>
      <c r="K5468" s="3"/>
      <c r="L5468" s="3"/>
      <c r="M5468" s="3"/>
      <c r="N5468" s="3"/>
      <c r="O5468" s="3"/>
      <c r="P5468" s="3"/>
      <c r="Q5468" s="3"/>
      <c r="R5468" s="3"/>
      <c r="S5468" s="3"/>
      <c r="T5468" s="3"/>
      <c r="U5468" s="3"/>
      <c r="V5468" s="3"/>
      <c r="W5468" s="3"/>
      <c r="X5468" s="3"/>
      <c r="Y5468" s="3"/>
      <c r="Z5468" s="3"/>
      <c r="AA5468" s="3"/>
      <c r="AB5468" s="3"/>
      <c r="AC5468" s="3"/>
      <c r="AD5468" s="3"/>
      <c r="AE5468" s="3"/>
      <c r="AF5468" s="3"/>
      <c r="AG5468" s="3"/>
      <c r="AH5468" s="3"/>
      <c r="AI5468" s="3"/>
      <c r="AJ5468" s="3"/>
      <c r="AK5468" s="3"/>
      <c r="AL5468" s="3"/>
      <c r="AM5468" s="3"/>
      <c r="AN5468" s="3"/>
      <c r="AO5468" s="3"/>
    </row>
    <row r="5469" spans="1:41" ht="15.75" hidden="1" customHeight="1" x14ac:dyDescent="0.25">
      <c r="A5469" s="3"/>
      <c r="B5469" s="3"/>
      <c r="C5469" s="3"/>
      <c r="D5469" s="3"/>
      <c r="E5469" s="3"/>
      <c r="F5469" s="3"/>
      <c r="G5469" s="3"/>
      <c r="H5469" s="3"/>
      <c r="I5469" s="3"/>
      <c r="J5469" s="3"/>
      <c r="K5469" s="3"/>
      <c r="L5469" s="3"/>
      <c r="M5469" s="3"/>
      <c r="N5469" s="3"/>
      <c r="O5469" s="3"/>
      <c r="P5469" s="3"/>
      <c r="Q5469" s="3"/>
      <c r="R5469" s="3"/>
      <c r="S5469" s="3"/>
      <c r="T5469" s="3"/>
      <c r="U5469" s="3"/>
      <c r="V5469" s="3"/>
      <c r="W5469" s="3"/>
      <c r="X5469" s="3"/>
      <c r="Y5469" s="3"/>
      <c r="Z5469" s="3"/>
      <c r="AA5469" s="3"/>
      <c r="AB5469" s="3"/>
      <c r="AC5469" s="3"/>
      <c r="AD5469" s="3"/>
      <c r="AE5469" s="3"/>
      <c r="AF5469" s="3"/>
      <c r="AG5469" s="3"/>
      <c r="AH5469" s="3"/>
      <c r="AI5469" s="3"/>
      <c r="AJ5469" s="3"/>
      <c r="AK5469" s="3"/>
      <c r="AL5469" s="3"/>
      <c r="AM5469" s="3"/>
      <c r="AN5469" s="3"/>
      <c r="AO5469" s="3"/>
    </row>
    <row r="5470" spans="1:41" ht="15.75" hidden="1" customHeight="1" x14ac:dyDescent="0.25">
      <c r="A5470" s="3"/>
      <c r="B5470" s="3"/>
      <c r="C5470" s="3"/>
      <c r="D5470" s="3"/>
      <c r="E5470" s="3"/>
      <c r="F5470" s="3"/>
      <c r="G5470" s="3"/>
      <c r="H5470" s="3"/>
      <c r="I5470" s="3"/>
      <c r="J5470" s="3"/>
      <c r="K5470" s="3"/>
      <c r="L5470" s="3"/>
      <c r="M5470" s="3"/>
      <c r="N5470" s="3"/>
      <c r="O5470" s="3"/>
      <c r="P5470" s="3"/>
      <c r="Q5470" s="3"/>
      <c r="R5470" s="3"/>
      <c r="S5470" s="3"/>
      <c r="T5470" s="3"/>
      <c r="U5470" s="3"/>
      <c r="V5470" s="3"/>
      <c r="W5470" s="3"/>
      <c r="X5470" s="3"/>
      <c r="Y5470" s="3"/>
      <c r="Z5470" s="3"/>
      <c r="AA5470" s="3"/>
      <c r="AB5470" s="3"/>
      <c r="AC5470" s="3"/>
      <c r="AD5470" s="3"/>
      <c r="AE5470" s="3"/>
      <c r="AF5470" s="3"/>
      <c r="AG5470" s="3"/>
      <c r="AH5470" s="3"/>
      <c r="AI5470" s="3"/>
      <c r="AJ5470" s="3"/>
      <c r="AK5470" s="3"/>
      <c r="AL5470" s="3"/>
      <c r="AM5470" s="3"/>
      <c r="AN5470" s="3"/>
      <c r="AO5470" s="3"/>
    </row>
    <row r="5471" spans="1:41" ht="15.75" hidden="1" customHeight="1" x14ac:dyDescent="0.25">
      <c r="A5471" s="3"/>
      <c r="B5471" s="3"/>
      <c r="C5471" s="3"/>
      <c r="D5471" s="3"/>
      <c r="E5471" s="3"/>
      <c r="F5471" s="3"/>
      <c r="G5471" s="3"/>
      <c r="H5471" s="3"/>
      <c r="I5471" s="3"/>
      <c r="J5471" s="3"/>
      <c r="K5471" s="3"/>
      <c r="L5471" s="3"/>
      <c r="M5471" s="3"/>
      <c r="N5471" s="3"/>
      <c r="O5471" s="3"/>
      <c r="P5471" s="3"/>
      <c r="Q5471" s="3"/>
      <c r="R5471" s="3"/>
      <c r="S5471" s="3"/>
      <c r="T5471" s="3"/>
      <c r="U5471" s="3"/>
      <c r="V5471" s="3"/>
      <c r="W5471" s="3"/>
      <c r="X5471" s="3"/>
      <c r="Y5471" s="3"/>
      <c r="Z5471" s="3"/>
      <c r="AA5471" s="3"/>
      <c r="AB5471" s="3"/>
      <c r="AC5471" s="3"/>
      <c r="AD5471" s="3"/>
      <c r="AE5471" s="3"/>
      <c r="AF5471" s="3"/>
      <c r="AG5471" s="3"/>
      <c r="AH5471" s="3"/>
      <c r="AI5471" s="3"/>
      <c r="AJ5471" s="3"/>
      <c r="AK5471" s="3"/>
      <c r="AL5471" s="3"/>
      <c r="AM5471" s="3"/>
      <c r="AN5471" s="3"/>
      <c r="AO5471" s="3"/>
    </row>
    <row r="5472" spans="1:41" ht="15.75" hidden="1" customHeight="1" x14ac:dyDescent="0.25">
      <c r="A5472" s="3"/>
      <c r="B5472" s="3"/>
      <c r="C5472" s="3"/>
      <c r="D5472" s="3"/>
      <c r="E5472" s="3"/>
      <c r="F5472" s="3"/>
      <c r="G5472" s="3"/>
      <c r="H5472" s="3"/>
      <c r="I5472" s="3"/>
      <c r="J5472" s="3"/>
      <c r="K5472" s="3"/>
      <c r="L5472" s="3"/>
      <c r="M5472" s="3"/>
      <c r="N5472" s="3"/>
      <c r="O5472" s="3"/>
      <c r="P5472" s="3"/>
      <c r="Q5472" s="3"/>
      <c r="R5472" s="3"/>
      <c r="S5472" s="3"/>
      <c r="T5472" s="3"/>
      <c r="U5472" s="3"/>
      <c r="V5472" s="3"/>
      <c r="W5472" s="3"/>
      <c r="X5472" s="3"/>
      <c r="Y5472" s="3"/>
      <c r="Z5472" s="3"/>
      <c r="AA5472" s="3"/>
      <c r="AB5472" s="3"/>
      <c r="AC5472" s="3"/>
      <c r="AD5472" s="3"/>
      <c r="AE5472" s="3"/>
      <c r="AF5472" s="3"/>
      <c r="AG5472" s="3"/>
      <c r="AH5472" s="3"/>
      <c r="AI5472" s="3"/>
      <c r="AJ5472" s="3"/>
      <c r="AK5472" s="3"/>
      <c r="AL5472" s="3"/>
      <c r="AM5472" s="3"/>
      <c r="AN5472" s="3"/>
      <c r="AO5472" s="3"/>
    </row>
    <row r="5473" spans="1:41" ht="15.75" hidden="1" customHeight="1" x14ac:dyDescent="0.25">
      <c r="A5473" s="3"/>
      <c r="B5473" s="3"/>
      <c r="C5473" s="3"/>
      <c r="D5473" s="3"/>
      <c r="E5473" s="3"/>
      <c r="F5473" s="3"/>
      <c r="G5473" s="3"/>
      <c r="H5473" s="3"/>
      <c r="I5473" s="3"/>
      <c r="J5473" s="3"/>
      <c r="K5473" s="3"/>
      <c r="L5473" s="3"/>
      <c r="M5473" s="3"/>
      <c r="N5473" s="3"/>
      <c r="O5473" s="3"/>
      <c r="P5473" s="3"/>
      <c r="Q5473" s="3"/>
      <c r="R5473" s="3"/>
      <c r="S5473" s="3"/>
      <c r="T5473" s="3"/>
      <c r="U5473" s="3"/>
      <c r="V5473" s="3"/>
      <c r="W5473" s="3"/>
      <c r="X5473" s="3"/>
      <c r="Y5473" s="3"/>
      <c r="Z5473" s="3"/>
      <c r="AA5473" s="3"/>
      <c r="AB5473" s="3"/>
      <c r="AC5473" s="3"/>
      <c r="AD5473" s="3"/>
      <c r="AE5473" s="3"/>
      <c r="AF5473" s="3"/>
      <c r="AG5473" s="3"/>
      <c r="AH5473" s="3"/>
      <c r="AI5473" s="3"/>
      <c r="AJ5473" s="3"/>
      <c r="AK5473" s="3"/>
      <c r="AL5473" s="3"/>
      <c r="AM5473" s="3"/>
      <c r="AN5473" s="3"/>
      <c r="AO5473" s="3"/>
    </row>
    <row r="5474" spans="1:41" ht="15.75" hidden="1" customHeight="1" x14ac:dyDescent="0.25">
      <c r="A5474" s="3"/>
      <c r="B5474" s="3"/>
      <c r="C5474" s="3"/>
      <c r="D5474" s="3"/>
      <c r="E5474" s="3"/>
      <c r="F5474" s="3"/>
      <c r="G5474" s="3"/>
      <c r="H5474" s="3"/>
      <c r="I5474" s="3"/>
      <c r="J5474" s="3"/>
      <c r="K5474" s="3"/>
      <c r="L5474" s="3"/>
      <c r="M5474" s="3"/>
      <c r="N5474" s="3"/>
      <c r="O5474" s="3"/>
      <c r="P5474" s="3"/>
      <c r="Q5474" s="3"/>
      <c r="R5474" s="3"/>
      <c r="S5474" s="3"/>
      <c r="T5474" s="3"/>
      <c r="U5474" s="3"/>
      <c r="V5474" s="3"/>
      <c r="W5474" s="3"/>
      <c r="X5474" s="3"/>
      <c r="Y5474" s="3"/>
      <c r="Z5474" s="3"/>
      <c r="AA5474" s="3"/>
      <c r="AB5474" s="3"/>
      <c r="AC5474" s="3"/>
      <c r="AD5474" s="3"/>
      <c r="AE5474" s="3"/>
      <c r="AF5474" s="3"/>
      <c r="AG5474" s="3"/>
      <c r="AH5474" s="3"/>
      <c r="AI5474" s="3"/>
      <c r="AJ5474" s="3"/>
      <c r="AK5474" s="3"/>
      <c r="AL5474" s="3"/>
      <c r="AM5474" s="3"/>
      <c r="AN5474" s="3"/>
      <c r="AO5474" s="3"/>
    </row>
    <row r="5475" spans="1:41" ht="15.75" hidden="1" customHeight="1" x14ac:dyDescent="0.25">
      <c r="A5475" s="3"/>
      <c r="B5475" s="3"/>
      <c r="C5475" s="3"/>
      <c r="D5475" s="3"/>
      <c r="E5475" s="3"/>
      <c r="F5475" s="3"/>
      <c r="G5475" s="3"/>
      <c r="H5475" s="3"/>
      <c r="I5475" s="3"/>
      <c r="J5475" s="3"/>
      <c r="K5475" s="3"/>
      <c r="L5475" s="3"/>
      <c r="M5475" s="3"/>
      <c r="N5475" s="3"/>
      <c r="O5475" s="3"/>
      <c r="P5475" s="3"/>
      <c r="Q5475" s="3"/>
      <c r="R5475" s="3"/>
      <c r="S5475" s="3"/>
      <c r="T5475" s="3"/>
      <c r="U5475" s="3"/>
      <c r="V5475" s="3"/>
      <c r="W5475" s="3"/>
      <c r="X5475" s="3"/>
      <c r="Y5475" s="3"/>
      <c r="Z5475" s="3"/>
      <c r="AA5475" s="3"/>
      <c r="AB5475" s="3"/>
      <c r="AC5475" s="3"/>
      <c r="AD5475" s="3"/>
      <c r="AE5475" s="3"/>
      <c r="AF5475" s="3"/>
      <c r="AG5475" s="3"/>
      <c r="AH5475" s="3"/>
      <c r="AI5475" s="3"/>
      <c r="AJ5475" s="3"/>
      <c r="AK5475" s="3"/>
      <c r="AL5475" s="3"/>
      <c r="AM5475" s="3"/>
      <c r="AN5475" s="3"/>
      <c r="AO5475" s="3"/>
    </row>
    <row r="5476" spans="1:41" ht="15.75" hidden="1" customHeight="1" x14ac:dyDescent="0.25">
      <c r="A5476" s="3"/>
      <c r="B5476" s="3"/>
      <c r="C5476" s="3"/>
      <c r="D5476" s="3"/>
      <c r="E5476" s="3"/>
      <c r="F5476" s="3"/>
      <c r="G5476" s="3"/>
      <c r="H5476" s="3"/>
      <c r="I5476" s="3"/>
      <c r="J5476" s="3"/>
      <c r="K5476" s="3"/>
      <c r="L5476" s="3"/>
      <c r="M5476" s="3"/>
      <c r="N5476" s="3"/>
      <c r="O5476" s="3"/>
      <c r="P5476" s="3"/>
      <c r="Q5476" s="3"/>
      <c r="R5476" s="3"/>
      <c r="S5476" s="3"/>
      <c r="T5476" s="3"/>
      <c r="U5476" s="3"/>
      <c r="V5476" s="3"/>
      <c r="W5476" s="3"/>
      <c r="X5476" s="3"/>
      <c r="Y5476" s="3"/>
      <c r="Z5476" s="3"/>
      <c r="AA5476" s="3"/>
      <c r="AB5476" s="3"/>
      <c r="AC5476" s="3"/>
      <c r="AD5476" s="3"/>
      <c r="AE5476" s="3"/>
      <c r="AF5476" s="3"/>
      <c r="AG5476" s="3"/>
      <c r="AH5476" s="3"/>
      <c r="AI5476" s="3"/>
      <c r="AJ5476" s="3"/>
      <c r="AK5476" s="3"/>
      <c r="AL5476" s="3"/>
      <c r="AM5476" s="3"/>
      <c r="AN5476" s="3"/>
      <c r="AO5476" s="3"/>
    </row>
    <row r="5477" spans="1:41" ht="15.75" hidden="1" customHeight="1" x14ac:dyDescent="0.25">
      <c r="A5477" s="3"/>
      <c r="B5477" s="3"/>
      <c r="C5477" s="3"/>
      <c r="D5477" s="3"/>
      <c r="E5477" s="3"/>
      <c r="F5477" s="3"/>
      <c r="G5477" s="3"/>
      <c r="H5477" s="3"/>
      <c r="I5477" s="3"/>
      <c r="J5477" s="3"/>
      <c r="K5477" s="3"/>
      <c r="L5477" s="3"/>
      <c r="M5477" s="3"/>
      <c r="N5477" s="3"/>
      <c r="O5477" s="3"/>
      <c r="P5477" s="3"/>
      <c r="Q5477" s="3"/>
      <c r="R5477" s="3"/>
      <c r="S5477" s="3"/>
      <c r="T5477" s="3"/>
      <c r="U5477" s="3"/>
      <c r="V5477" s="3"/>
      <c r="W5477" s="3"/>
      <c r="X5477" s="3"/>
      <c r="Y5477" s="3"/>
      <c r="Z5477" s="3"/>
      <c r="AA5477" s="3"/>
      <c r="AB5477" s="3"/>
      <c r="AC5477" s="3"/>
      <c r="AD5477" s="3"/>
      <c r="AE5477" s="3"/>
      <c r="AF5477" s="3"/>
      <c r="AG5477" s="3"/>
      <c r="AH5477" s="3"/>
      <c r="AI5477" s="3"/>
      <c r="AJ5477" s="3"/>
      <c r="AK5477" s="3"/>
      <c r="AL5477" s="3"/>
      <c r="AM5477" s="3"/>
      <c r="AN5477" s="3"/>
      <c r="AO5477" s="3"/>
    </row>
    <row r="5478" spans="1:41" ht="15.75" hidden="1" customHeight="1" x14ac:dyDescent="0.25">
      <c r="A5478" s="3"/>
      <c r="B5478" s="3"/>
      <c r="C5478" s="3"/>
      <c r="D5478" s="3"/>
      <c r="E5478" s="3"/>
      <c r="F5478" s="3"/>
      <c r="G5478" s="3"/>
      <c r="H5478" s="3"/>
      <c r="I5478" s="3"/>
      <c r="J5478" s="3"/>
      <c r="K5478" s="3"/>
      <c r="L5478" s="3"/>
      <c r="M5478" s="3"/>
      <c r="N5478" s="3"/>
      <c r="O5478" s="3"/>
      <c r="P5478" s="3"/>
      <c r="Q5478" s="3"/>
      <c r="R5478" s="3"/>
      <c r="S5478" s="3"/>
      <c r="T5478" s="3"/>
      <c r="U5478" s="3"/>
      <c r="V5478" s="3"/>
      <c r="W5478" s="3"/>
      <c r="X5478" s="3"/>
      <c r="Y5478" s="3"/>
      <c r="Z5478" s="3"/>
      <c r="AA5478" s="3"/>
      <c r="AB5478" s="3"/>
      <c r="AC5478" s="3"/>
      <c r="AD5478" s="3"/>
      <c r="AE5478" s="3"/>
      <c r="AF5478" s="3"/>
      <c r="AG5478" s="3"/>
      <c r="AH5478" s="3"/>
      <c r="AI5478" s="3"/>
      <c r="AJ5478" s="3"/>
      <c r="AK5478" s="3"/>
      <c r="AL5478" s="3"/>
      <c r="AM5478" s="3"/>
      <c r="AN5478" s="3"/>
      <c r="AO5478" s="3"/>
    </row>
    <row r="5479" spans="1:41" ht="15.75" hidden="1" customHeight="1" x14ac:dyDescent="0.25">
      <c r="A5479" s="3"/>
      <c r="B5479" s="3"/>
      <c r="C5479" s="3"/>
      <c r="D5479" s="3"/>
      <c r="E5479" s="3"/>
      <c r="F5479" s="3"/>
      <c r="G5479" s="3"/>
      <c r="H5479" s="3"/>
      <c r="I5479" s="3"/>
      <c r="J5479" s="3"/>
      <c r="K5479" s="3"/>
      <c r="L5479" s="3"/>
      <c r="M5479" s="3"/>
      <c r="N5479" s="3"/>
      <c r="O5479" s="3"/>
      <c r="P5479" s="3"/>
      <c r="Q5479" s="3"/>
      <c r="R5479" s="3"/>
      <c r="S5479" s="3"/>
      <c r="T5479" s="3"/>
      <c r="U5479" s="3"/>
      <c r="V5479" s="3"/>
      <c r="W5479" s="3"/>
      <c r="X5479" s="3"/>
      <c r="Y5479" s="3"/>
      <c r="Z5479" s="3"/>
      <c r="AA5479" s="3"/>
      <c r="AB5479" s="3"/>
      <c r="AC5479" s="3"/>
      <c r="AD5479" s="3"/>
      <c r="AE5479" s="3"/>
      <c r="AF5479" s="3"/>
      <c r="AG5479" s="3"/>
      <c r="AH5479" s="3"/>
      <c r="AI5479" s="3"/>
      <c r="AJ5479" s="3"/>
      <c r="AK5479" s="3"/>
      <c r="AL5479" s="3"/>
      <c r="AM5479" s="3"/>
      <c r="AN5479" s="3"/>
      <c r="AO5479" s="3"/>
    </row>
    <row r="5480" spans="1:41" ht="15.75" hidden="1" customHeight="1" x14ac:dyDescent="0.25">
      <c r="A5480" s="3"/>
      <c r="B5480" s="3"/>
      <c r="C5480" s="3"/>
      <c r="D5480" s="3"/>
      <c r="E5480" s="3"/>
      <c r="F5480" s="3"/>
      <c r="G5480" s="3"/>
      <c r="H5480" s="3"/>
      <c r="I5480" s="3"/>
      <c r="J5480" s="3"/>
      <c r="K5480" s="3"/>
      <c r="L5480" s="3"/>
      <c r="M5480" s="3"/>
      <c r="N5480" s="3"/>
      <c r="O5480" s="3"/>
      <c r="P5480" s="3"/>
      <c r="Q5480" s="3"/>
      <c r="R5480" s="3"/>
      <c r="S5480" s="3"/>
      <c r="T5480" s="3"/>
      <c r="U5480" s="3"/>
      <c r="V5480" s="3"/>
      <c r="W5480" s="3"/>
      <c r="X5480" s="3"/>
      <c r="Y5480" s="3"/>
      <c r="Z5480" s="3"/>
      <c r="AA5480" s="3"/>
      <c r="AB5480" s="3"/>
      <c r="AC5480" s="3"/>
      <c r="AD5480" s="3"/>
      <c r="AE5480" s="3"/>
      <c r="AF5480" s="3"/>
      <c r="AG5480" s="3"/>
      <c r="AH5480" s="3"/>
      <c r="AI5480" s="3"/>
      <c r="AJ5480" s="3"/>
      <c r="AK5480" s="3"/>
      <c r="AL5480" s="3"/>
      <c r="AM5480" s="3"/>
      <c r="AN5480" s="3"/>
      <c r="AO5480" s="3"/>
    </row>
    <row r="5481" spans="1:41" ht="15.75" hidden="1" customHeight="1" x14ac:dyDescent="0.25">
      <c r="A5481" s="3"/>
      <c r="B5481" s="3"/>
      <c r="C5481" s="3"/>
      <c r="D5481" s="3"/>
      <c r="E5481" s="3"/>
      <c r="F5481" s="3"/>
      <c r="G5481" s="3"/>
      <c r="H5481" s="3"/>
      <c r="I5481" s="3"/>
      <c r="J5481" s="3"/>
      <c r="K5481" s="3"/>
      <c r="L5481" s="3"/>
      <c r="M5481" s="3"/>
      <c r="N5481" s="3"/>
      <c r="O5481" s="3"/>
      <c r="P5481" s="3"/>
      <c r="Q5481" s="3"/>
      <c r="R5481" s="3"/>
      <c r="S5481" s="3"/>
      <c r="T5481" s="3"/>
      <c r="U5481" s="3"/>
      <c r="V5481" s="3"/>
      <c r="W5481" s="3"/>
      <c r="X5481" s="3"/>
      <c r="Y5481" s="3"/>
      <c r="Z5481" s="3"/>
      <c r="AA5481" s="3"/>
      <c r="AB5481" s="3"/>
      <c r="AC5481" s="3"/>
      <c r="AD5481" s="3"/>
      <c r="AE5481" s="3"/>
      <c r="AF5481" s="3"/>
      <c r="AG5481" s="3"/>
      <c r="AH5481" s="3"/>
      <c r="AI5481" s="3"/>
      <c r="AJ5481" s="3"/>
      <c r="AK5481" s="3"/>
      <c r="AL5481" s="3"/>
      <c r="AM5481" s="3"/>
      <c r="AN5481" s="3"/>
      <c r="AO5481" s="3"/>
    </row>
    <row r="5482" spans="1:41" ht="15.75" hidden="1" customHeight="1" x14ac:dyDescent="0.25">
      <c r="A5482" s="3"/>
      <c r="B5482" s="3"/>
      <c r="C5482" s="3"/>
      <c r="D5482" s="3"/>
      <c r="E5482" s="3"/>
      <c r="F5482" s="3"/>
      <c r="G5482" s="3"/>
      <c r="H5482" s="3"/>
      <c r="I5482" s="3"/>
      <c r="J5482" s="3"/>
      <c r="K5482" s="3"/>
      <c r="L5482" s="3"/>
      <c r="M5482" s="3"/>
      <c r="N5482" s="3"/>
      <c r="O5482" s="3"/>
      <c r="P5482" s="3"/>
      <c r="Q5482" s="3"/>
      <c r="R5482" s="3"/>
      <c r="S5482" s="3"/>
      <c r="T5482" s="3"/>
      <c r="U5482" s="3"/>
      <c r="V5482" s="3"/>
      <c r="W5482" s="3"/>
      <c r="X5482" s="3"/>
      <c r="Y5482" s="3"/>
      <c r="Z5482" s="3"/>
      <c r="AA5482" s="3"/>
      <c r="AB5482" s="3"/>
      <c r="AC5482" s="3"/>
      <c r="AD5482" s="3"/>
      <c r="AE5482" s="3"/>
      <c r="AF5482" s="3"/>
      <c r="AG5482" s="3"/>
      <c r="AH5482" s="3"/>
      <c r="AI5482" s="3"/>
      <c r="AJ5482" s="3"/>
      <c r="AK5482" s="3"/>
      <c r="AL5482" s="3"/>
      <c r="AM5482" s="3"/>
      <c r="AN5482" s="3"/>
      <c r="AO5482" s="3"/>
    </row>
    <row r="5483" spans="1:41" ht="15.75" hidden="1" customHeight="1" x14ac:dyDescent="0.25">
      <c r="A5483" s="3"/>
      <c r="B5483" s="3"/>
      <c r="C5483" s="3"/>
      <c r="D5483" s="3"/>
      <c r="E5483" s="3"/>
      <c r="F5483" s="3"/>
      <c r="G5483" s="3"/>
      <c r="H5483" s="3"/>
      <c r="I5483" s="3"/>
      <c r="J5483" s="3"/>
      <c r="K5483" s="3"/>
      <c r="L5483" s="3"/>
      <c r="M5483" s="3"/>
      <c r="N5483" s="3"/>
      <c r="O5483" s="3"/>
      <c r="P5483" s="3"/>
      <c r="Q5483" s="3"/>
      <c r="R5483" s="3"/>
      <c r="S5483" s="3"/>
      <c r="T5483" s="3"/>
      <c r="U5483" s="3"/>
      <c r="V5483" s="3"/>
      <c r="W5483" s="3"/>
      <c r="X5483" s="3"/>
      <c r="Y5483" s="3"/>
      <c r="Z5483" s="3"/>
      <c r="AA5483" s="3"/>
      <c r="AB5483" s="3"/>
      <c r="AC5483" s="3"/>
      <c r="AD5483" s="3"/>
      <c r="AE5483" s="3"/>
      <c r="AF5483" s="3"/>
      <c r="AG5483" s="3"/>
      <c r="AH5483" s="3"/>
      <c r="AI5483" s="3"/>
      <c r="AJ5483" s="3"/>
      <c r="AK5483" s="3"/>
      <c r="AL5483" s="3"/>
      <c r="AM5483" s="3"/>
      <c r="AN5483" s="3"/>
      <c r="AO5483" s="3"/>
    </row>
    <row r="5484" spans="1:41" ht="15.75" hidden="1" customHeight="1" x14ac:dyDescent="0.25">
      <c r="A5484" s="3"/>
      <c r="B5484" s="3"/>
      <c r="C5484" s="3"/>
      <c r="D5484" s="3"/>
      <c r="E5484" s="3"/>
      <c r="F5484" s="3"/>
      <c r="G5484" s="3"/>
      <c r="H5484" s="3"/>
      <c r="I5484" s="3"/>
      <c r="J5484" s="3"/>
      <c r="K5484" s="3"/>
      <c r="L5484" s="3"/>
      <c r="M5484" s="3"/>
      <c r="N5484" s="3"/>
      <c r="O5484" s="3"/>
      <c r="P5484" s="3"/>
      <c r="Q5484" s="3"/>
      <c r="R5484" s="3"/>
      <c r="S5484" s="3"/>
      <c r="T5484" s="3"/>
      <c r="U5484" s="3"/>
      <c r="V5484" s="3"/>
      <c r="W5484" s="3"/>
      <c r="X5484" s="3"/>
      <c r="Y5484" s="3"/>
      <c r="Z5484" s="3"/>
      <c r="AA5484" s="3"/>
      <c r="AB5484" s="3"/>
      <c r="AC5484" s="3"/>
      <c r="AD5484" s="3"/>
      <c r="AE5484" s="3"/>
      <c r="AF5484" s="3"/>
      <c r="AG5484" s="3"/>
      <c r="AH5484" s="3"/>
      <c r="AI5484" s="3"/>
      <c r="AJ5484" s="3"/>
      <c r="AK5484" s="3"/>
      <c r="AL5484" s="3"/>
      <c r="AM5484" s="3"/>
      <c r="AN5484" s="3"/>
      <c r="AO5484" s="3"/>
    </row>
    <row r="5485" spans="1:41" ht="15.75" hidden="1" customHeight="1" x14ac:dyDescent="0.25">
      <c r="A5485" s="3"/>
      <c r="B5485" s="3"/>
      <c r="C5485" s="3"/>
      <c r="D5485" s="3"/>
      <c r="E5485" s="3"/>
      <c r="F5485" s="3"/>
      <c r="G5485" s="3"/>
      <c r="H5485" s="3"/>
      <c r="I5485" s="3"/>
      <c r="J5485" s="3"/>
      <c r="K5485" s="3"/>
      <c r="L5485" s="3"/>
      <c r="M5485" s="3"/>
      <c r="N5485" s="3"/>
      <c r="O5485" s="3"/>
      <c r="P5485" s="3"/>
      <c r="Q5485" s="3"/>
      <c r="R5485" s="3"/>
      <c r="S5485" s="3"/>
      <c r="T5485" s="3"/>
      <c r="U5485" s="3"/>
      <c r="V5485" s="3"/>
      <c r="W5485" s="3"/>
      <c r="X5485" s="3"/>
      <c r="Y5485" s="3"/>
      <c r="Z5485" s="3"/>
      <c r="AA5485" s="3"/>
      <c r="AB5485" s="3"/>
      <c r="AC5485" s="3"/>
      <c r="AD5485" s="3"/>
      <c r="AE5485" s="3"/>
      <c r="AF5485" s="3"/>
      <c r="AG5485" s="3"/>
      <c r="AH5485" s="3"/>
      <c r="AI5485" s="3"/>
      <c r="AJ5485" s="3"/>
      <c r="AK5485" s="3"/>
      <c r="AL5485" s="3"/>
      <c r="AM5485" s="3"/>
      <c r="AN5485" s="3"/>
      <c r="AO5485" s="3"/>
    </row>
    <row r="5486" spans="1:41" ht="15.75" hidden="1" customHeight="1" x14ac:dyDescent="0.25">
      <c r="A5486" s="3"/>
      <c r="B5486" s="3"/>
      <c r="C5486" s="3"/>
      <c r="D5486" s="3"/>
      <c r="E5486" s="3"/>
      <c r="F5486" s="3"/>
      <c r="G5486" s="3"/>
      <c r="H5486" s="3"/>
      <c r="I5486" s="3"/>
      <c r="J5486" s="3"/>
      <c r="K5486" s="3"/>
      <c r="L5486" s="3"/>
      <c r="M5486" s="3"/>
      <c r="N5486" s="3"/>
      <c r="O5486" s="3"/>
      <c r="P5486" s="3"/>
      <c r="Q5486" s="3"/>
      <c r="R5486" s="3"/>
      <c r="S5486" s="3"/>
      <c r="T5486" s="3"/>
      <c r="U5486" s="3"/>
      <c r="V5486" s="3"/>
      <c r="W5486" s="3"/>
      <c r="X5486" s="3"/>
      <c r="Y5486" s="3"/>
      <c r="Z5486" s="3"/>
      <c r="AA5486" s="3"/>
      <c r="AB5486" s="3"/>
      <c r="AC5486" s="3"/>
      <c r="AD5486" s="3"/>
      <c r="AE5486" s="3"/>
      <c r="AF5486" s="3"/>
      <c r="AG5486" s="3"/>
      <c r="AH5486" s="3"/>
      <c r="AI5486" s="3"/>
      <c r="AJ5486" s="3"/>
      <c r="AK5486" s="3"/>
      <c r="AL5486" s="3"/>
      <c r="AM5486" s="3"/>
      <c r="AN5486" s="3"/>
      <c r="AO5486" s="3"/>
    </row>
    <row r="5487" spans="1:41" ht="15.75" hidden="1" customHeight="1" x14ac:dyDescent="0.25">
      <c r="A5487" s="3"/>
      <c r="B5487" s="3"/>
      <c r="C5487" s="3"/>
      <c r="D5487" s="3"/>
      <c r="E5487" s="3"/>
      <c r="F5487" s="3"/>
      <c r="G5487" s="3"/>
      <c r="H5487" s="3"/>
      <c r="I5487" s="3"/>
      <c r="J5487" s="3"/>
      <c r="K5487" s="3"/>
      <c r="L5487" s="3"/>
      <c r="M5487" s="3"/>
      <c r="N5487" s="3"/>
      <c r="O5487" s="3"/>
      <c r="P5487" s="3"/>
      <c r="Q5487" s="3"/>
      <c r="R5487" s="3"/>
      <c r="S5487" s="3"/>
      <c r="T5487" s="3"/>
      <c r="U5487" s="3"/>
      <c r="V5487" s="3"/>
      <c r="W5487" s="3"/>
      <c r="X5487" s="3"/>
      <c r="Y5487" s="3"/>
      <c r="Z5487" s="3"/>
      <c r="AA5487" s="3"/>
      <c r="AB5487" s="3"/>
      <c r="AC5487" s="3"/>
      <c r="AD5487" s="3"/>
      <c r="AE5487" s="3"/>
      <c r="AF5487" s="3"/>
      <c r="AG5487" s="3"/>
      <c r="AH5487" s="3"/>
      <c r="AI5487" s="3"/>
      <c r="AJ5487" s="3"/>
      <c r="AK5487" s="3"/>
      <c r="AL5487" s="3"/>
      <c r="AM5487" s="3"/>
      <c r="AN5487" s="3"/>
      <c r="AO5487" s="3"/>
    </row>
    <row r="5488" spans="1:41" ht="15.75" hidden="1" customHeight="1" x14ac:dyDescent="0.25">
      <c r="A5488" s="3"/>
      <c r="B5488" s="3"/>
      <c r="C5488" s="3"/>
      <c r="D5488" s="3"/>
      <c r="E5488" s="3"/>
      <c r="F5488" s="3"/>
      <c r="G5488" s="3"/>
      <c r="H5488" s="3"/>
      <c r="I5488" s="3"/>
      <c r="J5488" s="3"/>
      <c r="K5488" s="3"/>
      <c r="L5488" s="3"/>
      <c r="M5488" s="3"/>
      <c r="N5488" s="3"/>
      <c r="O5488" s="3"/>
      <c r="P5488" s="3"/>
      <c r="Q5488" s="3"/>
      <c r="R5488" s="3"/>
      <c r="S5488" s="3"/>
      <c r="T5488" s="3"/>
      <c r="U5488" s="3"/>
      <c r="V5488" s="3"/>
      <c r="W5488" s="3"/>
      <c r="X5488" s="3"/>
      <c r="Y5488" s="3"/>
      <c r="Z5488" s="3"/>
      <c r="AA5488" s="3"/>
      <c r="AB5488" s="3"/>
      <c r="AC5488" s="3"/>
      <c r="AD5488" s="3"/>
      <c r="AE5488" s="3"/>
      <c r="AF5488" s="3"/>
      <c r="AG5488" s="3"/>
      <c r="AH5488" s="3"/>
      <c r="AI5488" s="3"/>
      <c r="AJ5488" s="3"/>
      <c r="AK5488" s="3"/>
      <c r="AL5488" s="3"/>
      <c r="AM5488" s="3"/>
      <c r="AN5488" s="3"/>
      <c r="AO5488" s="3"/>
    </row>
    <row r="5489" spans="1:41" ht="15.75" hidden="1" customHeight="1" x14ac:dyDescent="0.25">
      <c r="A5489" s="3"/>
      <c r="B5489" s="3"/>
      <c r="C5489" s="3"/>
      <c r="D5489" s="3"/>
      <c r="E5489" s="3"/>
      <c r="F5489" s="3"/>
      <c r="G5489" s="3"/>
      <c r="H5489" s="3"/>
      <c r="I5489" s="3"/>
      <c r="J5489" s="3"/>
      <c r="K5489" s="3"/>
      <c r="L5489" s="3"/>
      <c r="M5489" s="3"/>
      <c r="N5489" s="3"/>
      <c r="O5489" s="3"/>
      <c r="P5489" s="3"/>
      <c r="Q5489" s="3"/>
      <c r="R5489" s="3"/>
      <c r="S5489" s="3"/>
      <c r="T5489" s="3"/>
      <c r="U5489" s="3"/>
      <c r="V5489" s="3"/>
      <c r="W5489" s="3"/>
      <c r="X5489" s="3"/>
      <c r="Y5489" s="3"/>
      <c r="Z5489" s="3"/>
      <c r="AA5489" s="3"/>
      <c r="AB5489" s="3"/>
      <c r="AC5489" s="3"/>
      <c r="AD5489" s="3"/>
      <c r="AE5489" s="3"/>
      <c r="AF5489" s="3"/>
      <c r="AG5489" s="3"/>
      <c r="AH5489" s="3"/>
      <c r="AI5489" s="3"/>
      <c r="AJ5489" s="3"/>
      <c r="AK5489" s="3"/>
      <c r="AL5489" s="3"/>
      <c r="AM5489" s="3"/>
      <c r="AN5489" s="3"/>
      <c r="AO5489" s="3"/>
    </row>
    <row r="5490" spans="1:41" ht="15.75" hidden="1" customHeight="1" x14ac:dyDescent="0.25">
      <c r="A5490" s="3"/>
      <c r="B5490" s="3"/>
      <c r="C5490" s="3"/>
      <c r="D5490" s="3"/>
      <c r="E5490" s="3"/>
      <c r="F5490" s="3"/>
      <c r="G5490" s="3"/>
      <c r="H5490" s="3"/>
      <c r="I5490" s="3"/>
      <c r="J5490" s="3"/>
      <c r="K5490" s="3"/>
      <c r="L5490" s="3"/>
      <c r="M5490" s="3"/>
      <c r="N5490" s="3"/>
      <c r="O5490" s="3"/>
      <c r="P5490" s="3"/>
      <c r="Q5490" s="3"/>
      <c r="R5490" s="3"/>
      <c r="S5490" s="3"/>
      <c r="T5490" s="3"/>
      <c r="U5490" s="3"/>
      <c r="V5490" s="3"/>
      <c r="W5490" s="3"/>
      <c r="X5490" s="3"/>
      <c r="Y5490" s="3"/>
      <c r="Z5490" s="3"/>
      <c r="AA5490" s="3"/>
      <c r="AB5490" s="3"/>
      <c r="AC5490" s="3"/>
      <c r="AD5490" s="3"/>
      <c r="AE5490" s="3"/>
      <c r="AF5490" s="3"/>
      <c r="AG5490" s="3"/>
      <c r="AH5490" s="3"/>
      <c r="AI5490" s="3"/>
      <c r="AJ5490" s="3"/>
      <c r="AK5490" s="3"/>
      <c r="AL5490" s="3"/>
      <c r="AM5490" s="3"/>
      <c r="AN5490" s="3"/>
      <c r="AO5490" s="3"/>
    </row>
    <row r="5491" spans="1:41" ht="15.75" hidden="1" customHeight="1" x14ac:dyDescent="0.25">
      <c r="A5491" s="3"/>
      <c r="B5491" s="3"/>
      <c r="C5491" s="3"/>
      <c r="D5491" s="3"/>
      <c r="E5491" s="3"/>
      <c r="F5491" s="3"/>
      <c r="G5491" s="3"/>
      <c r="H5491" s="3"/>
      <c r="I5491" s="3"/>
      <c r="J5491" s="3"/>
      <c r="K5491" s="3"/>
      <c r="L5491" s="3"/>
      <c r="M5491" s="3"/>
      <c r="N5491" s="3"/>
      <c r="O5491" s="3"/>
      <c r="P5491" s="3"/>
      <c r="Q5491" s="3"/>
      <c r="R5491" s="3"/>
      <c r="S5491" s="3"/>
      <c r="T5491" s="3"/>
      <c r="U5491" s="3"/>
      <c r="V5491" s="3"/>
      <c r="W5491" s="3"/>
      <c r="X5491" s="3"/>
      <c r="Y5491" s="3"/>
      <c r="Z5491" s="3"/>
      <c r="AA5491" s="3"/>
      <c r="AB5491" s="3"/>
      <c r="AC5491" s="3"/>
      <c r="AD5491" s="3"/>
      <c r="AE5491" s="3"/>
      <c r="AF5491" s="3"/>
      <c r="AG5491" s="3"/>
      <c r="AH5491" s="3"/>
      <c r="AI5491" s="3"/>
      <c r="AJ5491" s="3"/>
      <c r="AK5491" s="3"/>
      <c r="AL5491" s="3"/>
      <c r="AM5491" s="3"/>
      <c r="AN5491" s="3"/>
      <c r="AO5491" s="3"/>
    </row>
    <row r="5492" spans="1:41" ht="15.75" hidden="1" customHeight="1" x14ac:dyDescent="0.25">
      <c r="A5492" s="3"/>
      <c r="B5492" s="3"/>
      <c r="C5492" s="3"/>
      <c r="D5492" s="3"/>
      <c r="E5492" s="3"/>
      <c r="F5492" s="3"/>
      <c r="G5492" s="3"/>
      <c r="H5492" s="3"/>
      <c r="I5492" s="3"/>
      <c r="J5492" s="3"/>
      <c r="K5492" s="3"/>
      <c r="L5492" s="3"/>
      <c r="M5492" s="3"/>
      <c r="N5492" s="3"/>
      <c r="O5492" s="3"/>
      <c r="P5492" s="3"/>
      <c r="Q5492" s="3"/>
      <c r="R5492" s="3"/>
      <c r="S5492" s="3"/>
      <c r="T5492" s="3"/>
      <c r="U5492" s="3"/>
      <c r="V5492" s="3"/>
      <c r="W5492" s="3"/>
      <c r="X5492" s="3"/>
      <c r="Y5492" s="3"/>
      <c r="Z5492" s="3"/>
      <c r="AA5492" s="3"/>
      <c r="AB5492" s="3"/>
      <c r="AC5492" s="3"/>
      <c r="AD5492" s="3"/>
      <c r="AE5492" s="3"/>
      <c r="AF5492" s="3"/>
      <c r="AG5492" s="3"/>
      <c r="AH5492" s="3"/>
      <c r="AI5492" s="3"/>
      <c r="AJ5492" s="3"/>
      <c r="AK5492" s="3"/>
      <c r="AL5492" s="3"/>
      <c r="AM5492" s="3"/>
      <c r="AN5492" s="3"/>
      <c r="AO5492" s="3"/>
    </row>
    <row r="5493" spans="1:41" ht="15.75" hidden="1" customHeight="1" x14ac:dyDescent="0.25">
      <c r="A5493" s="3"/>
      <c r="B5493" s="3"/>
      <c r="C5493" s="3"/>
      <c r="D5493" s="3"/>
      <c r="E5493" s="3"/>
      <c r="F5493" s="3"/>
      <c r="G5493" s="3"/>
      <c r="H5493" s="3"/>
      <c r="I5493" s="3"/>
      <c r="J5493" s="3"/>
      <c r="K5493" s="3"/>
      <c r="L5493" s="3"/>
      <c r="M5493" s="3"/>
      <c r="N5493" s="3"/>
      <c r="O5493" s="3"/>
      <c r="P5493" s="3"/>
      <c r="Q5493" s="3"/>
      <c r="R5493" s="3"/>
      <c r="S5493" s="3"/>
      <c r="T5493" s="3"/>
      <c r="U5493" s="3"/>
      <c r="V5493" s="3"/>
      <c r="W5493" s="3"/>
      <c r="X5493" s="3"/>
      <c r="Y5493" s="3"/>
      <c r="Z5493" s="3"/>
      <c r="AA5493" s="3"/>
      <c r="AB5493" s="3"/>
      <c r="AC5493" s="3"/>
      <c r="AD5493" s="3"/>
      <c r="AE5493" s="3"/>
      <c r="AF5493" s="3"/>
      <c r="AG5493" s="3"/>
      <c r="AH5493" s="3"/>
      <c r="AI5493" s="3"/>
      <c r="AJ5493" s="3"/>
      <c r="AK5493" s="3"/>
      <c r="AL5493" s="3"/>
      <c r="AM5493" s="3"/>
      <c r="AN5493" s="3"/>
      <c r="AO5493" s="3"/>
    </row>
    <row r="5494" spans="1:41" ht="15.75" hidden="1" customHeight="1" x14ac:dyDescent="0.25">
      <c r="A5494" s="3"/>
      <c r="B5494" s="3"/>
      <c r="C5494" s="3"/>
      <c r="D5494" s="3"/>
      <c r="E5494" s="3"/>
      <c r="F5494" s="3"/>
      <c r="G5494" s="3"/>
      <c r="H5494" s="3"/>
      <c r="I5494" s="3"/>
      <c r="J5494" s="3"/>
      <c r="K5494" s="3"/>
      <c r="L5494" s="3"/>
      <c r="M5494" s="3"/>
      <c r="N5494" s="3"/>
      <c r="O5494" s="3"/>
      <c r="P5494" s="3"/>
      <c r="Q5494" s="3"/>
      <c r="R5494" s="3"/>
      <c r="S5494" s="3"/>
      <c r="T5494" s="3"/>
      <c r="U5494" s="3"/>
      <c r="V5494" s="3"/>
      <c r="W5494" s="3"/>
      <c r="X5494" s="3"/>
      <c r="Y5494" s="3"/>
      <c r="Z5494" s="3"/>
      <c r="AA5494" s="3"/>
      <c r="AB5494" s="3"/>
      <c r="AC5494" s="3"/>
      <c r="AD5494" s="3"/>
      <c r="AE5494" s="3"/>
      <c r="AF5494" s="3"/>
      <c r="AG5494" s="3"/>
      <c r="AH5494" s="3"/>
      <c r="AI5494" s="3"/>
      <c r="AJ5494" s="3"/>
      <c r="AK5494" s="3"/>
      <c r="AL5494" s="3"/>
      <c r="AM5494" s="3"/>
      <c r="AN5494" s="3"/>
      <c r="AO5494" s="3"/>
    </row>
    <row r="5495" spans="1:41" ht="15.75" hidden="1" customHeight="1" x14ac:dyDescent="0.25">
      <c r="A5495" s="3"/>
      <c r="B5495" s="3"/>
      <c r="C5495" s="3"/>
      <c r="D5495" s="3"/>
      <c r="E5495" s="3"/>
      <c r="F5495" s="3"/>
      <c r="G5495" s="3"/>
      <c r="H5495" s="3"/>
      <c r="I5495" s="3"/>
      <c r="J5495" s="3"/>
      <c r="K5495" s="3"/>
      <c r="L5495" s="3"/>
      <c r="M5495" s="3"/>
      <c r="N5495" s="3"/>
      <c r="O5495" s="3"/>
      <c r="P5495" s="3"/>
      <c r="Q5495" s="3"/>
      <c r="R5495" s="3"/>
      <c r="S5495" s="3"/>
      <c r="T5495" s="3"/>
      <c r="U5495" s="3"/>
      <c r="V5495" s="3"/>
      <c r="W5495" s="3"/>
      <c r="X5495" s="3"/>
      <c r="Y5495" s="3"/>
      <c r="Z5495" s="3"/>
      <c r="AA5495" s="3"/>
      <c r="AB5495" s="3"/>
      <c r="AC5495" s="3"/>
      <c r="AD5495" s="3"/>
      <c r="AE5495" s="3"/>
      <c r="AF5495" s="3"/>
      <c r="AG5495" s="3"/>
      <c r="AH5495" s="3"/>
      <c r="AI5495" s="3"/>
      <c r="AJ5495" s="3"/>
      <c r="AK5495" s="3"/>
      <c r="AL5495" s="3"/>
      <c r="AM5495" s="3"/>
      <c r="AN5495" s="3"/>
      <c r="AO5495" s="3"/>
    </row>
    <row r="5496" spans="1:41" ht="15.75" hidden="1" customHeight="1" x14ac:dyDescent="0.25">
      <c r="A5496" s="3"/>
      <c r="B5496" s="3"/>
      <c r="C5496" s="3"/>
      <c r="D5496" s="3"/>
      <c r="E5496" s="3"/>
      <c r="F5496" s="3"/>
      <c r="G5496" s="3"/>
      <c r="H5496" s="3"/>
      <c r="I5496" s="3"/>
      <c r="J5496" s="3"/>
      <c r="K5496" s="3"/>
      <c r="L5496" s="3"/>
      <c r="M5496" s="3"/>
      <c r="N5496" s="3"/>
      <c r="O5496" s="3"/>
      <c r="P5496" s="3"/>
      <c r="Q5496" s="3"/>
      <c r="R5496" s="3"/>
      <c r="S5496" s="3"/>
      <c r="T5496" s="3"/>
      <c r="U5496" s="3"/>
      <c r="V5496" s="3"/>
      <c r="W5496" s="3"/>
      <c r="X5496" s="3"/>
      <c r="Y5496" s="3"/>
      <c r="Z5496" s="3"/>
      <c r="AA5496" s="3"/>
      <c r="AB5496" s="3"/>
      <c r="AC5496" s="3"/>
      <c r="AD5496" s="3"/>
      <c r="AE5496" s="3"/>
      <c r="AF5496" s="3"/>
      <c r="AG5496" s="3"/>
      <c r="AH5496" s="3"/>
      <c r="AI5496" s="3"/>
      <c r="AJ5496" s="3"/>
      <c r="AK5496" s="3"/>
      <c r="AL5496" s="3"/>
      <c r="AM5496" s="3"/>
      <c r="AN5496" s="3"/>
      <c r="AO5496" s="3"/>
    </row>
    <row r="5497" spans="1:41" ht="15.75" hidden="1" customHeight="1" x14ac:dyDescent="0.25">
      <c r="A5497" s="3"/>
      <c r="B5497" s="3"/>
      <c r="C5497" s="3"/>
      <c r="D5497" s="3"/>
      <c r="E5497" s="3"/>
      <c r="F5497" s="3"/>
      <c r="G5497" s="3"/>
      <c r="H5497" s="3"/>
      <c r="I5497" s="3"/>
      <c r="J5497" s="3"/>
      <c r="K5497" s="3"/>
      <c r="L5497" s="3"/>
      <c r="M5497" s="3"/>
      <c r="N5497" s="3"/>
      <c r="O5497" s="3"/>
      <c r="P5497" s="3"/>
      <c r="Q5497" s="3"/>
      <c r="R5497" s="3"/>
      <c r="S5497" s="3"/>
      <c r="T5497" s="3"/>
      <c r="U5497" s="3"/>
      <c r="V5497" s="3"/>
      <c r="W5497" s="3"/>
      <c r="X5497" s="3"/>
      <c r="Y5497" s="3"/>
      <c r="Z5497" s="3"/>
      <c r="AA5497" s="3"/>
      <c r="AB5497" s="3"/>
      <c r="AC5497" s="3"/>
      <c r="AD5497" s="3"/>
      <c r="AE5497" s="3"/>
      <c r="AF5497" s="3"/>
      <c r="AG5497" s="3"/>
      <c r="AH5497" s="3"/>
      <c r="AI5497" s="3"/>
      <c r="AJ5497" s="3"/>
      <c r="AK5497" s="3"/>
      <c r="AL5497" s="3"/>
      <c r="AM5497" s="3"/>
      <c r="AN5497" s="3"/>
      <c r="AO5497" s="3"/>
    </row>
    <row r="5498" spans="1:41" ht="15.75" hidden="1" customHeight="1" x14ac:dyDescent="0.25">
      <c r="A5498" s="3"/>
      <c r="B5498" s="3"/>
      <c r="C5498" s="3"/>
      <c r="D5498" s="3"/>
      <c r="E5498" s="3"/>
      <c r="F5498" s="3"/>
      <c r="G5498" s="3"/>
      <c r="H5498" s="3"/>
      <c r="I5498" s="3"/>
      <c r="J5498" s="3"/>
      <c r="K5498" s="3"/>
      <c r="L5498" s="3"/>
      <c r="M5498" s="3"/>
      <c r="N5498" s="3"/>
      <c r="O5498" s="3"/>
      <c r="P5498" s="3"/>
      <c r="Q5498" s="3"/>
      <c r="R5498" s="3"/>
      <c r="S5498" s="3"/>
      <c r="T5498" s="3"/>
      <c r="U5498" s="3"/>
      <c r="V5498" s="3"/>
      <c r="W5498" s="3"/>
      <c r="X5498" s="3"/>
      <c r="Y5498" s="3"/>
      <c r="Z5498" s="3"/>
      <c r="AA5498" s="3"/>
      <c r="AB5498" s="3"/>
      <c r="AC5498" s="3"/>
      <c r="AD5498" s="3"/>
      <c r="AE5498" s="3"/>
      <c r="AF5498" s="3"/>
      <c r="AG5498" s="3"/>
      <c r="AH5498" s="3"/>
      <c r="AI5498" s="3"/>
      <c r="AJ5498" s="3"/>
      <c r="AK5498" s="3"/>
      <c r="AL5498" s="3"/>
      <c r="AM5498" s="3"/>
      <c r="AN5498" s="3"/>
      <c r="AO5498" s="3"/>
    </row>
    <row r="5499" spans="1:41" ht="15.75" hidden="1" customHeight="1" x14ac:dyDescent="0.25">
      <c r="A5499" s="3"/>
      <c r="B5499" s="3"/>
      <c r="C5499" s="3"/>
      <c r="D5499" s="3"/>
      <c r="E5499" s="3"/>
      <c r="F5499" s="3"/>
      <c r="G5499" s="3"/>
      <c r="H5499" s="3"/>
      <c r="I5499" s="3"/>
      <c r="J5499" s="3"/>
      <c r="K5499" s="3"/>
      <c r="L5499" s="3"/>
      <c r="M5499" s="3"/>
      <c r="N5499" s="3"/>
      <c r="O5499" s="3"/>
      <c r="P5499" s="3"/>
      <c r="Q5499" s="3"/>
      <c r="R5499" s="3"/>
      <c r="S5499" s="3"/>
      <c r="T5499" s="3"/>
      <c r="U5499" s="3"/>
      <c r="V5499" s="3"/>
      <c r="W5499" s="3"/>
      <c r="X5499" s="3"/>
      <c r="Y5499" s="3"/>
      <c r="Z5499" s="3"/>
      <c r="AA5499" s="3"/>
      <c r="AB5499" s="3"/>
      <c r="AC5499" s="3"/>
      <c r="AD5499" s="3"/>
      <c r="AE5499" s="3"/>
      <c r="AF5499" s="3"/>
      <c r="AG5499" s="3"/>
      <c r="AH5499" s="3"/>
      <c r="AI5499" s="3"/>
      <c r="AJ5499" s="3"/>
      <c r="AK5499" s="3"/>
      <c r="AL5499" s="3"/>
      <c r="AM5499" s="3"/>
      <c r="AN5499" s="3"/>
      <c r="AO5499" s="3"/>
    </row>
    <row r="5500" spans="1:41" ht="15.75" hidden="1" customHeight="1" x14ac:dyDescent="0.25">
      <c r="A5500" s="3"/>
      <c r="B5500" s="3"/>
      <c r="C5500" s="3"/>
      <c r="D5500" s="3"/>
      <c r="E5500" s="3"/>
      <c r="F5500" s="3"/>
      <c r="G5500" s="3"/>
      <c r="H5500" s="3"/>
      <c r="I5500" s="3"/>
      <c r="J5500" s="3"/>
      <c r="K5500" s="3"/>
      <c r="L5500" s="3"/>
      <c r="M5500" s="3"/>
      <c r="N5500" s="3"/>
      <c r="O5500" s="3"/>
      <c r="P5500" s="3"/>
      <c r="Q5500" s="3"/>
      <c r="R5500" s="3"/>
      <c r="S5500" s="3"/>
      <c r="T5500" s="3"/>
      <c r="U5500" s="3"/>
      <c r="V5500" s="3"/>
      <c r="W5500" s="3"/>
      <c r="X5500" s="3"/>
      <c r="Y5500" s="3"/>
      <c r="Z5500" s="3"/>
      <c r="AA5500" s="3"/>
      <c r="AB5500" s="3"/>
      <c r="AC5500" s="3"/>
      <c r="AD5500" s="3"/>
      <c r="AE5500" s="3"/>
      <c r="AF5500" s="3"/>
      <c r="AG5500" s="3"/>
      <c r="AH5500" s="3"/>
      <c r="AI5500" s="3"/>
      <c r="AJ5500" s="3"/>
      <c r="AK5500" s="3"/>
      <c r="AL5500" s="3"/>
      <c r="AM5500" s="3"/>
      <c r="AN5500" s="3"/>
      <c r="AO5500" s="3"/>
    </row>
    <row r="5501" spans="1:41" ht="15.75" hidden="1" customHeight="1" x14ac:dyDescent="0.25">
      <c r="A5501" s="3"/>
      <c r="B5501" s="3"/>
      <c r="C5501" s="3"/>
      <c r="D5501" s="3"/>
      <c r="E5501" s="3"/>
      <c r="F5501" s="3"/>
      <c r="G5501" s="3"/>
      <c r="H5501" s="3"/>
      <c r="I5501" s="3"/>
      <c r="J5501" s="3"/>
      <c r="K5501" s="3"/>
      <c r="L5501" s="3"/>
      <c r="M5501" s="3"/>
      <c r="N5501" s="3"/>
      <c r="O5501" s="3"/>
      <c r="P5501" s="3"/>
      <c r="Q5501" s="3"/>
      <c r="R5501" s="3"/>
      <c r="S5501" s="3"/>
      <c r="T5501" s="3"/>
      <c r="U5501" s="3"/>
      <c r="V5501" s="3"/>
      <c r="W5501" s="3"/>
      <c r="X5501" s="3"/>
      <c r="Y5501" s="3"/>
      <c r="Z5501" s="3"/>
      <c r="AA5501" s="3"/>
      <c r="AB5501" s="3"/>
      <c r="AC5501" s="3"/>
      <c r="AD5501" s="3"/>
      <c r="AE5501" s="3"/>
      <c r="AF5501" s="3"/>
      <c r="AG5501" s="3"/>
      <c r="AH5501" s="3"/>
      <c r="AI5501" s="3"/>
      <c r="AJ5501" s="3"/>
      <c r="AK5501" s="3"/>
      <c r="AL5501" s="3"/>
      <c r="AM5501" s="3"/>
      <c r="AN5501" s="3"/>
      <c r="AO5501" s="3"/>
    </row>
    <row r="5502" spans="1:41" ht="15.75" hidden="1" customHeight="1" x14ac:dyDescent="0.25">
      <c r="A5502" s="3"/>
      <c r="B5502" s="3"/>
      <c r="C5502" s="3"/>
      <c r="D5502" s="3"/>
      <c r="E5502" s="3"/>
      <c r="F5502" s="3"/>
      <c r="G5502" s="3"/>
      <c r="H5502" s="3"/>
      <c r="I5502" s="3"/>
      <c r="J5502" s="3"/>
      <c r="K5502" s="3"/>
      <c r="L5502" s="3"/>
      <c r="M5502" s="3"/>
      <c r="N5502" s="3"/>
      <c r="O5502" s="3"/>
      <c r="P5502" s="3"/>
      <c r="Q5502" s="3"/>
      <c r="R5502" s="3"/>
      <c r="S5502" s="3"/>
      <c r="T5502" s="3"/>
      <c r="U5502" s="3"/>
      <c r="V5502" s="3"/>
      <c r="W5502" s="3"/>
      <c r="X5502" s="3"/>
      <c r="Y5502" s="3"/>
      <c r="Z5502" s="3"/>
      <c r="AA5502" s="3"/>
      <c r="AB5502" s="3"/>
      <c r="AC5502" s="3"/>
      <c r="AD5502" s="3"/>
      <c r="AE5502" s="3"/>
      <c r="AF5502" s="3"/>
      <c r="AG5502" s="3"/>
      <c r="AH5502" s="3"/>
      <c r="AI5502" s="3"/>
      <c r="AJ5502" s="3"/>
      <c r="AK5502" s="3"/>
      <c r="AL5502" s="3"/>
      <c r="AM5502" s="3"/>
      <c r="AN5502" s="3"/>
      <c r="AO5502" s="3"/>
    </row>
    <row r="5503" spans="1:41" ht="15.75" hidden="1" customHeight="1" x14ac:dyDescent="0.25">
      <c r="A5503" s="3"/>
      <c r="B5503" s="3"/>
      <c r="C5503" s="3"/>
      <c r="D5503" s="3"/>
      <c r="E5503" s="3"/>
      <c r="F5503" s="3"/>
      <c r="G5503" s="3"/>
      <c r="H5503" s="3"/>
      <c r="I5503" s="3"/>
      <c r="J5503" s="3"/>
      <c r="K5503" s="3"/>
      <c r="L5503" s="3"/>
      <c r="M5503" s="3"/>
      <c r="N5503" s="3"/>
      <c r="O5503" s="3"/>
      <c r="P5503" s="3"/>
      <c r="Q5503" s="3"/>
      <c r="R5503" s="3"/>
      <c r="S5503" s="3"/>
      <c r="T5503" s="3"/>
      <c r="U5503" s="3"/>
      <c r="V5503" s="3"/>
      <c r="W5503" s="3"/>
      <c r="X5503" s="3"/>
      <c r="Y5503" s="3"/>
      <c r="Z5503" s="3"/>
      <c r="AA5503" s="3"/>
      <c r="AB5503" s="3"/>
      <c r="AC5503" s="3"/>
      <c r="AD5503" s="3"/>
      <c r="AE5503" s="3"/>
      <c r="AF5503" s="3"/>
      <c r="AG5503" s="3"/>
      <c r="AH5503" s="3"/>
      <c r="AI5503" s="3"/>
      <c r="AJ5503" s="3"/>
      <c r="AK5503" s="3"/>
      <c r="AL5503" s="3"/>
      <c r="AM5503" s="3"/>
      <c r="AN5503" s="3"/>
      <c r="AO5503" s="3"/>
    </row>
    <row r="5504" spans="1:41" ht="15.75" hidden="1" customHeight="1" x14ac:dyDescent="0.25">
      <c r="A5504" s="3"/>
      <c r="B5504" s="3"/>
      <c r="C5504" s="3"/>
      <c r="D5504" s="3"/>
      <c r="E5504" s="3"/>
      <c r="F5504" s="3"/>
      <c r="G5504" s="3"/>
      <c r="H5504" s="3"/>
      <c r="I5504" s="3"/>
      <c r="J5504" s="3"/>
      <c r="K5504" s="3"/>
      <c r="L5504" s="3"/>
      <c r="M5504" s="3"/>
      <c r="N5504" s="3"/>
      <c r="O5504" s="3"/>
      <c r="P5504" s="3"/>
      <c r="Q5504" s="3"/>
      <c r="R5504" s="3"/>
      <c r="S5504" s="3"/>
      <c r="T5504" s="3"/>
      <c r="U5504" s="3"/>
      <c r="V5504" s="3"/>
      <c r="W5504" s="3"/>
      <c r="X5504" s="3"/>
      <c r="Y5504" s="3"/>
      <c r="Z5504" s="3"/>
      <c r="AA5504" s="3"/>
      <c r="AB5504" s="3"/>
      <c r="AC5504" s="3"/>
      <c r="AD5504" s="3"/>
      <c r="AE5504" s="3"/>
      <c r="AF5504" s="3"/>
      <c r="AG5504" s="3"/>
      <c r="AH5504" s="3"/>
      <c r="AI5504" s="3"/>
      <c r="AJ5504" s="3"/>
      <c r="AK5504" s="3"/>
      <c r="AL5504" s="3"/>
      <c r="AM5504" s="3"/>
      <c r="AN5504" s="3"/>
      <c r="AO5504" s="3"/>
    </row>
    <row r="5505" spans="1:41" ht="15.75" hidden="1" customHeight="1" x14ac:dyDescent="0.25">
      <c r="A5505" s="3"/>
      <c r="B5505" s="3"/>
      <c r="C5505" s="3"/>
      <c r="D5505" s="3"/>
      <c r="E5505" s="3"/>
      <c r="F5505" s="3"/>
      <c r="G5505" s="3"/>
      <c r="H5505" s="3"/>
      <c r="I5505" s="3"/>
      <c r="J5505" s="3"/>
      <c r="K5505" s="3"/>
      <c r="L5505" s="3"/>
      <c r="M5505" s="3"/>
      <c r="N5505" s="3"/>
      <c r="O5505" s="3"/>
      <c r="P5505" s="3"/>
      <c r="Q5505" s="3"/>
      <c r="R5505" s="3"/>
      <c r="S5505" s="3"/>
      <c r="T5505" s="3"/>
      <c r="U5505" s="3"/>
      <c r="V5505" s="3"/>
      <c r="W5505" s="3"/>
      <c r="X5505" s="3"/>
      <c r="Y5505" s="3"/>
      <c r="Z5505" s="3"/>
      <c r="AA5505" s="3"/>
      <c r="AB5505" s="3"/>
      <c r="AC5505" s="3"/>
      <c r="AD5505" s="3"/>
      <c r="AE5505" s="3"/>
      <c r="AF5505" s="3"/>
      <c r="AG5505" s="3"/>
      <c r="AH5505" s="3"/>
      <c r="AI5505" s="3"/>
      <c r="AJ5505" s="3"/>
      <c r="AK5505" s="3"/>
      <c r="AL5505" s="3"/>
      <c r="AM5505" s="3"/>
      <c r="AN5505" s="3"/>
      <c r="AO5505" s="3"/>
    </row>
    <row r="5506" spans="1:41" ht="15.75" hidden="1" customHeight="1" x14ac:dyDescent="0.25">
      <c r="A5506" s="3"/>
      <c r="B5506" s="3"/>
      <c r="C5506" s="3"/>
      <c r="D5506" s="3"/>
      <c r="E5506" s="3"/>
      <c r="F5506" s="3"/>
      <c r="G5506" s="3"/>
      <c r="H5506" s="3"/>
      <c r="I5506" s="3"/>
      <c r="J5506" s="3"/>
      <c r="K5506" s="3"/>
      <c r="L5506" s="3"/>
      <c r="M5506" s="3"/>
      <c r="N5506" s="3"/>
      <c r="O5506" s="3"/>
      <c r="P5506" s="3"/>
      <c r="Q5506" s="3"/>
      <c r="R5506" s="3"/>
      <c r="S5506" s="3"/>
      <c r="T5506" s="3"/>
      <c r="U5506" s="3"/>
      <c r="V5506" s="3"/>
      <c r="W5506" s="3"/>
      <c r="X5506" s="3"/>
      <c r="Y5506" s="3"/>
      <c r="Z5506" s="3"/>
      <c r="AA5506" s="3"/>
      <c r="AB5506" s="3"/>
      <c r="AC5506" s="3"/>
      <c r="AD5506" s="3"/>
      <c r="AE5506" s="3"/>
      <c r="AF5506" s="3"/>
      <c r="AG5506" s="3"/>
      <c r="AH5506" s="3"/>
      <c r="AI5506" s="3"/>
      <c r="AJ5506" s="3"/>
      <c r="AK5506" s="3"/>
      <c r="AL5506" s="3"/>
      <c r="AM5506" s="3"/>
      <c r="AN5506" s="3"/>
      <c r="AO5506" s="3"/>
    </row>
    <row r="5507" spans="1:41" ht="15.75" hidden="1" customHeight="1" x14ac:dyDescent="0.25">
      <c r="A5507" s="3"/>
      <c r="B5507" s="3"/>
      <c r="C5507" s="3"/>
      <c r="D5507" s="3"/>
      <c r="E5507" s="3"/>
      <c r="F5507" s="3"/>
      <c r="G5507" s="3"/>
      <c r="H5507" s="3"/>
      <c r="I5507" s="3"/>
      <c r="J5507" s="3"/>
      <c r="K5507" s="3"/>
      <c r="L5507" s="3"/>
      <c r="M5507" s="3"/>
      <c r="N5507" s="3"/>
      <c r="O5507" s="3"/>
      <c r="P5507" s="3"/>
      <c r="Q5507" s="3"/>
      <c r="R5507" s="3"/>
      <c r="S5507" s="3"/>
      <c r="T5507" s="3"/>
      <c r="U5507" s="3"/>
      <c r="V5507" s="3"/>
      <c r="W5507" s="3"/>
      <c r="X5507" s="3"/>
      <c r="Y5507" s="3"/>
      <c r="Z5507" s="3"/>
      <c r="AA5507" s="3"/>
      <c r="AB5507" s="3"/>
      <c r="AC5507" s="3"/>
      <c r="AD5507" s="3"/>
      <c r="AE5507" s="3"/>
      <c r="AF5507" s="3"/>
      <c r="AG5507" s="3"/>
      <c r="AH5507" s="3"/>
      <c r="AI5507" s="3"/>
      <c r="AJ5507" s="3"/>
      <c r="AK5507" s="3"/>
      <c r="AL5507" s="3"/>
      <c r="AM5507" s="3"/>
      <c r="AN5507" s="3"/>
      <c r="AO5507" s="3"/>
    </row>
    <row r="5508" spans="1:41" ht="15.75" hidden="1" customHeight="1" x14ac:dyDescent="0.25">
      <c r="A5508" s="3"/>
      <c r="B5508" s="3"/>
      <c r="C5508" s="3"/>
      <c r="D5508" s="3"/>
      <c r="E5508" s="3"/>
      <c r="F5508" s="3"/>
      <c r="G5508" s="3"/>
      <c r="H5508" s="3"/>
      <c r="I5508" s="3"/>
      <c r="J5508" s="3"/>
      <c r="K5508" s="3"/>
      <c r="L5508" s="3"/>
      <c r="M5508" s="3"/>
      <c r="N5508" s="3"/>
      <c r="O5508" s="3"/>
      <c r="P5508" s="3"/>
      <c r="Q5508" s="3"/>
      <c r="R5508" s="3"/>
      <c r="S5508" s="3"/>
      <c r="T5508" s="3"/>
      <c r="U5508" s="3"/>
      <c r="V5508" s="3"/>
      <c r="W5508" s="3"/>
      <c r="X5508" s="3"/>
      <c r="Y5508" s="3"/>
      <c r="Z5508" s="3"/>
      <c r="AA5508" s="3"/>
      <c r="AB5508" s="3"/>
      <c r="AC5508" s="3"/>
      <c r="AD5508" s="3"/>
      <c r="AE5508" s="3"/>
      <c r="AF5508" s="3"/>
      <c r="AG5508" s="3"/>
      <c r="AH5508" s="3"/>
      <c r="AI5508" s="3"/>
      <c r="AJ5508" s="3"/>
      <c r="AK5508" s="3"/>
      <c r="AL5508" s="3"/>
      <c r="AM5508" s="3"/>
      <c r="AN5508" s="3"/>
      <c r="AO5508" s="3"/>
    </row>
    <row r="5509" spans="1:41" ht="15.75" hidden="1" customHeight="1" x14ac:dyDescent="0.25">
      <c r="A5509" s="3"/>
      <c r="B5509" s="3"/>
      <c r="C5509" s="3"/>
      <c r="D5509" s="3"/>
      <c r="E5509" s="3"/>
      <c r="F5509" s="3"/>
      <c r="G5509" s="3"/>
      <c r="H5509" s="3"/>
      <c r="I5509" s="3"/>
      <c r="J5509" s="3"/>
      <c r="K5509" s="3"/>
      <c r="L5509" s="3"/>
      <c r="M5509" s="3"/>
      <c r="N5509" s="3"/>
      <c r="O5509" s="3"/>
      <c r="P5509" s="3"/>
      <c r="Q5509" s="3"/>
      <c r="R5509" s="3"/>
      <c r="S5509" s="3"/>
      <c r="T5509" s="3"/>
      <c r="U5509" s="3"/>
      <c r="V5509" s="3"/>
      <c r="W5509" s="3"/>
      <c r="X5509" s="3"/>
      <c r="Y5509" s="3"/>
      <c r="Z5509" s="3"/>
      <c r="AA5509" s="3"/>
      <c r="AB5509" s="3"/>
      <c r="AC5509" s="3"/>
      <c r="AD5509" s="3"/>
      <c r="AE5509" s="3"/>
      <c r="AF5509" s="3"/>
      <c r="AG5509" s="3"/>
      <c r="AH5509" s="3"/>
      <c r="AI5509" s="3"/>
      <c r="AJ5509" s="3"/>
      <c r="AK5509" s="3"/>
      <c r="AL5509" s="3"/>
      <c r="AM5509" s="3"/>
      <c r="AN5509" s="3"/>
      <c r="AO5509" s="3"/>
    </row>
    <row r="5510" spans="1:41" ht="15.75" hidden="1" customHeight="1" x14ac:dyDescent="0.25">
      <c r="A5510" s="3"/>
      <c r="B5510" s="3"/>
      <c r="C5510" s="3"/>
      <c r="D5510" s="3"/>
      <c r="E5510" s="3"/>
      <c r="F5510" s="3"/>
      <c r="G5510" s="3"/>
      <c r="H5510" s="3"/>
      <c r="I5510" s="3"/>
      <c r="J5510" s="3"/>
      <c r="K5510" s="3"/>
      <c r="L5510" s="3"/>
      <c r="M5510" s="3"/>
      <c r="N5510" s="3"/>
      <c r="O5510" s="3"/>
      <c r="P5510" s="3"/>
      <c r="Q5510" s="3"/>
      <c r="R5510" s="3"/>
      <c r="S5510" s="3"/>
      <c r="T5510" s="3"/>
      <c r="U5510" s="3"/>
      <c r="V5510" s="3"/>
      <c r="W5510" s="3"/>
      <c r="X5510" s="3"/>
      <c r="Y5510" s="3"/>
      <c r="Z5510" s="3"/>
      <c r="AA5510" s="3"/>
      <c r="AB5510" s="3"/>
      <c r="AC5510" s="3"/>
      <c r="AD5510" s="3"/>
      <c r="AE5510" s="3"/>
      <c r="AF5510" s="3"/>
      <c r="AG5510" s="3"/>
      <c r="AH5510" s="3"/>
      <c r="AI5510" s="3"/>
      <c r="AJ5510" s="3"/>
      <c r="AK5510" s="3"/>
      <c r="AL5510" s="3"/>
      <c r="AM5510" s="3"/>
      <c r="AN5510" s="3"/>
      <c r="AO5510" s="3"/>
    </row>
    <row r="5511" spans="1:41" ht="15.75" hidden="1" customHeight="1" x14ac:dyDescent="0.25">
      <c r="A5511" s="3"/>
      <c r="B5511" s="3"/>
      <c r="C5511" s="3"/>
      <c r="D5511" s="3"/>
      <c r="E5511" s="3"/>
      <c r="F5511" s="3"/>
      <c r="G5511" s="3"/>
      <c r="H5511" s="3"/>
      <c r="I5511" s="3"/>
      <c r="J5511" s="3"/>
      <c r="K5511" s="3"/>
      <c r="L5511" s="3"/>
      <c r="M5511" s="3"/>
      <c r="N5511" s="3"/>
      <c r="O5511" s="3"/>
      <c r="P5511" s="3"/>
      <c r="Q5511" s="3"/>
      <c r="R5511" s="3"/>
      <c r="S5511" s="3"/>
      <c r="T5511" s="3"/>
      <c r="U5511" s="3"/>
      <c r="V5511" s="3"/>
      <c r="W5511" s="3"/>
      <c r="X5511" s="3"/>
      <c r="Y5511" s="3"/>
      <c r="Z5511" s="3"/>
      <c r="AA5511" s="3"/>
      <c r="AB5511" s="3"/>
      <c r="AC5511" s="3"/>
      <c r="AD5511" s="3"/>
      <c r="AE5511" s="3"/>
      <c r="AF5511" s="3"/>
      <c r="AG5511" s="3"/>
      <c r="AH5511" s="3"/>
      <c r="AI5511" s="3"/>
      <c r="AJ5511" s="3"/>
      <c r="AK5511" s="3"/>
      <c r="AL5511" s="3"/>
      <c r="AM5511" s="3"/>
      <c r="AN5511" s="3"/>
      <c r="AO5511" s="3"/>
    </row>
    <row r="5512" spans="1:41" ht="15.75" hidden="1" customHeight="1" x14ac:dyDescent="0.25">
      <c r="A5512" s="3"/>
      <c r="B5512" s="3"/>
      <c r="C5512" s="3"/>
      <c r="D5512" s="3"/>
      <c r="E5512" s="3"/>
      <c r="F5512" s="3"/>
      <c r="G5512" s="3"/>
      <c r="H5512" s="3"/>
      <c r="I5512" s="3"/>
      <c r="J5512" s="3"/>
      <c r="K5512" s="3"/>
      <c r="L5512" s="3"/>
      <c r="M5512" s="3"/>
      <c r="N5512" s="3"/>
      <c r="O5512" s="3"/>
      <c r="P5512" s="3"/>
      <c r="Q5512" s="3"/>
      <c r="R5512" s="3"/>
      <c r="S5512" s="3"/>
      <c r="T5512" s="3"/>
      <c r="U5512" s="3"/>
      <c r="V5512" s="3"/>
      <c r="W5512" s="3"/>
      <c r="X5512" s="3"/>
      <c r="Y5512" s="3"/>
      <c r="Z5512" s="3"/>
      <c r="AA5512" s="3"/>
      <c r="AB5512" s="3"/>
      <c r="AC5512" s="3"/>
      <c r="AD5512" s="3"/>
      <c r="AE5512" s="3"/>
      <c r="AF5512" s="3"/>
      <c r="AG5512" s="3"/>
      <c r="AH5512" s="3"/>
      <c r="AI5512" s="3"/>
      <c r="AJ5512" s="3"/>
      <c r="AK5512" s="3"/>
      <c r="AL5512" s="3"/>
      <c r="AM5512" s="3"/>
      <c r="AN5512" s="3"/>
      <c r="AO5512" s="3"/>
    </row>
    <row r="5513" spans="1:41" ht="15.75" hidden="1" customHeight="1" x14ac:dyDescent="0.25">
      <c r="A5513" s="3"/>
      <c r="B5513" s="3"/>
      <c r="C5513" s="3"/>
      <c r="D5513" s="3"/>
      <c r="E5513" s="3"/>
      <c r="F5513" s="3"/>
      <c r="G5513" s="3"/>
      <c r="H5513" s="3"/>
      <c r="I5513" s="3"/>
      <c r="J5513" s="3"/>
      <c r="K5513" s="3"/>
      <c r="L5513" s="3"/>
      <c r="M5513" s="3"/>
      <c r="N5513" s="3"/>
      <c r="O5513" s="3"/>
      <c r="P5513" s="3"/>
      <c r="Q5513" s="3"/>
      <c r="R5513" s="3"/>
      <c r="S5513" s="3"/>
      <c r="T5513" s="3"/>
      <c r="U5513" s="3"/>
      <c r="V5513" s="3"/>
      <c r="W5513" s="3"/>
      <c r="X5513" s="3"/>
      <c r="Y5513" s="3"/>
      <c r="Z5513" s="3"/>
      <c r="AA5513" s="3"/>
      <c r="AB5513" s="3"/>
      <c r="AC5513" s="3"/>
      <c r="AD5513" s="3"/>
      <c r="AE5513" s="3"/>
      <c r="AF5513" s="3"/>
      <c r="AG5513" s="3"/>
      <c r="AH5513" s="3"/>
      <c r="AI5513" s="3"/>
      <c r="AJ5513" s="3"/>
      <c r="AK5513" s="3"/>
      <c r="AL5513" s="3"/>
      <c r="AM5513" s="3"/>
      <c r="AN5513" s="3"/>
      <c r="AO5513" s="3"/>
    </row>
    <row r="5514" spans="1:41" ht="15.75" hidden="1" customHeight="1" x14ac:dyDescent="0.25">
      <c r="A5514" s="3"/>
      <c r="B5514" s="3"/>
      <c r="C5514" s="3"/>
      <c r="D5514" s="3"/>
      <c r="E5514" s="3"/>
      <c r="F5514" s="3"/>
      <c r="G5514" s="3"/>
      <c r="H5514" s="3"/>
      <c r="I5514" s="3"/>
      <c r="J5514" s="3"/>
      <c r="K5514" s="3"/>
      <c r="L5514" s="3"/>
      <c r="M5514" s="3"/>
      <c r="N5514" s="3"/>
      <c r="O5514" s="3"/>
      <c r="P5514" s="3"/>
      <c r="Q5514" s="3"/>
      <c r="R5514" s="3"/>
      <c r="S5514" s="3"/>
      <c r="T5514" s="3"/>
      <c r="U5514" s="3"/>
      <c r="V5514" s="3"/>
      <c r="W5514" s="3"/>
      <c r="X5514" s="3"/>
      <c r="Y5514" s="3"/>
      <c r="Z5514" s="3"/>
      <c r="AA5514" s="3"/>
      <c r="AB5514" s="3"/>
      <c r="AC5514" s="3"/>
      <c r="AD5514" s="3"/>
      <c r="AE5514" s="3"/>
      <c r="AF5514" s="3"/>
      <c r="AG5514" s="3"/>
      <c r="AH5514" s="3"/>
      <c r="AI5514" s="3"/>
      <c r="AJ5514" s="3"/>
      <c r="AK5514" s="3"/>
      <c r="AL5514" s="3"/>
      <c r="AM5514" s="3"/>
      <c r="AN5514" s="3"/>
      <c r="AO5514" s="3"/>
    </row>
    <row r="5515" spans="1:41" ht="15.75" hidden="1" customHeight="1" x14ac:dyDescent="0.25">
      <c r="A5515" s="3"/>
      <c r="B5515" s="3"/>
      <c r="C5515" s="3"/>
      <c r="D5515" s="3"/>
      <c r="E5515" s="3"/>
      <c r="F5515" s="3"/>
      <c r="G5515" s="3"/>
      <c r="H5515" s="3"/>
      <c r="I5515" s="3"/>
      <c r="J5515" s="3"/>
      <c r="K5515" s="3"/>
      <c r="L5515" s="3"/>
      <c r="M5515" s="3"/>
      <c r="N5515" s="3"/>
      <c r="O5515" s="3"/>
      <c r="P5515" s="3"/>
      <c r="Q5515" s="3"/>
      <c r="R5515" s="3"/>
      <c r="S5515" s="3"/>
      <c r="T5515" s="3"/>
      <c r="U5515" s="3"/>
      <c r="V5515" s="3"/>
      <c r="W5515" s="3"/>
      <c r="X5515" s="3"/>
      <c r="Y5515" s="3"/>
      <c r="Z5515" s="3"/>
      <c r="AA5515" s="3"/>
      <c r="AB5515" s="3"/>
      <c r="AC5515" s="3"/>
      <c r="AD5515" s="3"/>
      <c r="AE5515" s="3"/>
      <c r="AF5515" s="3"/>
      <c r="AG5515" s="3"/>
      <c r="AH5515" s="3"/>
      <c r="AI5515" s="3"/>
      <c r="AJ5515" s="3"/>
      <c r="AK5515" s="3"/>
      <c r="AL5515" s="3"/>
      <c r="AM5515" s="3"/>
      <c r="AN5515" s="3"/>
      <c r="AO5515" s="3"/>
    </row>
    <row r="5516" spans="1:41" ht="15.75" hidden="1" customHeight="1" x14ac:dyDescent="0.25">
      <c r="A5516" s="3"/>
      <c r="B5516" s="3"/>
      <c r="C5516" s="3"/>
      <c r="D5516" s="3"/>
      <c r="E5516" s="3"/>
      <c r="F5516" s="3"/>
      <c r="G5516" s="3"/>
      <c r="H5516" s="3"/>
      <c r="I5516" s="3"/>
      <c r="J5516" s="3"/>
      <c r="K5516" s="3"/>
      <c r="L5516" s="3"/>
      <c r="M5516" s="3"/>
      <c r="N5516" s="3"/>
      <c r="O5516" s="3"/>
      <c r="P5516" s="3"/>
      <c r="Q5516" s="3"/>
      <c r="R5516" s="3"/>
      <c r="S5516" s="3"/>
      <c r="T5516" s="3"/>
      <c r="U5516" s="3"/>
      <c r="V5516" s="3"/>
      <c r="W5516" s="3"/>
      <c r="X5516" s="3"/>
      <c r="Y5516" s="3"/>
      <c r="Z5516" s="3"/>
      <c r="AA5516" s="3"/>
      <c r="AB5516" s="3"/>
      <c r="AC5516" s="3"/>
      <c r="AD5516" s="3"/>
      <c r="AE5516" s="3"/>
      <c r="AF5516" s="3"/>
      <c r="AG5516" s="3"/>
      <c r="AH5516" s="3"/>
      <c r="AI5516" s="3"/>
      <c r="AJ5516" s="3"/>
      <c r="AK5516" s="3"/>
      <c r="AL5516" s="3"/>
      <c r="AM5516" s="3"/>
      <c r="AN5516" s="3"/>
      <c r="AO5516" s="3"/>
    </row>
    <row r="5517" spans="1:41" ht="15.75" hidden="1" customHeight="1" x14ac:dyDescent="0.25">
      <c r="A5517" s="3"/>
      <c r="B5517" s="3"/>
      <c r="C5517" s="3"/>
      <c r="D5517" s="3"/>
      <c r="E5517" s="3"/>
      <c r="F5517" s="3"/>
      <c r="G5517" s="3"/>
      <c r="H5517" s="3"/>
      <c r="I5517" s="3"/>
      <c r="J5517" s="3"/>
      <c r="K5517" s="3"/>
      <c r="L5517" s="3"/>
      <c r="M5517" s="3"/>
      <c r="N5517" s="3"/>
      <c r="O5517" s="3"/>
      <c r="P5517" s="3"/>
      <c r="Q5517" s="3"/>
      <c r="R5517" s="3"/>
      <c r="S5517" s="3"/>
      <c r="T5517" s="3"/>
      <c r="U5517" s="3"/>
      <c r="V5517" s="3"/>
      <c r="W5517" s="3"/>
      <c r="X5517" s="3"/>
      <c r="Y5517" s="3"/>
      <c r="Z5517" s="3"/>
      <c r="AA5517" s="3"/>
      <c r="AB5517" s="3"/>
      <c r="AC5517" s="3"/>
      <c r="AD5517" s="3"/>
      <c r="AE5517" s="3"/>
      <c r="AF5517" s="3"/>
      <c r="AG5517" s="3"/>
      <c r="AH5517" s="3"/>
      <c r="AI5517" s="3"/>
      <c r="AJ5517" s="3"/>
      <c r="AK5517" s="3"/>
      <c r="AL5517" s="3"/>
      <c r="AM5517" s="3"/>
      <c r="AN5517" s="3"/>
      <c r="AO5517" s="3"/>
    </row>
    <row r="5518" spans="1:41" ht="15.75" hidden="1" customHeight="1" x14ac:dyDescent="0.25">
      <c r="A5518" s="3"/>
      <c r="B5518" s="3"/>
      <c r="C5518" s="3"/>
      <c r="D5518" s="3"/>
      <c r="E5518" s="3"/>
      <c r="F5518" s="3"/>
      <c r="G5518" s="3"/>
      <c r="H5518" s="3"/>
      <c r="I5518" s="3"/>
      <c r="J5518" s="3"/>
      <c r="K5518" s="3"/>
      <c r="L5518" s="3"/>
      <c r="M5518" s="3"/>
      <c r="N5518" s="3"/>
      <c r="O5518" s="3"/>
      <c r="P5518" s="3"/>
      <c r="Q5518" s="3"/>
      <c r="R5518" s="3"/>
      <c r="S5518" s="3"/>
      <c r="T5518" s="3"/>
      <c r="U5518" s="3"/>
      <c r="V5518" s="3"/>
      <c r="W5518" s="3"/>
      <c r="X5518" s="3"/>
      <c r="Y5518" s="3"/>
      <c r="Z5518" s="3"/>
      <c r="AA5518" s="3"/>
      <c r="AB5518" s="3"/>
      <c r="AC5518" s="3"/>
      <c r="AD5518" s="3"/>
      <c r="AE5518" s="3"/>
      <c r="AF5518" s="3"/>
      <c r="AG5518" s="3"/>
      <c r="AH5518" s="3"/>
      <c r="AI5518" s="3"/>
      <c r="AJ5518" s="3"/>
      <c r="AK5518" s="3"/>
      <c r="AL5518" s="3"/>
      <c r="AM5518" s="3"/>
      <c r="AN5518" s="3"/>
      <c r="AO5518" s="3"/>
    </row>
    <row r="5519" spans="1:41" ht="15.75" hidden="1" customHeight="1" x14ac:dyDescent="0.25">
      <c r="A5519" s="3"/>
      <c r="B5519" s="3"/>
      <c r="C5519" s="3"/>
      <c r="D5519" s="3"/>
      <c r="E5519" s="3"/>
      <c r="F5519" s="3"/>
      <c r="G5519" s="3"/>
      <c r="H5519" s="3"/>
      <c r="I5519" s="3"/>
      <c r="J5519" s="3"/>
      <c r="K5519" s="3"/>
      <c r="L5519" s="3"/>
      <c r="M5519" s="3"/>
      <c r="N5519" s="3"/>
      <c r="O5519" s="3"/>
      <c r="P5519" s="3"/>
      <c r="Q5519" s="3"/>
      <c r="R5519" s="3"/>
      <c r="S5519" s="3"/>
      <c r="T5519" s="3"/>
      <c r="U5519" s="3"/>
      <c r="V5519" s="3"/>
      <c r="W5519" s="3"/>
      <c r="X5519" s="3"/>
      <c r="Y5519" s="3"/>
      <c r="Z5519" s="3"/>
      <c r="AA5519" s="3"/>
      <c r="AB5519" s="3"/>
      <c r="AC5519" s="3"/>
      <c r="AD5519" s="3"/>
      <c r="AE5519" s="3"/>
      <c r="AF5519" s="3"/>
      <c r="AG5519" s="3"/>
      <c r="AH5519" s="3"/>
      <c r="AI5519" s="3"/>
      <c r="AJ5519" s="3"/>
      <c r="AK5519" s="3"/>
      <c r="AL5519" s="3"/>
      <c r="AM5519" s="3"/>
      <c r="AN5519" s="3"/>
      <c r="AO5519" s="3"/>
    </row>
    <row r="5520" spans="1:41" ht="15.75" hidden="1" customHeight="1" x14ac:dyDescent="0.25">
      <c r="A5520" s="3"/>
      <c r="B5520" s="3"/>
      <c r="C5520" s="3"/>
      <c r="D5520" s="3"/>
      <c r="E5520" s="3"/>
      <c r="F5520" s="3"/>
      <c r="G5520" s="3"/>
      <c r="H5520" s="3"/>
      <c r="I5520" s="3"/>
      <c r="J5520" s="3"/>
      <c r="K5520" s="3"/>
      <c r="L5520" s="3"/>
      <c r="M5520" s="3"/>
      <c r="N5520" s="3"/>
      <c r="O5520" s="3"/>
      <c r="P5520" s="3"/>
      <c r="Q5520" s="3"/>
      <c r="R5520" s="3"/>
      <c r="S5520" s="3"/>
      <c r="T5520" s="3"/>
      <c r="U5520" s="3"/>
      <c r="V5520" s="3"/>
      <c r="W5520" s="3"/>
      <c r="X5520" s="3"/>
      <c r="Y5520" s="3"/>
      <c r="Z5520" s="3"/>
      <c r="AA5520" s="3"/>
      <c r="AB5520" s="3"/>
      <c r="AC5520" s="3"/>
      <c r="AD5520" s="3"/>
      <c r="AE5520" s="3"/>
      <c r="AF5520" s="3"/>
      <c r="AG5520" s="3"/>
      <c r="AH5520" s="3"/>
      <c r="AI5520" s="3"/>
      <c r="AJ5520" s="3"/>
      <c r="AK5520" s="3"/>
      <c r="AL5520" s="3"/>
      <c r="AM5520" s="3"/>
      <c r="AN5520" s="3"/>
      <c r="AO5520" s="3"/>
    </row>
    <row r="5521" spans="1:41" ht="15.75" hidden="1" customHeight="1" x14ac:dyDescent="0.25">
      <c r="A5521" s="3"/>
      <c r="B5521" s="3"/>
      <c r="C5521" s="3"/>
      <c r="D5521" s="3"/>
      <c r="E5521" s="3"/>
      <c r="F5521" s="3"/>
      <c r="G5521" s="3"/>
      <c r="H5521" s="3"/>
      <c r="I5521" s="3"/>
      <c r="J5521" s="3"/>
      <c r="K5521" s="3"/>
      <c r="L5521" s="3"/>
      <c r="M5521" s="3"/>
      <c r="N5521" s="3"/>
      <c r="O5521" s="3"/>
      <c r="P5521" s="3"/>
      <c r="Q5521" s="3"/>
      <c r="R5521" s="3"/>
      <c r="S5521" s="3"/>
      <c r="T5521" s="3"/>
      <c r="U5521" s="3"/>
      <c r="V5521" s="3"/>
      <c r="W5521" s="3"/>
      <c r="X5521" s="3"/>
      <c r="Y5521" s="3"/>
      <c r="Z5521" s="3"/>
      <c r="AA5521" s="3"/>
      <c r="AB5521" s="3"/>
      <c r="AC5521" s="3"/>
      <c r="AD5521" s="3"/>
      <c r="AE5521" s="3"/>
      <c r="AF5521" s="3"/>
      <c r="AG5521" s="3"/>
      <c r="AH5521" s="3"/>
      <c r="AI5521" s="3"/>
      <c r="AJ5521" s="3"/>
      <c r="AK5521" s="3"/>
      <c r="AL5521" s="3"/>
      <c r="AM5521" s="3"/>
      <c r="AN5521" s="3"/>
      <c r="AO5521" s="3"/>
    </row>
    <row r="5522" spans="1:41" ht="15.75" hidden="1" customHeight="1" x14ac:dyDescent="0.25">
      <c r="A5522" s="3"/>
      <c r="B5522" s="3"/>
      <c r="C5522" s="3"/>
      <c r="D5522" s="3"/>
      <c r="E5522" s="3"/>
      <c r="F5522" s="3"/>
      <c r="G5522" s="3"/>
      <c r="H5522" s="3"/>
      <c r="I5522" s="3"/>
      <c r="J5522" s="3"/>
      <c r="K5522" s="3"/>
      <c r="L5522" s="3"/>
      <c r="M5522" s="3"/>
      <c r="N5522" s="3"/>
      <c r="O5522" s="3"/>
      <c r="P5522" s="3"/>
      <c r="Q5522" s="3"/>
      <c r="R5522" s="3"/>
      <c r="S5522" s="3"/>
      <c r="T5522" s="3"/>
      <c r="U5522" s="3"/>
      <c r="V5522" s="3"/>
      <c r="W5522" s="3"/>
      <c r="X5522" s="3"/>
      <c r="Y5522" s="3"/>
      <c r="Z5522" s="3"/>
      <c r="AA5522" s="3"/>
      <c r="AB5522" s="3"/>
      <c r="AC5522" s="3"/>
      <c r="AD5522" s="3"/>
      <c r="AE5522" s="3"/>
      <c r="AF5522" s="3"/>
      <c r="AG5522" s="3"/>
      <c r="AH5522" s="3"/>
      <c r="AI5522" s="3"/>
      <c r="AJ5522" s="3"/>
      <c r="AK5522" s="3"/>
      <c r="AL5522" s="3"/>
      <c r="AM5522" s="3"/>
      <c r="AN5522" s="3"/>
      <c r="AO5522" s="3"/>
    </row>
    <row r="5523" spans="1:41" ht="15.75" hidden="1" customHeight="1" x14ac:dyDescent="0.25">
      <c r="A5523" s="3"/>
      <c r="B5523" s="3"/>
      <c r="C5523" s="3"/>
      <c r="D5523" s="3"/>
      <c r="E5523" s="3"/>
      <c r="F5523" s="3"/>
      <c r="G5523" s="3"/>
      <c r="H5523" s="3"/>
      <c r="I5523" s="3"/>
      <c r="J5523" s="3"/>
      <c r="K5523" s="3"/>
      <c r="L5523" s="3"/>
      <c r="M5523" s="3"/>
      <c r="N5523" s="3"/>
      <c r="O5523" s="3"/>
      <c r="P5523" s="3"/>
      <c r="Q5523" s="3"/>
      <c r="R5523" s="3"/>
      <c r="S5523" s="3"/>
      <c r="T5523" s="3"/>
      <c r="U5523" s="3"/>
      <c r="V5523" s="3"/>
      <c r="W5523" s="3"/>
      <c r="X5523" s="3"/>
      <c r="Y5523" s="3"/>
      <c r="Z5523" s="3"/>
      <c r="AA5523" s="3"/>
      <c r="AB5523" s="3"/>
      <c r="AC5523" s="3"/>
      <c r="AD5523" s="3"/>
      <c r="AE5523" s="3"/>
      <c r="AF5523" s="3"/>
      <c r="AG5523" s="3"/>
      <c r="AH5523" s="3"/>
      <c r="AI5523" s="3"/>
      <c r="AJ5523" s="3"/>
      <c r="AK5523" s="3"/>
      <c r="AL5523" s="3"/>
      <c r="AM5523" s="3"/>
      <c r="AN5523" s="3"/>
      <c r="AO5523" s="3"/>
    </row>
    <row r="5524" spans="1:41" ht="15.75" hidden="1" customHeight="1" x14ac:dyDescent="0.25">
      <c r="A5524" s="3"/>
      <c r="B5524" s="3"/>
      <c r="C5524" s="3"/>
      <c r="D5524" s="3"/>
      <c r="E5524" s="3"/>
      <c r="F5524" s="3"/>
      <c r="G5524" s="3"/>
      <c r="H5524" s="3"/>
      <c r="I5524" s="3"/>
      <c r="J5524" s="3"/>
      <c r="K5524" s="3"/>
      <c r="L5524" s="3"/>
      <c r="M5524" s="3"/>
      <c r="N5524" s="3"/>
      <c r="O5524" s="3"/>
      <c r="P5524" s="3"/>
      <c r="Q5524" s="3"/>
      <c r="R5524" s="3"/>
      <c r="S5524" s="3"/>
      <c r="T5524" s="3"/>
      <c r="U5524" s="3"/>
      <c r="V5524" s="3"/>
      <c r="W5524" s="3"/>
      <c r="X5524" s="3"/>
      <c r="Y5524" s="3"/>
      <c r="Z5524" s="3"/>
      <c r="AA5524" s="3"/>
      <c r="AB5524" s="3"/>
      <c r="AC5524" s="3"/>
      <c r="AD5524" s="3"/>
      <c r="AE5524" s="3"/>
      <c r="AF5524" s="3"/>
      <c r="AG5524" s="3"/>
      <c r="AH5524" s="3"/>
      <c r="AI5524" s="3"/>
      <c r="AJ5524" s="3"/>
      <c r="AK5524" s="3"/>
      <c r="AL5524" s="3"/>
      <c r="AM5524" s="3"/>
      <c r="AN5524" s="3"/>
      <c r="AO5524" s="3"/>
    </row>
    <row r="5525" spans="1:41" ht="15.75" hidden="1" customHeight="1" x14ac:dyDescent="0.25">
      <c r="A5525" s="3"/>
      <c r="B5525" s="3"/>
      <c r="C5525" s="3"/>
      <c r="D5525" s="3"/>
      <c r="E5525" s="3"/>
      <c r="F5525" s="3"/>
      <c r="G5525" s="3"/>
      <c r="H5525" s="3"/>
      <c r="I5525" s="3"/>
      <c r="J5525" s="3"/>
      <c r="K5525" s="3"/>
      <c r="L5525" s="3"/>
      <c r="M5525" s="3"/>
      <c r="N5525" s="3"/>
      <c r="O5525" s="3"/>
      <c r="P5525" s="3"/>
      <c r="Q5525" s="3"/>
      <c r="R5525" s="3"/>
      <c r="S5525" s="3"/>
      <c r="T5525" s="3"/>
      <c r="U5525" s="3"/>
      <c r="V5525" s="3"/>
      <c r="W5525" s="3"/>
      <c r="X5525" s="3"/>
      <c r="Y5525" s="3"/>
      <c r="Z5525" s="3"/>
      <c r="AA5525" s="3"/>
      <c r="AB5525" s="3"/>
      <c r="AC5525" s="3"/>
      <c r="AD5525" s="3"/>
      <c r="AE5525" s="3"/>
      <c r="AF5525" s="3"/>
      <c r="AG5525" s="3"/>
      <c r="AH5525" s="3"/>
      <c r="AI5525" s="3"/>
      <c r="AJ5525" s="3"/>
      <c r="AK5525" s="3"/>
      <c r="AL5525" s="3"/>
      <c r="AM5525" s="3"/>
      <c r="AN5525" s="3"/>
      <c r="AO5525" s="3"/>
    </row>
    <row r="5526" spans="1:41" ht="15.75" hidden="1" customHeight="1" x14ac:dyDescent="0.25">
      <c r="A5526" s="3"/>
      <c r="B5526" s="3"/>
      <c r="C5526" s="3"/>
      <c r="D5526" s="3"/>
      <c r="E5526" s="3"/>
      <c r="F5526" s="3"/>
      <c r="G5526" s="3"/>
      <c r="H5526" s="3"/>
      <c r="I5526" s="3"/>
      <c r="J5526" s="3"/>
      <c r="K5526" s="3"/>
      <c r="L5526" s="3"/>
      <c r="M5526" s="3"/>
      <c r="N5526" s="3"/>
      <c r="O5526" s="3"/>
      <c r="P5526" s="3"/>
      <c r="Q5526" s="3"/>
      <c r="R5526" s="3"/>
      <c r="S5526" s="3"/>
      <c r="T5526" s="3"/>
      <c r="U5526" s="3"/>
      <c r="V5526" s="3"/>
      <c r="W5526" s="3"/>
      <c r="X5526" s="3"/>
      <c r="Y5526" s="3"/>
      <c r="Z5526" s="3"/>
      <c r="AA5526" s="3"/>
      <c r="AB5526" s="3"/>
      <c r="AC5526" s="3"/>
      <c r="AD5526" s="3"/>
      <c r="AE5526" s="3"/>
      <c r="AF5526" s="3"/>
      <c r="AG5526" s="3"/>
      <c r="AH5526" s="3"/>
      <c r="AI5526" s="3"/>
      <c r="AJ5526" s="3"/>
      <c r="AK5526" s="3"/>
      <c r="AL5526" s="3"/>
      <c r="AM5526" s="3"/>
      <c r="AN5526" s="3"/>
      <c r="AO5526" s="3"/>
    </row>
    <row r="5527" spans="1:41" ht="15.75" hidden="1" customHeight="1" x14ac:dyDescent="0.25">
      <c r="A5527" s="3"/>
      <c r="B5527" s="3"/>
      <c r="C5527" s="3"/>
      <c r="D5527" s="3"/>
      <c r="E5527" s="3"/>
      <c r="F5527" s="3"/>
      <c r="G5527" s="3"/>
      <c r="H5527" s="3"/>
      <c r="I5527" s="3"/>
      <c r="J5527" s="3"/>
      <c r="K5527" s="3"/>
      <c r="L5527" s="3"/>
      <c r="M5527" s="3"/>
      <c r="N5527" s="3"/>
      <c r="O5527" s="3"/>
      <c r="P5527" s="3"/>
      <c r="Q5527" s="3"/>
      <c r="R5527" s="3"/>
      <c r="S5527" s="3"/>
      <c r="T5527" s="3"/>
      <c r="U5527" s="3"/>
      <c r="V5527" s="3"/>
      <c r="W5527" s="3"/>
      <c r="X5527" s="3"/>
      <c r="Y5527" s="3"/>
      <c r="Z5527" s="3"/>
      <c r="AA5527" s="3"/>
      <c r="AB5527" s="3"/>
      <c r="AC5527" s="3"/>
      <c r="AD5527" s="3"/>
      <c r="AE5527" s="3"/>
      <c r="AF5527" s="3"/>
      <c r="AG5527" s="3"/>
      <c r="AH5527" s="3"/>
      <c r="AI5527" s="3"/>
      <c r="AJ5527" s="3"/>
      <c r="AK5527" s="3"/>
      <c r="AL5527" s="3"/>
      <c r="AM5527" s="3"/>
      <c r="AN5527" s="3"/>
      <c r="AO5527" s="3"/>
    </row>
    <row r="5528" spans="1:41" ht="15.75" hidden="1" customHeight="1" x14ac:dyDescent="0.25">
      <c r="A5528" s="3"/>
      <c r="B5528" s="3"/>
      <c r="C5528" s="3"/>
      <c r="D5528" s="3"/>
      <c r="E5528" s="3"/>
      <c r="F5528" s="3"/>
      <c r="G5528" s="3"/>
      <c r="H5528" s="3"/>
      <c r="I5528" s="3"/>
      <c r="J5528" s="3"/>
      <c r="K5528" s="3"/>
      <c r="L5528" s="3"/>
      <c r="M5528" s="3"/>
      <c r="N5528" s="3"/>
      <c r="O5528" s="3"/>
      <c r="P5528" s="3"/>
      <c r="Q5528" s="3"/>
      <c r="R5528" s="3"/>
      <c r="S5528" s="3"/>
      <c r="T5528" s="3"/>
      <c r="U5528" s="3"/>
      <c r="V5528" s="3"/>
      <c r="W5528" s="3"/>
      <c r="X5528" s="3"/>
      <c r="Y5528" s="3"/>
      <c r="Z5528" s="3"/>
      <c r="AA5528" s="3"/>
      <c r="AB5528" s="3"/>
      <c r="AC5528" s="3"/>
      <c r="AD5528" s="3"/>
      <c r="AE5528" s="3"/>
      <c r="AF5528" s="3"/>
      <c r="AG5528" s="3"/>
      <c r="AH5528" s="3"/>
      <c r="AI5528" s="3"/>
      <c r="AJ5528" s="3"/>
      <c r="AK5528" s="3"/>
      <c r="AL5528" s="3"/>
      <c r="AM5528" s="3"/>
      <c r="AN5528" s="3"/>
      <c r="AO5528" s="3"/>
    </row>
    <row r="5529" spans="1:41" ht="15.75" hidden="1" customHeight="1" x14ac:dyDescent="0.25">
      <c r="A5529" s="3"/>
      <c r="B5529" s="3"/>
      <c r="C5529" s="3"/>
      <c r="D5529" s="3"/>
      <c r="E5529" s="3"/>
      <c r="F5529" s="3"/>
      <c r="G5529" s="3"/>
      <c r="H5529" s="3"/>
      <c r="I5529" s="3"/>
      <c r="J5529" s="3"/>
      <c r="K5529" s="3"/>
      <c r="L5529" s="3"/>
      <c r="M5529" s="3"/>
      <c r="N5529" s="3"/>
      <c r="O5529" s="3"/>
      <c r="P5529" s="3"/>
      <c r="Q5529" s="3"/>
      <c r="R5529" s="3"/>
      <c r="S5529" s="3"/>
      <c r="T5529" s="3"/>
      <c r="U5529" s="3"/>
      <c r="V5529" s="3"/>
      <c r="W5529" s="3"/>
      <c r="X5529" s="3"/>
      <c r="Y5529" s="3"/>
      <c r="Z5529" s="3"/>
      <c r="AA5529" s="3"/>
      <c r="AB5529" s="3"/>
      <c r="AC5529" s="3"/>
      <c r="AD5529" s="3"/>
      <c r="AE5529" s="3"/>
      <c r="AF5529" s="3"/>
      <c r="AG5529" s="3"/>
      <c r="AH5529" s="3"/>
      <c r="AI5529" s="3"/>
      <c r="AJ5529" s="3"/>
      <c r="AK5529" s="3"/>
      <c r="AL5529" s="3"/>
      <c r="AM5529" s="3"/>
      <c r="AN5529" s="3"/>
      <c r="AO5529" s="3"/>
    </row>
    <row r="5530" spans="1:41" ht="15.75" hidden="1" customHeight="1" x14ac:dyDescent="0.25">
      <c r="A5530" s="3"/>
      <c r="B5530" s="3"/>
      <c r="C5530" s="3"/>
      <c r="D5530" s="3"/>
      <c r="E5530" s="3"/>
      <c r="F5530" s="3"/>
      <c r="G5530" s="3"/>
      <c r="H5530" s="3"/>
      <c r="I5530" s="3"/>
      <c r="J5530" s="3"/>
      <c r="K5530" s="3"/>
      <c r="L5530" s="3"/>
      <c r="M5530" s="3"/>
      <c r="N5530" s="3"/>
      <c r="O5530" s="3"/>
      <c r="P5530" s="3"/>
      <c r="Q5530" s="3"/>
      <c r="R5530" s="3"/>
      <c r="S5530" s="3"/>
      <c r="T5530" s="3"/>
      <c r="U5530" s="3"/>
      <c r="V5530" s="3"/>
      <c r="W5530" s="3"/>
      <c r="X5530" s="3"/>
      <c r="Y5530" s="3"/>
      <c r="Z5530" s="3"/>
      <c r="AA5530" s="3"/>
      <c r="AB5530" s="3"/>
      <c r="AC5530" s="3"/>
      <c r="AD5530" s="3"/>
      <c r="AE5530" s="3"/>
      <c r="AF5530" s="3"/>
      <c r="AG5530" s="3"/>
      <c r="AH5530" s="3"/>
      <c r="AI5530" s="3"/>
      <c r="AJ5530" s="3"/>
      <c r="AK5530" s="3"/>
      <c r="AL5530" s="3"/>
      <c r="AM5530" s="3"/>
      <c r="AN5530" s="3"/>
      <c r="AO5530" s="3"/>
    </row>
    <row r="5531" spans="1:41" ht="15.75" hidden="1" customHeight="1" x14ac:dyDescent="0.25">
      <c r="A5531" s="3"/>
      <c r="B5531" s="3"/>
      <c r="C5531" s="3"/>
      <c r="D5531" s="3"/>
      <c r="E5531" s="3"/>
      <c r="F5531" s="3"/>
      <c r="G5531" s="3"/>
      <c r="H5531" s="3"/>
      <c r="I5531" s="3"/>
      <c r="J5531" s="3"/>
      <c r="K5531" s="3"/>
      <c r="L5531" s="3"/>
      <c r="M5531" s="3"/>
      <c r="N5531" s="3"/>
      <c r="O5531" s="3"/>
      <c r="P5531" s="3"/>
      <c r="Q5531" s="3"/>
      <c r="R5531" s="3"/>
      <c r="S5531" s="3"/>
      <c r="T5531" s="3"/>
      <c r="U5531" s="3"/>
      <c r="V5531" s="3"/>
      <c r="W5531" s="3"/>
      <c r="X5531" s="3"/>
      <c r="Y5531" s="3"/>
      <c r="Z5531" s="3"/>
      <c r="AA5531" s="3"/>
      <c r="AB5531" s="3"/>
      <c r="AC5531" s="3"/>
      <c r="AD5531" s="3"/>
      <c r="AE5531" s="3"/>
      <c r="AF5531" s="3"/>
      <c r="AG5531" s="3"/>
      <c r="AH5531" s="3"/>
      <c r="AI5531" s="3"/>
      <c r="AJ5531" s="3"/>
      <c r="AK5531" s="3"/>
      <c r="AL5531" s="3"/>
      <c r="AM5531" s="3"/>
      <c r="AN5531" s="3"/>
      <c r="AO5531" s="3"/>
    </row>
    <row r="5532" spans="1:41" ht="15.75" hidden="1" customHeight="1" x14ac:dyDescent="0.25">
      <c r="A5532" s="3"/>
      <c r="B5532" s="3"/>
      <c r="C5532" s="3"/>
      <c r="D5532" s="3"/>
      <c r="E5532" s="3"/>
      <c r="F5532" s="3"/>
      <c r="G5532" s="3"/>
      <c r="H5532" s="3"/>
      <c r="I5532" s="3"/>
      <c r="J5532" s="3"/>
      <c r="K5532" s="3"/>
      <c r="L5532" s="3"/>
      <c r="M5532" s="3"/>
      <c r="N5532" s="3"/>
      <c r="O5532" s="3"/>
      <c r="P5532" s="3"/>
      <c r="Q5532" s="3"/>
      <c r="R5532" s="3"/>
      <c r="S5532" s="3"/>
      <c r="T5532" s="3"/>
      <c r="U5532" s="3"/>
      <c r="V5532" s="3"/>
      <c r="W5532" s="3"/>
      <c r="X5532" s="3"/>
      <c r="Y5532" s="3"/>
      <c r="Z5532" s="3"/>
      <c r="AA5532" s="3"/>
      <c r="AB5532" s="3"/>
      <c r="AC5532" s="3"/>
      <c r="AD5532" s="3"/>
      <c r="AE5532" s="3"/>
      <c r="AF5532" s="3"/>
      <c r="AG5532" s="3"/>
      <c r="AH5532" s="3"/>
      <c r="AI5532" s="3"/>
      <c r="AJ5532" s="3"/>
      <c r="AK5532" s="3"/>
      <c r="AL5532" s="3"/>
      <c r="AM5532" s="3"/>
      <c r="AN5532" s="3"/>
      <c r="AO5532" s="3"/>
    </row>
    <row r="5533" spans="1:41" ht="15.75" hidden="1" customHeight="1" x14ac:dyDescent="0.25">
      <c r="A5533" s="3"/>
      <c r="B5533" s="3"/>
      <c r="C5533" s="3"/>
      <c r="D5533" s="3"/>
      <c r="E5533" s="3"/>
      <c r="F5533" s="3"/>
      <c r="G5533" s="3"/>
      <c r="H5533" s="3"/>
      <c r="I5533" s="3"/>
      <c r="J5533" s="3"/>
      <c r="K5533" s="3"/>
      <c r="L5533" s="3"/>
      <c r="M5533" s="3"/>
      <c r="N5533" s="3"/>
      <c r="O5533" s="3"/>
      <c r="P5533" s="3"/>
      <c r="Q5533" s="3"/>
      <c r="R5533" s="3"/>
      <c r="S5533" s="3"/>
      <c r="T5533" s="3"/>
      <c r="U5533" s="3"/>
      <c r="V5533" s="3"/>
      <c r="W5533" s="3"/>
      <c r="X5533" s="3"/>
      <c r="Y5533" s="3"/>
      <c r="Z5533" s="3"/>
      <c r="AA5533" s="3"/>
      <c r="AB5533" s="3"/>
      <c r="AC5533" s="3"/>
      <c r="AD5533" s="3"/>
      <c r="AE5533" s="3"/>
      <c r="AF5533" s="3"/>
      <c r="AG5533" s="3"/>
      <c r="AH5533" s="3"/>
      <c r="AI5533" s="3"/>
      <c r="AJ5533" s="3"/>
      <c r="AK5533" s="3"/>
      <c r="AL5533" s="3"/>
      <c r="AM5533" s="3"/>
      <c r="AN5533" s="3"/>
      <c r="AO5533" s="3"/>
    </row>
    <row r="5534" spans="1:41" ht="15.75" hidden="1" customHeight="1" x14ac:dyDescent="0.25">
      <c r="A5534" s="3"/>
      <c r="B5534" s="3"/>
      <c r="C5534" s="3"/>
      <c r="D5534" s="3"/>
      <c r="E5534" s="3"/>
      <c r="F5534" s="3"/>
      <c r="G5534" s="3"/>
      <c r="H5534" s="3"/>
      <c r="I5534" s="3"/>
      <c r="J5534" s="3"/>
      <c r="K5534" s="3"/>
      <c r="L5534" s="3"/>
      <c r="M5534" s="3"/>
      <c r="N5534" s="3"/>
      <c r="O5534" s="3"/>
      <c r="P5534" s="3"/>
      <c r="Q5534" s="3"/>
      <c r="R5534" s="3"/>
      <c r="S5534" s="3"/>
      <c r="T5534" s="3"/>
      <c r="U5534" s="3"/>
      <c r="V5534" s="3"/>
      <c r="W5534" s="3"/>
      <c r="X5534" s="3"/>
      <c r="Y5534" s="3"/>
      <c r="Z5534" s="3"/>
      <c r="AA5534" s="3"/>
      <c r="AB5534" s="3"/>
      <c r="AC5534" s="3"/>
      <c r="AD5534" s="3"/>
      <c r="AE5534" s="3"/>
      <c r="AF5534" s="3"/>
      <c r="AG5534" s="3"/>
      <c r="AH5534" s="3"/>
      <c r="AI5534" s="3"/>
      <c r="AJ5534" s="3"/>
      <c r="AK5534" s="3"/>
      <c r="AL5534" s="3"/>
      <c r="AM5534" s="3"/>
      <c r="AN5534" s="3"/>
      <c r="AO5534" s="3"/>
    </row>
    <row r="5535" spans="1:41" ht="15.75" hidden="1" customHeight="1" x14ac:dyDescent="0.25">
      <c r="A5535" s="3"/>
      <c r="B5535" s="3"/>
      <c r="C5535" s="3"/>
      <c r="D5535" s="3"/>
      <c r="E5535" s="3"/>
      <c r="F5535" s="3"/>
      <c r="G5535" s="3"/>
      <c r="H5535" s="3"/>
      <c r="I5535" s="3"/>
      <c r="J5535" s="3"/>
      <c r="K5535" s="3"/>
      <c r="L5535" s="3"/>
      <c r="M5535" s="3"/>
      <c r="N5535" s="3"/>
      <c r="O5535" s="3"/>
      <c r="P5535" s="3"/>
      <c r="Q5535" s="3"/>
      <c r="R5535" s="3"/>
      <c r="S5535" s="3"/>
      <c r="T5535" s="3"/>
      <c r="U5535" s="3"/>
      <c r="V5535" s="3"/>
      <c r="W5535" s="3"/>
      <c r="X5535" s="3"/>
      <c r="Y5535" s="3"/>
      <c r="Z5535" s="3"/>
      <c r="AA5535" s="3"/>
      <c r="AB5535" s="3"/>
      <c r="AC5535" s="3"/>
      <c r="AD5535" s="3"/>
      <c r="AE5535" s="3"/>
      <c r="AF5535" s="3"/>
      <c r="AG5535" s="3"/>
      <c r="AH5535" s="3"/>
      <c r="AI5535" s="3"/>
      <c r="AJ5535" s="3"/>
      <c r="AK5535" s="3"/>
      <c r="AL5535" s="3"/>
      <c r="AM5535" s="3"/>
      <c r="AN5535" s="3"/>
      <c r="AO5535" s="3"/>
    </row>
    <row r="5536" spans="1:41" ht="15.75" hidden="1" customHeight="1" x14ac:dyDescent="0.25">
      <c r="A5536" s="3"/>
      <c r="B5536" s="3"/>
      <c r="C5536" s="3"/>
      <c r="D5536" s="3"/>
      <c r="E5536" s="3"/>
      <c r="F5536" s="3"/>
      <c r="G5536" s="3"/>
      <c r="H5536" s="3"/>
      <c r="I5536" s="3"/>
      <c r="J5536" s="3"/>
      <c r="K5536" s="3"/>
      <c r="L5536" s="3"/>
      <c r="M5536" s="3"/>
      <c r="N5536" s="3"/>
      <c r="O5536" s="3"/>
      <c r="P5536" s="3"/>
      <c r="Q5536" s="3"/>
      <c r="R5536" s="3"/>
      <c r="S5536" s="3"/>
      <c r="T5536" s="3"/>
      <c r="U5536" s="3"/>
      <c r="V5536" s="3"/>
      <c r="W5536" s="3"/>
      <c r="X5536" s="3"/>
      <c r="Y5536" s="3"/>
      <c r="Z5536" s="3"/>
      <c r="AA5536" s="3"/>
      <c r="AB5536" s="3"/>
      <c r="AC5536" s="3"/>
      <c r="AD5536" s="3"/>
      <c r="AE5536" s="3"/>
      <c r="AF5536" s="3"/>
      <c r="AG5536" s="3"/>
      <c r="AH5536" s="3"/>
      <c r="AI5536" s="3"/>
      <c r="AJ5536" s="3"/>
      <c r="AK5536" s="3"/>
      <c r="AL5536" s="3"/>
      <c r="AM5536" s="3"/>
      <c r="AN5536" s="3"/>
      <c r="AO5536" s="3"/>
    </row>
    <row r="5537" spans="1:41" ht="15.75" hidden="1" customHeight="1" x14ac:dyDescent="0.25">
      <c r="A5537" s="3"/>
      <c r="B5537" s="3"/>
      <c r="C5537" s="3"/>
      <c r="D5537" s="3"/>
      <c r="E5537" s="3"/>
      <c r="F5537" s="3"/>
      <c r="G5537" s="3"/>
      <c r="H5537" s="3"/>
      <c r="I5537" s="3"/>
      <c r="J5537" s="3"/>
      <c r="K5537" s="3"/>
      <c r="L5537" s="3"/>
      <c r="M5537" s="3"/>
      <c r="N5537" s="3"/>
      <c r="O5537" s="3"/>
      <c r="P5537" s="3"/>
      <c r="Q5537" s="3"/>
      <c r="R5537" s="3"/>
      <c r="S5537" s="3"/>
      <c r="T5537" s="3"/>
      <c r="U5537" s="3"/>
      <c r="V5537" s="3"/>
      <c r="W5537" s="3"/>
      <c r="X5537" s="3"/>
      <c r="Y5537" s="3"/>
      <c r="Z5537" s="3"/>
      <c r="AA5537" s="3"/>
      <c r="AB5537" s="3"/>
      <c r="AC5537" s="3"/>
      <c r="AD5537" s="3"/>
      <c r="AE5537" s="3"/>
      <c r="AF5537" s="3"/>
      <c r="AG5537" s="3"/>
      <c r="AH5537" s="3"/>
      <c r="AI5537" s="3"/>
      <c r="AJ5537" s="3"/>
      <c r="AK5537" s="3"/>
      <c r="AL5537" s="3"/>
      <c r="AM5537" s="3"/>
      <c r="AN5537" s="3"/>
      <c r="AO5537" s="3"/>
    </row>
    <row r="5538" spans="1:41" ht="15.75" hidden="1" customHeight="1" x14ac:dyDescent="0.25">
      <c r="A5538" s="3"/>
      <c r="B5538" s="3"/>
      <c r="C5538" s="3"/>
      <c r="D5538" s="3"/>
      <c r="E5538" s="3"/>
      <c r="F5538" s="3"/>
      <c r="G5538" s="3"/>
      <c r="H5538" s="3"/>
      <c r="I5538" s="3"/>
      <c r="J5538" s="3"/>
      <c r="K5538" s="3"/>
      <c r="L5538" s="3"/>
      <c r="M5538" s="3"/>
      <c r="N5538" s="3"/>
      <c r="O5538" s="3"/>
      <c r="P5538" s="3"/>
      <c r="Q5538" s="3"/>
      <c r="R5538" s="3"/>
      <c r="S5538" s="3"/>
      <c r="T5538" s="3"/>
      <c r="U5538" s="3"/>
      <c r="V5538" s="3"/>
      <c r="W5538" s="3"/>
      <c r="X5538" s="3"/>
      <c r="Y5538" s="3"/>
      <c r="Z5538" s="3"/>
      <c r="AA5538" s="3"/>
      <c r="AB5538" s="3"/>
      <c r="AC5538" s="3"/>
      <c r="AD5538" s="3"/>
      <c r="AE5538" s="3"/>
      <c r="AF5538" s="3"/>
      <c r="AG5538" s="3"/>
      <c r="AH5538" s="3"/>
      <c r="AI5538" s="3"/>
      <c r="AJ5538" s="3"/>
      <c r="AK5538" s="3"/>
      <c r="AL5538" s="3"/>
      <c r="AM5538" s="3"/>
      <c r="AN5538" s="3"/>
      <c r="AO5538" s="3"/>
    </row>
    <row r="5539" spans="1:41" ht="15.75" hidden="1" customHeight="1" x14ac:dyDescent="0.25">
      <c r="A5539" s="3"/>
      <c r="B5539" s="3"/>
      <c r="C5539" s="3"/>
      <c r="D5539" s="3"/>
      <c r="E5539" s="3"/>
      <c r="F5539" s="3"/>
      <c r="G5539" s="3"/>
      <c r="H5539" s="3"/>
      <c r="I5539" s="3"/>
      <c r="J5539" s="3"/>
      <c r="K5539" s="3"/>
      <c r="L5539" s="3"/>
      <c r="M5539" s="3"/>
      <c r="N5539" s="3"/>
      <c r="O5539" s="3"/>
      <c r="P5539" s="3"/>
      <c r="Q5539" s="3"/>
      <c r="R5539" s="3"/>
      <c r="S5539" s="3"/>
      <c r="T5539" s="3"/>
      <c r="U5539" s="3"/>
      <c r="V5539" s="3"/>
      <c r="W5539" s="3"/>
      <c r="X5539" s="3"/>
      <c r="Y5539" s="3"/>
      <c r="Z5539" s="3"/>
      <c r="AA5539" s="3"/>
      <c r="AB5539" s="3"/>
      <c r="AC5539" s="3"/>
      <c r="AD5539" s="3"/>
      <c r="AE5539" s="3"/>
      <c r="AF5539" s="3"/>
      <c r="AG5539" s="3"/>
      <c r="AH5539" s="3"/>
      <c r="AI5539" s="3"/>
      <c r="AJ5539" s="3"/>
      <c r="AK5539" s="3"/>
      <c r="AL5539" s="3"/>
      <c r="AM5539" s="3"/>
      <c r="AN5539" s="3"/>
      <c r="AO5539" s="3"/>
    </row>
    <row r="5540" spans="1:41" ht="15.75" hidden="1" customHeight="1" x14ac:dyDescent="0.25">
      <c r="A5540" s="3"/>
      <c r="B5540" s="3"/>
      <c r="C5540" s="3"/>
      <c r="D5540" s="3"/>
      <c r="E5540" s="3"/>
      <c r="F5540" s="3"/>
      <c r="G5540" s="3"/>
      <c r="H5540" s="3"/>
      <c r="I5540" s="3"/>
      <c r="J5540" s="3"/>
      <c r="K5540" s="3"/>
      <c r="L5540" s="3"/>
      <c r="M5540" s="3"/>
      <c r="N5540" s="3"/>
      <c r="O5540" s="3"/>
      <c r="P5540" s="3"/>
      <c r="Q5540" s="3"/>
      <c r="R5540" s="3"/>
      <c r="S5540" s="3"/>
      <c r="T5540" s="3"/>
      <c r="U5540" s="3"/>
      <c r="V5540" s="3"/>
      <c r="W5540" s="3"/>
      <c r="X5540" s="3"/>
      <c r="Y5540" s="3"/>
      <c r="Z5540" s="3"/>
      <c r="AA5540" s="3"/>
      <c r="AB5540" s="3"/>
      <c r="AC5540" s="3"/>
      <c r="AD5540" s="3"/>
      <c r="AE5540" s="3"/>
      <c r="AF5540" s="3"/>
      <c r="AG5540" s="3"/>
      <c r="AH5540" s="3"/>
      <c r="AI5540" s="3"/>
      <c r="AJ5540" s="3"/>
      <c r="AK5540" s="3"/>
      <c r="AL5540" s="3"/>
      <c r="AM5540" s="3"/>
      <c r="AN5540" s="3"/>
      <c r="AO5540" s="3"/>
    </row>
    <row r="5541" spans="1:41" ht="15.75" hidden="1" customHeight="1" x14ac:dyDescent="0.25">
      <c r="A5541" s="3"/>
      <c r="B5541" s="3"/>
      <c r="C5541" s="3"/>
      <c r="D5541" s="3"/>
      <c r="E5541" s="3"/>
      <c r="F5541" s="3"/>
      <c r="G5541" s="3"/>
      <c r="H5541" s="3"/>
      <c r="I5541" s="3"/>
      <c r="J5541" s="3"/>
      <c r="K5541" s="3"/>
      <c r="L5541" s="3"/>
      <c r="M5541" s="3"/>
      <c r="N5541" s="3"/>
      <c r="O5541" s="3"/>
      <c r="P5541" s="3"/>
      <c r="Q5541" s="3"/>
      <c r="R5541" s="3"/>
      <c r="S5541" s="3"/>
      <c r="T5541" s="3"/>
      <c r="U5541" s="3"/>
      <c r="V5541" s="3"/>
      <c r="W5541" s="3"/>
      <c r="X5541" s="3"/>
      <c r="Y5541" s="3"/>
      <c r="Z5541" s="3"/>
      <c r="AA5541" s="3"/>
      <c r="AB5541" s="3"/>
      <c r="AC5541" s="3"/>
      <c r="AD5541" s="3"/>
      <c r="AE5541" s="3"/>
      <c r="AF5541" s="3"/>
      <c r="AG5541" s="3"/>
      <c r="AH5541" s="3"/>
      <c r="AI5541" s="3"/>
      <c r="AJ5541" s="3"/>
      <c r="AK5541" s="3"/>
      <c r="AL5541" s="3"/>
      <c r="AM5541" s="3"/>
      <c r="AN5541" s="3"/>
      <c r="AO5541" s="3"/>
    </row>
    <row r="5542" spans="1:41" ht="15.75" hidden="1" customHeight="1" x14ac:dyDescent="0.25">
      <c r="A5542" s="3"/>
      <c r="B5542" s="3"/>
      <c r="C5542" s="3"/>
      <c r="D5542" s="3"/>
      <c r="E5542" s="3"/>
      <c r="F5542" s="3"/>
      <c r="G5542" s="3"/>
      <c r="H5542" s="3"/>
      <c r="I5542" s="3"/>
      <c r="J5542" s="3"/>
      <c r="K5542" s="3"/>
      <c r="L5542" s="3"/>
      <c r="M5542" s="3"/>
      <c r="N5542" s="3"/>
      <c r="O5542" s="3"/>
      <c r="P5542" s="3"/>
      <c r="Q5542" s="3"/>
      <c r="R5542" s="3"/>
      <c r="S5542" s="3"/>
      <c r="T5542" s="3"/>
      <c r="U5542" s="3"/>
      <c r="V5542" s="3"/>
      <c r="W5542" s="3"/>
      <c r="X5542" s="3"/>
      <c r="Y5542" s="3"/>
      <c r="Z5542" s="3"/>
      <c r="AA5542" s="3"/>
      <c r="AB5542" s="3"/>
      <c r="AC5542" s="3"/>
      <c r="AD5542" s="3"/>
      <c r="AE5542" s="3"/>
      <c r="AF5542" s="3"/>
      <c r="AG5542" s="3"/>
      <c r="AH5542" s="3"/>
      <c r="AI5542" s="3"/>
      <c r="AJ5542" s="3"/>
      <c r="AK5542" s="3"/>
      <c r="AL5542" s="3"/>
      <c r="AM5542" s="3"/>
      <c r="AN5542" s="3"/>
      <c r="AO5542" s="3"/>
    </row>
    <row r="5543" spans="1:41" ht="15.75" hidden="1" customHeight="1" x14ac:dyDescent="0.25">
      <c r="A5543" s="3"/>
      <c r="B5543" s="3"/>
      <c r="C5543" s="3"/>
      <c r="D5543" s="3"/>
      <c r="E5543" s="3"/>
      <c r="F5543" s="3"/>
      <c r="G5543" s="3"/>
      <c r="H5543" s="3"/>
      <c r="I5543" s="3"/>
      <c r="J5543" s="3"/>
      <c r="K5543" s="3"/>
      <c r="L5543" s="3"/>
      <c r="M5543" s="3"/>
      <c r="N5543" s="3"/>
      <c r="O5543" s="3"/>
      <c r="P5543" s="3"/>
      <c r="Q5543" s="3"/>
      <c r="R5543" s="3"/>
      <c r="S5543" s="3"/>
      <c r="T5543" s="3"/>
      <c r="U5543" s="3"/>
      <c r="V5543" s="3"/>
      <c r="W5543" s="3"/>
      <c r="X5543" s="3"/>
      <c r="Y5543" s="3"/>
      <c r="Z5543" s="3"/>
      <c r="AA5543" s="3"/>
      <c r="AB5543" s="3"/>
      <c r="AC5543" s="3"/>
      <c r="AD5543" s="3"/>
      <c r="AE5543" s="3"/>
      <c r="AF5543" s="3"/>
      <c r="AG5543" s="3"/>
      <c r="AH5543" s="3"/>
      <c r="AI5543" s="3"/>
      <c r="AJ5543" s="3"/>
      <c r="AK5543" s="3"/>
      <c r="AL5543" s="3"/>
      <c r="AM5543" s="3"/>
      <c r="AN5543" s="3"/>
      <c r="AO5543" s="3"/>
    </row>
    <row r="5544" spans="1:41" ht="15.75" hidden="1" customHeight="1" x14ac:dyDescent="0.25">
      <c r="A5544" s="3"/>
      <c r="B5544" s="3"/>
      <c r="C5544" s="3"/>
      <c r="D5544" s="3"/>
      <c r="E5544" s="3"/>
      <c r="F5544" s="3"/>
      <c r="G5544" s="3"/>
      <c r="H5544" s="3"/>
      <c r="I5544" s="3"/>
      <c r="J5544" s="3"/>
      <c r="K5544" s="3"/>
      <c r="L5544" s="3"/>
      <c r="M5544" s="3"/>
      <c r="N5544" s="3"/>
      <c r="O5544" s="3"/>
      <c r="P5544" s="3"/>
      <c r="Q5544" s="3"/>
      <c r="R5544" s="3"/>
      <c r="S5544" s="3"/>
      <c r="T5544" s="3"/>
      <c r="U5544" s="3"/>
      <c r="V5544" s="3"/>
      <c r="W5544" s="3"/>
      <c r="X5544" s="3"/>
      <c r="Y5544" s="3"/>
      <c r="Z5544" s="3"/>
      <c r="AA5544" s="3"/>
      <c r="AB5544" s="3"/>
      <c r="AC5544" s="3"/>
      <c r="AD5544" s="3"/>
      <c r="AE5544" s="3"/>
      <c r="AF5544" s="3"/>
      <c r="AG5544" s="3"/>
      <c r="AH5544" s="3"/>
      <c r="AI5544" s="3"/>
      <c r="AJ5544" s="3"/>
      <c r="AK5544" s="3"/>
      <c r="AL5544" s="3"/>
      <c r="AM5544" s="3"/>
      <c r="AN5544" s="3"/>
      <c r="AO5544" s="3"/>
    </row>
    <row r="5545" spans="1:41" ht="15.75" hidden="1" customHeight="1" x14ac:dyDescent="0.25">
      <c r="A5545" s="3"/>
      <c r="B5545" s="3"/>
      <c r="C5545" s="3"/>
      <c r="D5545" s="3"/>
      <c r="E5545" s="3"/>
      <c r="F5545" s="3"/>
      <c r="G5545" s="3"/>
      <c r="H5545" s="3"/>
      <c r="I5545" s="3"/>
      <c r="J5545" s="3"/>
      <c r="K5545" s="3"/>
      <c r="L5545" s="3"/>
      <c r="M5545" s="3"/>
      <c r="N5545" s="3"/>
      <c r="O5545" s="3"/>
      <c r="P5545" s="3"/>
      <c r="Q5545" s="3"/>
      <c r="R5545" s="3"/>
      <c r="S5545" s="3"/>
      <c r="T5545" s="3"/>
      <c r="U5545" s="3"/>
      <c r="V5545" s="3"/>
      <c r="W5545" s="3"/>
      <c r="X5545" s="3"/>
      <c r="Y5545" s="3"/>
      <c r="Z5545" s="3"/>
      <c r="AA5545" s="3"/>
      <c r="AB5545" s="3"/>
      <c r="AC5545" s="3"/>
      <c r="AD5545" s="3"/>
      <c r="AE5545" s="3"/>
      <c r="AF5545" s="3"/>
      <c r="AG5545" s="3"/>
      <c r="AH5545" s="3"/>
      <c r="AI5545" s="3"/>
      <c r="AJ5545" s="3"/>
      <c r="AK5545" s="3"/>
      <c r="AL5545" s="3"/>
      <c r="AM5545" s="3"/>
      <c r="AN5545" s="3"/>
      <c r="AO5545" s="3"/>
    </row>
    <row r="5546" spans="1:41" ht="15.75" hidden="1" customHeight="1" x14ac:dyDescent="0.25">
      <c r="A5546" s="3"/>
      <c r="B5546" s="3"/>
      <c r="C5546" s="3"/>
      <c r="D5546" s="3"/>
      <c r="E5546" s="3"/>
      <c r="F5546" s="3"/>
      <c r="G5546" s="3"/>
      <c r="H5546" s="3"/>
      <c r="I5546" s="3"/>
      <c r="J5546" s="3"/>
      <c r="K5546" s="3"/>
      <c r="L5546" s="3"/>
      <c r="M5546" s="3"/>
      <c r="N5546" s="3"/>
      <c r="O5546" s="3"/>
      <c r="P5546" s="3"/>
      <c r="Q5546" s="3"/>
      <c r="R5546" s="3"/>
      <c r="S5546" s="3"/>
      <c r="T5546" s="3"/>
      <c r="U5546" s="3"/>
      <c r="V5546" s="3"/>
      <c r="W5546" s="3"/>
      <c r="X5546" s="3"/>
      <c r="Y5546" s="3"/>
      <c r="Z5546" s="3"/>
      <c r="AA5546" s="3"/>
      <c r="AB5546" s="3"/>
      <c r="AC5546" s="3"/>
      <c r="AD5546" s="3"/>
      <c r="AE5546" s="3"/>
      <c r="AF5546" s="3"/>
      <c r="AG5546" s="3"/>
      <c r="AH5546" s="3"/>
      <c r="AI5546" s="3"/>
      <c r="AJ5546" s="3"/>
      <c r="AK5546" s="3"/>
      <c r="AL5546" s="3"/>
      <c r="AM5546" s="3"/>
      <c r="AN5546" s="3"/>
      <c r="AO5546" s="3"/>
    </row>
    <row r="5547" spans="1:41" ht="15.75" hidden="1" customHeight="1" x14ac:dyDescent="0.25">
      <c r="A5547" s="3"/>
      <c r="B5547" s="3"/>
      <c r="C5547" s="3"/>
      <c r="D5547" s="3"/>
      <c r="E5547" s="3"/>
      <c r="F5547" s="3"/>
      <c r="G5547" s="3"/>
      <c r="H5547" s="3"/>
      <c r="I5547" s="3"/>
      <c r="J5547" s="3"/>
      <c r="K5547" s="3"/>
      <c r="L5547" s="3"/>
      <c r="M5547" s="3"/>
      <c r="N5547" s="3"/>
      <c r="O5547" s="3"/>
      <c r="P5547" s="3"/>
      <c r="Q5547" s="3"/>
      <c r="R5547" s="3"/>
      <c r="S5547" s="3"/>
      <c r="T5547" s="3"/>
      <c r="U5547" s="3"/>
      <c r="V5547" s="3"/>
      <c r="W5547" s="3"/>
      <c r="X5547" s="3"/>
      <c r="Y5547" s="3"/>
      <c r="Z5547" s="3"/>
      <c r="AA5547" s="3"/>
      <c r="AB5547" s="3"/>
      <c r="AC5547" s="3"/>
      <c r="AD5547" s="3"/>
      <c r="AE5547" s="3"/>
      <c r="AF5547" s="3"/>
      <c r="AG5547" s="3"/>
      <c r="AH5547" s="3"/>
      <c r="AI5547" s="3"/>
      <c r="AJ5547" s="3"/>
      <c r="AK5547" s="3"/>
      <c r="AL5547" s="3"/>
      <c r="AM5547" s="3"/>
      <c r="AN5547" s="3"/>
      <c r="AO5547" s="3"/>
    </row>
    <row r="5548" spans="1:41" ht="15.75" hidden="1" customHeight="1" x14ac:dyDescent="0.25">
      <c r="A5548" s="3"/>
      <c r="B5548" s="3"/>
      <c r="C5548" s="3"/>
      <c r="D5548" s="3"/>
      <c r="E5548" s="3"/>
      <c r="F5548" s="3"/>
      <c r="G5548" s="3"/>
      <c r="H5548" s="3"/>
      <c r="I5548" s="3"/>
      <c r="J5548" s="3"/>
      <c r="K5548" s="3"/>
      <c r="L5548" s="3"/>
      <c r="M5548" s="3"/>
      <c r="N5548" s="3"/>
      <c r="O5548" s="3"/>
      <c r="P5548" s="3"/>
      <c r="Q5548" s="3"/>
      <c r="R5548" s="3"/>
      <c r="S5548" s="3"/>
      <c r="T5548" s="3"/>
      <c r="U5548" s="3"/>
      <c r="V5548" s="3"/>
      <c r="W5548" s="3"/>
      <c r="X5548" s="3"/>
      <c r="Y5548" s="3"/>
      <c r="Z5548" s="3"/>
      <c r="AA5548" s="3"/>
      <c r="AB5548" s="3"/>
      <c r="AC5548" s="3"/>
      <c r="AD5548" s="3"/>
      <c r="AE5548" s="3"/>
      <c r="AF5548" s="3"/>
      <c r="AG5548" s="3"/>
      <c r="AH5548" s="3"/>
      <c r="AI5548" s="3"/>
      <c r="AJ5548" s="3"/>
      <c r="AK5548" s="3"/>
      <c r="AL5548" s="3"/>
      <c r="AM5548" s="3"/>
      <c r="AN5548" s="3"/>
      <c r="AO5548" s="3"/>
    </row>
    <row r="5549" spans="1:41" ht="15.75" hidden="1" customHeight="1" x14ac:dyDescent="0.25">
      <c r="A5549" s="3"/>
      <c r="B5549" s="3"/>
      <c r="C5549" s="3"/>
      <c r="D5549" s="3"/>
      <c r="E5549" s="3"/>
      <c r="F5549" s="3"/>
      <c r="G5549" s="3"/>
      <c r="H5549" s="3"/>
      <c r="I5549" s="3"/>
      <c r="J5549" s="3"/>
      <c r="K5549" s="3"/>
      <c r="L5549" s="3"/>
      <c r="M5549" s="3"/>
      <c r="N5549" s="3"/>
      <c r="O5549" s="3"/>
      <c r="P5549" s="3"/>
      <c r="Q5549" s="3"/>
      <c r="R5549" s="3"/>
      <c r="S5549" s="3"/>
      <c r="T5549" s="3"/>
      <c r="U5549" s="3"/>
      <c r="V5549" s="3"/>
      <c r="W5549" s="3"/>
      <c r="X5549" s="3"/>
      <c r="Y5549" s="3"/>
      <c r="Z5549" s="3"/>
      <c r="AA5549" s="3"/>
      <c r="AB5549" s="3"/>
      <c r="AC5549" s="3"/>
      <c r="AD5549" s="3"/>
      <c r="AE5549" s="3"/>
      <c r="AF5549" s="3"/>
      <c r="AG5549" s="3"/>
      <c r="AH5549" s="3"/>
      <c r="AI5549" s="3"/>
      <c r="AJ5549" s="3"/>
      <c r="AK5549" s="3"/>
      <c r="AL5549" s="3"/>
      <c r="AM5549" s="3"/>
      <c r="AN5549" s="3"/>
      <c r="AO5549" s="3"/>
    </row>
    <row r="5550" spans="1:41" ht="15.75" hidden="1" customHeight="1" x14ac:dyDescent="0.25">
      <c r="A5550" s="3"/>
      <c r="B5550" s="3"/>
      <c r="C5550" s="3"/>
      <c r="D5550" s="3"/>
      <c r="E5550" s="3"/>
      <c r="F5550" s="3"/>
      <c r="G5550" s="3"/>
      <c r="H5550" s="3"/>
      <c r="I5550" s="3"/>
      <c r="J5550" s="3"/>
      <c r="K5550" s="3"/>
      <c r="L5550" s="3"/>
      <c r="M5550" s="3"/>
      <c r="N5550" s="3"/>
      <c r="O5550" s="3"/>
      <c r="P5550" s="3"/>
      <c r="Q5550" s="3"/>
      <c r="R5550" s="3"/>
      <c r="S5550" s="3"/>
      <c r="T5550" s="3"/>
      <c r="U5550" s="3"/>
      <c r="V5550" s="3"/>
      <c r="W5550" s="3"/>
      <c r="X5550" s="3"/>
      <c r="Y5550" s="3"/>
      <c r="Z5550" s="3"/>
      <c r="AA5550" s="3"/>
      <c r="AB5550" s="3"/>
      <c r="AC5550" s="3"/>
      <c r="AD5550" s="3"/>
      <c r="AE5550" s="3"/>
      <c r="AF5550" s="3"/>
      <c r="AG5550" s="3"/>
      <c r="AH5550" s="3"/>
      <c r="AI5550" s="3"/>
      <c r="AJ5550" s="3"/>
      <c r="AK5550" s="3"/>
      <c r="AL5550" s="3"/>
      <c r="AM5550" s="3"/>
      <c r="AN5550" s="3"/>
      <c r="AO5550" s="3"/>
    </row>
    <row r="5551" spans="1:41" ht="15.75" hidden="1" customHeight="1" x14ac:dyDescent="0.25">
      <c r="A5551" s="3"/>
      <c r="B5551" s="3"/>
      <c r="C5551" s="3"/>
      <c r="D5551" s="3"/>
      <c r="E5551" s="3"/>
      <c r="F5551" s="3"/>
      <c r="G5551" s="3"/>
      <c r="H5551" s="3"/>
      <c r="I5551" s="3"/>
      <c r="J5551" s="3"/>
      <c r="K5551" s="3"/>
      <c r="L5551" s="3"/>
      <c r="M5551" s="3"/>
      <c r="N5551" s="3"/>
      <c r="O5551" s="3"/>
      <c r="P5551" s="3"/>
      <c r="Q5551" s="3"/>
      <c r="R5551" s="3"/>
      <c r="S5551" s="3"/>
      <c r="T5551" s="3"/>
      <c r="U5551" s="3"/>
      <c r="V5551" s="3"/>
      <c r="W5551" s="3"/>
      <c r="X5551" s="3"/>
      <c r="Y5551" s="3"/>
      <c r="Z5551" s="3"/>
      <c r="AA5551" s="3"/>
      <c r="AB5551" s="3"/>
      <c r="AC5551" s="3"/>
      <c r="AD5551" s="3"/>
      <c r="AE5551" s="3"/>
      <c r="AF5551" s="3"/>
      <c r="AG5551" s="3"/>
      <c r="AH5551" s="3"/>
      <c r="AI5551" s="3"/>
      <c r="AJ5551" s="3"/>
      <c r="AK5551" s="3"/>
      <c r="AL5551" s="3"/>
      <c r="AM5551" s="3"/>
      <c r="AN5551" s="3"/>
      <c r="AO5551" s="3"/>
    </row>
    <row r="5552" spans="1:41" ht="15.75" hidden="1" customHeight="1" x14ac:dyDescent="0.25">
      <c r="A5552" s="3"/>
      <c r="B5552" s="3"/>
      <c r="C5552" s="3"/>
      <c r="D5552" s="3"/>
      <c r="E5552" s="3"/>
      <c r="F5552" s="3"/>
      <c r="G5552" s="3"/>
      <c r="H5552" s="3"/>
      <c r="I5552" s="3"/>
      <c r="J5552" s="3"/>
      <c r="K5552" s="3"/>
      <c r="L5552" s="3"/>
      <c r="M5552" s="3"/>
      <c r="N5552" s="3"/>
      <c r="O5552" s="3"/>
      <c r="P5552" s="3"/>
      <c r="Q5552" s="3"/>
      <c r="R5552" s="3"/>
      <c r="S5552" s="3"/>
      <c r="T5552" s="3"/>
      <c r="U5552" s="3"/>
      <c r="V5552" s="3"/>
      <c r="W5552" s="3"/>
      <c r="X5552" s="3"/>
      <c r="Y5552" s="3"/>
      <c r="Z5552" s="3"/>
      <c r="AA5552" s="3"/>
      <c r="AB5552" s="3"/>
      <c r="AC5552" s="3"/>
      <c r="AD5552" s="3"/>
      <c r="AE5552" s="3"/>
      <c r="AF5552" s="3"/>
      <c r="AG5552" s="3"/>
      <c r="AH5552" s="3"/>
      <c r="AI5552" s="3"/>
      <c r="AJ5552" s="3"/>
      <c r="AK5552" s="3"/>
      <c r="AL5552" s="3"/>
      <c r="AM5552" s="3"/>
      <c r="AN5552" s="3"/>
      <c r="AO5552" s="3"/>
    </row>
    <row r="5553" spans="1:41" ht="15.75" hidden="1" customHeight="1" x14ac:dyDescent="0.25">
      <c r="A5553" s="3"/>
      <c r="B5553" s="3"/>
      <c r="C5553" s="3"/>
      <c r="D5553" s="3"/>
      <c r="E5553" s="3"/>
      <c r="F5553" s="3"/>
      <c r="G5553" s="3"/>
      <c r="H5553" s="3"/>
      <c r="I5553" s="3"/>
      <c r="J5553" s="3"/>
      <c r="K5553" s="3"/>
      <c r="L5553" s="3"/>
      <c r="M5553" s="3"/>
      <c r="N5553" s="3"/>
      <c r="O5553" s="3"/>
      <c r="P5553" s="3"/>
      <c r="Q5553" s="3"/>
      <c r="R5553" s="3"/>
      <c r="S5553" s="3"/>
      <c r="T5553" s="3"/>
      <c r="U5553" s="3"/>
      <c r="V5553" s="3"/>
      <c r="W5553" s="3"/>
      <c r="X5553" s="3"/>
      <c r="Y5553" s="3"/>
      <c r="Z5553" s="3"/>
      <c r="AA5553" s="3"/>
      <c r="AB5553" s="3"/>
      <c r="AC5553" s="3"/>
      <c r="AD5553" s="3"/>
      <c r="AE5553" s="3"/>
      <c r="AF5553" s="3"/>
      <c r="AG5553" s="3"/>
      <c r="AH5553" s="3"/>
      <c r="AI5553" s="3"/>
      <c r="AJ5553" s="3"/>
      <c r="AK5553" s="3"/>
      <c r="AL5553" s="3"/>
      <c r="AM5553" s="3"/>
      <c r="AN5553" s="3"/>
      <c r="AO5553" s="3"/>
    </row>
    <row r="5554" spans="1:41" ht="15.75" hidden="1" customHeight="1" x14ac:dyDescent="0.25">
      <c r="A5554" s="3"/>
      <c r="B5554" s="3"/>
      <c r="C5554" s="3"/>
      <c r="D5554" s="3"/>
      <c r="E5554" s="3"/>
      <c r="F5554" s="3"/>
      <c r="G5554" s="3"/>
      <c r="H5554" s="3"/>
      <c r="I5554" s="3"/>
      <c r="J5554" s="3"/>
      <c r="K5554" s="3"/>
      <c r="L5554" s="3"/>
      <c r="M5554" s="3"/>
      <c r="N5554" s="3"/>
      <c r="O5554" s="3"/>
      <c r="P5554" s="3"/>
      <c r="Q5554" s="3"/>
      <c r="R5554" s="3"/>
      <c r="S5554" s="3"/>
      <c r="T5554" s="3"/>
      <c r="U5554" s="3"/>
      <c r="V5554" s="3"/>
      <c r="W5554" s="3"/>
      <c r="X5554" s="3"/>
      <c r="Y5554" s="3"/>
      <c r="Z5554" s="3"/>
      <c r="AA5554" s="3"/>
      <c r="AB5554" s="3"/>
      <c r="AC5554" s="3"/>
      <c r="AD5554" s="3"/>
      <c r="AE5554" s="3"/>
      <c r="AF5554" s="3"/>
      <c r="AG5554" s="3"/>
      <c r="AH5554" s="3"/>
      <c r="AI5554" s="3"/>
      <c r="AJ5554" s="3"/>
      <c r="AK5554" s="3"/>
      <c r="AL5554" s="3"/>
      <c r="AM5554" s="3"/>
      <c r="AN5554" s="3"/>
      <c r="AO5554" s="3"/>
    </row>
    <row r="5555" spans="1:41" ht="15.75" hidden="1" customHeight="1" x14ac:dyDescent="0.25">
      <c r="A5555" s="3"/>
      <c r="B5555" s="3"/>
      <c r="C5555" s="3"/>
      <c r="D5555" s="3"/>
      <c r="E5555" s="3"/>
      <c r="F5555" s="3"/>
      <c r="G5555" s="3"/>
      <c r="H5555" s="3"/>
      <c r="I5555" s="3"/>
      <c r="J5555" s="3"/>
      <c r="K5555" s="3"/>
      <c r="L5555" s="3"/>
      <c r="M5555" s="3"/>
      <c r="N5555" s="3"/>
      <c r="O5555" s="3"/>
      <c r="P5555" s="3"/>
      <c r="Q5555" s="3"/>
      <c r="R5555" s="3"/>
      <c r="S5555" s="3"/>
      <c r="T5555" s="3"/>
      <c r="U5555" s="3"/>
      <c r="V5555" s="3"/>
      <c r="W5555" s="3"/>
      <c r="X5555" s="3"/>
      <c r="Y5555" s="3"/>
      <c r="Z5555" s="3"/>
      <c r="AA5555" s="3"/>
      <c r="AB5555" s="3"/>
      <c r="AC5555" s="3"/>
      <c r="AD5555" s="3"/>
      <c r="AE5555" s="3"/>
      <c r="AF5555" s="3"/>
      <c r="AG5555" s="3"/>
      <c r="AH5555" s="3"/>
      <c r="AI5555" s="3"/>
      <c r="AJ5555" s="3"/>
      <c r="AK5555" s="3"/>
      <c r="AL5555" s="3"/>
      <c r="AM5555" s="3"/>
      <c r="AN5555" s="3"/>
      <c r="AO5555" s="3"/>
    </row>
    <row r="5556" spans="1:41" ht="15.75" hidden="1" customHeight="1" x14ac:dyDescent="0.25">
      <c r="A5556" s="3"/>
      <c r="B5556" s="3"/>
      <c r="C5556" s="3"/>
      <c r="D5556" s="3"/>
      <c r="E5556" s="3"/>
      <c r="F5556" s="3"/>
      <c r="G5556" s="3"/>
      <c r="H5556" s="3"/>
      <c r="I5556" s="3"/>
      <c r="J5556" s="3"/>
      <c r="K5556" s="3"/>
      <c r="L5556" s="3"/>
      <c r="M5556" s="3"/>
      <c r="N5556" s="3"/>
      <c r="O5556" s="3"/>
      <c r="P5556" s="3"/>
      <c r="Q5556" s="3"/>
      <c r="R5556" s="3"/>
      <c r="S5556" s="3"/>
      <c r="T5556" s="3"/>
      <c r="U5556" s="3"/>
      <c r="V5556" s="3"/>
      <c r="W5556" s="3"/>
      <c r="X5556" s="3"/>
      <c r="Y5556" s="3"/>
      <c r="Z5556" s="3"/>
      <c r="AA5556" s="3"/>
      <c r="AB5556" s="3"/>
      <c r="AC5556" s="3"/>
      <c r="AD5556" s="3"/>
      <c r="AE5556" s="3"/>
      <c r="AF5556" s="3"/>
      <c r="AG5556" s="3"/>
      <c r="AH5556" s="3"/>
      <c r="AI5556" s="3"/>
      <c r="AJ5556" s="3"/>
      <c r="AK5556" s="3"/>
      <c r="AL5556" s="3"/>
      <c r="AM5556" s="3"/>
      <c r="AN5556" s="3"/>
      <c r="AO5556" s="3"/>
    </row>
    <row r="5557" spans="1:41" ht="15.75" hidden="1" customHeight="1" x14ac:dyDescent="0.25">
      <c r="A5557" s="3"/>
      <c r="B5557" s="3"/>
      <c r="C5557" s="3"/>
      <c r="D5557" s="3"/>
      <c r="E5557" s="3"/>
      <c r="F5557" s="3"/>
      <c r="G5557" s="3"/>
      <c r="H5557" s="3"/>
      <c r="I5557" s="3"/>
      <c r="J5557" s="3"/>
      <c r="K5557" s="3"/>
      <c r="L5557" s="3"/>
      <c r="M5557" s="3"/>
      <c r="N5557" s="3"/>
      <c r="O5557" s="3"/>
      <c r="P5557" s="3"/>
      <c r="Q5557" s="3"/>
      <c r="R5557" s="3"/>
      <c r="S5557" s="3"/>
      <c r="T5557" s="3"/>
      <c r="U5557" s="3"/>
      <c r="V5557" s="3"/>
      <c r="W5557" s="3"/>
      <c r="X5557" s="3"/>
      <c r="Y5557" s="3"/>
      <c r="Z5557" s="3"/>
      <c r="AA5557" s="3"/>
      <c r="AB5557" s="3"/>
      <c r="AC5557" s="3"/>
      <c r="AD5557" s="3"/>
      <c r="AE5557" s="3"/>
      <c r="AF5557" s="3"/>
      <c r="AG5557" s="3"/>
      <c r="AH5557" s="3"/>
      <c r="AI5557" s="3"/>
      <c r="AJ5557" s="3"/>
      <c r="AK5557" s="3"/>
      <c r="AL5557" s="3"/>
      <c r="AM5557" s="3"/>
      <c r="AN5557" s="3"/>
      <c r="AO5557" s="3"/>
    </row>
    <row r="5558" spans="1:41" ht="15.75" hidden="1" customHeight="1" x14ac:dyDescent="0.25">
      <c r="A5558" s="3"/>
      <c r="B5558" s="3"/>
      <c r="C5558" s="3"/>
      <c r="D5558" s="3"/>
      <c r="E5558" s="3"/>
      <c r="F5558" s="3"/>
      <c r="G5558" s="3"/>
      <c r="H5558" s="3"/>
      <c r="I5558" s="3"/>
      <c r="J5558" s="3"/>
      <c r="K5558" s="3"/>
      <c r="L5558" s="3"/>
      <c r="M5558" s="3"/>
      <c r="N5558" s="3"/>
      <c r="O5558" s="3"/>
      <c r="P5558" s="3"/>
      <c r="Q5558" s="3"/>
      <c r="R5558" s="3"/>
      <c r="S5558" s="3"/>
      <c r="T5558" s="3"/>
      <c r="U5558" s="3"/>
      <c r="V5558" s="3"/>
      <c r="W5558" s="3"/>
      <c r="X5558" s="3"/>
      <c r="Y5558" s="3"/>
      <c r="Z5558" s="3"/>
      <c r="AA5558" s="3"/>
      <c r="AB5558" s="3"/>
      <c r="AC5558" s="3"/>
      <c r="AD5558" s="3"/>
      <c r="AE5558" s="3"/>
      <c r="AF5558" s="3"/>
      <c r="AG5558" s="3"/>
      <c r="AH5558" s="3"/>
      <c r="AI5558" s="3"/>
      <c r="AJ5558" s="3"/>
      <c r="AK5558" s="3"/>
      <c r="AL5558" s="3"/>
      <c r="AM5558" s="3"/>
      <c r="AN5558" s="3"/>
      <c r="AO5558" s="3"/>
    </row>
    <row r="5559" spans="1:41" ht="15.75" hidden="1" customHeight="1" x14ac:dyDescent="0.25">
      <c r="A5559" s="3"/>
      <c r="B5559" s="3"/>
      <c r="C5559" s="3"/>
      <c r="D5559" s="3"/>
      <c r="E5559" s="3"/>
      <c r="F5559" s="3"/>
      <c r="G5559" s="3"/>
      <c r="H5559" s="3"/>
      <c r="I5559" s="3"/>
      <c r="J5559" s="3"/>
      <c r="K5559" s="3"/>
      <c r="L5559" s="3"/>
      <c r="M5559" s="3"/>
      <c r="N5559" s="3"/>
      <c r="O5559" s="3"/>
      <c r="P5559" s="3"/>
      <c r="Q5559" s="3"/>
      <c r="R5559" s="3"/>
      <c r="S5559" s="3"/>
      <c r="T5559" s="3"/>
      <c r="U5559" s="3"/>
      <c r="V5559" s="3"/>
      <c r="W5559" s="3"/>
      <c r="X5559" s="3"/>
      <c r="Y5559" s="3"/>
      <c r="Z5559" s="3"/>
      <c r="AA5559" s="3"/>
      <c r="AB5559" s="3"/>
      <c r="AC5559" s="3"/>
      <c r="AD5559" s="3"/>
      <c r="AE5559" s="3"/>
      <c r="AF5559" s="3"/>
      <c r="AG5559" s="3"/>
      <c r="AH5559" s="3"/>
      <c r="AI5559" s="3"/>
      <c r="AJ5559" s="3"/>
      <c r="AK5559" s="3"/>
      <c r="AL5559" s="3"/>
      <c r="AM5559" s="3"/>
      <c r="AN5559" s="3"/>
      <c r="AO5559" s="3"/>
    </row>
    <row r="5560" spans="1:41" ht="15.75" hidden="1" customHeight="1" x14ac:dyDescent="0.25">
      <c r="A5560" s="3"/>
      <c r="B5560" s="3"/>
      <c r="C5560" s="3"/>
      <c r="D5560" s="3"/>
      <c r="E5560" s="3"/>
      <c r="F5560" s="3"/>
      <c r="G5560" s="3"/>
      <c r="H5560" s="3"/>
      <c r="I5560" s="3"/>
      <c r="J5560" s="3"/>
      <c r="K5560" s="3"/>
      <c r="L5560" s="3"/>
      <c r="M5560" s="3"/>
      <c r="N5560" s="3"/>
      <c r="O5560" s="3"/>
      <c r="P5560" s="3"/>
      <c r="Q5560" s="3"/>
      <c r="R5560" s="3"/>
      <c r="S5560" s="3"/>
      <c r="T5560" s="3"/>
      <c r="U5560" s="3"/>
      <c r="V5560" s="3"/>
      <c r="W5560" s="3"/>
      <c r="X5560" s="3"/>
      <c r="Y5560" s="3"/>
      <c r="Z5560" s="3"/>
      <c r="AA5560" s="3"/>
      <c r="AB5560" s="3"/>
      <c r="AC5560" s="3"/>
      <c r="AD5560" s="3"/>
      <c r="AE5560" s="3"/>
      <c r="AF5560" s="3"/>
      <c r="AG5560" s="3"/>
      <c r="AH5560" s="3"/>
      <c r="AI5560" s="3"/>
      <c r="AJ5560" s="3"/>
      <c r="AK5560" s="3"/>
      <c r="AL5560" s="3"/>
      <c r="AM5560" s="3"/>
      <c r="AN5560" s="3"/>
      <c r="AO5560" s="3"/>
    </row>
    <row r="5561" spans="1:41" ht="15.75" hidden="1" customHeight="1" x14ac:dyDescent="0.25">
      <c r="A5561" s="3"/>
      <c r="B5561" s="3"/>
      <c r="C5561" s="3"/>
      <c r="D5561" s="3"/>
      <c r="E5561" s="3"/>
      <c r="F5561" s="3"/>
      <c r="G5561" s="3"/>
      <c r="H5561" s="3"/>
      <c r="I5561" s="3"/>
      <c r="J5561" s="3"/>
      <c r="K5561" s="3"/>
      <c r="L5561" s="3"/>
      <c r="M5561" s="3"/>
      <c r="N5561" s="3"/>
      <c r="O5561" s="3"/>
      <c r="P5561" s="3"/>
      <c r="Q5561" s="3"/>
      <c r="R5561" s="3"/>
      <c r="S5561" s="3"/>
      <c r="T5561" s="3"/>
      <c r="U5561" s="3"/>
      <c r="V5561" s="3"/>
      <c r="W5561" s="3"/>
      <c r="X5561" s="3"/>
      <c r="Y5561" s="3"/>
      <c r="Z5561" s="3"/>
      <c r="AA5561" s="3"/>
      <c r="AB5561" s="3"/>
      <c r="AC5561" s="3"/>
      <c r="AD5561" s="3"/>
      <c r="AE5561" s="3"/>
      <c r="AF5561" s="3"/>
      <c r="AG5561" s="3"/>
      <c r="AH5561" s="3"/>
      <c r="AI5561" s="3"/>
      <c r="AJ5561" s="3"/>
      <c r="AK5561" s="3"/>
      <c r="AL5561" s="3"/>
      <c r="AM5561" s="3"/>
      <c r="AN5561" s="3"/>
      <c r="AO5561" s="3"/>
    </row>
    <row r="5562" spans="1:41" ht="15.75" hidden="1" customHeight="1" x14ac:dyDescent="0.25">
      <c r="A5562" s="3"/>
      <c r="B5562" s="3"/>
      <c r="C5562" s="3"/>
      <c r="D5562" s="3"/>
      <c r="E5562" s="3"/>
      <c r="F5562" s="3"/>
      <c r="G5562" s="3"/>
      <c r="H5562" s="3"/>
      <c r="I5562" s="3"/>
      <c r="J5562" s="3"/>
      <c r="K5562" s="3"/>
      <c r="L5562" s="3"/>
      <c r="M5562" s="3"/>
      <c r="N5562" s="3"/>
      <c r="O5562" s="3"/>
      <c r="P5562" s="3"/>
      <c r="Q5562" s="3"/>
      <c r="R5562" s="3"/>
      <c r="S5562" s="3"/>
      <c r="T5562" s="3"/>
      <c r="U5562" s="3"/>
      <c r="V5562" s="3"/>
      <c r="W5562" s="3"/>
      <c r="X5562" s="3"/>
      <c r="Y5562" s="3"/>
      <c r="Z5562" s="3"/>
      <c r="AA5562" s="3"/>
      <c r="AB5562" s="3"/>
      <c r="AC5562" s="3"/>
      <c r="AD5562" s="3"/>
      <c r="AE5562" s="3"/>
      <c r="AF5562" s="3"/>
      <c r="AG5562" s="3"/>
      <c r="AH5562" s="3"/>
      <c r="AI5562" s="3"/>
      <c r="AJ5562" s="3"/>
      <c r="AK5562" s="3"/>
      <c r="AL5562" s="3"/>
      <c r="AM5562" s="3"/>
      <c r="AN5562" s="3"/>
      <c r="AO5562" s="3"/>
    </row>
    <row r="5563" spans="1:41" ht="15.75" hidden="1" customHeight="1" x14ac:dyDescent="0.25">
      <c r="A5563" s="3"/>
      <c r="B5563" s="3"/>
      <c r="C5563" s="3"/>
      <c r="D5563" s="3"/>
      <c r="E5563" s="3"/>
      <c r="F5563" s="3"/>
      <c r="G5563" s="3"/>
      <c r="H5563" s="3"/>
      <c r="I5563" s="3"/>
      <c r="J5563" s="3"/>
      <c r="K5563" s="3"/>
      <c r="L5563" s="3"/>
      <c r="M5563" s="3"/>
      <c r="N5563" s="3"/>
      <c r="O5563" s="3"/>
      <c r="P5563" s="3"/>
      <c r="Q5563" s="3"/>
      <c r="R5563" s="3"/>
      <c r="S5563" s="3"/>
      <c r="T5563" s="3"/>
      <c r="U5563" s="3"/>
      <c r="V5563" s="3"/>
      <c r="W5563" s="3"/>
      <c r="X5563" s="3"/>
      <c r="Y5563" s="3"/>
      <c r="Z5563" s="3"/>
      <c r="AA5563" s="3"/>
      <c r="AB5563" s="3"/>
      <c r="AC5563" s="3"/>
      <c r="AD5563" s="3"/>
      <c r="AE5563" s="3"/>
      <c r="AF5563" s="3"/>
      <c r="AG5563" s="3"/>
      <c r="AH5563" s="3"/>
      <c r="AI5563" s="3"/>
      <c r="AJ5563" s="3"/>
      <c r="AK5563" s="3"/>
      <c r="AL5563" s="3"/>
      <c r="AM5563" s="3"/>
      <c r="AN5563" s="3"/>
      <c r="AO5563" s="3"/>
    </row>
    <row r="5564" spans="1:41" ht="15.75" hidden="1" customHeight="1" x14ac:dyDescent="0.25">
      <c r="A5564" s="3"/>
      <c r="B5564" s="3"/>
      <c r="C5564" s="3"/>
      <c r="D5564" s="3"/>
      <c r="E5564" s="3"/>
      <c r="F5564" s="3"/>
      <c r="G5564" s="3"/>
      <c r="H5564" s="3"/>
      <c r="I5564" s="3"/>
      <c r="J5564" s="3"/>
      <c r="K5564" s="3"/>
      <c r="L5564" s="3"/>
      <c r="M5564" s="3"/>
      <c r="N5564" s="3"/>
      <c r="O5564" s="3"/>
      <c r="P5564" s="3"/>
      <c r="Q5564" s="3"/>
      <c r="R5564" s="3"/>
      <c r="S5564" s="3"/>
      <c r="T5564" s="3"/>
      <c r="U5564" s="3"/>
      <c r="V5564" s="3"/>
      <c r="W5564" s="3"/>
      <c r="X5564" s="3"/>
      <c r="Y5564" s="3"/>
      <c r="Z5564" s="3"/>
      <c r="AA5564" s="3"/>
      <c r="AB5564" s="3"/>
      <c r="AC5564" s="3"/>
      <c r="AD5564" s="3"/>
      <c r="AE5564" s="3"/>
      <c r="AF5564" s="3"/>
      <c r="AG5564" s="3"/>
      <c r="AH5564" s="3"/>
      <c r="AI5564" s="3"/>
      <c r="AJ5564" s="3"/>
      <c r="AK5564" s="3"/>
      <c r="AL5564" s="3"/>
      <c r="AM5564" s="3"/>
      <c r="AN5564" s="3"/>
      <c r="AO5564" s="3"/>
    </row>
    <row r="5565" spans="1:41" ht="15.75" hidden="1" customHeight="1" x14ac:dyDescent="0.25">
      <c r="A5565" s="3"/>
      <c r="B5565" s="3"/>
      <c r="C5565" s="3"/>
      <c r="D5565" s="3"/>
      <c r="E5565" s="3"/>
      <c r="F5565" s="3"/>
      <c r="G5565" s="3"/>
      <c r="H5565" s="3"/>
      <c r="I5565" s="3"/>
      <c r="J5565" s="3"/>
      <c r="K5565" s="3"/>
      <c r="L5565" s="3"/>
      <c r="M5565" s="3"/>
      <c r="N5565" s="3"/>
      <c r="O5565" s="3"/>
      <c r="P5565" s="3"/>
      <c r="Q5565" s="3"/>
      <c r="R5565" s="3"/>
      <c r="S5565" s="3"/>
      <c r="T5565" s="3"/>
      <c r="U5565" s="3"/>
      <c r="V5565" s="3"/>
      <c r="W5565" s="3"/>
      <c r="X5565" s="3"/>
      <c r="Y5565" s="3"/>
      <c r="Z5565" s="3"/>
      <c r="AA5565" s="3"/>
      <c r="AB5565" s="3"/>
      <c r="AC5565" s="3"/>
      <c r="AD5565" s="3"/>
      <c r="AE5565" s="3"/>
      <c r="AF5565" s="3"/>
      <c r="AG5565" s="3"/>
      <c r="AH5565" s="3"/>
      <c r="AI5565" s="3"/>
      <c r="AJ5565" s="3"/>
      <c r="AK5565" s="3"/>
      <c r="AL5565" s="3"/>
      <c r="AM5565" s="3"/>
      <c r="AN5565" s="3"/>
      <c r="AO5565" s="3"/>
    </row>
    <row r="5566" spans="1:41" ht="15.75" hidden="1" customHeight="1" x14ac:dyDescent="0.25">
      <c r="A5566" s="3"/>
      <c r="B5566" s="3"/>
      <c r="C5566" s="3"/>
      <c r="D5566" s="3"/>
      <c r="E5566" s="3"/>
      <c r="F5566" s="3"/>
      <c r="G5566" s="3"/>
      <c r="H5566" s="3"/>
      <c r="I5566" s="3"/>
      <c r="J5566" s="3"/>
      <c r="K5566" s="3"/>
      <c r="L5566" s="3"/>
      <c r="M5566" s="3"/>
      <c r="N5566" s="3"/>
      <c r="O5566" s="3"/>
      <c r="P5566" s="3"/>
      <c r="Q5566" s="3"/>
      <c r="R5566" s="3"/>
      <c r="S5566" s="3"/>
      <c r="T5566" s="3"/>
      <c r="U5566" s="3"/>
      <c r="V5566" s="3"/>
      <c r="W5566" s="3"/>
      <c r="X5566" s="3"/>
      <c r="Y5566" s="3"/>
      <c r="Z5566" s="3"/>
      <c r="AA5566" s="3"/>
      <c r="AB5566" s="3"/>
      <c r="AC5566" s="3"/>
      <c r="AD5566" s="3"/>
      <c r="AE5566" s="3"/>
      <c r="AF5566" s="3"/>
      <c r="AG5566" s="3"/>
      <c r="AH5566" s="3"/>
      <c r="AI5566" s="3"/>
      <c r="AJ5566" s="3"/>
      <c r="AK5566" s="3"/>
      <c r="AL5566" s="3"/>
      <c r="AM5566" s="3"/>
      <c r="AN5566" s="3"/>
      <c r="AO5566" s="3"/>
    </row>
    <row r="5567" spans="1:41" ht="15.75" hidden="1" customHeight="1" x14ac:dyDescent="0.25">
      <c r="A5567" s="3"/>
      <c r="B5567" s="3"/>
      <c r="C5567" s="3"/>
      <c r="D5567" s="3"/>
      <c r="E5567" s="3"/>
      <c r="F5567" s="3"/>
      <c r="G5567" s="3"/>
      <c r="H5567" s="3"/>
      <c r="I5567" s="3"/>
      <c r="J5567" s="3"/>
      <c r="K5567" s="3"/>
      <c r="L5567" s="3"/>
      <c r="M5567" s="3"/>
      <c r="N5567" s="3"/>
      <c r="O5567" s="3"/>
      <c r="P5567" s="3"/>
      <c r="Q5567" s="3"/>
      <c r="R5567" s="3"/>
      <c r="S5567" s="3"/>
      <c r="T5567" s="3"/>
      <c r="U5567" s="3"/>
      <c r="V5567" s="3"/>
      <c r="W5567" s="3"/>
      <c r="X5567" s="3"/>
      <c r="Y5567" s="3"/>
      <c r="Z5567" s="3"/>
      <c r="AA5567" s="3"/>
      <c r="AB5567" s="3"/>
      <c r="AC5567" s="3"/>
      <c r="AD5567" s="3"/>
      <c r="AE5567" s="3"/>
      <c r="AF5567" s="3"/>
      <c r="AG5567" s="3"/>
      <c r="AH5567" s="3"/>
      <c r="AI5567" s="3"/>
      <c r="AJ5567" s="3"/>
      <c r="AK5567" s="3"/>
      <c r="AL5567" s="3"/>
      <c r="AM5567" s="3"/>
      <c r="AN5567" s="3"/>
      <c r="AO5567" s="3"/>
    </row>
    <row r="5568" spans="1:41" ht="15.75" hidden="1" customHeight="1" x14ac:dyDescent="0.25">
      <c r="A5568" s="3"/>
      <c r="B5568" s="3"/>
      <c r="C5568" s="3"/>
      <c r="D5568" s="3"/>
      <c r="E5568" s="3"/>
      <c r="F5568" s="3"/>
      <c r="G5568" s="3"/>
      <c r="H5568" s="3"/>
      <c r="I5568" s="3"/>
      <c r="J5568" s="3"/>
      <c r="K5568" s="3"/>
      <c r="L5568" s="3"/>
      <c r="M5568" s="3"/>
      <c r="N5568" s="3"/>
      <c r="O5568" s="3"/>
      <c r="P5568" s="3"/>
      <c r="Q5568" s="3"/>
      <c r="R5568" s="3"/>
      <c r="S5568" s="3"/>
      <c r="T5568" s="3"/>
      <c r="U5568" s="3"/>
      <c r="V5568" s="3"/>
      <c r="W5568" s="3"/>
      <c r="X5568" s="3"/>
      <c r="Y5568" s="3"/>
      <c r="Z5568" s="3"/>
      <c r="AA5568" s="3"/>
      <c r="AB5568" s="3"/>
      <c r="AC5568" s="3"/>
      <c r="AD5568" s="3"/>
      <c r="AE5568" s="3"/>
      <c r="AF5568" s="3"/>
      <c r="AG5568" s="3"/>
      <c r="AH5568" s="3"/>
      <c r="AI5568" s="3"/>
      <c r="AJ5568" s="3"/>
      <c r="AK5568" s="3"/>
      <c r="AL5568" s="3"/>
      <c r="AM5568" s="3"/>
      <c r="AN5568" s="3"/>
      <c r="AO5568" s="3"/>
    </row>
    <row r="5569" spans="1:41" ht="15.75" hidden="1" customHeight="1" x14ac:dyDescent="0.25">
      <c r="A5569" s="3"/>
      <c r="B5569" s="3"/>
      <c r="C5569" s="3"/>
      <c r="D5569" s="3"/>
      <c r="E5569" s="3"/>
      <c r="F5569" s="3"/>
      <c r="G5569" s="3"/>
      <c r="H5569" s="3"/>
      <c r="I5569" s="3"/>
      <c r="J5569" s="3"/>
      <c r="K5569" s="3"/>
      <c r="L5569" s="3"/>
      <c r="M5569" s="3"/>
      <c r="N5569" s="3"/>
      <c r="O5569" s="3"/>
      <c r="P5569" s="3"/>
      <c r="Q5569" s="3"/>
      <c r="R5569" s="3"/>
      <c r="S5569" s="3"/>
      <c r="T5569" s="3"/>
      <c r="U5569" s="3"/>
      <c r="V5569" s="3"/>
      <c r="W5569" s="3"/>
      <c r="X5569" s="3"/>
      <c r="Y5569" s="3"/>
      <c r="Z5569" s="3"/>
      <c r="AA5569" s="3"/>
      <c r="AB5569" s="3"/>
      <c r="AC5569" s="3"/>
      <c r="AD5569" s="3"/>
      <c r="AE5569" s="3"/>
      <c r="AF5569" s="3"/>
      <c r="AG5569" s="3"/>
      <c r="AH5569" s="3"/>
      <c r="AI5569" s="3"/>
      <c r="AJ5569" s="3"/>
      <c r="AK5569" s="3"/>
      <c r="AL5569" s="3"/>
      <c r="AM5569" s="3"/>
      <c r="AN5569" s="3"/>
      <c r="AO5569" s="3"/>
    </row>
    <row r="5570" spans="1:41" ht="15.75" hidden="1" customHeight="1" x14ac:dyDescent="0.25">
      <c r="A5570" s="3"/>
      <c r="B5570" s="3"/>
      <c r="C5570" s="3"/>
      <c r="D5570" s="3"/>
      <c r="E5570" s="3"/>
      <c r="F5570" s="3"/>
      <c r="G5570" s="3"/>
      <c r="H5570" s="3"/>
      <c r="I5570" s="3"/>
      <c r="J5570" s="3"/>
      <c r="K5570" s="3"/>
      <c r="L5570" s="3"/>
      <c r="M5570" s="3"/>
      <c r="N5570" s="3"/>
      <c r="O5570" s="3"/>
      <c r="P5570" s="3"/>
      <c r="Q5570" s="3"/>
      <c r="R5570" s="3"/>
      <c r="S5570" s="3"/>
      <c r="T5570" s="3"/>
      <c r="U5570" s="3"/>
      <c r="V5570" s="3"/>
      <c r="W5570" s="3"/>
      <c r="X5570" s="3"/>
      <c r="Y5570" s="3"/>
      <c r="Z5570" s="3"/>
      <c r="AA5570" s="3"/>
      <c r="AB5570" s="3"/>
      <c r="AC5570" s="3"/>
      <c r="AD5570" s="3"/>
      <c r="AE5570" s="3"/>
      <c r="AF5570" s="3"/>
      <c r="AG5570" s="3"/>
      <c r="AH5570" s="3"/>
      <c r="AI5570" s="3"/>
      <c r="AJ5570" s="3"/>
      <c r="AK5570" s="3"/>
      <c r="AL5570" s="3"/>
      <c r="AM5570" s="3"/>
      <c r="AN5570" s="3"/>
      <c r="AO5570" s="3"/>
    </row>
    <row r="5571" spans="1:41" ht="15.75" hidden="1" customHeight="1" x14ac:dyDescent="0.25">
      <c r="A5571" s="3"/>
      <c r="B5571" s="3"/>
      <c r="C5571" s="3"/>
      <c r="D5571" s="3"/>
      <c r="E5571" s="3"/>
      <c r="F5571" s="3"/>
      <c r="G5571" s="3"/>
      <c r="H5571" s="3"/>
      <c r="I5571" s="3"/>
      <c r="J5571" s="3"/>
      <c r="K5571" s="3"/>
      <c r="L5571" s="3"/>
      <c r="M5571" s="3"/>
      <c r="N5571" s="3"/>
      <c r="O5571" s="3"/>
      <c r="P5571" s="3"/>
      <c r="Q5571" s="3"/>
      <c r="R5571" s="3"/>
      <c r="S5571" s="3"/>
      <c r="T5571" s="3"/>
      <c r="U5571" s="3"/>
      <c r="V5571" s="3"/>
      <c r="W5571" s="3"/>
      <c r="X5571" s="3"/>
      <c r="Y5571" s="3"/>
      <c r="Z5571" s="3"/>
      <c r="AA5571" s="3"/>
      <c r="AB5571" s="3"/>
      <c r="AC5571" s="3"/>
      <c r="AD5571" s="3"/>
      <c r="AE5571" s="3"/>
      <c r="AF5571" s="3"/>
      <c r="AG5571" s="3"/>
      <c r="AH5571" s="3"/>
      <c r="AI5571" s="3"/>
      <c r="AJ5571" s="3"/>
      <c r="AK5571" s="3"/>
      <c r="AL5571" s="3"/>
      <c r="AM5571" s="3"/>
      <c r="AN5571" s="3"/>
      <c r="AO5571" s="3"/>
    </row>
    <row r="5572" spans="1:41" ht="15.75" hidden="1" customHeight="1" x14ac:dyDescent="0.25">
      <c r="A5572" s="3"/>
      <c r="B5572" s="3"/>
      <c r="C5572" s="3"/>
      <c r="D5572" s="3"/>
      <c r="E5572" s="3"/>
      <c r="F5572" s="3"/>
      <c r="G5572" s="3"/>
      <c r="H5572" s="3"/>
      <c r="I5572" s="3"/>
      <c r="J5572" s="3"/>
      <c r="K5572" s="3"/>
      <c r="L5572" s="3"/>
      <c r="M5572" s="3"/>
      <c r="N5572" s="3"/>
      <c r="O5572" s="3"/>
      <c r="P5572" s="3"/>
      <c r="Q5572" s="3"/>
      <c r="R5572" s="3"/>
      <c r="S5572" s="3"/>
      <c r="T5572" s="3"/>
      <c r="U5572" s="3"/>
      <c r="V5572" s="3"/>
      <c r="W5572" s="3"/>
      <c r="X5572" s="3"/>
      <c r="Y5572" s="3"/>
      <c r="Z5572" s="3"/>
      <c r="AA5572" s="3"/>
      <c r="AB5572" s="3"/>
      <c r="AC5572" s="3"/>
      <c r="AD5572" s="3"/>
      <c r="AE5572" s="3"/>
      <c r="AF5572" s="3"/>
      <c r="AG5572" s="3"/>
      <c r="AH5572" s="3"/>
      <c r="AI5572" s="3"/>
      <c r="AJ5572" s="3"/>
      <c r="AK5572" s="3"/>
      <c r="AL5572" s="3"/>
      <c r="AM5572" s="3"/>
      <c r="AN5572" s="3"/>
      <c r="AO5572" s="3"/>
    </row>
    <row r="5573" spans="1:41" ht="15.75" hidden="1" customHeight="1" x14ac:dyDescent="0.25">
      <c r="A5573" s="3"/>
      <c r="B5573" s="3"/>
      <c r="C5573" s="3"/>
      <c r="D5573" s="3"/>
      <c r="E5573" s="3"/>
      <c r="F5573" s="3"/>
      <c r="G5573" s="3"/>
      <c r="H5573" s="3"/>
      <c r="I5573" s="3"/>
      <c r="J5573" s="3"/>
      <c r="K5573" s="3"/>
      <c r="L5573" s="3"/>
      <c r="M5573" s="3"/>
      <c r="N5573" s="3"/>
      <c r="O5573" s="3"/>
      <c r="P5573" s="3"/>
      <c r="Q5573" s="3"/>
      <c r="R5573" s="3"/>
      <c r="S5573" s="3"/>
      <c r="T5573" s="3"/>
      <c r="U5573" s="3"/>
      <c r="V5573" s="3"/>
      <c r="W5573" s="3"/>
      <c r="X5573" s="3"/>
      <c r="Y5573" s="3"/>
      <c r="Z5573" s="3"/>
      <c r="AA5573" s="3"/>
      <c r="AB5573" s="3"/>
      <c r="AC5573" s="3"/>
      <c r="AD5573" s="3"/>
      <c r="AE5573" s="3"/>
      <c r="AF5573" s="3"/>
      <c r="AG5573" s="3"/>
      <c r="AH5573" s="3"/>
      <c r="AI5573" s="3"/>
      <c r="AJ5573" s="3"/>
      <c r="AK5573" s="3"/>
      <c r="AL5573" s="3"/>
      <c r="AM5573" s="3"/>
      <c r="AN5573" s="3"/>
      <c r="AO5573" s="3"/>
    </row>
    <row r="5574" spans="1:41" ht="15.75" hidden="1" customHeight="1" x14ac:dyDescent="0.25">
      <c r="A5574" s="3"/>
      <c r="B5574" s="3"/>
      <c r="C5574" s="3"/>
      <c r="D5574" s="3"/>
      <c r="E5574" s="3"/>
      <c r="F5574" s="3"/>
      <c r="G5574" s="3"/>
      <c r="H5574" s="3"/>
      <c r="I5574" s="3"/>
      <c r="J5574" s="3"/>
      <c r="K5574" s="3"/>
      <c r="L5574" s="3"/>
      <c r="M5574" s="3"/>
      <c r="N5574" s="3"/>
      <c r="O5574" s="3"/>
      <c r="P5574" s="3"/>
      <c r="Q5574" s="3"/>
      <c r="R5574" s="3"/>
      <c r="S5574" s="3"/>
      <c r="T5574" s="3"/>
      <c r="U5574" s="3"/>
      <c r="V5574" s="3"/>
      <c r="W5574" s="3"/>
      <c r="X5574" s="3"/>
      <c r="Y5574" s="3"/>
      <c r="Z5574" s="3"/>
      <c r="AA5574" s="3"/>
      <c r="AB5574" s="3"/>
      <c r="AC5574" s="3"/>
      <c r="AD5574" s="3"/>
      <c r="AE5574" s="3"/>
      <c r="AF5574" s="3"/>
      <c r="AG5574" s="3"/>
      <c r="AH5574" s="3"/>
      <c r="AI5574" s="3"/>
      <c r="AJ5574" s="3"/>
      <c r="AK5574" s="3"/>
      <c r="AL5574" s="3"/>
      <c r="AM5574" s="3"/>
      <c r="AN5574" s="3"/>
      <c r="AO5574" s="3"/>
    </row>
    <row r="5575" spans="1:41" ht="15.75" hidden="1" customHeight="1" x14ac:dyDescent="0.25">
      <c r="A5575" s="3"/>
      <c r="B5575" s="3"/>
      <c r="C5575" s="3"/>
      <c r="D5575" s="3"/>
      <c r="E5575" s="3"/>
      <c r="F5575" s="3"/>
      <c r="G5575" s="3"/>
      <c r="H5575" s="3"/>
      <c r="I5575" s="3"/>
      <c r="J5575" s="3"/>
      <c r="K5575" s="3"/>
      <c r="L5575" s="3"/>
      <c r="M5575" s="3"/>
      <c r="N5575" s="3"/>
      <c r="O5575" s="3"/>
      <c r="P5575" s="3"/>
      <c r="Q5575" s="3"/>
      <c r="R5575" s="3"/>
      <c r="S5575" s="3"/>
      <c r="T5575" s="3"/>
      <c r="U5575" s="3"/>
      <c r="V5575" s="3"/>
      <c r="W5575" s="3"/>
      <c r="X5575" s="3"/>
      <c r="Y5575" s="3"/>
      <c r="Z5575" s="3"/>
      <c r="AA5575" s="3"/>
      <c r="AB5575" s="3"/>
      <c r="AC5575" s="3"/>
      <c r="AD5575" s="3"/>
      <c r="AE5575" s="3"/>
      <c r="AF5575" s="3"/>
      <c r="AG5575" s="3"/>
      <c r="AH5575" s="3"/>
      <c r="AI5575" s="3"/>
      <c r="AJ5575" s="3"/>
      <c r="AK5575" s="3"/>
      <c r="AL5575" s="3"/>
      <c r="AM5575" s="3"/>
      <c r="AN5575" s="3"/>
      <c r="AO5575" s="3"/>
    </row>
    <row r="5576" spans="1:41" ht="15.75" hidden="1" customHeight="1" x14ac:dyDescent="0.25">
      <c r="A5576" s="3"/>
      <c r="B5576" s="3"/>
      <c r="C5576" s="3"/>
      <c r="D5576" s="3"/>
      <c r="E5576" s="3"/>
      <c r="F5576" s="3"/>
      <c r="G5576" s="3"/>
      <c r="H5576" s="3"/>
      <c r="I5576" s="3"/>
      <c r="J5576" s="3"/>
      <c r="K5576" s="3"/>
      <c r="L5576" s="3"/>
      <c r="M5576" s="3"/>
      <c r="N5576" s="3"/>
      <c r="O5576" s="3"/>
      <c r="P5576" s="3"/>
      <c r="Q5576" s="3"/>
      <c r="R5576" s="3"/>
      <c r="S5576" s="3"/>
      <c r="T5576" s="3"/>
      <c r="U5576" s="3"/>
      <c r="V5576" s="3"/>
      <c r="W5576" s="3"/>
      <c r="X5576" s="3"/>
      <c r="Y5576" s="3"/>
      <c r="Z5576" s="3"/>
      <c r="AA5576" s="3"/>
      <c r="AB5576" s="3"/>
      <c r="AC5576" s="3"/>
      <c r="AD5576" s="3"/>
      <c r="AE5576" s="3"/>
      <c r="AF5576" s="3"/>
      <c r="AG5576" s="3"/>
      <c r="AH5576" s="3"/>
      <c r="AI5576" s="3"/>
      <c r="AJ5576" s="3"/>
      <c r="AK5576" s="3"/>
      <c r="AL5576" s="3"/>
      <c r="AM5576" s="3"/>
      <c r="AN5576" s="3"/>
      <c r="AO5576" s="3"/>
    </row>
    <row r="5577" spans="1:41" ht="15.75" hidden="1" customHeight="1" x14ac:dyDescent="0.25">
      <c r="A5577" s="3"/>
      <c r="B5577" s="3"/>
      <c r="C5577" s="3"/>
      <c r="D5577" s="3"/>
      <c r="E5577" s="3"/>
      <c r="F5577" s="3"/>
      <c r="G5577" s="3"/>
      <c r="H5577" s="3"/>
      <c r="I5577" s="3"/>
      <c r="J5577" s="3"/>
      <c r="K5577" s="3"/>
      <c r="L5577" s="3"/>
      <c r="M5577" s="3"/>
      <c r="N5577" s="3"/>
      <c r="O5577" s="3"/>
      <c r="P5577" s="3"/>
      <c r="Q5577" s="3"/>
      <c r="R5577" s="3"/>
      <c r="S5577" s="3"/>
      <c r="T5577" s="3"/>
      <c r="U5577" s="3"/>
      <c r="V5577" s="3"/>
      <c r="W5577" s="3"/>
      <c r="X5577" s="3"/>
      <c r="Y5577" s="3"/>
      <c r="Z5577" s="3"/>
      <c r="AA5577" s="3"/>
      <c r="AB5577" s="3"/>
      <c r="AC5577" s="3"/>
      <c r="AD5577" s="3"/>
      <c r="AE5577" s="3"/>
      <c r="AF5577" s="3"/>
      <c r="AG5577" s="3"/>
      <c r="AH5577" s="3"/>
      <c r="AI5577" s="3"/>
      <c r="AJ5577" s="3"/>
      <c r="AK5577" s="3"/>
      <c r="AL5577" s="3"/>
      <c r="AM5577" s="3"/>
      <c r="AN5577" s="3"/>
      <c r="AO5577" s="3"/>
    </row>
    <row r="5578" spans="1:41" ht="15.75" hidden="1" customHeight="1" x14ac:dyDescent="0.25">
      <c r="A5578" s="3"/>
      <c r="B5578" s="3"/>
      <c r="C5578" s="3"/>
      <c r="D5578" s="3"/>
      <c r="E5578" s="3"/>
      <c r="F5578" s="3"/>
      <c r="G5578" s="3"/>
      <c r="H5578" s="3"/>
      <c r="I5578" s="3"/>
      <c r="J5578" s="3"/>
      <c r="K5578" s="3"/>
      <c r="L5578" s="3"/>
      <c r="M5578" s="3"/>
      <c r="N5578" s="3"/>
      <c r="O5578" s="3"/>
      <c r="P5578" s="3"/>
      <c r="Q5578" s="3"/>
      <c r="R5578" s="3"/>
      <c r="S5578" s="3"/>
      <c r="T5578" s="3"/>
      <c r="U5578" s="3"/>
      <c r="V5578" s="3"/>
      <c r="W5578" s="3"/>
      <c r="X5578" s="3"/>
      <c r="Y5578" s="3"/>
      <c r="Z5578" s="3"/>
      <c r="AA5578" s="3"/>
      <c r="AB5578" s="3"/>
      <c r="AC5578" s="3"/>
      <c r="AD5578" s="3"/>
      <c r="AE5578" s="3"/>
      <c r="AF5578" s="3"/>
      <c r="AG5578" s="3"/>
      <c r="AH5578" s="3"/>
      <c r="AI5578" s="3"/>
      <c r="AJ5578" s="3"/>
      <c r="AK5578" s="3"/>
      <c r="AL5578" s="3"/>
      <c r="AM5578" s="3"/>
      <c r="AN5578" s="3"/>
      <c r="AO5578" s="3"/>
    </row>
    <row r="5579" spans="1:41" ht="15.75" hidden="1" customHeight="1" x14ac:dyDescent="0.25">
      <c r="A5579" s="3"/>
      <c r="B5579" s="3"/>
      <c r="C5579" s="3"/>
      <c r="D5579" s="3"/>
      <c r="E5579" s="3"/>
      <c r="F5579" s="3"/>
      <c r="G5579" s="3"/>
      <c r="H5579" s="3"/>
      <c r="I5579" s="3"/>
      <c r="J5579" s="3"/>
      <c r="K5579" s="3"/>
      <c r="L5579" s="3"/>
      <c r="M5579" s="3"/>
      <c r="N5579" s="3"/>
      <c r="O5579" s="3"/>
      <c r="P5579" s="3"/>
      <c r="Q5579" s="3"/>
      <c r="R5579" s="3"/>
      <c r="S5579" s="3"/>
      <c r="T5579" s="3"/>
      <c r="U5579" s="3"/>
      <c r="V5579" s="3"/>
      <c r="W5579" s="3"/>
      <c r="X5579" s="3"/>
      <c r="Y5579" s="3"/>
      <c r="Z5579" s="3"/>
      <c r="AA5579" s="3"/>
      <c r="AB5579" s="3"/>
      <c r="AC5579" s="3"/>
      <c r="AD5579" s="3"/>
      <c r="AE5579" s="3"/>
      <c r="AF5579" s="3"/>
      <c r="AG5579" s="3"/>
      <c r="AH5579" s="3"/>
      <c r="AI5579" s="3"/>
      <c r="AJ5579" s="3"/>
      <c r="AK5579" s="3"/>
      <c r="AL5579" s="3"/>
      <c r="AM5579" s="3"/>
      <c r="AN5579" s="3"/>
      <c r="AO5579" s="3"/>
    </row>
    <row r="5580" spans="1:41" ht="15.75" hidden="1" customHeight="1" x14ac:dyDescent="0.25">
      <c r="A5580" s="3"/>
      <c r="B5580" s="3"/>
      <c r="C5580" s="3"/>
      <c r="D5580" s="3"/>
      <c r="E5580" s="3"/>
      <c r="F5580" s="3"/>
      <c r="G5580" s="3"/>
      <c r="H5580" s="3"/>
      <c r="I5580" s="3"/>
      <c r="J5580" s="3"/>
      <c r="K5580" s="3"/>
      <c r="L5580" s="3"/>
      <c r="M5580" s="3"/>
      <c r="N5580" s="3"/>
      <c r="O5580" s="3"/>
      <c r="P5580" s="3"/>
      <c r="Q5580" s="3"/>
      <c r="R5580" s="3"/>
      <c r="S5580" s="3"/>
      <c r="T5580" s="3"/>
      <c r="U5580" s="3"/>
      <c r="V5580" s="3"/>
      <c r="W5580" s="3"/>
      <c r="X5580" s="3"/>
      <c r="Y5580" s="3"/>
      <c r="Z5580" s="3"/>
      <c r="AA5580" s="3"/>
      <c r="AB5580" s="3"/>
      <c r="AC5580" s="3"/>
      <c r="AD5580" s="3"/>
      <c r="AE5580" s="3"/>
      <c r="AF5580" s="3"/>
      <c r="AG5580" s="3"/>
      <c r="AH5580" s="3"/>
      <c r="AI5580" s="3"/>
      <c r="AJ5580" s="3"/>
      <c r="AK5580" s="3"/>
      <c r="AL5580" s="3"/>
      <c r="AM5580" s="3"/>
      <c r="AN5580" s="3"/>
      <c r="AO5580" s="3"/>
    </row>
    <row r="5581" spans="1:41" ht="15.75" hidden="1" customHeight="1" x14ac:dyDescent="0.25">
      <c r="A5581" s="3"/>
      <c r="B5581" s="3"/>
      <c r="C5581" s="3"/>
      <c r="D5581" s="3"/>
      <c r="E5581" s="3"/>
      <c r="F5581" s="3"/>
      <c r="G5581" s="3"/>
      <c r="H5581" s="3"/>
      <c r="I5581" s="3"/>
      <c r="J5581" s="3"/>
      <c r="K5581" s="3"/>
      <c r="L5581" s="3"/>
      <c r="M5581" s="3"/>
      <c r="N5581" s="3"/>
      <c r="O5581" s="3"/>
      <c r="P5581" s="3"/>
      <c r="Q5581" s="3"/>
      <c r="R5581" s="3"/>
      <c r="S5581" s="3"/>
      <c r="T5581" s="3"/>
      <c r="U5581" s="3"/>
      <c r="V5581" s="3"/>
      <c r="W5581" s="3"/>
      <c r="X5581" s="3"/>
      <c r="Y5581" s="3"/>
      <c r="Z5581" s="3"/>
      <c r="AA5581" s="3"/>
      <c r="AB5581" s="3"/>
      <c r="AC5581" s="3"/>
      <c r="AD5581" s="3"/>
      <c r="AE5581" s="3"/>
      <c r="AF5581" s="3"/>
      <c r="AG5581" s="3"/>
      <c r="AH5581" s="3"/>
      <c r="AI5581" s="3"/>
      <c r="AJ5581" s="3"/>
      <c r="AK5581" s="3"/>
      <c r="AL5581" s="3"/>
      <c r="AM5581" s="3"/>
      <c r="AN5581" s="3"/>
      <c r="AO5581" s="3"/>
    </row>
    <row r="5582" spans="1:41" ht="15.75" hidden="1" customHeight="1" x14ac:dyDescent="0.25">
      <c r="A5582" s="3"/>
      <c r="B5582" s="3"/>
      <c r="C5582" s="3"/>
      <c r="D5582" s="3"/>
      <c r="E5582" s="3"/>
      <c r="F5582" s="3"/>
      <c r="G5582" s="3"/>
      <c r="H5582" s="3"/>
      <c r="I5582" s="3"/>
      <c r="J5582" s="3"/>
      <c r="K5582" s="3"/>
      <c r="L5582" s="3"/>
      <c r="M5582" s="3"/>
      <c r="N5582" s="3"/>
      <c r="O5582" s="3"/>
      <c r="P5582" s="3"/>
      <c r="Q5582" s="3"/>
      <c r="R5582" s="3"/>
      <c r="S5582" s="3"/>
      <c r="T5582" s="3"/>
      <c r="U5582" s="3"/>
      <c r="V5582" s="3"/>
      <c r="W5582" s="3"/>
      <c r="X5582" s="3"/>
      <c r="Y5582" s="3"/>
      <c r="Z5582" s="3"/>
      <c r="AA5582" s="3"/>
      <c r="AB5582" s="3"/>
      <c r="AC5582" s="3"/>
      <c r="AD5582" s="3"/>
      <c r="AE5582" s="3"/>
      <c r="AF5582" s="3"/>
      <c r="AG5582" s="3"/>
      <c r="AH5582" s="3"/>
      <c r="AI5582" s="3"/>
      <c r="AJ5582" s="3"/>
      <c r="AK5582" s="3"/>
      <c r="AL5582" s="3"/>
      <c r="AM5582" s="3"/>
      <c r="AN5582" s="3"/>
      <c r="AO5582" s="3"/>
    </row>
    <row r="5583" spans="1:41" ht="15.75" hidden="1" customHeight="1" x14ac:dyDescent="0.25">
      <c r="A5583" s="3"/>
      <c r="B5583" s="3"/>
      <c r="C5583" s="3"/>
      <c r="D5583" s="3"/>
      <c r="E5583" s="3"/>
      <c r="F5583" s="3"/>
      <c r="G5583" s="3"/>
      <c r="H5583" s="3"/>
      <c r="I5583" s="3"/>
      <c r="J5583" s="3"/>
      <c r="K5583" s="3"/>
      <c r="L5583" s="3"/>
      <c r="M5583" s="3"/>
      <c r="N5583" s="3"/>
      <c r="O5583" s="3"/>
      <c r="P5583" s="3"/>
      <c r="Q5583" s="3"/>
      <c r="R5583" s="3"/>
      <c r="S5583" s="3"/>
      <c r="T5583" s="3"/>
      <c r="U5583" s="3"/>
      <c r="V5583" s="3"/>
      <c r="W5583" s="3"/>
      <c r="X5583" s="3"/>
      <c r="Y5583" s="3"/>
      <c r="Z5583" s="3"/>
      <c r="AA5583" s="3"/>
      <c r="AB5583" s="3"/>
      <c r="AC5583" s="3"/>
      <c r="AD5583" s="3"/>
      <c r="AE5583" s="3"/>
      <c r="AF5583" s="3"/>
      <c r="AG5583" s="3"/>
      <c r="AH5583" s="3"/>
      <c r="AI5583" s="3"/>
      <c r="AJ5583" s="3"/>
      <c r="AK5583" s="3"/>
      <c r="AL5583" s="3"/>
      <c r="AM5583" s="3"/>
      <c r="AN5583" s="3"/>
      <c r="AO5583" s="3"/>
    </row>
    <row r="5584" spans="1:41" ht="15.75" hidden="1" customHeight="1" x14ac:dyDescent="0.25">
      <c r="A5584" s="3"/>
      <c r="B5584" s="3"/>
      <c r="C5584" s="3"/>
      <c r="D5584" s="3"/>
      <c r="E5584" s="3"/>
      <c r="F5584" s="3"/>
      <c r="G5584" s="3"/>
      <c r="H5584" s="3"/>
      <c r="I5584" s="3"/>
      <c r="J5584" s="3"/>
      <c r="K5584" s="3"/>
      <c r="L5584" s="3"/>
      <c r="M5584" s="3"/>
      <c r="N5584" s="3"/>
      <c r="O5584" s="3"/>
      <c r="P5584" s="3"/>
      <c r="Q5584" s="3"/>
      <c r="R5584" s="3"/>
      <c r="S5584" s="3"/>
      <c r="T5584" s="3"/>
      <c r="U5584" s="3"/>
      <c r="V5584" s="3"/>
      <c r="W5584" s="3"/>
      <c r="X5584" s="3"/>
      <c r="Y5584" s="3"/>
      <c r="Z5584" s="3"/>
      <c r="AA5584" s="3"/>
      <c r="AB5584" s="3"/>
      <c r="AC5584" s="3"/>
      <c r="AD5584" s="3"/>
      <c r="AE5584" s="3"/>
      <c r="AF5584" s="3"/>
      <c r="AG5584" s="3"/>
      <c r="AH5584" s="3"/>
      <c r="AI5584" s="3"/>
      <c r="AJ5584" s="3"/>
      <c r="AK5584" s="3"/>
      <c r="AL5584" s="3"/>
      <c r="AM5584" s="3"/>
      <c r="AN5584" s="3"/>
      <c r="AO5584" s="3"/>
    </row>
    <row r="5585" spans="1:41" ht="15.75" hidden="1" customHeight="1" x14ac:dyDescent="0.25">
      <c r="A5585" s="3"/>
      <c r="B5585" s="3"/>
      <c r="C5585" s="3"/>
      <c r="D5585" s="3"/>
      <c r="E5585" s="3"/>
      <c r="F5585" s="3"/>
      <c r="G5585" s="3"/>
      <c r="H5585" s="3"/>
      <c r="I5585" s="3"/>
      <c r="J5585" s="3"/>
      <c r="K5585" s="3"/>
      <c r="L5585" s="3"/>
      <c r="M5585" s="3"/>
      <c r="N5585" s="3"/>
      <c r="O5585" s="3"/>
      <c r="P5585" s="3"/>
      <c r="Q5585" s="3"/>
      <c r="R5585" s="3"/>
      <c r="S5585" s="3"/>
      <c r="T5585" s="3"/>
      <c r="U5585" s="3"/>
      <c r="V5585" s="3"/>
      <c r="W5585" s="3"/>
      <c r="X5585" s="3"/>
      <c r="Y5585" s="3"/>
      <c r="Z5585" s="3"/>
      <c r="AA5585" s="3"/>
      <c r="AB5585" s="3"/>
      <c r="AC5585" s="3"/>
      <c r="AD5585" s="3"/>
      <c r="AE5585" s="3"/>
      <c r="AF5585" s="3"/>
      <c r="AG5585" s="3"/>
      <c r="AH5585" s="3"/>
      <c r="AI5585" s="3"/>
      <c r="AJ5585" s="3"/>
      <c r="AK5585" s="3"/>
      <c r="AL5585" s="3"/>
      <c r="AM5585" s="3"/>
      <c r="AN5585" s="3"/>
      <c r="AO5585" s="3"/>
    </row>
    <row r="5586" spans="1:41" ht="15.75" hidden="1" customHeight="1" x14ac:dyDescent="0.25">
      <c r="A5586" s="3"/>
      <c r="B5586" s="3"/>
      <c r="C5586" s="3"/>
      <c r="D5586" s="3"/>
      <c r="E5586" s="3"/>
      <c r="F5586" s="3"/>
      <c r="G5586" s="3"/>
      <c r="H5586" s="3"/>
      <c r="I5586" s="3"/>
      <c r="J5586" s="3"/>
      <c r="K5586" s="3"/>
      <c r="L5586" s="3"/>
      <c r="M5586" s="3"/>
      <c r="N5586" s="3"/>
      <c r="O5586" s="3"/>
      <c r="P5586" s="3"/>
      <c r="Q5586" s="3"/>
      <c r="R5586" s="3"/>
      <c r="S5586" s="3"/>
      <c r="T5586" s="3"/>
      <c r="U5586" s="3"/>
      <c r="V5586" s="3"/>
      <c r="W5586" s="3"/>
      <c r="X5586" s="3"/>
      <c r="Y5586" s="3"/>
      <c r="Z5586" s="3"/>
      <c r="AA5586" s="3"/>
      <c r="AB5586" s="3"/>
      <c r="AC5586" s="3"/>
      <c r="AD5586" s="3"/>
      <c r="AE5586" s="3"/>
      <c r="AF5586" s="3"/>
      <c r="AG5586" s="3"/>
      <c r="AH5586" s="3"/>
      <c r="AI5586" s="3"/>
      <c r="AJ5586" s="3"/>
      <c r="AK5586" s="3"/>
      <c r="AL5586" s="3"/>
      <c r="AM5586" s="3"/>
      <c r="AN5586" s="3"/>
      <c r="AO5586" s="3"/>
    </row>
    <row r="5587" spans="1:41" ht="15.75" hidden="1" customHeight="1" x14ac:dyDescent="0.25">
      <c r="A5587" s="3"/>
      <c r="B5587" s="3"/>
      <c r="C5587" s="3"/>
      <c r="D5587" s="3"/>
      <c r="E5587" s="3"/>
      <c r="F5587" s="3"/>
      <c r="G5587" s="3"/>
      <c r="H5587" s="3"/>
      <c r="I5587" s="3"/>
      <c r="J5587" s="3"/>
      <c r="K5587" s="3"/>
      <c r="L5587" s="3"/>
      <c r="M5587" s="3"/>
      <c r="N5587" s="3"/>
      <c r="O5587" s="3"/>
      <c r="P5587" s="3"/>
      <c r="Q5587" s="3"/>
      <c r="R5587" s="3"/>
      <c r="S5587" s="3"/>
      <c r="T5587" s="3"/>
      <c r="U5587" s="3"/>
      <c r="V5587" s="3"/>
      <c r="W5587" s="3"/>
      <c r="X5587" s="3"/>
      <c r="Y5587" s="3"/>
      <c r="Z5587" s="3"/>
      <c r="AA5587" s="3"/>
      <c r="AB5587" s="3"/>
      <c r="AC5587" s="3"/>
      <c r="AD5587" s="3"/>
      <c r="AE5587" s="3"/>
      <c r="AF5587" s="3"/>
      <c r="AG5587" s="3"/>
      <c r="AH5587" s="3"/>
      <c r="AI5587" s="3"/>
      <c r="AJ5587" s="3"/>
      <c r="AK5587" s="3"/>
      <c r="AL5587" s="3"/>
      <c r="AM5587" s="3"/>
      <c r="AN5587" s="3"/>
      <c r="AO5587" s="3"/>
    </row>
    <row r="5588" spans="1:41" ht="15.75" hidden="1" customHeight="1" x14ac:dyDescent="0.25">
      <c r="A5588" s="3"/>
      <c r="B5588" s="3"/>
      <c r="C5588" s="3"/>
      <c r="D5588" s="3"/>
      <c r="E5588" s="3"/>
      <c r="F5588" s="3"/>
      <c r="G5588" s="3"/>
      <c r="H5588" s="3"/>
      <c r="I5588" s="3"/>
      <c r="J5588" s="3"/>
      <c r="K5588" s="3"/>
      <c r="L5588" s="3"/>
      <c r="M5588" s="3"/>
      <c r="N5588" s="3"/>
      <c r="O5588" s="3"/>
      <c r="P5588" s="3"/>
      <c r="Q5588" s="3"/>
      <c r="R5588" s="3"/>
      <c r="S5588" s="3"/>
      <c r="T5588" s="3"/>
      <c r="U5588" s="3"/>
      <c r="V5588" s="3"/>
      <c r="W5588" s="3"/>
      <c r="X5588" s="3"/>
      <c r="Y5588" s="3"/>
      <c r="Z5588" s="3"/>
      <c r="AA5588" s="3"/>
      <c r="AB5588" s="3"/>
      <c r="AC5588" s="3"/>
      <c r="AD5588" s="3"/>
      <c r="AE5588" s="3"/>
      <c r="AF5588" s="3"/>
      <c r="AG5588" s="3"/>
      <c r="AH5588" s="3"/>
      <c r="AI5588" s="3"/>
      <c r="AJ5588" s="3"/>
      <c r="AK5588" s="3"/>
      <c r="AL5588" s="3"/>
      <c r="AM5588" s="3"/>
      <c r="AN5588" s="3"/>
      <c r="AO5588" s="3"/>
    </row>
    <row r="5589" spans="1:41" ht="15.75" hidden="1" customHeight="1" x14ac:dyDescent="0.25">
      <c r="A5589" s="3"/>
      <c r="B5589" s="3"/>
      <c r="C5589" s="3"/>
      <c r="D5589" s="3"/>
      <c r="E5589" s="3"/>
      <c r="F5589" s="3"/>
      <c r="G5589" s="3"/>
      <c r="H5589" s="3"/>
      <c r="I5589" s="3"/>
      <c r="J5589" s="3"/>
      <c r="K5589" s="3"/>
      <c r="L5589" s="3"/>
      <c r="M5589" s="3"/>
      <c r="N5589" s="3"/>
      <c r="O5589" s="3"/>
      <c r="P5589" s="3"/>
      <c r="Q5589" s="3"/>
      <c r="R5589" s="3"/>
      <c r="S5589" s="3"/>
      <c r="T5589" s="3"/>
      <c r="U5589" s="3"/>
      <c r="V5589" s="3"/>
      <c r="W5589" s="3"/>
      <c r="X5589" s="3"/>
      <c r="Y5589" s="3"/>
      <c r="Z5589" s="3"/>
      <c r="AA5589" s="3"/>
      <c r="AB5589" s="3"/>
      <c r="AC5589" s="3"/>
      <c r="AD5589" s="3"/>
      <c r="AE5589" s="3"/>
      <c r="AF5589" s="3"/>
      <c r="AG5589" s="3"/>
      <c r="AH5589" s="3"/>
      <c r="AI5589" s="3"/>
      <c r="AJ5589" s="3"/>
      <c r="AK5589" s="3"/>
      <c r="AL5589" s="3"/>
      <c r="AM5589" s="3"/>
      <c r="AN5589" s="3"/>
      <c r="AO5589" s="3"/>
    </row>
    <row r="5590" spans="1:41" ht="15.75" hidden="1" customHeight="1" x14ac:dyDescent="0.25">
      <c r="A5590" s="3"/>
      <c r="B5590" s="3"/>
      <c r="C5590" s="3"/>
      <c r="D5590" s="3"/>
      <c r="E5590" s="3"/>
      <c r="F5590" s="3"/>
      <c r="G5590" s="3"/>
      <c r="H5590" s="3"/>
      <c r="I5590" s="3"/>
      <c r="J5590" s="3"/>
      <c r="K5590" s="3"/>
      <c r="L5590" s="3"/>
      <c r="M5590" s="3"/>
      <c r="N5590" s="3"/>
      <c r="O5590" s="3"/>
      <c r="P5590" s="3"/>
      <c r="Q5590" s="3"/>
      <c r="R5590" s="3"/>
      <c r="S5590" s="3"/>
      <c r="T5590" s="3"/>
      <c r="U5590" s="3"/>
      <c r="V5590" s="3"/>
      <c r="W5590" s="3"/>
      <c r="X5590" s="3"/>
      <c r="Y5590" s="3"/>
      <c r="Z5590" s="3"/>
      <c r="AA5590" s="3"/>
      <c r="AB5590" s="3"/>
      <c r="AC5590" s="3"/>
      <c r="AD5590" s="3"/>
      <c r="AE5590" s="3"/>
      <c r="AF5590" s="3"/>
      <c r="AG5590" s="3"/>
      <c r="AH5590" s="3"/>
      <c r="AI5590" s="3"/>
      <c r="AJ5590" s="3"/>
      <c r="AK5590" s="3"/>
      <c r="AL5590" s="3"/>
      <c r="AM5590" s="3"/>
      <c r="AN5590" s="3"/>
      <c r="AO5590" s="3"/>
    </row>
    <row r="5591" spans="1:41" ht="15.75" hidden="1" customHeight="1" x14ac:dyDescent="0.25">
      <c r="A5591" s="3"/>
      <c r="B5591" s="3"/>
      <c r="C5591" s="3"/>
      <c r="D5591" s="3"/>
      <c r="E5591" s="3"/>
      <c r="F5591" s="3"/>
      <c r="G5591" s="3"/>
      <c r="H5591" s="3"/>
      <c r="I5591" s="3"/>
      <c r="J5591" s="3"/>
      <c r="K5591" s="3"/>
      <c r="L5591" s="3"/>
      <c r="M5591" s="3"/>
      <c r="N5591" s="3"/>
      <c r="O5591" s="3"/>
      <c r="P5591" s="3"/>
      <c r="Q5591" s="3"/>
      <c r="R5591" s="3"/>
      <c r="S5591" s="3"/>
      <c r="T5591" s="3"/>
      <c r="U5591" s="3"/>
      <c r="V5591" s="3"/>
      <c r="W5591" s="3"/>
      <c r="X5591" s="3"/>
      <c r="Y5591" s="3"/>
      <c r="Z5591" s="3"/>
      <c r="AA5591" s="3"/>
      <c r="AB5591" s="3"/>
      <c r="AC5591" s="3"/>
      <c r="AD5591" s="3"/>
      <c r="AE5591" s="3"/>
      <c r="AF5591" s="3"/>
      <c r="AG5591" s="3"/>
      <c r="AH5591" s="3"/>
      <c r="AI5591" s="3"/>
      <c r="AJ5591" s="3"/>
      <c r="AK5591" s="3"/>
      <c r="AL5591" s="3"/>
      <c r="AM5591" s="3"/>
      <c r="AN5591" s="3"/>
      <c r="AO5591" s="3"/>
    </row>
    <row r="5592" spans="1:41" ht="15.75" hidden="1" customHeight="1" x14ac:dyDescent="0.25">
      <c r="A5592" s="3"/>
      <c r="B5592" s="3"/>
      <c r="C5592" s="3"/>
      <c r="D5592" s="3"/>
      <c r="E5592" s="3"/>
      <c r="F5592" s="3"/>
      <c r="G5592" s="3"/>
      <c r="H5592" s="3"/>
      <c r="I5592" s="3"/>
      <c r="J5592" s="3"/>
      <c r="K5592" s="3"/>
      <c r="L5592" s="3"/>
      <c r="M5592" s="3"/>
      <c r="N5592" s="3"/>
      <c r="O5592" s="3"/>
      <c r="P5592" s="3"/>
      <c r="Q5592" s="3"/>
      <c r="R5592" s="3"/>
      <c r="S5592" s="3"/>
      <c r="T5592" s="3"/>
      <c r="U5592" s="3"/>
      <c r="V5592" s="3"/>
      <c r="W5592" s="3"/>
      <c r="X5592" s="3"/>
      <c r="Y5592" s="3"/>
      <c r="Z5592" s="3"/>
      <c r="AA5592" s="3"/>
      <c r="AB5592" s="3"/>
      <c r="AC5592" s="3"/>
      <c r="AD5592" s="3"/>
      <c r="AE5592" s="3"/>
      <c r="AF5592" s="3"/>
      <c r="AG5592" s="3"/>
      <c r="AH5592" s="3"/>
      <c r="AI5592" s="3"/>
      <c r="AJ5592" s="3"/>
      <c r="AK5592" s="3"/>
      <c r="AL5592" s="3"/>
      <c r="AM5592" s="3"/>
      <c r="AN5592" s="3"/>
      <c r="AO5592" s="3"/>
    </row>
    <row r="5593" spans="1:41" ht="15.75" hidden="1" customHeight="1" x14ac:dyDescent="0.25">
      <c r="A5593" s="3"/>
      <c r="B5593" s="3"/>
      <c r="C5593" s="3"/>
      <c r="D5593" s="3"/>
      <c r="E5593" s="3"/>
      <c r="F5593" s="3"/>
      <c r="G5593" s="3"/>
      <c r="H5593" s="3"/>
      <c r="I5593" s="3"/>
      <c r="J5593" s="3"/>
      <c r="K5593" s="3"/>
      <c r="L5593" s="3"/>
      <c r="M5593" s="3"/>
      <c r="N5593" s="3"/>
      <c r="O5593" s="3"/>
      <c r="P5593" s="3"/>
      <c r="Q5593" s="3"/>
      <c r="R5593" s="3"/>
      <c r="S5593" s="3"/>
      <c r="T5593" s="3"/>
      <c r="U5593" s="3"/>
      <c r="V5593" s="3"/>
      <c r="W5593" s="3"/>
      <c r="X5593" s="3"/>
      <c r="Y5593" s="3"/>
      <c r="Z5593" s="3"/>
      <c r="AA5593" s="3"/>
      <c r="AB5593" s="3"/>
      <c r="AC5593" s="3"/>
      <c r="AD5593" s="3"/>
      <c r="AE5593" s="3"/>
      <c r="AF5593" s="3"/>
      <c r="AG5593" s="3"/>
      <c r="AH5593" s="3"/>
      <c r="AI5593" s="3"/>
      <c r="AJ5593" s="3"/>
      <c r="AK5593" s="3"/>
      <c r="AL5593" s="3"/>
      <c r="AM5593" s="3"/>
      <c r="AN5593" s="3"/>
      <c r="AO5593" s="3"/>
    </row>
    <row r="5594" spans="1:41" ht="15.75" hidden="1" customHeight="1" x14ac:dyDescent="0.25">
      <c r="A5594" s="3"/>
      <c r="B5594" s="3"/>
      <c r="C5594" s="3"/>
      <c r="D5594" s="3"/>
      <c r="E5594" s="3"/>
      <c r="F5594" s="3"/>
      <c r="G5594" s="3"/>
      <c r="H5594" s="3"/>
      <c r="I5594" s="3"/>
      <c r="J5594" s="3"/>
      <c r="K5594" s="3"/>
      <c r="L5594" s="3"/>
      <c r="M5594" s="3"/>
      <c r="N5594" s="3"/>
      <c r="O5594" s="3"/>
      <c r="P5594" s="3"/>
      <c r="Q5594" s="3"/>
      <c r="R5594" s="3"/>
      <c r="S5594" s="3"/>
      <c r="T5594" s="3"/>
      <c r="U5594" s="3"/>
      <c r="V5594" s="3"/>
      <c r="W5594" s="3"/>
      <c r="X5594" s="3"/>
      <c r="Y5594" s="3"/>
      <c r="Z5594" s="3"/>
      <c r="AA5594" s="3"/>
      <c r="AB5594" s="3"/>
      <c r="AC5594" s="3"/>
      <c r="AD5594" s="3"/>
      <c r="AE5594" s="3"/>
      <c r="AF5594" s="3"/>
      <c r="AG5594" s="3"/>
      <c r="AH5594" s="3"/>
      <c r="AI5594" s="3"/>
      <c r="AJ5594" s="3"/>
      <c r="AK5594" s="3"/>
      <c r="AL5594" s="3"/>
      <c r="AM5594" s="3"/>
      <c r="AN5594" s="3"/>
      <c r="AO5594" s="3"/>
    </row>
    <row r="5595" spans="1:41" ht="15.75" hidden="1" customHeight="1" x14ac:dyDescent="0.25">
      <c r="A5595" s="3"/>
      <c r="B5595" s="3"/>
      <c r="C5595" s="3"/>
      <c r="D5595" s="3"/>
      <c r="E5595" s="3"/>
      <c r="F5595" s="3"/>
      <c r="G5595" s="3"/>
      <c r="H5595" s="3"/>
      <c r="I5595" s="3"/>
      <c r="J5595" s="3"/>
      <c r="K5595" s="3"/>
      <c r="L5595" s="3"/>
      <c r="M5595" s="3"/>
      <c r="N5595" s="3"/>
      <c r="O5595" s="3"/>
      <c r="P5595" s="3"/>
      <c r="Q5595" s="3"/>
      <c r="R5595" s="3"/>
      <c r="S5595" s="3"/>
      <c r="T5595" s="3"/>
      <c r="U5595" s="3"/>
      <c r="V5595" s="3"/>
      <c r="W5595" s="3"/>
      <c r="X5595" s="3"/>
      <c r="Y5595" s="3"/>
      <c r="Z5595" s="3"/>
      <c r="AA5595" s="3"/>
      <c r="AB5595" s="3"/>
      <c r="AC5595" s="3"/>
      <c r="AD5595" s="3"/>
      <c r="AE5595" s="3"/>
      <c r="AF5595" s="3"/>
      <c r="AG5595" s="3"/>
      <c r="AH5595" s="3"/>
      <c r="AI5595" s="3"/>
      <c r="AJ5595" s="3"/>
      <c r="AK5595" s="3"/>
      <c r="AL5595" s="3"/>
      <c r="AM5595" s="3"/>
      <c r="AN5595" s="3"/>
      <c r="AO5595" s="3"/>
    </row>
    <row r="5596" spans="1:41" ht="15.75" hidden="1" customHeight="1" x14ac:dyDescent="0.25">
      <c r="A5596" s="3"/>
      <c r="B5596" s="3"/>
      <c r="C5596" s="3"/>
      <c r="D5596" s="3"/>
      <c r="E5596" s="3"/>
      <c r="F5596" s="3"/>
      <c r="G5596" s="3"/>
      <c r="H5596" s="3"/>
      <c r="I5596" s="3"/>
      <c r="J5596" s="3"/>
      <c r="K5596" s="3"/>
      <c r="L5596" s="3"/>
      <c r="M5596" s="3"/>
      <c r="N5596" s="3"/>
      <c r="O5596" s="3"/>
      <c r="P5596" s="3"/>
      <c r="Q5596" s="3"/>
      <c r="R5596" s="3"/>
      <c r="S5596" s="3"/>
      <c r="T5596" s="3"/>
      <c r="U5596" s="3"/>
      <c r="V5596" s="3"/>
      <c r="W5596" s="3"/>
      <c r="X5596" s="3"/>
      <c r="Y5596" s="3"/>
      <c r="Z5596" s="3"/>
      <c r="AA5596" s="3"/>
      <c r="AB5596" s="3"/>
      <c r="AC5596" s="3"/>
      <c r="AD5596" s="3"/>
      <c r="AE5596" s="3"/>
      <c r="AF5596" s="3"/>
      <c r="AG5596" s="3"/>
      <c r="AH5596" s="3"/>
      <c r="AI5596" s="3"/>
      <c r="AJ5596" s="3"/>
      <c r="AK5596" s="3"/>
      <c r="AL5596" s="3"/>
      <c r="AM5596" s="3"/>
      <c r="AN5596" s="3"/>
      <c r="AO5596" s="3"/>
    </row>
    <row r="5597" spans="1:41" ht="15.75" hidden="1" customHeight="1" x14ac:dyDescent="0.25">
      <c r="A5597" s="3"/>
      <c r="B5597" s="3"/>
      <c r="C5597" s="3"/>
      <c r="D5597" s="3"/>
      <c r="E5597" s="3"/>
      <c r="F5597" s="3"/>
      <c r="G5597" s="3"/>
      <c r="H5597" s="3"/>
      <c r="I5597" s="3"/>
      <c r="J5597" s="3"/>
      <c r="K5597" s="3"/>
      <c r="L5597" s="3"/>
      <c r="M5597" s="3"/>
      <c r="N5597" s="3"/>
      <c r="O5597" s="3"/>
      <c r="P5597" s="3"/>
      <c r="Q5597" s="3"/>
      <c r="R5597" s="3"/>
      <c r="S5597" s="3"/>
      <c r="T5597" s="3"/>
      <c r="U5597" s="3"/>
      <c r="V5597" s="3"/>
      <c r="W5597" s="3"/>
      <c r="X5597" s="3"/>
      <c r="Y5597" s="3"/>
      <c r="Z5597" s="3"/>
      <c r="AA5597" s="3"/>
      <c r="AB5597" s="3"/>
      <c r="AC5597" s="3"/>
      <c r="AD5597" s="3"/>
      <c r="AE5597" s="3"/>
      <c r="AF5597" s="3"/>
      <c r="AG5597" s="3"/>
      <c r="AH5597" s="3"/>
      <c r="AI5597" s="3"/>
      <c r="AJ5597" s="3"/>
      <c r="AK5597" s="3"/>
      <c r="AL5597" s="3"/>
      <c r="AM5597" s="3"/>
      <c r="AN5597" s="3"/>
      <c r="AO5597" s="3"/>
    </row>
    <row r="5598" spans="1:41" ht="15.75" hidden="1" customHeight="1" x14ac:dyDescent="0.25">
      <c r="A5598" s="3"/>
      <c r="B5598" s="3"/>
      <c r="C5598" s="3"/>
      <c r="D5598" s="3"/>
      <c r="E5598" s="3"/>
      <c r="F5598" s="3"/>
      <c r="G5598" s="3"/>
      <c r="H5598" s="3"/>
      <c r="I5598" s="3"/>
      <c r="J5598" s="3"/>
      <c r="K5598" s="3"/>
      <c r="L5598" s="3"/>
      <c r="M5598" s="3"/>
      <c r="N5598" s="3"/>
      <c r="O5598" s="3"/>
      <c r="P5598" s="3"/>
      <c r="Q5598" s="3"/>
      <c r="R5598" s="3"/>
      <c r="S5598" s="3"/>
      <c r="T5598" s="3"/>
      <c r="U5598" s="3"/>
      <c r="V5598" s="3"/>
      <c r="W5598" s="3"/>
      <c r="X5598" s="3"/>
      <c r="Y5598" s="3"/>
      <c r="Z5598" s="3"/>
      <c r="AA5598" s="3"/>
      <c r="AB5598" s="3"/>
      <c r="AC5598" s="3"/>
      <c r="AD5598" s="3"/>
      <c r="AE5598" s="3"/>
      <c r="AF5598" s="3"/>
      <c r="AG5598" s="3"/>
      <c r="AH5598" s="3"/>
      <c r="AI5598" s="3"/>
      <c r="AJ5598" s="3"/>
      <c r="AK5598" s="3"/>
      <c r="AL5598" s="3"/>
      <c r="AM5598" s="3"/>
      <c r="AN5598" s="3"/>
      <c r="AO5598" s="3"/>
    </row>
    <row r="5599" spans="1:41" ht="15.75" hidden="1" customHeight="1" x14ac:dyDescent="0.25">
      <c r="A5599" s="3"/>
      <c r="B5599" s="3"/>
      <c r="C5599" s="3"/>
      <c r="D5599" s="3"/>
      <c r="E5599" s="3"/>
      <c r="F5599" s="3"/>
      <c r="G5599" s="3"/>
      <c r="H5599" s="3"/>
      <c r="I5599" s="3"/>
      <c r="J5599" s="3"/>
      <c r="K5599" s="3"/>
      <c r="L5599" s="3"/>
      <c r="M5599" s="3"/>
      <c r="N5599" s="3"/>
      <c r="O5599" s="3"/>
      <c r="P5599" s="3"/>
      <c r="Q5599" s="3"/>
      <c r="R5599" s="3"/>
      <c r="S5599" s="3"/>
      <c r="T5599" s="3"/>
      <c r="U5599" s="3"/>
      <c r="V5599" s="3"/>
      <c r="W5599" s="3"/>
      <c r="X5599" s="3"/>
      <c r="Y5599" s="3"/>
      <c r="Z5599" s="3"/>
      <c r="AA5599" s="3"/>
      <c r="AB5599" s="3"/>
      <c r="AC5599" s="3"/>
      <c r="AD5599" s="3"/>
      <c r="AE5599" s="3"/>
      <c r="AF5599" s="3"/>
      <c r="AG5599" s="3"/>
      <c r="AH5599" s="3"/>
      <c r="AI5599" s="3"/>
      <c r="AJ5599" s="3"/>
      <c r="AK5599" s="3"/>
      <c r="AL5599" s="3"/>
      <c r="AM5599" s="3"/>
      <c r="AN5599" s="3"/>
      <c r="AO5599" s="3"/>
    </row>
    <row r="5600" spans="1:41" ht="15.75" hidden="1" customHeight="1" x14ac:dyDescent="0.25">
      <c r="A5600" s="3"/>
      <c r="B5600" s="3"/>
      <c r="C5600" s="3"/>
      <c r="D5600" s="3"/>
      <c r="E5600" s="3"/>
      <c r="F5600" s="3"/>
      <c r="G5600" s="3"/>
      <c r="H5600" s="3"/>
      <c r="I5600" s="3"/>
      <c r="J5600" s="3"/>
      <c r="K5600" s="3"/>
      <c r="L5600" s="3"/>
      <c r="M5600" s="3"/>
      <c r="N5600" s="3"/>
      <c r="O5600" s="3"/>
      <c r="P5600" s="3"/>
      <c r="Q5600" s="3"/>
      <c r="R5600" s="3"/>
      <c r="S5600" s="3"/>
      <c r="T5600" s="3"/>
      <c r="U5600" s="3"/>
      <c r="V5600" s="3"/>
      <c r="W5600" s="3"/>
      <c r="X5600" s="3"/>
      <c r="Y5600" s="3"/>
      <c r="Z5600" s="3"/>
      <c r="AA5600" s="3"/>
      <c r="AB5600" s="3"/>
      <c r="AC5600" s="3"/>
      <c r="AD5600" s="3"/>
      <c r="AE5600" s="3"/>
      <c r="AF5600" s="3"/>
      <c r="AG5600" s="3"/>
      <c r="AH5600" s="3"/>
      <c r="AI5600" s="3"/>
      <c r="AJ5600" s="3"/>
      <c r="AK5600" s="3"/>
      <c r="AL5600" s="3"/>
      <c r="AM5600" s="3"/>
      <c r="AN5600" s="3"/>
      <c r="AO5600" s="3"/>
    </row>
    <row r="5601" spans="1:41" ht="15.75" hidden="1" customHeight="1" x14ac:dyDescent="0.25">
      <c r="A5601" s="3"/>
      <c r="B5601" s="3"/>
      <c r="C5601" s="3"/>
      <c r="D5601" s="3"/>
      <c r="E5601" s="3"/>
      <c r="F5601" s="3"/>
      <c r="G5601" s="3"/>
      <c r="H5601" s="3"/>
      <c r="I5601" s="3"/>
      <c r="J5601" s="3"/>
      <c r="K5601" s="3"/>
      <c r="L5601" s="3"/>
      <c r="M5601" s="3"/>
      <c r="N5601" s="3"/>
      <c r="O5601" s="3"/>
      <c r="P5601" s="3"/>
      <c r="Q5601" s="3"/>
      <c r="R5601" s="3"/>
      <c r="S5601" s="3"/>
      <c r="T5601" s="3"/>
      <c r="U5601" s="3"/>
      <c r="V5601" s="3"/>
      <c r="W5601" s="3"/>
      <c r="X5601" s="3"/>
      <c r="Y5601" s="3"/>
      <c r="Z5601" s="3"/>
      <c r="AA5601" s="3"/>
      <c r="AB5601" s="3"/>
      <c r="AC5601" s="3"/>
      <c r="AD5601" s="3"/>
      <c r="AE5601" s="3"/>
      <c r="AF5601" s="3"/>
      <c r="AG5601" s="3"/>
      <c r="AH5601" s="3"/>
      <c r="AI5601" s="3"/>
      <c r="AJ5601" s="3"/>
      <c r="AK5601" s="3"/>
      <c r="AL5601" s="3"/>
      <c r="AM5601" s="3"/>
      <c r="AN5601" s="3"/>
      <c r="AO5601" s="3"/>
    </row>
    <row r="5602" spans="1:41" ht="15.75" hidden="1" customHeight="1" x14ac:dyDescent="0.25">
      <c r="A5602" s="3"/>
      <c r="B5602" s="3"/>
      <c r="C5602" s="3"/>
      <c r="D5602" s="3"/>
      <c r="E5602" s="3"/>
      <c r="F5602" s="3"/>
      <c r="G5602" s="3"/>
      <c r="H5602" s="3"/>
      <c r="I5602" s="3"/>
      <c r="J5602" s="3"/>
      <c r="K5602" s="3"/>
      <c r="L5602" s="3"/>
      <c r="M5602" s="3"/>
      <c r="N5602" s="3"/>
      <c r="O5602" s="3"/>
      <c r="P5602" s="3"/>
      <c r="Q5602" s="3"/>
      <c r="R5602" s="3"/>
      <c r="S5602" s="3"/>
      <c r="T5602" s="3"/>
      <c r="U5602" s="3"/>
      <c r="V5602" s="3"/>
      <c r="W5602" s="3"/>
      <c r="X5602" s="3"/>
      <c r="Y5602" s="3"/>
      <c r="Z5602" s="3"/>
      <c r="AA5602" s="3"/>
      <c r="AB5602" s="3"/>
      <c r="AC5602" s="3"/>
      <c r="AD5602" s="3"/>
      <c r="AE5602" s="3"/>
      <c r="AF5602" s="3"/>
      <c r="AG5602" s="3"/>
      <c r="AH5602" s="3"/>
      <c r="AI5602" s="3"/>
      <c r="AJ5602" s="3"/>
      <c r="AK5602" s="3"/>
      <c r="AL5602" s="3"/>
      <c r="AM5602" s="3"/>
      <c r="AN5602" s="3"/>
      <c r="AO5602" s="3"/>
    </row>
    <row r="5603" spans="1:41" ht="15.75" hidden="1" customHeight="1" x14ac:dyDescent="0.25">
      <c r="A5603" s="3"/>
      <c r="B5603" s="3"/>
      <c r="C5603" s="3"/>
      <c r="D5603" s="3"/>
      <c r="E5603" s="3"/>
      <c r="F5603" s="3"/>
      <c r="G5603" s="3"/>
      <c r="H5603" s="3"/>
      <c r="I5603" s="3"/>
      <c r="J5603" s="3"/>
      <c r="K5603" s="3"/>
      <c r="L5603" s="3"/>
      <c r="M5603" s="3"/>
      <c r="N5603" s="3"/>
      <c r="O5603" s="3"/>
      <c r="P5603" s="3"/>
      <c r="Q5603" s="3"/>
      <c r="R5603" s="3"/>
      <c r="S5603" s="3"/>
      <c r="T5603" s="3"/>
      <c r="U5603" s="3"/>
      <c r="V5603" s="3"/>
      <c r="W5603" s="3"/>
      <c r="X5603" s="3"/>
      <c r="Y5603" s="3"/>
      <c r="Z5603" s="3"/>
      <c r="AA5603" s="3"/>
      <c r="AB5603" s="3"/>
      <c r="AC5603" s="3"/>
      <c r="AD5603" s="3"/>
      <c r="AE5603" s="3"/>
      <c r="AF5603" s="3"/>
      <c r="AG5603" s="3"/>
      <c r="AH5603" s="3"/>
      <c r="AI5603" s="3"/>
      <c r="AJ5603" s="3"/>
      <c r="AK5603" s="3"/>
      <c r="AL5603" s="3"/>
      <c r="AM5603" s="3"/>
      <c r="AN5603" s="3"/>
      <c r="AO5603" s="3"/>
    </row>
    <row r="5604" spans="1:41" ht="15.75" hidden="1" customHeight="1" x14ac:dyDescent="0.25">
      <c r="A5604" s="3"/>
      <c r="B5604" s="3"/>
      <c r="C5604" s="3"/>
      <c r="D5604" s="3"/>
      <c r="E5604" s="3"/>
      <c r="F5604" s="3"/>
      <c r="G5604" s="3"/>
      <c r="H5604" s="3"/>
      <c r="I5604" s="3"/>
      <c r="J5604" s="3"/>
      <c r="K5604" s="3"/>
      <c r="L5604" s="3"/>
      <c r="M5604" s="3"/>
      <c r="N5604" s="3"/>
      <c r="O5604" s="3"/>
      <c r="P5604" s="3"/>
      <c r="Q5604" s="3"/>
      <c r="R5604" s="3"/>
      <c r="S5604" s="3"/>
      <c r="T5604" s="3"/>
      <c r="U5604" s="3"/>
      <c r="V5604" s="3"/>
      <c r="W5604" s="3"/>
      <c r="X5604" s="3"/>
      <c r="Y5604" s="3"/>
      <c r="Z5604" s="3"/>
      <c r="AA5604" s="3"/>
      <c r="AB5604" s="3"/>
      <c r="AC5604" s="3"/>
      <c r="AD5604" s="3"/>
      <c r="AE5604" s="3"/>
      <c r="AF5604" s="3"/>
      <c r="AG5604" s="3"/>
      <c r="AH5604" s="3"/>
      <c r="AI5604" s="3"/>
      <c r="AJ5604" s="3"/>
      <c r="AK5604" s="3"/>
      <c r="AL5604" s="3"/>
      <c r="AM5604" s="3"/>
      <c r="AN5604" s="3"/>
      <c r="AO5604" s="3"/>
    </row>
    <row r="5605" spans="1:41" ht="15.75" hidden="1" customHeight="1" x14ac:dyDescent="0.25">
      <c r="A5605" s="3"/>
      <c r="B5605" s="3"/>
      <c r="C5605" s="3"/>
      <c r="D5605" s="3"/>
      <c r="E5605" s="3"/>
      <c r="F5605" s="3"/>
      <c r="G5605" s="3"/>
      <c r="H5605" s="3"/>
      <c r="I5605" s="3"/>
      <c r="J5605" s="3"/>
      <c r="K5605" s="3"/>
      <c r="L5605" s="3"/>
      <c r="M5605" s="3"/>
      <c r="N5605" s="3"/>
      <c r="O5605" s="3"/>
      <c r="P5605" s="3"/>
      <c r="Q5605" s="3"/>
      <c r="R5605" s="3"/>
      <c r="S5605" s="3"/>
      <c r="T5605" s="3"/>
      <c r="U5605" s="3"/>
      <c r="V5605" s="3"/>
      <c r="W5605" s="3"/>
      <c r="X5605" s="3"/>
      <c r="Y5605" s="3"/>
      <c r="Z5605" s="3"/>
      <c r="AA5605" s="3"/>
      <c r="AB5605" s="3"/>
      <c r="AC5605" s="3"/>
      <c r="AD5605" s="3"/>
      <c r="AE5605" s="3"/>
      <c r="AF5605" s="3"/>
      <c r="AG5605" s="3"/>
      <c r="AH5605" s="3"/>
      <c r="AI5605" s="3"/>
      <c r="AJ5605" s="3"/>
      <c r="AK5605" s="3"/>
      <c r="AL5605" s="3"/>
      <c r="AM5605" s="3"/>
      <c r="AN5605" s="3"/>
      <c r="AO5605" s="3"/>
    </row>
    <row r="5606" spans="1:41" ht="15.75" hidden="1" customHeight="1" x14ac:dyDescent="0.25">
      <c r="A5606" s="3"/>
      <c r="B5606" s="3"/>
      <c r="C5606" s="3"/>
      <c r="D5606" s="3"/>
      <c r="E5606" s="3"/>
      <c r="F5606" s="3"/>
      <c r="G5606" s="3"/>
      <c r="H5606" s="3"/>
      <c r="I5606" s="3"/>
      <c r="J5606" s="3"/>
      <c r="K5606" s="3"/>
      <c r="L5606" s="3"/>
      <c r="M5606" s="3"/>
      <c r="N5606" s="3"/>
      <c r="O5606" s="3"/>
      <c r="P5606" s="3"/>
      <c r="Q5606" s="3"/>
      <c r="R5606" s="3"/>
      <c r="S5606" s="3"/>
      <c r="T5606" s="3"/>
      <c r="U5606" s="3"/>
      <c r="V5606" s="3"/>
      <c r="W5606" s="3"/>
      <c r="X5606" s="3"/>
      <c r="Y5606" s="3"/>
      <c r="Z5606" s="3"/>
      <c r="AA5606" s="3"/>
      <c r="AB5606" s="3"/>
      <c r="AC5606" s="3"/>
      <c r="AD5606" s="3"/>
      <c r="AE5606" s="3"/>
      <c r="AF5606" s="3"/>
      <c r="AG5606" s="3"/>
      <c r="AH5606" s="3"/>
      <c r="AI5606" s="3"/>
      <c r="AJ5606" s="3"/>
      <c r="AK5606" s="3"/>
      <c r="AL5606" s="3"/>
      <c r="AM5606" s="3"/>
      <c r="AN5606" s="3"/>
      <c r="AO5606" s="3"/>
    </row>
    <row r="5607" spans="1:41" ht="15.75" hidden="1" customHeight="1" x14ac:dyDescent="0.25">
      <c r="A5607" s="3"/>
      <c r="B5607" s="3"/>
      <c r="C5607" s="3"/>
      <c r="D5607" s="3"/>
      <c r="E5607" s="3"/>
      <c r="F5607" s="3"/>
      <c r="G5607" s="3"/>
      <c r="H5607" s="3"/>
      <c r="I5607" s="3"/>
      <c r="J5607" s="3"/>
      <c r="K5607" s="3"/>
      <c r="L5607" s="3"/>
      <c r="M5607" s="3"/>
      <c r="N5607" s="3"/>
      <c r="O5607" s="3"/>
      <c r="P5607" s="3"/>
      <c r="Q5607" s="3"/>
      <c r="R5607" s="3"/>
      <c r="S5607" s="3"/>
      <c r="T5607" s="3"/>
      <c r="U5607" s="3"/>
      <c r="V5607" s="3"/>
      <c r="W5607" s="3"/>
      <c r="X5607" s="3"/>
      <c r="Y5607" s="3"/>
      <c r="Z5607" s="3"/>
      <c r="AA5607" s="3"/>
      <c r="AB5607" s="3"/>
      <c r="AC5607" s="3"/>
      <c r="AD5607" s="3"/>
      <c r="AE5607" s="3"/>
      <c r="AF5607" s="3"/>
      <c r="AG5607" s="3"/>
      <c r="AH5607" s="3"/>
      <c r="AI5607" s="3"/>
      <c r="AJ5607" s="3"/>
      <c r="AK5607" s="3"/>
      <c r="AL5607" s="3"/>
      <c r="AM5607" s="3"/>
      <c r="AN5607" s="3"/>
      <c r="AO5607" s="3"/>
    </row>
    <row r="5608" spans="1:41" ht="15.75" hidden="1" customHeight="1" x14ac:dyDescent="0.25">
      <c r="A5608" s="3"/>
      <c r="B5608" s="3"/>
      <c r="C5608" s="3"/>
      <c r="D5608" s="3"/>
      <c r="E5608" s="3"/>
      <c r="F5608" s="3"/>
      <c r="G5608" s="3"/>
      <c r="H5608" s="3"/>
      <c r="I5608" s="3"/>
      <c r="J5608" s="3"/>
      <c r="K5608" s="3"/>
      <c r="L5608" s="3"/>
      <c r="M5608" s="3"/>
      <c r="N5608" s="3"/>
      <c r="O5608" s="3"/>
      <c r="P5608" s="3"/>
      <c r="Q5608" s="3"/>
      <c r="R5608" s="3"/>
      <c r="S5608" s="3"/>
      <c r="T5608" s="3"/>
      <c r="U5608" s="3"/>
      <c r="V5608" s="3"/>
      <c r="W5608" s="3"/>
      <c r="X5608" s="3"/>
      <c r="Y5608" s="3"/>
      <c r="Z5608" s="3"/>
      <c r="AA5608" s="3"/>
      <c r="AB5608" s="3"/>
      <c r="AC5608" s="3"/>
      <c r="AD5608" s="3"/>
      <c r="AE5608" s="3"/>
      <c r="AF5608" s="3"/>
      <c r="AG5608" s="3"/>
      <c r="AH5608" s="3"/>
      <c r="AI5608" s="3"/>
      <c r="AJ5608" s="3"/>
      <c r="AK5608" s="3"/>
      <c r="AL5608" s="3"/>
      <c r="AM5608" s="3"/>
      <c r="AN5608" s="3"/>
      <c r="AO5608" s="3"/>
    </row>
    <row r="5609" spans="1:41" ht="15.75" hidden="1" customHeight="1" x14ac:dyDescent="0.25">
      <c r="A5609" s="3"/>
      <c r="B5609" s="3"/>
      <c r="C5609" s="3"/>
      <c r="D5609" s="3"/>
      <c r="E5609" s="3"/>
      <c r="F5609" s="3"/>
      <c r="G5609" s="3"/>
      <c r="H5609" s="3"/>
      <c r="I5609" s="3"/>
      <c r="J5609" s="3"/>
      <c r="K5609" s="3"/>
      <c r="L5609" s="3"/>
      <c r="M5609" s="3"/>
      <c r="N5609" s="3"/>
      <c r="O5609" s="3"/>
      <c r="P5609" s="3"/>
      <c r="Q5609" s="3"/>
      <c r="R5609" s="3"/>
      <c r="S5609" s="3"/>
      <c r="T5609" s="3"/>
      <c r="U5609" s="3"/>
      <c r="V5609" s="3"/>
      <c r="W5609" s="3"/>
      <c r="X5609" s="3"/>
      <c r="Y5609" s="3"/>
      <c r="Z5609" s="3"/>
      <c r="AA5609" s="3"/>
      <c r="AB5609" s="3"/>
      <c r="AC5609" s="3"/>
      <c r="AD5609" s="3"/>
      <c r="AE5609" s="3"/>
      <c r="AF5609" s="3"/>
      <c r="AG5609" s="3"/>
      <c r="AH5609" s="3"/>
      <c r="AI5609" s="3"/>
      <c r="AJ5609" s="3"/>
      <c r="AK5609" s="3"/>
      <c r="AL5609" s="3"/>
      <c r="AM5609" s="3"/>
      <c r="AN5609" s="3"/>
      <c r="AO5609" s="3"/>
    </row>
    <row r="5610" spans="1:41" ht="15.75" hidden="1" customHeight="1" x14ac:dyDescent="0.25">
      <c r="A5610" s="3"/>
      <c r="B5610" s="3"/>
      <c r="C5610" s="3"/>
      <c r="D5610" s="3"/>
      <c r="E5610" s="3"/>
      <c r="F5610" s="3"/>
      <c r="G5610" s="3"/>
      <c r="H5610" s="3"/>
      <c r="I5610" s="3"/>
      <c r="J5610" s="3"/>
      <c r="K5610" s="3"/>
      <c r="L5610" s="3"/>
      <c r="M5610" s="3"/>
      <c r="N5610" s="3"/>
      <c r="O5610" s="3"/>
      <c r="P5610" s="3"/>
      <c r="Q5610" s="3"/>
      <c r="R5610" s="3"/>
      <c r="S5610" s="3"/>
      <c r="T5610" s="3"/>
      <c r="U5610" s="3"/>
      <c r="V5610" s="3"/>
      <c r="W5610" s="3"/>
      <c r="X5610" s="3"/>
      <c r="Y5610" s="3"/>
      <c r="Z5610" s="3"/>
      <c r="AA5610" s="3"/>
      <c r="AB5610" s="3"/>
      <c r="AC5610" s="3"/>
      <c r="AD5610" s="3"/>
      <c r="AE5610" s="3"/>
      <c r="AF5610" s="3"/>
      <c r="AG5610" s="3"/>
      <c r="AH5610" s="3"/>
      <c r="AI5610" s="3"/>
      <c r="AJ5610" s="3"/>
      <c r="AK5610" s="3"/>
      <c r="AL5610" s="3"/>
      <c r="AM5610" s="3"/>
      <c r="AN5610" s="3"/>
      <c r="AO5610" s="3"/>
    </row>
    <row r="5611" spans="1:41" ht="15.75" hidden="1" customHeight="1" x14ac:dyDescent="0.25">
      <c r="A5611" s="3"/>
      <c r="B5611" s="3"/>
      <c r="C5611" s="3"/>
      <c r="D5611" s="3"/>
      <c r="E5611" s="3"/>
      <c r="F5611" s="3"/>
      <c r="G5611" s="3"/>
      <c r="H5611" s="3"/>
      <c r="I5611" s="3"/>
      <c r="J5611" s="3"/>
      <c r="K5611" s="3"/>
      <c r="L5611" s="3"/>
      <c r="M5611" s="3"/>
      <c r="N5611" s="3"/>
      <c r="O5611" s="3"/>
      <c r="P5611" s="3"/>
      <c r="Q5611" s="3"/>
      <c r="R5611" s="3"/>
      <c r="S5611" s="3"/>
      <c r="T5611" s="3"/>
      <c r="U5611" s="3"/>
      <c r="V5611" s="3"/>
      <c r="W5611" s="3"/>
      <c r="X5611" s="3"/>
      <c r="Y5611" s="3"/>
      <c r="Z5611" s="3"/>
      <c r="AA5611" s="3"/>
      <c r="AB5611" s="3"/>
      <c r="AC5611" s="3"/>
      <c r="AD5611" s="3"/>
      <c r="AE5611" s="3"/>
      <c r="AF5611" s="3"/>
      <c r="AG5611" s="3"/>
      <c r="AH5611" s="3"/>
      <c r="AI5611" s="3"/>
      <c r="AJ5611" s="3"/>
      <c r="AK5611" s="3"/>
      <c r="AL5611" s="3"/>
      <c r="AM5611" s="3"/>
      <c r="AN5611" s="3"/>
      <c r="AO5611" s="3"/>
    </row>
    <row r="5612" spans="1:41" ht="15.75" hidden="1" customHeight="1" x14ac:dyDescent="0.25">
      <c r="A5612" s="3"/>
      <c r="B5612" s="3"/>
      <c r="C5612" s="3"/>
      <c r="D5612" s="3"/>
      <c r="E5612" s="3"/>
      <c r="F5612" s="3"/>
      <c r="G5612" s="3"/>
      <c r="H5612" s="3"/>
      <c r="I5612" s="3"/>
      <c r="J5612" s="3"/>
      <c r="K5612" s="3"/>
      <c r="L5612" s="3"/>
      <c r="M5612" s="3"/>
      <c r="N5612" s="3"/>
      <c r="O5612" s="3"/>
      <c r="P5612" s="3"/>
      <c r="Q5612" s="3"/>
      <c r="R5612" s="3"/>
      <c r="S5612" s="3"/>
      <c r="T5612" s="3"/>
      <c r="U5612" s="3"/>
      <c r="V5612" s="3"/>
      <c r="W5612" s="3"/>
      <c r="X5612" s="3"/>
      <c r="Y5612" s="3"/>
      <c r="Z5612" s="3"/>
      <c r="AA5612" s="3"/>
      <c r="AB5612" s="3"/>
      <c r="AC5612" s="3"/>
      <c r="AD5612" s="3"/>
      <c r="AE5612" s="3"/>
      <c r="AF5612" s="3"/>
      <c r="AG5612" s="3"/>
      <c r="AH5612" s="3"/>
      <c r="AI5612" s="3"/>
      <c r="AJ5612" s="3"/>
      <c r="AK5612" s="3"/>
      <c r="AL5612" s="3"/>
      <c r="AM5612" s="3"/>
      <c r="AN5612" s="3"/>
      <c r="AO5612" s="3"/>
    </row>
    <row r="5613" spans="1:41" ht="15.75" hidden="1" customHeight="1" x14ac:dyDescent="0.25">
      <c r="A5613" s="3"/>
      <c r="B5613" s="3"/>
      <c r="C5613" s="3"/>
      <c r="D5613" s="3"/>
      <c r="E5613" s="3"/>
      <c r="F5613" s="3"/>
      <c r="G5613" s="3"/>
      <c r="H5613" s="3"/>
      <c r="I5613" s="3"/>
      <c r="J5613" s="3"/>
      <c r="K5613" s="3"/>
      <c r="L5613" s="3"/>
      <c r="M5613" s="3"/>
      <c r="N5613" s="3"/>
      <c r="O5613" s="3"/>
      <c r="P5613" s="3"/>
      <c r="Q5613" s="3"/>
      <c r="R5613" s="3"/>
      <c r="S5613" s="3"/>
      <c r="T5613" s="3"/>
      <c r="U5613" s="3"/>
      <c r="V5613" s="3"/>
      <c r="W5613" s="3"/>
      <c r="X5613" s="3"/>
      <c r="Y5613" s="3"/>
      <c r="Z5613" s="3"/>
      <c r="AA5613" s="3"/>
      <c r="AB5613" s="3"/>
      <c r="AC5613" s="3"/>
      <c r="AD5613" s="3"/>
      <c r="AE5613" s="3"/>
      <c r="AF5613" s="3"/>
      <c r="AG5613" s="3"/>
      <c r="AH5613" s="3"/>
      <c r="AI5613" s="3"/>
      <c r="AJ5613" s="3"/>
      <c r="AK5613" s="3"/>
      <c r="AL5613" s="3"/>
      <c r="AM5613" s="3"/>
      <c r="AN5613" s="3"/>
      <c r="AO5613" s="3"/>
    </row>
    <row r="5614" spans="1:41" ht="15.75" hidden="1" customHeight="1" x14ac:dyDescent="0.25">
      <c r="A5614" s="3"/>
      <c r="B5614" s="3"/>
      <c r="C5614" s="3"/>
      <c r="D5614" s="3"/>
      <c r="E5614" s="3"/>
      <c r="F5614" s="3"/>
      <c r="G5614" s="3"/>
      <c r="H5614" s="3"/>
      <c r="I5614" s="3"/>
      <c r="J5614" s="3"/>
      <c r="K5614" s="3"/>
      <c r="L5614" s="3"/>
      <c r="M5614" s="3"/>
      <c r="N5614" s="3"/>
      <c r="O5614" s="3"/>
      <c r="P5614" s="3"/>
      <c r="Q5614" s="3"/>
      <c r="R5614" s="3"/>
      <c r="S5614" s="3"/>
      <c r="T5614" s="3"/>
      <c r="U5614" s="3"/>
      <c r="V5614" s="3"/>
      <c r="W5614" s="3"/>
      <c r="X5614" s="3"/>
      <c r="Y5614" s="3"/>
      <c r="Z5614" s="3"/>
      <c r="AA5614" s="3"/>
      <c r="AB5614" s="3"/>
      <c r="AC5614" s="3"/>
      <c r="AD5614" s="3"/>
      <c r="AE5614" s="3"/>
      <c r="AF5614" s="3"/>
      <c r="AG5614" s="3"/>
      <c r="AH5614" s="3"/>
      <c r="AI5614" s="3"/>
      <c r="AJ5614" s="3"/>
      <c r="AK5614" s="3"/>
      <c r="AL5614" s="3"/>
      <c r="AM5614" s="3"/>
      <c r="AN5614" s="3"/>
      <c r="AO5614" s="3"/>
    </row>
    <row r="5615" spans="1:41" ht="15.75" hidden="1" customHeight="1" x14ac:dyDescent="0.25">
      <c r="A5615" s="3"/>
      <c r="B5615" s="3"/>
      <c r="C5615" s="3"/>
      <c r="D5615" s="3"/>
      <c r="E5615" s="3"/>
      <c r="F5615" s="3"/>
      <c r="G5615" s="3"/>
      <c r="H5615" s="3"/>
      <c r="I5615" s="3"/>
      <c r="J5615" s="3"/>
      <c r="K5615" s="3"/>
      <c r="L5615" s="3"/>
      <c r="M5615" s="3"/>
      <c r="N5615" s="3"/>
      <c r="O5615" s="3"/>
      <c r="P5615" s="3"/>
      <c r="Q5615" s="3"/>
      <c r="R5615" s="3"/>
      <c r="S5615" s="3"/>
      <c r="T5615" s="3"/>
      <c r="U5615" s="3"/>
      <c r="V5615" s="3"/>
      <c r="W5615" s="3"/>
      <c r="X5615" s="3"/>
      <c r="Y5615" s="3"/>
      <c r="Z5615" s="3"/>
      <c r="AA5615" s="3"/>
      <c r="AB5615" s="3"/>
      <c r="AC5615" s="3"/>
      <c r="AD5615" s="3"/>
      <c r="AE5615" s="3"/>
      <c r="AF5615" s="3"/>
      <c r="AG5615" s="3"/>
      <c r="AH5615" s="3"/>
      <c r="AI5615" s="3"/>
      <c r="AJ5615" s="3"/>
      <c r="AK5615" s="3"/>
      <c r="AL5615" s="3"/>
      <c r="AM5615" s="3"/>
      <c r="AN5615" s="3"/>
      <c r="AO5615" s="3"/>
    </row>
    <row r="5616" spans="1:41" ht="15.75" hidden="1" customHeight="1" x14ac:dyDescent="0.25">
      <c r="A5616" s="3"/>
      <c r="B5616" s="3"/>
      <c r="C5616" s="3"/>
      <c r="D5616" s="3"/>
      <c r="E5616" s="3"/>
      <c r="F5616" s="3"/>
      <c r="G5616" s="3"/>
      <c r="H5616" s="3"/>
      <c r="I5616" s="3"/>
      <c r="J5616" s="3"/>
      <c r="K5616" s="3"/>
      <c r="L5616" s="3"/>
      <c r="M5616" s="3"/>
      <c r="N5616" s="3"/>
      <c r="O5616" s="3"/>
      <c r="P5616" s="3"/>
      <c r="Q5616" s="3"/>
      <c r="R5616" s="3"/>
      <c r="S5616" s="3"/>
      <c r="T5616" s="3"/>
      <c r="U5616" s="3"/>
      <c r="V5616" s="3"/>
      <c r="W5616" s="3"/>
      <c r="X5616" s="3"/>
      <c r="Y5616" s="3"/>
      <c r="Z5616" s="3"/>
      <c r="AA5616" s="3"/>
      <c r="AB5616" s="3"/>
      <c r="AC5616" s="3"/>
      <c r="AD5616" s="3"/>
      <c r="AE5616" s="3"/>
      <c r="AF5616" s="3"/>
      <c r="AG5616" s="3"/>
      <c r="AH5616" s="3"/>
      <c r="AI5616" s="3"/>
      <c r="AJ5616" s="3"/>
      <c r="AK5616" s="3"/>
      <c r="AL5616" s="3"/>
      <c r="AM5616" s="3"/>
      <c r="AN5616" s="3"/>
      <c r="AO5616" s="3"/>
    </row>
    <row r="5617" spans="1:41" ht="15.75" hidden="1" customHeight="1" x14ac:dyDescent="0.25">
      <c r="A5617" s="3"/>
      <c r="B5617" s="3"/>
      <c r="C5617" s="3"/>
      <c r="D5617" s="3"/>
      <c r="E5617" s="3"/>
      <c r="F5617" s="3"/>
      <c r="G5617" s="3"/>
      <c r="H5617" s="3"/>
      <c r="I5617" s="3"/>
      <c r="J5617" s="3"/>
      <c r="K5617" s="3"/>
      <c r="L5617" s="3"/>
      <c r="M5617" s="3"/>
      <c r="N5617" s="3"/>
      <c r="O5617" s="3"/>
      <c r="P5617" s="3"/>
      <c r="Q5617" s="3"/>
      <c r="R5617" s="3"/>
      <c r="S5617" s="3"/>
      <c r="T5617" s="3"/>
      <c r="U5617" s="3"/>
      <c r="V5617" s="3"/>
      <c r="W5617" s="3"/>
      <c r="X5617" s="3"/>
      <c r="Y5617" s="3"/>
      <c r="Z5617" s="3"/>
      <c r="AA5617" s="3"/>
      <c r="AB5617" s="3"/>
      <c r="AC5617" s="3"/>
      <c r="AD5617" s="3"/>
      <c r="AE5617" s="3"/>
      <c r="AF5617" s="3"/>
      <c r="AG5617" s="3"/>
      <c r="AH5617" s="3"/>
      <c r="AI5617" s="3"/>
      <c r="AJ5617" s="3"/>
      <c r="AK5617" s="3"/>
      <c r="AL5617" s="3"/>
      <c r="AM5617" s="3"/>
      <c r="AN5617" s="3"/>
      <c r="AO5617" s="3"/>
    </row>
    <row r="5618" spans="1:41" ht="15.75" hidden="1" customHeight="1" x14ac:dyDescent="0.25">
      <c r="A5618" s="3"/>
      <c r="B5618" s="3"/>
      <c r="C5618" s="3"/>
      <c r="D5618" s="3"/>
      <c r="E5618" s="3"/>
      <c r="F5618" s="3"/>
      <c r="G5618" s="3"/>
      <c r="H5618" s="3"/>
      <c r="I5618" s="3"/>
      <c r="J5618" s="3"/>
      <c r="K5618" s="3"/>
      <c r="L5618" s="3"/>
      <c r="M5618" s="3"/>
      <c r="N5618" s="3"/>
      <c r="O5618" s="3"/>
      <c r="P5618" s="3"/>
      <c r="Q5618" s="3"/>
      <c r="R5618" s="3"/>
      <c r="S5618" s="3"/>
      <c r="T5618" s="3"/>
      <c r="U5618" s="3"/>
      <c r="V5618" s="3"/>
      <c r="W5618" s="3"/>
      <c r="X5618" s="3"/>
      <c r="Y5618" s="3"/>
      <c r="Z5618" s="3"/>
      <c r="AA5618" s="3"/>
      <c r="AB5618" s="3"/>
      <c r="AC5618" s="3"/>
      <c r="AD5618" s="3"/>
      <c r="AE5618" s="3"/>
      <c r="AF5618" s="3"/>
      <c r="AG5618" s="3"/>
      <c r="AH5618" s="3"/>
      <c r="AI5618" s="3"/>
      <c r="AJ5618" s="3"/>
      <c r="AK5618" s="3"/>
      <c r="AL5618" s="3"/>
      <c r="AM5618" s="3"/>
      <c r="AN5618" s="3"/>
      <c r="AO5618" s="3"/>
    </row>
    <row r="5619" spans="1:41" ht="15.75" hidden="1" customHeight="1" x14ac:dyDescent="0.25">
      <c r="A5619" s="3"/>
      <c r="B5619" s="3"/>
      <c r="C5619" s="3"/>
      <c r="D5619" s="3"/>
      <c r="E5619" s="3"/>
      <c r="F5619" s="3"/>
      <c r="G5619" s="3"/>
      <c r="H5619" s="3"/>
      <c r="I5619" s="3"/>
      <c r="J5619" s="3"/>
      <c r="K5619" s="3"/>
      <c r="L5619" s="3"/>
      <c r="M5619" s="3"/>
      <c r="N5619" s="3"/>
      <c r="O5619" s="3"/>
      <c r="P5619" s="3"/>
      <c r="Q5619" s="3"/>
      <c r="R5619" s="3"/>
      <c r="S5619" s="3"/>
      <c r="T5619" s="3"/>
      <c r="U5619" s="3"/>
      <c r="V5619" s="3"/>
      <c r="W5619" s="3"/>
      <c r="X5619" s="3"/>
      <c r="Y5619" s="3"/>
      <c r="Z5619" s="3"/>
      <c r="AA5619" s="3"/>
      <c r="AB5619" s="3"/>
      <c r="AC5619" s="3"/>
      <c r="AD5619" s="3"/>
      <c r="AE5619" s="3"/>
      <c r="AF5619" s="3"/>
      <c r="AG5619" s="3"/>
      <c r="AH5619" s="3"/>
      <c r="AI5619" s="3"/>
      <c r="AJ5619" s="3"/>
      <c r="AK5619" s="3"/>
      <c r="AL5619" s="3"/>
      <c r="AM5619" s="3"/>
      <c r="AN5619" s="3"/>
      <c r="AO5619" s="3"/>
    </row>
    <row r="5620" spans="1:41" ht="15.75" hidden="1" customHeight="1" x14ac:dyDescent="0.25">
      <c r="A5620" s="3"/>
      <c r="B5620" s="3"/>
      <c r="C5620" s="3"/>
      <c r="D5620" s="3"/>
      <c r="E5620" s="3"/>
      <c r="F5620" s="3"/>
      <c r="G5620" s="3"/>
      <c r="H5620" s="3"/>
      <c r="I5620" s="3"/>
      <c r="J5620" s="3"/>
      <c r="K5620" s="3"/>
      <c r="L5620" s="3"/>
      <c r="M5620" s="3"/>
      <c r="N5620" s="3"/>
      <c r="O5620" s="3"/>
      <c r="P5620" s="3"/>
      <c r="Q5620" s="3"/>
      <c r="R5620" s="3"/>
      <c r="S5620" s="3"/>
      <c r="T5620" s="3"/>
      <c r="U5620" s="3"/>
      <c r="V5620" s="3"/>
      <c r="W5620" s="3"/>
      <c r="X5620" s="3"/>
      <c r="Y5620" s="3"/>
      <c r="Z5620" s="3"/>
      <c r="AA5620" s="3"/>
      <c r="AB5620" s="3"/>
      <c r="AC5620" s="3"/>
      <c r="AD5620" s="3"/>
      <c r="AE5620" s="3"/>
      <c r="AF5620" s="3"/>
      <c r="AG5620" s="3"/>
      <c r="AH5620" s="3"/>
      <c r="AI5620" s="3"/>
      <c r="AJ5620" s="3"/>
      <c r="AK5620" s="3"/>
      <c r="AL5620" s="3"/>
      <c r="AM5620" s="3"/>
      <c r="AN5620" s="3"/>
      <c r="AO5620" s="3"/>
    </row>
    <row r="5621" spans="1:41" ht="15.75" hidden="1" customHeight="1" x14ac:dyDescent="0.25">
      <c r="A5621" s="3"/>
      <c r="B5621" s="3"/>
      <c r="C5621" s="3"/>
      <c r="D5621" s="3"/>
      <c r="E5621" s="3"/>
      <c r="F5621" s="3"/>
      <c r="G5621" s="3"/>
      <c r="H5621" s="3"/>
      <c r="I5621" s="3"/>
      <c r="J5621" s="3"/>
      <c r="K5621" s="3"/>
      <c r="L5621" s="3"/>
      <c r="M5621" s="3"/>
      <c r="N5621" s="3"/>
      <c r="O5621" s="3"/>
      <c r="P5621" s="3"/>
      <c r="Q5621" s="3"/>
      <c r="R5621" s="3"/>
      <c r="S5621" s="3"/>
      <c r="T5621" s="3"/>
      <c r="U5621" s="3"/>
      <c r="V5621" s="3"/>
      <c r="W5621" s="3"/>
      <c r="X5621" s="3"/>
      <c r="Y5621" s="3"/>
      <c r="Z5621" s="3"/>
      <c r="AA5621" s="3"/>
      <c r="AB5621" s="3"/>
      <c r="AC5621" s="3"/>
      <c r="AD5621" s="3"/>
      <c r="AE5621" s="3"/>
      <c r="AF5621" s="3"/>
      <c r="AG5621" s="3"/>
      <c r="AH5621" s="3"/>
      <c r="AI5621" s="3"/>
      <c r="AJ5621" s="3"/>
      <c r="AK5621" s="3"/>
      <c r="AL5621" s="3"/>
      <c r="AM5621" s="3"/>
      <c r="AN5621" s="3"/>
      <c r="AO5621" s="3"/>
    </row>
    <row r="5622" spans="1:41" ht="15.75" hidden="1" customHeight="1" x14ac:dyDescent="0.25">
      <c r="A5622" s="3"/>
      <c r="B5622" s="3"/>
      <c r="C5622" s="3"/>
      <c r="D5622" s="3"/>
      <c r="E5622" s="3"/>
      <c r="F5622" s="3"/>
      <c r="G5622" s="3"/>
      <c r="H5622" s="3"/>
      <c r="I5622" s="3"/>
      <c r="J5622" s="3"/>
      <c r="K5622" s="3"/>
      <c r="L5622" s="3"/>
      <c r="M5622" s="3"/>
      <c r="N5622" s="3"/>
      <c r="O5622" s="3"/>
      <c r="P5622" s="3"/>
      <c r="Q5622" s="3"/>
      <c r="R5622" s="3"/>
      <c r="S5622" s="3"/>
      <c r="T5622" s="3"/>
      <c r="U5622" s="3"/>
      <c r="V5622" s="3"/>
      <c r="W5622" s="3"/>
      <c r="X5622" s="3"/>
      <c r="Y5622" s="3"/>
      <c r="Z5622" s="3"/>
      <c r="AA5622" s="3"/>
      <c r="AB5622" s="3"/>
      <c r="AC5622" s="3"/>
      <c r="AD5622" s="3"/>
      <c r="AE5622" s="3"/>
      <c r="AF5622" s="3"/>
      <c r="AG5622" s="3"/>
      <c r="AH5622" s="3"/>
      <c r="AI5622" s="3"/>
      <c r="AJ5622" s="3"/>
      <c r="AK5622" s="3"/>
      <c r="AL5622" s="3"/>
      <c r="AM5622" s="3"/>
      <c r="AN5622" s="3"/>
      <c r="AO5622" s="3"/>
    </row>
    <row r="5623" spans="1:41" ht="15.75" hidden="1" customHeight="1" x14ac:dyDescent="0.25">
      <c r="A5623" s="3"/>
      <c r="B5623" s="3"/>
      <c r="C5623" s="3"/>
      <c r="D5623" s="3"/>
      <c r="E5623" s="3"/>
      <c r="F5623" s="3"/>
      <c r="G5623" s="3"/>
      <c r="H5623" s="3"/>
      <c r="I5623" s="3"/>
      <c r="J5623" s="3"/>
      <c r="K5623" s="3"/>
      <c r="L5623" s="3"/>
      <c r="M5623" s="3"/>
      <c r="N5623" s="3"/>
      <c r="O5623" s="3"/>
      <c r="P5623" s="3"/>
      <c r="Q5623" s="3"/>
      <c r="R5623" s="3"/>
      <c r="S5623" s="3"/>
      <c r="T5623" s="3"/>
      <c r="U5623" s="3"/>
      <c r="V5623" s="3"/>
      <c r="W5623" s="3"/>
      <c r="X5623" s="3"/>
      <c r="Y5623" s="3"/>
      <c r="Z5623" s="3"/>
      <c r="AA5623" s="3"/>
      <c r="AB5623" s="3"/>
      <c r="AC5623" s="3"/>
      <c r="AD5623" s="3"/>
      <c r="AE5623" s="3"/>
      <c r="AF5623" s="3"/>
      <c r="AG5623" s="3"/>
      <c r="AH5623" s="3"/>
      <c r="AI5623" s="3"/>
      <c r="AJ5623" s="3"/>
      <c r="AK5623" s="3"/>
      <c r="AL5623" s="3"/>
      <c r="AM5623" s="3"/>
      <c r="AN5623" s="3"/>
      <c r="AO5623" s="3"/>
    </row>
    <row r="5624" spans="1:41" ht="15.75" hidden="1" customHeight="1" x14ac:dyDescent="0.25">
      <c r="A5624" s="3"/>
      <c r="B5624" s="3"/>
      <c r="C5624" s="3"/>
      <c r="D5624" s="3"/>
      <c r="E5624" s="3"/>
      <c r="F5624" s="3"/>
      <c r="G5624" s="3"/>
      <c r="H5624" s="3"/>
      <c r="I5624" s="3"/>
      <c r="J5624" s="3"/>
      <c r="K5624" s="3"/>
      <c r="L5624" s="3"/>
      <c r="M5624" s="3"/>
      <c r="N5624" s="3"/>
      <c r="O5624" s="3"/>
      <c r="P5624" s="3"/>
      <c r="Q5624" s="3"/>
      <c r="R5624" s="3"/>
      <c r="S5624" s="3"/>
      <c r="T5624" s="3"/>
      <c r="U5624" s="3"/>
      <c r="V5624" s="3"/>
      <c r="W5624" s="3"/>
      <c r="X5624" s="3"/>
      <c r="Y5624" s="3"/>
      <c r="Z5624" s="3"/>
      <c r="AA5624" s="3"/>
      <c r="AB5624" s="3"/>
      <c r="AC5624" s="3"/>
      <c r="AD5624" s="3"/>
      <c r="AE5624" s="3"/>
      <c r="AF5624" s="3"/>
      <c r="AG5624" s="3"/>
      <c r="AH5624" s="3"/>
      <c r="AI5624" s="3"/>
      <c r="AJ5624" s="3"/>
      <c r="AK5624" s="3"/>
      <c r="AL5624" s="3"/>
      <c r="AM5624" s="3"/>
      <c r="AN5624" s="3"/>
      <c r="AO5624" s="3"/>
    </row>
    <row r="5625" spans="1:41" ht="15.75" hidden="1" customHeight="1" x14ac:dyDescent="0.25">
      <c r="A5625" s="3"/>
      <c r="B5625" s="3"/>
      <c r="C5625" s="3"/>
      <c r="D5625" s="3"/>
      <c r="E5625" s="3"/>
      <c r="F5625" s="3"/>
      <c r="G5625" s="3"/>
      <c r="H5625" s="3"/>
      <c r="I5625" s="3"/>
      <c r="J5625" s="3"/>
      <c r="K5625" s="3"/>
      <c r="L5625" s="3"/>
      <c r="M5625" s="3"/>
      <c r="N5625" s="3"/>
      <c r="O5625" s="3"/>
      <c r="P5625" s="3"/>
      <c r="Q5625" s="3"/>
      <c r="R5625" s="3"/>
      <c r="S5625" s="3"/>
      <c r="T5625" s="3"/>
      <c r="U5625" s="3"/>
      <c r="V5625" s="3"/>
      <c r="W5625" s="3"/>
      <c r="X5625" s="3"/>
      <c r="Y5625" s="3"/>
      <c r="Z5625" s="3"/>
      <c r="AA5625" s="3"/>
      <c r="AB5625" s="3"/>
      <c r="AC5625" s="3"/>
      <c r="AD5625" s="3"/>
      <c r="AE5625" s="3"/>
      <c r="AF5625" s="3"/>
      <c r="AG5625" s="3"/>
      <c r="AH5625" s="3"/>
      <c r="AI5625" s="3"/>
      <c r="AJ5625" s="3"/>
      <c r="AK5625" s="3"/>
      <c r="AL5625" s="3"/>
      <c r="AM5625" s="3"/>
      <c r="AN5625" s="3"/>
      <c r="AO5625" s="3"/>
    </row>
    <row r="5626" spans="1:41" ht="15.75" hidden="1" customHeight="1" x14ac:dyDescent="0.25">
      <c r="A5626" s="3"/>
      <c r="B5626" s="3"/>
      <c r="C5626" s="3"/>
      <c r="D5626" s="3"/>
      <c r="E5626" s="3"/>
      <c r="F5626" s="3"/>
      <c r="G5626" s="3"/>
      <c r="H5626" s="3"/>
      <c r="I5626" s="3"/>
      <c r="J5626" s="3"/>
      <c r="K5626" s="3"/>
      <c r="L5626" s="3"/>
      <c r="M5626" s="3"/>
      <c r="N5626" s="3"/>
      <c r="O5626" s="3"/>
      <c r="P5626" s="3"/>
      <c r="Q5626" s="3"/>
      <c r="R5626" s="3"/>
      <c r="S5626" s="3"/>
      <c r="T5626" s="3"/>
      <c r="U5626" s="3"/>
      <c r="V5626" s="3"/>
      <c r="W5626" s="3"/>
      <c r="X5626" s="3"/>
      <c r="Y5626" s="3"/>
      <c r="Z5626" s="3"/>
      <c r="AA5626" s="3"/>
      <c r="AB5626" s="3"/>
      <c r="AC5626" s="3"/>
      <c r="AD5626" s="3"/>
      <c r="AE5626" s="3"/>
      <c r="AF5626" s="3"/>
      <c r="AG5626" s="3"/>
      <c r="AH5626" s="3"/>
      <c r="AI5626" s="3"/>
      <c r="AJ5626" s="3"/>
      <c r="AK5626" s="3"/>
      <c r="AL5626" s="3"/>
      <c r="AM5626" s="3"/>
      <c r="AN5626" s="3"/>
      <c r="AO5626" s="3"/>
    </row>
    <row r="5627" spans="1:41" ht="15.75" hidden="1" customHeight="1" x14ac:dyDescent="0.25">
      <c r="A5627" s="3"/>
      <c r="B5627" s="3"/>
      <c r="C5627" s="3"/>
      <c r="D5627" s="3"/>
      <c r="E5627" s="3"/>
      <c r="F5627" s="3"/>
      <c r="G5627" s="3"/>
      <c r="H5627" s="3"/>
      <c r="I5627" s="3"/>
      <c r="J5627" s="3"/>
      <c r="K5627" s="3"/>
      <c r="L5627" s="3"/>
      <c r="M5627" s="3"/>
      <c r="N5627" s="3"/>
      <c r="O5627" s="3"/>
      <c r="P5627" s="3"/>
      <c r="Q5627" s="3"/>
      <c r="R5627" s="3"/>
      <c r="S5627" s="3"/>
      <c r="T5627" s="3"/>
      <c r="U5627" s="3"/>
      <c r="V5627" s="3"/>
      <c r="W5627" s="3"/>
      <c r="X5627" s="3"/>
      <c r="Y5627" s="3"/>
      <c r="Z5627" s="3"/>
      <c r="AA5627" s="3"/>
      <c r="AB5627" s="3"/>
      <c r="AC5627" s="3"/>
      <c r="AD5627" s="3"/>
      <c r="AE5627" s="3"/>
      <c r="AF5627" s="3"/>
      <c r="AG5627" s="3"/>
      <c r="AH5627" s="3"/>
      <c r="AI5627" s="3"/>
      <c r="AJ5627" s="3"/>
      <c r="AK5627" s="3"/>
      <c r="AL5627" s="3"/>
      <c r="AM5627" s="3"/>
      <c r="AN5627" s="3"/>
      <c r="AO5627" s="3"/>
    </row>
    <row r="5628" spans="1:41" ht="15.75" hidden="1" customHeight="1" x14ac:dyDescent="0.25">
      <c r="A5628" s="3"/>
      <c r="B5628" s="3"/>
      <c r="C5628" s="3"/>
      <c r="D5628" s="3"/>
      <c r="E5628" s="3"/>
      <c r="F5628" s="3"/>
      <c r="G5628" s="3"/>
      <c r="H5628" s="3"/>
      <c r="I5628" s="3"/>
      <c r="J5628" s="3"/>
      <c r="K5628" s="3"/>
      <c r="L5628" s="3"/>
      <c r="M5628" s="3"/>
      <c r="N5628" s="3"/>
      <c r="O5628" s="3"/>
      <c r="P5628" s="3"/>
      <c r="Q5628" s="3"/>
      <c r="R5628" s="3"/>
      <c r="S5628" s="3"/>
      <c r="T5628" s="3"/>
      <c r="U5628" s="3"/>
      <c r="V5628" s="3"/>
      <c r="W5628" s="3"/>
      <c r="X5628" s="3"/>
      <c r="Y5628" s="3"/>
      <c r="Z5628" s="3"/>
      <c r="AA5628" s="3"/>
      <c r="AB5628" s="3"/>
      <c r="AC5628" s="3"/>
      <c r="AD5628" s="3"/>
      <c r="AE5628" s="3"/>
      <c r="AF5628" s="3"/>
      <c r="AG5628" s="3"/>
      <c r="AH5628" s="3"/>
      <c r="AI5628" s="3"/>
      <c r="AJ5628" s="3"/>
      <c r="AK5628" s="3"/>
      <c r="AL5628" s="3"/>
      <c r="AM5628" s="3"/>
      <c r="AN5628" s="3"/>
      <c r="AO5628" s="3"/>
    </row>
    <row r="5629" spans="1:41" ht="15.75" hidden="1" customHeight="1" x14ac:dyDescent="0.25">
      <c r="A5629" s="3"/>
      <c r="B5629" s="3"/>
      <c r="C5629" s="3"/>
      <c r="D5629" s="3"/>
      <c r="E5629" s="3"/>
      <c r="F5629" s="3"/>
      <c r="G5629" s="3"/>
      <c r="H5629" s="3"/>
      <c r="I5629" s="3"/>
      <c r="J5629" s="3"/>
      <c r="K5629" s="3"/>
      <c r="L5629" s="3"/>
      <c r="M5629" s="3"/>
      <c r="N5629" s="3"/>
      <c r="O5629" s="3"/>
      <c r="P5629" s="3"/>
      <c r="Q5629" s="3"/>
      <c r="R5629" s="3"/>
      <c r="S5629" s="3"/>
      <c r="T5629" s="3"/>
      <c r="U5629" s="3"/>
      <c r="V5629" s="3"/>
      <c r="W5629" s="3"/>
      <c r="X5629" s="3"/>
      <c r="Y5629" s="3"/>
      <c r="Z5629" s="3"/>
      <c r="AA5629" s="3"/>
      <c r="AB5629" s="3"/>
      <c r="AC5629" s="3"/>
      <c r="AD5629" s="3"/>
      <c r="AE5629" s="3"/>
      <c r="AF5629" s="3"/>
      <c r="AG5629" s="3"/>
      <c r="AH5629" s="3"/>
      <c r="AI5629" s="3"/>
      <c r="AJ5629" s="3"/>
      <c r="AK5629" s="3"/>
      <c r="AL5629" s="3"/>
      <c r="AM5629" s="3"/>
      <c r="AN5629" s="3"/>
      <c r="AO5629" s="3"/>
    </row>
    <row r="5630" spans="1:41" ht="15.75" hidden="1" customHeight="1" x14ac:dyDescent="0.25">
      <c r="A5630" s="3"/>
      <c r="B5630" s="3"/>
      <c r="C5630" s="3"/>
      <c r="D5630" s="3"/>
      <c r="E5630" s="3"/>
      <c r="F5630" s="3"/>
      <c r="G5630" s="3"/>
      <c r="H5630" s="3"/>
      <c r="I5630" s="3"/>
      <c r="J5630" s="3"/>
      <c r="K5630" s="3"/>
      <c r="L5630" s="3"/>
      <c r="M5630" s="3"/>
      <c r="N5630" s="3"/>
      <c r="O5630" s="3"/>
      <c r="P5630" s="3"/>
      <c r="Q5630" s="3"/>
      <c r="R5630" s="3"/>
      <c r="S5630" s="3"/>
      <c r="T5630" s="3"/>
      <c r="U5630" s="3"/>
      <c r="V5630" s="3"/>
      <c r="W5630" s="3"/>
      <c r="X5630" s="3"/>
      <c r="Y5630" s="3"/>
      <c r="Z5630" s="3"/>
      <c r="AA5630" s="3"/>
      <c r="AB5630" s="3"/>
      <c r="AC5630" s="3"/>
      <c r="AD5630" s="3"/>
      <c r="AE5630" s="3"/>
      <c r="AF5630" s="3"/>
      <c r="AG5630" s="3"/>
      <c r="AH5630" s="3"/>
      <c r="AI5630" s="3"/>
      <c r="AJ5630" s="3"/>
      <c r="AK5630" s="3"/>
      <c r="AL5630" s="3"/>
      <c r="AM5630" s="3"/>
      <c r="AN5630" s="3"/>
      <c r="AO5630" s="3"/>
    </row>
    <row r="5631" spans="1:41" ht="15.75" hidden="1" customHeight="1" x14ac:dyDescent="0.25">
      <c r="A5631" s="3"/>
      <c r="B5631" s="3"/>
      <c r="C5631" s="3"/>
      <c r="D5631" s="3"/>
      <c r="E5631" s="3"/>
      <c r="F5631" s="3"/>
      <c r="G5631" s="3"/>
      <c r="H5631" s="3"/>
      <c r="I5631" s="3"/>
      <c r="J5631" s="3"/>
      <c r="K5631" s="3"/>
      <c r="L5631" s="3"/>
      <c r="M5631" s="3"/>
      <c r="N5631" s="3"/>
      <c r="O5631" s="3"/>
      <c r="P5631" s="3"/>
      <c r="Q5631" s="3"/>
      <c r="R5631" s="3"/>
      <c r="S5631" s="3"/>
      <c r="T5631" s="3"/>
      <c r="U5631" s="3"/>
      <c r="V5631" s="3"/>
      <c r="W5631" s="3"/>
      <c r="X5631" s="3"/>
      <c r="Y5631" s="3"/>
      <c r="Z5631" s="3"/>
      <c r="AA5631" s="3"/>
      <c r="AB5631" s="3"/>
      <c r="AC5631" s="3"/>
      <c r="AD5631" s="3"/>
      <c r="AE5631" s="3"/>
      <c r="AF5631" s="3"/>
      <c r="AG5631" s="3"/>
      <c r="AH5631" s="3"/>
      <c r="AI5631" s="3"/>
      <c r="AJ5631" s="3"/>
      <c r="AK5631" s="3"/>
      <c r="AL5631" s="3"/>
      <c r="AM5631" s="3"/>
      <c r="AN5631" s="3"/>
      <c r="AO5631" s="3"/>
    </row>
    <row r="5632" spans="1:41" ht="15.75" hidden="1" customHeight="1" x14ac:dyDescent="0.25">
      <c r="A5632" s="3"/>
      <c r="B5632" s="3"/>
      <c r="C5632" s="3"/>
      <c r="D5632" s="3"/>
      <c r="E5632" s="3"/>
      <c r="F5632" s="3"/>
      <c r="G5632" s="3"/>
      <c r="H5632" s="3"/>
      <c r="I5632" s="3"/>
      <c r="J5632" s="3"/>
      <c r="K5632" s="3"/>
      <c r="L5632" s="3"/>
      <c r="M5632" s="3"/>
      <c r="N5632" s="3"/>
      <c r="O5632" s="3"/>
      <c r="P5632" s="3"/>
      <c r="Q5632" s="3"/>
      <c r="R5632" s="3"/>
      <c r="S5632" s="3"/>
      <c r="T5632" s="3"/>
      <c r="U5632" s="3"/>
      <c r="V5632" s="3"/>
      <c r="W5632" s="3"/>
      <c r="X5632" s="3"/>
      <c r="Y5632" s="3"/>
      <c r="Z5632" s="3"/>
      <c r="AA5632" s="3"/>
      <c r="AB5632" s="3"/>
      <c r="AC5632" s="3"/>
      <c r="AD5632" s="3"/>
      <c r="AE5632" s="3"/>
      <c r="AF5632" s="3"/>
      <c r="AG5632" s="3"/>
      <c r="AH5632" s="3"/>
      <c r="AI5632" s="3"/>
      <c r="AJ5632" s="3"/>
      <c r="AK5632" s="3"/>
      <c r="AL5632" s="3"/>
      <c r="AM5632" s="3"/>
      <c r="AN5632" s="3"/>
      <c r="AO5632" s="3"/>
    </row>
    <row r="5633" spans="1:41" ht="15.75" hidden="1" customHeight="1" x14ac:dyDescent="0.25">
      <c r="A5633" s="3"/>
      <c r="B5633" s="3"/>
      <c r="C5633" s="3"/>
      <c r="D5633" s="3"/>
      <c r="E5633" s="3"/>
      <c r="F5633" s="3"/>
      <c r="G5633" s="3"/>
      <c r="H5633" s="3"/>
      <c r="I5633" s="3"/>
      <c r="J5633" s="3"/>
      <c r="K5633" s="3"/>
      <c r="L5633" s="3"/>
      <c r="M5633" s="3"/>
      <c r="N5633" s="3"/>
      <c r="O5633" s="3"/>
      <c r="P5633" s="3"/>
      <c r="Q5633" s="3"/>
      <c r="R5633" s="3"/>
      <c r="S5633" s="3"/>
      <c r="T5633" s="3"/>
      <c r="U5633" s="3"/>
      <c r="V5633" s="3"/>
      <c r="W5633" s="3"/>
      <c r="X5633" s="3"/>
      <c r="Y5633" s="3"/>
      <c r="Z5633" s="3"/>
      <c r="AA5633" s="3"/>
      <c r="AB5633" s="3"/>
      <c r="AC5633" s="3"/>
      <c r="AD5633" s="3"/>
      <c r="AE5633" s="3"/>
      <c r="AF5633" s="3"/>
      <c r="AG5633" s="3"/>
      <c r="AH5633" s="3"/>
      <c r="AI5633" s="3"/>
      <c r="AJ5633" s="3"/>
      <c r="AK5633" s="3"/>
      <c r="AL5633" s="3"/>
      <c r="AM5633" s="3"/>
      <c r="AN5633" s="3"/>
      <c r="AO5633" s="3"/>
    </row>
    <row r="5634" spans="1:41" ht="15.75" hidden="1" customHeight="1" x14ac:dyDescent="0.25">
      <c r="A5634" s="3"/>
      <c r="B5634" s="3"/>
      <c r="C5634" s="3"/>
      <c r="D5634" s="3"/>
      <c r="E5634" s="3"/>
      <c r="F5634" s="3"/>
      <c r="G5634" s="3"/>
      <c r="H5634" s="3"/>
      <c r="I5634" s="3"/>
      <c r="J5634" s="3"/>
      <c r="K5634" s="3"/>
      <c r="L5634" s="3"/>
      <c r="M5634" s="3"/>
      <c r="N5634" s="3"/>
      <c r="O5634" s="3"/>
      <c r="P5634" s="3"/>
      <c r="Q5634" s="3"/>
      <c r="R5634" s="3"/>
      <c r="S5634" s="3"/>
      <c r="T5634" s="3"/>
      <c r="U5634" s="3"/>
      <c r="V5634" s="3"/>
      <c r="W5634" s="3"/>
      <c r="X5634" s="3"/>
      <c r="Y5634" s="3"/>
      <c r="Z5634" s="3"/>
      <c r="AA5634" s="3"/>
      <c r="AB5634" s="3"/>
      <c r="AC5634" s="3"/>
      <c r="AD5634" s="3"/>
      <c r="AE5634" s="3"/>
      <c r="AF5634" s="3"/>
      <c r="AG5634" s="3"/>
      <c r="AH5634" s="3"/>
      <c r="AI5634" s="3"/>
      <c r="AJ5634" s="3"/>
      <c r="AK5634" s="3"/>
      <c r="AL5634" s="3"/>
      <c r="AM5634" s="3"/>
      <c r="AN5634" s="3"/>
      <c r="AO5634" s="3"/>
    </row>
    <row r="5635" spans="1:41" ht="15.75" hidden="1" customHeight="1" x14ac:dyDescent="0.25">
      <c r="A5635" s="3"/>
      <c r="B5635" s="3"/>
      <c r="C5635" s="3"/>
      <c r="D5635" s="3"/>
      <c r="E5635" s="3"/>
      <c r="F5635" s="3"/>
      <c r="G5635" s="3"/>
      <c r="H5635" s="3"/>
      <c r="I5635" s="3"/>
      <c r="J5635" s="3"/>
      <c r="K5635" s="3"/>
      <c r="L5635" s="3"/>
      <c r="M5635" s="3"/>
      <c r="N5635" s="3"/>
      <c r="O5635" s="3"/>
      <c r="P5635" s="3"/>
      <c r="Q5635" s="3"/>
      <c r="R5635" s="3"/>
      <c r="S5635" s="3"/>
      <c r="T5635" s="3"/>
      <c r="U5635" s="3"/>
      <c r="V5635" s="3"/>
      <c r="W5635" s="3"/>
      <c r="X5635" s="3"/>
      <c r="Y5635" s="3"/>
      <c r="Z5635" s="3"/>
      <c r="AA5635" s="3"/>
      <c r="AB5635" s="3"/>
      <c r="AC5635" s="3"/>
      <c r="AD5635" s="3"/>
      <c r="AE5635" s="3"/>
      <c r="AF5635" s="3"/>
      <c r="AG5635" s="3"/>
      <c r="AH5635" s="3"/>
      <c r="AI5635" s="3"/>
      <c r="AJ5635" s="3"/>
      <c r="AK5635" s="3"/>
      <c r="AL5635" s="3"/>
      <c r="AM5635" s="3"/>
      <c r="AN5635" s="3"/>
      <c r="AO5635" s="3"/>
    </row>
    <row r="5636" spans="1:41" ht="15.75" hidden="1" customHeight="1" x14ac:dyDescent="0.25">
      <c r="A5636" s="3"/>
      <c r="B5636" s="3"/>
      <c r="C5636" s="3"/>
      <c r="D5636" s="3"/>
      <c r="E5636" s="3"/>
      <c r="F5636" s="3"/>
      <c r="G5636" s="3"/>
      <c r="H5636" s="3"/>
      <c r="I5636" s="3"/>
      <c r="J5636" s="3"/>
      <c r="K5636" s="3"/>
      <c r="L5636" s="3"/>
      <c r="M5636" s="3"/>
      <c r="N5636" s="3"/>
      <c r="O5636" s="3"/>
      <c r="P5636" s="3"/>
      <c r="Q5636" s="3"/>
      <c r="R5636" s="3"/>
      <c r="S5636" s="3"/>
      <c r="T5636" s="3"/>
      <c r="U5636" s="3"/>
      <c r="V5636" s="3"/>
      <c r="W5636" s="3"/>
      <c r="X5636" s="3"/>
      <c r="Y5636" s="3"/>
      <c r="Z5636" s="3"/>
      <c r="AA5636" s="3"/>
      <c r="AB5636" s="3"/>
      <c r="AC5636" s="3"/>
      <c r="AD5636" s="3"/>
      <c r="AE5636" s="3"/>
      <c r="AF5636" s="3"/>
      <c r="AG5636" s="3"/>
      <c r="AH5636" s="3"/>
      <c r="AI5636" s="3"/>
      <c r="AJ5636" s="3"/>
      <c r="AK5636" s="3"/>
      <c r="AL5636" s="3"/>
      <c r="AM5636" s="3"/>
      <c r="AN5636" s="3"/>
      <c r="AO5636" s="3"/>
    </row>
    <row r="5637" spans="1:41" ht="15.75" hidden="1" customHeight="1" x14ac:dyDescent="0.25">
      <c r="A5637" s="3"/>
      <c r="B5637" s="3"/>
      <c r="C5637" s="3"/>
      <c r="D5637" s="3"/>
      <c r="E5637" s="3"/>
      <c r="F5637" s="3"/>
      <c r="G5637" s="3"/>
      <c r="H5637" s="3"/>
      <c r="I5637" s="3"/>
      <c r="J5637" s="3"/>
      <c r="K5637" s="3"/>
      <c r="L5637" s="3"/>
      <c r="M5637" s="3"/>
      <c r="N5637" s="3"/>
      <c r="O5637" s="3"/>
      <c r="P5637" s="3"/>
      <c r="Q5637" s="3"/>
      <c r="R5637" s="3"/>
      <c r="S5637" s="3"/>
      <c r="T5637" s="3"/>
      <c r="U5637" s="3"/>
      <c r="V5637" s="3"/>
      <c r="W5637" s="3"/>
      <c r="X5637" s="3"/>
      <c r="Y5637" s="3"/>
      <c r="Z5637" s="3"/>
      <c r="AA5637" s="3"/>
      <c r="AB5637" s="3"/>
      <c r="AC5637" s="3"/>
      <c r="AD5637" s="3"/>
      <c r="AE5637" s="3"/>
      <c r="AF5637" s="3"/>
      <c r="AG5637" s="3"/>
      <c r="AH5637" s="3"/>
      <c r="AI5637" s="3"/>
      <c r="AJ5637" s="3"/>
      <c r="AK5637" s="3"/>
      <c r="AL5637" s="3"/>
      <c r="AM5637" s="3"/>
      <c r="AN5637" s="3"/>
      <c r="AO5637" s="3"/>
    </row>
    <row r="5638" spans="1:41" ht="15.75" hidden="1" customHeight="1" x14ac:dyDescent="0.25">
      <c r="A5638" s="3"/>
      <c r="B5638" s="3"/>
      <c r="C5638" s="3"/>
      <c r="D5638" s="3"/>
      <c r="E5638" s="3"/>
      <c r="F5638" s="3"/>
      <c r="G5638" s="3"/>
      <c r="H5638" s="3"/>
      <c r="I5638" s="3"/>
      <c r="J5638" s="3"/>
      <c r="K5638" s="3"/>
      <c r="L5638" s="3"/>
      <c r="M5638" s="3"/>
      <c r="N5638" s="3"/>
      <c r="O5638" s="3"/>
      <c r="P5638" s="3"/>
      <c r="Q5638" s="3"/>
      <c r="R5638" s="3"/>
      <c r="S5638" s="3"/>
      <c r="T5638" s="3"/>
      <c r="U5638" s="3"/>
      <c r="V5638" s="3"/>
      <c r="W5638" s="3"/>
      <c r="X5638" s="3"/>
      <c r="Y5638" s="3"/>
      <c r="Z5638" s="3"/>
      <c r="AA5638" s="3"/>
      <c r="AB5638" s="3"/>
      <c r="AC5638" s="3"/>
      <c r="AD5638" s="3"/>
      <c r="AE5638" s="3"/>
      <c r="AF5638" s="3"/>
      <c r="AG5638" s="3"/>
      <c r="AH5638" s="3"/>
      <c r="AI5638" s="3"/>
      <c r="AJ5638" s="3"/>
      <c r="AK5638" s="3"/>
      <c r="AL5638" s="3"/>
      <c r="AM5638" s="3"/>
      <c r="AN5638" s="3"/>
      <c r="AO5638" s="3"/>
    </row>
    <row r="5639" spans="1:41" ht="15.75" hidden="1" customHeight="1" x14ac:dyDescent="0.25">
      <c r="A5639" s="3"/>
      <c r="B5639" s="3"/>
      <c r="C5639" s="3"/>
      <c r="D5639" s="3"/>
      <c r="E5639" s="3"/>
      <c r="F5639" s="3"/>
      <c r="G5639" s="3"/>
      <c r="H5639" s="3"/>
      <c r="I5639" s="3"/>
      <c r="J5639" s="3"/>
      <c r="K5639" s="3"/>
      <c r="L5639" s="3"/>
      <c r="M5639" s="3"/>
      <c r="N5639" s="3"/>
      <c r="O5639" s="3"/>
      <c r="P5639" s="3"/>
      <c r="Q5639" s="3"/>
      <c r="R5639" s="3"/>
      <c r="S5639" s="3"/>
      <c r="T5639" s="3"/>
      <c r="U5639" s="3"/>
      <c r="V5639" s="3"/>
      <c r="W5639" s="3"/>
      <c r="X5639" s="3"/>
      <c r="Y5639" s="3"/>
      <c r="Z5639" s="3"/>
      <c r="AA5639" s="3"/>
      <c r="AB5639" s="3"/>
      <c r="AC5639" s="3"/>
      <c r="AD5639" s="3"/>
      <c r="AE5639" s="3"/>
      <c r="AF5639" s="3"/>
      <c r="AG5639" s="3"/>
      <c r="AH5639" s="3"/>
      <c r="AI5639" s="3"/>
      <c r="AJ5639" s="3"/>
      <c r="AK5639" s="3"/>
      <c r="AL5639" s="3"/>
      <c r="AM5639" s="3"/>
      <c r="AN5639" s="3"/>
      <c r="AO5639" s="3"/>
    </row>
    <row r="5640" spans="1:41" ht="15.75" hidden="1" customHeight="1" x14ac:dyDescent="0.25">
      <c r="A5640" s="3"/>
      <c r="B5640" s="3"/>
      <c r="C5640" s="3"/>
      <c r="D5640" s="3"/>
      <c r="E5640" s="3"/>
      <c r="F5640" s="3"/>
      <c r="G5640" s="3"/>
      <c r="H5640" s="3"/>
      <c r="I5640" s="3"/>
      <c r="J5640" s="3"/>
      <c r="K5640" s="3"/>
      <c r="L5640" s="3"/>
      <c r="M5640" s="3"/>
      <c r="N5640" s="3"/>
      <c r="O5640" s="3"/>
      <c r="P5640" s="3"/>
      <c r="Q5640" s="3"/>
      <c r="R5640" s="3"/>
      <c r="S5640" s="3"/>
      <c r="T5640" s="3"/>
      <c r="U5640" s="3"/>
      <c r="V5640" s="3"/>
      <c r="W5640" s="3"/>
      <c r="X5640" s="3"/>
      <c r="Y5640" s="3"/>
      <c r="Z5640" s="3"/>
      <c r="AA5640" s="3"/>
      <c r="AB5640" s="3"/>
      <c r="AC5640" s="3"/>
      <c r="AD5640" s="3"/>
      <c r="AE5640" s="3"/>
      <c r="AF5640" s="3"/>
      <c r="AG5640" s="3"/>
      <c r="AH5640" s="3"/>
      <c r="AI5640" s="3"/>
      <c r="AJ5640" s="3"/>
      <c r="AK5640" s="3"/>
      <c r="AL5640" s="3"/>
      <c r="AM5640" s="3"/>
      <c r="AN5640" s="3"/>
      <c r="AO5640" s="3"/>
    </row>
    <row r="5641" spans="1:41" ht="15.75" hidden="1" customHeight="1" x14ac:dyDescent="0.25">
      <c r="A5641" s="3"/>
      <c r="B5641" s="3"/>
      <c r="C5641" s="3"/>
      <c r="D5641" s="3"/>
      <c r="E5641" s="3"/>
      <c r="F5641" s="3"/>
      <c r="G5641" s="3"/>
      <c r="H5641" s="3"/>
      <c r="I5641" s="3"/>
      <c r="J5641" s="3"/>
      <c r="K5641" s="3"/>
      <c r="L5641" s="3"/>
      <c r="M5641" s="3"/>
      <c r="N5641" s="3"/>
      <c r="O5641" s="3"/>
      <c r="P5641" s="3"/>
      <c r="Q5641" s="3"/>
      <c r="R5641" s="3"/>
      <c r="S5641" s="3"/>
      <c r="T5641" s="3"/>
      <c r="U5641" s="3"/>
      <c r="V5641" s="3"/>
      <c r="W5641" s="3"/>
      <c r="X5641" s="3"/>
      <c r="Y5641" s="3"/>
      <c r="Z5641" s="3"/>
      <c r="AA5641" s="3"/>
      <c r="AB5641" s="3"/>
      <c r="AC5641" s="3"/>
      <c r="AD5641" s="3"/>
      <c r="AE5641" s="3"/>
      <c r="AF5641" s="3"/>
      <c r="AG5641" s="3"/>
      <c r="AH5641" s="3"/>
      <c r="AI5641" s="3"/>
      <c r="AJ5641" s="3"/>
      <c r="AK5641" s="3"/>
      <c r="AL5641" s="3"/>
      <c r="AM5641" s="3"/>
      <c r="AN5641" s="3"/>
      <c r="AO5641" s="3"/>
    </row>
    <row r="5642" spans="1:41" ht="15.75" hidden="1" customHeight="1" x14ac:dyDescent="0.25">
      <c r="A5642" s="3"/>
      <c r="B5642" s="3"/>
      <c r="C5642" s="3"/>
      <c r="D5642" s="3"/>
      <c r="E5642" s="3"/>
      <c r="F5642" s="3"/>
      <c r="G5642" s="3"/>
      <c r="H5642" s="3"/>
      <c r="I5642" s="3"/>
      <c r="J5642" s="3"/>
      <c r="K5642" s="3"/>
      <c r="L5642" s="3"/>
      <c r="M5642" s="3"/>
      <c r="N5642" s="3"/>
      <c r="O5642" s="3"/>
      <c r="P5642" s="3"/>
      <c r="Q5642" s="3"/>
      <c r="R5642" s="3"/>
      <c r="S5642" s="3"/>
      <c r="T5642" s="3"/>
      <c r="U5642" s="3"/>
      <c r="V5642" s="3"/>
      <c r="W5642" s="3"/>
      <c r="X5642" s="3"/>
      <c r="Y5642" s="3"/>
      <c r="Z5642" s="3"/>
      <c r="AA5642" s="3"/>
      <c r="AB5642" s="3"/>
      <c r="AC5642" s="3"/>
      <c r="AD5642" s="3"/>
      <c r="AE5642" s="3"/>
      <c r="AF5642" s="3"/>
      <c r="AG5642" s="3"/>
      <c r="AH5642" s="3"/>
      <c r="AI5642" s="3"/>
      <c r="AJ5642" s="3"/>
      <c r="AK5642" s="3"/>
      <c r="AL5642" s="3"/>
      <c r="AM5642" s="3"/>
      <c r="AN5642" s="3"/>
      <c r="AO5642" s="3"/>
    </row>
    <row r="5643" spans="1:41" ht="15.75" hidden="1" customHeight="1" x14ac:dyDescent="0.25">
      <c r="A5643" s="3"/>
      <c r="B5643" s="3"/>
      <c r="C5643" s="3"/>
      <c r="D5643" s="3"/>
      <c r="E5643" s="3"/>
      <c r="F5643" s="3"/>
      <c r="G5643" s="3"/>
      <c r="H5643" s="3"/>
      <c r="I5643" s="3"/>
      <c r="J5643" s="3"/>
      <c r="K5643" s="3"/>
      <c r="L5643" s="3"/>
      <c r="M5643" s="3"/>
      <c r="N5643" s="3"/>
      <c r="O5643" s="3"/>
      <c r="P5643" s="3"/>
      <c r="Q5643" s="3"/>
      <c r="R5643" s="3"/>
      <c r="S5643" s="3"/>
      <c r="T5643" s="3"/>
      <c r="U5643" s="3"/>
      <c r="V5643" s="3"/>
      <c r="W5643" s="3"/>
      <c r="X5643" s="3"/>
      <c r="Y5643" s="3"/>
      <c r="Z5643" s="3"/>
      <c r="AA5643" s="3"/>
      <c r="AB5643" s="3"/>
      <c r="AC5643" s="3"/>
      <c r="AD5643" s="3"/>
      <c r="AE5643" s="3"/>
      <c r="AF5643" s="3"/>
      <c r="AG5643" s="3"/>
      <c r="AH5643" s="3"/>
      <c r="AI5643" s="3"/>
      <c r="AJ5643" s="3"/>
      <c r="AK5643" s="3"/>
      <c r="AL5643" s="3"/>
      <c r="AM5643" s="3"/>
      <c r="AN5643" s="3"/>
      <c r="AO5643" s="3"/>
    </row>
    <row r="5644" spans="1:41" ht="15.75" hidden="1" customHeight="1" x14ac:dyDescent="0.25">
      <c r="A5644" s="3"/>
      <c r="B5644" s="3"/>
      <c r="C5644" s="3"/>
      <c r="D5644" s="3"/>
      <c r="E5644" s="3"/>
      <c r="F5644" s="3"/>
      <c r="G5644" s="3"/>
      <c r="H5644" s="3"/>
      <c r="I5644" s="3"/>
      <c r="J5644" s="3"/>
      <c r="K5644" s="3"/>
      <c r="L5644" s="3"/>
      <c r="M5644" s="3"/>
      <c r="N5644" s="3"/>
      <c r="O5644" s="3"/>
      <c r="P5644" s="3"/>
      <c r="Q5644" s="3"/>
      <c r="R5644" s="3"/>
      <c r="S5644" s="3"/>
      <c r="T5644" s="3"/>
      <c r="U5644" s="3"/>
      <c r="V5644" s="3"/>
      <c r="W5644" s="3"/>
      <c r="X5644" s="3"/>
      <c r="Y5644" s="3"/>
      <c r="Z5644" s="3"/>
      <c r="AA5644" s="3"/>
      <c r="AB5644" s="3"/>
      <c r="AC5644" s="3"/>
      <c r="AD5644" s="3"/>
      <c r="AE5644" s="3"/>
      <c r="AF5644" s="3"/>
      <c r="AG5644" s="3"/>
      <c r="AH5644" s="3"/>
      <c r="AI5644" s="3"/>
      <c r="AJ5644" s="3"/>
      <c r="AK5644" s="3"/>
      <c r="AL5644" s="3"/>
      <c r="AM5644" s="3"/>
      <c r="AN5644" s="3"/>
      <c r="AO5644" s="3"/>
    </row>
    <row r="5645" spans="1:41" ht="15.75" hidden="1" customHeight="1" x14ac:dyDescent="0.25">
      <c r="A5645" s="3"/>
      <c r="B5645" s="3"/>
      <c r="C5645" s="3"/>
      <c r="D5645" s="3"/>
      <c r="E5645" s="3"/>
      <c r="F5645" s="3"/>
      <c r="G5645" s="3"/>
      <c r="H5645" s="3"/>
      <c r="I5645" s="3"/>
      <c r="J5645" s="3"/>
      <c r="K5645" s="3"/>
      <c r="L5645" s="3"/>
      <c r="M5645" s="3"/>
      <c r="N5645" s="3"/>
      <c r="O5645" s="3"/>
      <c r="P5645" s="3"/>
      <c r="Q5645" s="3"/>
      <c r="R5645" s="3"/>
      <c r="S5645" s="3"/>
      <c r="T5645" s="3"/>
      <c r="U5645" s="3"/>
      <c r="V5645" s="3"/>
      <c r="W5645" s="3"/>
      <c r="X5645" s="3"/>
      <c r="Y5645" s="3"/>
      <c r="Z5645" s="3"/>
      <c r="AA5645" s="3"/>
      <c r="AB5645" s="3"/>
      <c r="AC5645" s="3"/>
      <c r="AD5645" s="3"/>
      <c r="AE5645" s="3"/>
      <c r="AF5645" s="3"/>
      <c r="AG5645" s="3"/>
      <c r="AH5645" s="3"/>
      <c r="AI5645" s="3"/>
      <c r="AJ5645" s="3"/>
      <c r="AK5645" s="3"/>
      <c r="AL5645" s="3"/>
      <c r="AM5645" s="3"/>
      <c r="AN5645" s="3"/>
      <c r="AO5645" s="3"/>
    </row>
    <row r="5646" spans="1:41" ht="15.75" hidden="1" customHeight="1" x14ac:dyDescent="0.25">
      <c r="A5646" s="3"/>
      <c r="B5646" s="3"/>
      <c r="C5646" s="3"/>
      <c r="D5646" s="3"/>
      <c r="E5646" s="3"/>
      <c r="F5646" s="3"/>
      <c r="G5646" s="3"/>
      <c r="H5646" s="3"/>
      <c r="I5646" s="3"/>
      <c r="J5646" s="3"/>
      <c r="K5646" s="3"/>
      <c r="L5646" s="3"/>
      <c r="M5646" s="3"/>
      <c r="N5646" s="3"/>
      <c r="O5646" s="3"/>
      <c r="P5646" s="3"/>
      <c r="Q5646" s="3"/>
      <c r="R5646" s="3"/>
      <c r="S5646" s="3"/>
      <c r="T5646" s="3"/>
      <c r="U5646" s="3"/>
      <c r="V5646" s="3"/>
      <c r="W5646" s="3"/>
      <c r="X5646" s="3"/>
      <c r="Y5646" s="3"/>
      <c r="Z5646" s="3"/>
      <c r="AA5646" s="3"/>
      <c r="AB5646" s="3"/>
      <c r="AC5646" s="3"/>
      <c r="AD5646" s="3"/>
      <c r="AE5646" s="3"/>
      <c r="AF5646" s="3"/>
      <c r="AG5646" s="3"/>
      <c r="AH5646" s="3"/>
      <c r="AI5646" s="3"/>
      <c r="AJ5646" s="3"/>
      <c r="AK5646" s="3"/>
      <c r="AL5646" s="3"/>
      <c r="AM5646" s="3"/>
      <c r="AN5646" s="3"/>
      <c r="AO5646" s="3"/>
    </row>
    <row r="5647" spans="1:41" ht="15.75" hidden="1" customHeight="1" x14ac:dyDescent="0.25">
      <c r="A5647" s="3"/>
      <c r="B5647" s="3"/>
      <c r="C5647" s="3"/>
      <c r="D5647" s="3"/>
      <c r="E5647" s="3"/>
      <c r="F5647" s="3"/>
      <c r="G5647" s="3"/>
      <c r="H5647" s="3"/>
      <c r="I5647" s="3"/>
      <c r="J5647" s="3"/>
      <c r="K5647" s="3"/>
      <c r="L5647" s="3"/>
      <c r="M5647" s="3"/>
      <c r="N5647" s="3"/>
      <c r="O5647" s="3"/>
      <c r="P5647" s="3"/>
      <c r="Q5647" s="3"/>
      <c r="R5647" s="3"/>
      <c r="S5647" s="3"/>
      <c r="T5647" s="3"/>
      <c r="U5647" s="3"/>
      <c r="V5647" s="3"/>
      <c r="W5647" s="3"/>
      <c r="X5647" s="3"/>
      <c r="Y5647" s="3"/>
      <c r="Z5647" s="3"/>
      <c r="AA5647" s="3"/>
      <c r="AB5647" s="3"/>
      <c r="AC5647" s="3"/>
      <c r="AD5647" s="3"/>
      <c r="AE5647" s="3"/>
      <c r="AF5647" s="3"/>
      <c r="AG5647" s="3"/>
      <c r="AH5647" s="3"/>
      <c r="AI5647" s="3"/>
      <c r="AJ5647" s="3"/>
      <c r="AK5647" s="3"/>
      <c r="AL5647" s="3"/>
      <c r="AM5647" s="3"/>
      <c r="AN5647" s="3"/>
      <c r="AO5647" s="3"/>
    </row>
    <row r="5648" spans="1:41" ht="15.75" hidden="1" customHeight="1" x14ac:dyDescent="0.25">
      <c r="A5648" s="3"/>
      <c r="B5648" s="3"/>
      <c r="C5648" s="3"/>
      <c r="D5648" s="3"/>
      <c r="E5648" s="3"/>
      <c r="F5648" s="3"/>
      <c r="G5648" s="3"/>
      <c r="H5648" s="3"/>
      <c r="I5648" s="3"/>
      <c r="J5648" s="3"/>
      <c r="K5648" s="3"/>
      <c r="L5648" s="3"/>
      <c r="M5648" s="3"/>
      <c r="N5648" s="3"/>
      <c r="O5648" s="3"/>
      <c r="P5648" s="3"/>
      <c r="Q5648" s="3"/>
      <c r="R5648" s="3"/>
      <c r="S5648" s="3"/>
      <c r="T5648" s="3"/>
      <c r="U5648" s="3"/>
      <c r="V5648" s="3"/>
      <c r="W5648" s="3"/>
      <c r="X5648" s="3"/>
      <c r="Y5648" s="3"/>
      <c r="Z5648" s="3"/>
      <c r="AA5648" s="3"/>
      <c r="AB5648" s="3"/>
      <c r="AC5648" s="3"/>
      <c r="AD5648" s="3"/>
      <c r="AE5648" s="3"/>
      <c r="AF5648" s="3"/>
      <c r="AG5648" s="3"/>
      <c r="AH5648" s="3"/>
      <c r="AI5648" s="3"/>
      <c r="AJ5648" s="3"/>
      <c r="AK5648" s="3"/>
      <c r="AL5648" s="3"/>
      <c r="AM5648" s="3"/>
      <c r="AN5648" s="3"/>
      <c r="AO5648" s="3"/>
    </row>
    <row r="5649" spans="1:41" ht="15.75" hidden="1" customHeight="1" x14ac:dyDescent="0.25">
      <c r="A5649" s="3"/>
      <c r="B5649" s="3"/>
      <c r="C5649" s="3"/>
      <c r="D5649" s="3"/>
      <c r="E5649" s="3"/>
      <c r="F5649" s="3"/>
      <c r="G5649" s="3"/>
      <c r="H5649" s="3"/>
      <c r="I5649" s="3"/>
      <c r="J5649" s="3"/>
      <c r="K5649" s="3"/>
      <c r="L5649" s="3"/>
      <c r="M5649" s="3"/>
      <c r="N5649" s="3"/>
      <c r="O5649" s="3"/>
      <c r="P5649" s="3"/>
      <c r="Q5649" s="3"/>
      <c r="R5649" s="3"/>
      <c r="S5649" s="3"/>
      <c r="T5649" s="3"/>
      <c r="U5649" s="3"/>
      <c r="V5649" s="3"/>
      <c r="W5649" s="3"/>
      <c r="X5649" s="3"/>
      <c r="Y5649" s="3"/>
      <c r="Z5649" s="3"/>
      <c r="AA5649" s="3"/>
      <c r="AB5649" s="3"/>
      <c r="AC5649" s="3"/>
      <c r="AD5649" s="3"/>
      <c r="AE5649" s="3"/>
      <c r="AF5649" s="3"/>
      <c r="AG5649" s="3"/>
      <c r="AH5649" s="3"/>
      <c r="AI5649" s="3"/>
      <c r="AJ5649" s="3"/>
      <c r="AK5649" s="3"/>
      <c r="AL5649" s="3"/>
      <c r="AM5649" s="3"/>
      <c r="AN5649" s="3"/>
      <c r="AO5649" s="3"/>
    </row>
    <row r="5650" spans="1:41" ht="15.75" hidden="1" customHeight="1" x14ac:dyDescent="0.25">
      <c r="A5650" s="3"/>
      <c r="B5650" s="3"/>
      <c r="C5650" s="3"/>
      <c r="D5650" s="3"/>
      <c r="E5650" s="3"/>
      <c r="F5650" s="3"/>
      <c r="G5650" s="3"/>
      <c r="H5650" s="3"/>
      <c r="I5650" s="3"/>
      <c r="J5650" s="3"/>
      <c r="K5650" s="3"/>
      <c r="L5650" s="3"/>
      <c r="M5650" s="3"/>
      <c r="N5650" s="3"/>
      <c r="O5650" s="3"/>
      <c r="P5650" s="3"/>
      <c r="Q5650" s="3"/>
      <c r="R5650" s="3"/>
      <c r="S5650" s="3"/>
      <c r="T5650" s="3"/>
      <c r="U5650" s="3"/>
      <c r="V5650" s="3"/>
      <c r="W5650" s="3"/>
      <c r="X5650" s="3"/>
      <c r="Y5650" s="3"/>
      <c r="Z5650" s="3"/>
      <c r="AA5650" s="3"/>
      <c r="AB5650" s="3"/>
      <c r="AC5650" s="3"/>
      <c r="AD5650" s="3"/>
      <c r="AE5650" s="3"/>
      <c r="AF5650" s="3"/>
      <c r="AG5650" s="3"/>
      <c r="AH5650" s="3"/>
      <c r="AI5650" s="3"/>
      <c r="AJ5650" s="3"/>
      <c r="AK5650" s="3"/>
      <c r="AL5650" s="3"/>
      <c r="AM5650" s="3"/>
      <c r="AN5650" s="3"/>
      <c r="AO5650" s="3"/>
    </row>
    <row r="5651" spans="1:41" ht="15.75" hidden="1" customHeight="1" x14ac:dyDescent="0.25">
      <c r="A5651" s="3"/>
      <c r="B5651" s="3"/>
      <c r="C5651" s="3"/>
      <c r="D5651" s="3"/>
      <c r="E5651" s="3"/>
      <c r="F5651" s="3"/>
      <c r="G5651" s="3"/>
      <c r="H5651" s="3"/>
      <c r="I5651" s="3"/>
      <c r="J5651" s="3"/>
      <c r="K5651" s="3"/>
      <c r="L5651" s="3"/>
      <c r="M5651" s="3"/>
      <c r="N5651" s="3"/>
      <c r="O5651" s="3"/>
      <c r="P5651" s="3"/>
      <c r="Q5651" s="3"/>
      <c r="R5651" s="3"/>
      <c r="S5651" s="3"/>
      <c r="T5651" s="3"/>
      <c r="U5651" s="3"/>
      <c r="V5651" s="3"/>
      <c r="W5651" s="3"/>
      <c r="X5651" s="3"/>
      <c r="Y5651" s="3"/>
      <c r="Z5651" s="3"/>
      <c r="AA5651" s="3"/>
      <c r="AB5651" s="3"/>
      <c r="AC5651" s="3"/>
      <c r="AD5651" s="3"/>
      <c r="AE5651" s="3"/>
      <c r="AF5651" s="3"/>
      <c r="AG5651" s="3"/>
      <c r="AH5651" s="3"/>
      <c r="AI5651" s="3"/>
      <c r="AJ5651" s="3"/>
      <c r="AK5651" s="3"/>
      <c r="AL5651" s="3"/>
      <c r="AM5651" s="3"/>
      <c r="AN5651" s="3"/>
      <c r="AO5651" s="3"/>
    </row>
    <row r="5652" spans="1:41" ht="15.75" hidden="1" customHeight="1" x14ac:dyDescent="0.25">
      <c r="A5652" s="3"/>
      <c r="B5652" s="3"/>
      <c r="C5652" s="3"/>
      <c r="D5652" s="3"/>
      <c r="E5652" s="3"/>
      <c r="F5652" s="3"/>
      <c r="G5652" s="3"/>
      <c r="H5652" s="3"/>
      <c r="I5652" s="3"/>
      <c r="J5652" s="3"/>
      <c r="K5652" s="3"/>
      <c r="L5652" s="3"/>
      <c r="M5652" s="3"/>
      <c r="N5652" s="3"/>
      <c r="O5652" s="3"/>
      <c r="P5652" s="3"/>
      <c r="Q5652" s="3"/>
      <c r="R5652" s="3"/>
      <c r="S5652" s="3"/>
      <c r="T5652" s="3"/>
      <c r="U5652" s="3"/>
      <c r="V5652" s="3"/>
      <c r="W5652" s="3"/>
      <c r="X5652" s="3"/>
      <c r="Y5652" s="3"/>
      <c r="Z5652" s="3"/>
      <c r="AA5652" s="3"/>
      <c r="AB5652" s="3"/>
      <c r="AC5652" s="3"/>
      <c r="AD5652" s="3"/>
      <c r="AE5652" s="3"/>
      <c r="AF5652" s="3"/>
      <c r="AG5652" s="3"/>
      <c r="AH5652" s="3"/>
      <c r="AI5652" s="3"/>
      <c r="AJ5652" s="3"/>
      <c r="AK5652" s="3"/>
      <c r="AL5652" s="3"/>
      <c r="AM5652" s="3"/>
      <c r="AN5652" s="3"/>
      <c r="AO5652" s="3"/>
    </row>
    <row r="5653" spans="1:41" ht="15.75" hidden="1" customHeight="1" x14ac:dyDescent="0.25">
      <c r="A5653" s="3"/>
      <c r="B5653" s="3"/>
      <c r="C5653" s="3"/>
      <c r="D5653" s="3"/>
      <c r="E5653" s="3"/>
      <c r="F5653" s="3"/>
      <c r="G5653" s="3"/>
      <c r="H5653" s="3"/>
      <c r="I5653" s="3"/>
      <c r="J5653" s="3"/>
      <c r="K5653" s="3"/>
      <c r="L5653" s="3"/>
      <c r="M5653" s="3"/>
      <c r="N5653" s="3"/>
      <c r="O5653" s="3"/>
      <c r="P5653" s="3"/>
      <c r="Q5653" s="3"/>
      <c r="R5653" s="3"/>
      <c r="S5653" s="3"/>
      <c r="T5653" s="3"/>
      <c r="U5653" s="3"/>
      <c r="V5653" s="3"/>
      <c r="W5653" s="3"/>
      <c r="X5653" s="3"/>
      <c r="Y5653" s="3"/>
      <c r="Z5653" s="3"/>
      <c r="AA5653" s="3"/>
      <c r="AB5653" s="3"/>
      <c r="AC5653" s="3"/>
      <c r="AD5653" s="3"/>
      <c r="AE5653" s="3"/>
      <c r="AF5653" s="3"/>
      <c r="AG5653" s="3"/>
      <c r="AH5653" s="3"/>
      <c r="AI5653" s="3"/>
      <c r="AJ5653" s="3"/>
      <c r="AK5653" s="3"/>
      <c r="AL5653" s="3"/>
      <c r="AM5653" s="3"/>
      <c r="AN5653" s="3"/>
      <c r="AO5653" s="3"/>
    </row>
    <row r="5654" spans="1:41" ht="15.75" hidden="1" customHeight="1" x14ac:dyDescent="0.25">
      <c r="A5654" s="3"/>
      <c r="B5654" s="3"/>
      <c r="C5654" s="3"/>
      <c r="D5654" s="3"/>
      <c r="E5654" s="3"/>
      <c r="F5654" s="3"/>
      <c r="G5654" s="3"/>
      <c r="H5654" s="3"/>
      <c r="I5654" s="3"/>
      <c r="J5654" s="3"/>
      <c r="K5654" s="3"/>
      <c r="L5654" s="3"/>
      <c r="M5654" s="3"/>
      <c r="N5654" s="3"/>
      <c r="O5654" s="3"/>
      <c r="P5654" s="3"/>
      <c r="Q5654" s="3"/>
      <c r="R5654" s="3"/>
      <c r="S5654" s="3"/>
      <c r="T5654" s="3"/>
      <c r="U5654" s="3"/>
      <c r="V5654" s="3"/>
      <c r="W5654" s="3"/>
      <c r="X5654" s="3"/>
      <c r="Y5654" s="3"/>
      <c r="Z5654" s="3"/>
      <c r="AA5654" s="3"/>
      <c r="AB5654" s="3"/>
      <c r="AC5654" s="3"/>
      <c r="AD5654" s="3"/>
      <c r="AE5654" s="3"/>
      <c r="AF5654" s="3"/>
      <c r="AG5654" s="3"/>
      <c r="AH5654" s="3"/>
      <c r="AI5654" s="3"/>
      <c r="AJ5654" s="3"/>
      <c r="AK5654" s="3"/>
      <c r="AL5654" s="3"/>
      <c r="AM5654" s="3"/>
      <c r="AN5654" s="3"/>
      <c r="AO5654" s="3"/>
    </row>
    <row r="5655" spans="1:41" ht="15.75" hidden="1" customHeight="1" x14ac:dyDescent="0.25">
      <c r="A5655" s="3"/>
      <c r="B5655" s="3"/>
      <c r="C5655" s="3"/>
      <c r="D5655" s="3"/>
      <c r="E5655" s="3"/>
      <c r="F5655" s="3"/>
      <c r="G5655" s="3"/>
      <c r="H5655" s="3"/>
      <c r="I5655" s="3"/>
      <c r="J5655" s="3"/>
      <c r="K5655" s="3"/>
      <c r="L5655" s="3"/>
      <c r="M5655" s="3"/>
      <c r="N5655" s="3"/>
      <c r="O5655" s="3"/>
      <c r="P5655" s="3"/>
      <c r="Q5655" s="3"/>
      <c r="R5655" s="3"/>
      <c r="S5655" s="3"/>
      <c r="T5655" s="3"/>
      <c r="U5655" s="3"/>
      <c r="V5655" s="3"/>
      <c r="W5655" s="3"/>
      <c r="X5655" s="3"/>
      <c r="Y5655" s="3"/>
      <c r="Z5655" s="3"/>
      <c r="AA5655" s="3"/>
      <c r="AB5655" s="3"/>
      <c r="AC5655" s="3"/>
      <c r="AD5655" s="3"/>
      <c r="AE5655" s="3"/>
      <c r="AF5655" s="3"/>
      <c r="AG5655" s="3"/>
      <c r="AH5655" s="3"/>
      <c r="AI5655" s="3"/>
      <c r="AJ5655" s="3"/>
      <c r="AK5655" s="3"/>
      <c r="AL5655" s="3"/>
      <c r="AM5655" s="3"/>
      <c r="AN5655" s="3"/>
      <c r="AO5655" s="3"/>
    </row>
    <row r="5656" spans="1:41" ht="15.75" hidden="1" customHeight="1" x14ac:dyDescent="0.25">
      <c r="A5656" s="3"/>
      <c r="B5656" s="3"/>
      <c r="C5656" s="3"/>
      <c r="D5656" s="3"/>
      <c r="E5656" s="3"/>
      <c r="F5656" s="3"/>
      <c r="G5656" s="3"/>
      <c r="H5656" s="3"/>
      <c r="I5656" s="3"/>
      <c r="J5656" s="3"/>
      <c r="K5656" s="3"/>
      <c r="L5656" s="3"/>
      <c r="M5656" s="3"/>
      <c r="N5656" s="3"/>
      <c r="O5656" s="3"/>
      <c r="P5656" s="3"/>
      <c r="Q5656" s="3"/>
      <c r="R5656" s="3"/>
      <c r="S5656" s="3"/>
      <c r="T5656" s="3"/>
      <c r="U5656" s="3"/>
      <c r="V5656" s="3"/>
      <c r="W5656" s="3"/>
      <c r="X5656" s="3"/>
      <c r="Y5656" s="3"/>
      <c r="Z5656" s="3"/>
      <c r="AA5656" s="3"/>
      <c r="AB5656" s="3"/>
      <c r="AC5656" s="3"/>
      <c r="AD5656" s="3"/>
      <c r="AE5656" s="3"/>
      <c r="AF5656" s="3"/>
      <c r="AG5656" s="3"/>
      <c r="AH5656" s="3"/>
      <c r="AI5656" s="3"/>
      <c r="AJ5656" s="3"/>
      <c r="AK5656" s="3"/>
      <c r="AL5656" s="3"/>
      <c r="AM5656" s="3"/>
      <c r="AN5656" s="3"/>
      <c r="AO5656" s="3"/>
    </row>
    <row r="5657" spans="1:41" ht="15.75" hidden="1" customHeight="1" x14ac:dyDescent="0.25">
      <c r="A5657" s="3"/>
      <c r="B5657" s="3"/>
      <c r="C5657" s="3"/>
      <c r="D5657" s="3"/>
      <c r="E5657" s="3"/>
      <c r="F5657" s="3"/>
      <c r="G5657" s="3"/>
      <c r="H5657" s="3"/>
      <c r="I5657" s="3"/>
      <c r="J5657" s="3"/>
      <c r="K5657" s="3"/>
      <c r="L5657" s="3"/>
      <c r="M5657" s="3"/>
      <c r="N5657" s="3"/>
      <c r="O5657" s="3"/>
      <c r="P5657" s="3"/>
      <c r="Q5657" s="3"/>
      <c r="R5657" s="3"/>
      <c r="S5657" s="3"/>
      <c r="T5657" s="3"/>
      <c r="U5657" s="3"/>
      <c r="V5657" s="3"/>
      <c r="W5657" s="3"/>
      <c r="X5657" s="3"/>
      <c r="Y5657" s="3"/>
      <c r="Z5657" s="3"/>
      <c r="AA5657" s="3"/>
      <c r="AB5657" s="3"/>
      <c r="AC5657" s="3"/>
      <c r="AD5657" s="3"/>
      <c r="AE5657" s="3"/>
      <c r="AF5657" s="3"/>
      <c r="AG5657" s="3"/>
      <c r="AH5657" s="3"/>
      <c r="AI5657" s="3"/>
      <c r="AJ5657" s="3"/>
      <c r="AK5657" s="3"/>
      <c r="AL5657" s="3"/>
      <c r="AM5657" s="3"/>
      <c r="AN5657" s="3"/>
      <c r="AO5657" s="3"/>
    </row>
    <row r="5658" spans="1:41" ht="15.75" hidden="1" customHeight="1" x14ac:dyDescent="0.25">
      <c r="A5658" s="3"/>
      <c r="B5658" s="3"/>
      <c r="C5658" s="3"/>
      <c r="D5658" s="3"/>
      <c r="E5658" s="3"/>
      <c r="F5658" s="3"/>
      <c r="G5658" s="3"/>
      <c r="H5658" s="3"/>
      <c r="I5658" s="3"/>
      <c r="J5658" s="3"/>
      <c r="K5658" s="3"/>
      <c r="L5658" s="3"/>
      <c r="M5658" s="3"/>
      <c r="N5658" s="3"/>
      <c r="O5658" s="3"/>
      <c r="P5658" s="3"/>
      <c r="Q5658" s="3"/>
      <c r="R5658" s="3"/>
      <c r="S5658" s="3"/>
      <c r="T5658" s="3"/>
      <c r="U5658" s="3"/>
      <c r="V5658" s="3"/>
      <c r="W5658" s="3"/>
      <c r="X5658" s="3"/>
      <c r="Y5658" s="3"/>
      <c r="Z5658" s="3"/>
      <c r="AA5658" s="3"/>
      <c r="AB5658" s="3"/>
      <c r="AC5658" s="3"/>
      <c r="AD5658" s="3"/>
      <c r="AE5658" s="3"/>
      <c r="AF5658" s="3"/>
      <c r="AG5658" s="3"/>
      <c r="AH5658" s="3"/>
      <c r="AI5658" s="3"/>
      <c r="AJ5658" s="3"/>
      <c r="AK5658" s="3"/>
      <c r="AL5658" s="3"/>
      <c r="AM5658" s="3"/>
      <c r="AN5658" s="3"/>
      <c r="AO5658" s="3"/>
    </row>
    <row r="5659" spans="1:41" ht="15.75" hidden="1" customHeight="1" x14ac:dyDescent="0.25">
      <c r="A5659" s="3"/>
      <c r="B5659" s="3"/>
      <c r="C5659" s="3"/>
      <c r="D5659" s="3"/>
      <c r="E5659" s="3"/>
      <c r="F5659" s="3"/>
      <c r="G5659" s="3"/>
      <c r="H5659" s="3"/>
      <c r="I5659" s="3"/>
      <c r="J5659" s="3"/>
      <c r="K5659" s="3"/>
      <c r="L5659" s="3"/>
      <c r="M5659" s="3"/>
      <c r="N5659" s="3"/>
      <c r="O5659" s="3"/>
      <c r="P5659" s="3"/>
      <c r="Q5659" s="3"/>
      <c r="R5659" s="3"/>
      <c r="S5659" s="3"/>
      <c r="T5659" s="3"/>
      <c r="U5659" s="3"/>
      <c r="V5659" s="3"/>
      <c r="W5659" s="3"/>
      <c r="X5659" s="3"/>
      <c r="Y5659" s="3"/>
      <c r="Z5659" s="3"/>
      <c r="AA5659" s="3"/>
      <c r="AB5659" s="3"/>
      <c r="AC5659" s="3"/>
      <c r="AD5659" s="3"/>
      <c r="AE5659" s="3"/>
      <c r="AF5659" s="3"/>
      <c r="AG5659" s="3"/>
      <c r="AH5659" s="3"/>
      <c r="AI5659" s="3"/>
      <c r="AJ5659" s="3"/>
      <c r="AK5659" s="3"/>
      <c r="AL5659" s="3"/>
      <c r="AM5659" s="3"/>
      <c r="AN5659" s="3"/>
      <c r="AO5659" s="3"/>
    </row>
    <row r="5660" spans="1:41" ht="15.75" hidden="1" customHeight="1" x14ac:dyDescent="0.25">
      <c r="A5660" s="3"/>
      <c r="B5660" s="3"/>
      <c r="C5660" s="3"/>
      <c r="D5660" s="3"/>
      <c r="E5660" s="3"/>
      <c r="F5660" s="3"/>
      <c r="G5660" s="3"/>
      <c r="H5660" s="3"/>
      <c r="I5660" s="3"/>
      <c r="J5660" s="3"/>
      <c r="K5660" s="3"/>
      <c r="L5660" s="3"/>
      <c r="M5660" s="3"/>
      <c r="N5660" s="3"/>
      <c r="O5660" s="3"/>
      <c r="P5660" s="3"/>
      <c r="Q5660" s="3"/>
      <c r="R5660" s="3"/>
      <c r="S5660" s="3"/>
      <c r="T5660" s="3"/>
      <c r="U5660" s="3"/>
      <c r="V5660" s="3"/>
      <c r="W5660" s="3"/>
      <c r="X5660" s="3"/>
      <c r="Y5660" s="3"/>
      <c r="Z5660" s="3"/>
      <c r="AA5660" s="3"/>
      <c r="AB5660" s="3"/>
      <c r="AC5660" s="3"/>
      <c r="AD5660" s="3"/>
      <c r="AE5660" s="3"/>
      <c r="AF5660" s="3"/>
      <c r="AG5660" s="3"/>
      <c r="AH5660" s="3"/>
      <c r="AI5660" s="3"/>
      <c r="AJ5660" s="3"/>
      <c r="AK5660" s="3"/>
      <c r="AL5660" s="3"/>
      <c r="AM5660" s="3"/>
      <c r="AN5660" s="3"/>
      <c r="AO5660" s="3"/>
    </row>
    <row r="5661" spans="1:41" ht="15.75" hidden="1" customHeight="1" x14ac:dyDescent="0.25">
      <c r="A5661" s="3"/>
      <c r="B5661" s="3"/>
      <c r="C5661" s="3"/>
      <c r="D5661" s="3"/>
      <c r="E5661" s="3"/>
      <c r="F5661" s="3"/>
      <c r="G5661" s="3"/>
      <c r="H5661" s="3"/>
      <c r="I5661" s="3"/>
      <c r="J5661" s="3"/>
      <c r="K5661" s="3"/>
      <c r="L5661" s="3"/>
      <c r="M5661" s="3"/>
      <c r="N5661" s="3"/>
      <c r="O5661" s="3"/>
      <c r="P5661" s="3"/>
      <c r="Q5661" s="3"/>
      <c r="R5661" s="3"/>
      <c r="S5661" s="3"/>
      <c r="T5661" s="3"/>
      <c r="U5661" s="3"/>
      <c r="V5661" s="3"/>
      <c r="W5661" s="3"/>
      <c r="X5661" s="3"/>
      <c r="Y5661" s="3"/>
      <c r="Z5661" s="3"/>
      <c r="AA5661" s="3"/>
      <c r="AB5661" s="3"/>
      <c r="AC5661" s="3"/>
      <c r="AD5661" s="3"/>
      <c r="AE5661" s="3"/>
      <c r="AF5661" s="3"/>
      <c r="AG5661" s="3"/>
      <c r="AH5661" s="3"/>
      <c r="AI5661" s="3"/>
      <c r="AJ5661" s="3"/>
      <c r="AK5661" s="3"/>
      <c r="AL5661" s="3"/>
      <c r="AM5661" s="3"/>
      <c r="AN5661" s="3"/>
      <c r="AO5661" s="3"/>
    </row>
    <row r="5662" spans="1:41" ht="15.75" hidden="1" customHeight="1" x14ac:dyDescent="0.25">
      <c r="A5662" s="3"/>
      <c r="B5662" s="3"/>
      <c r="C5662" s="3"/>
      <c r="D5662" s="3"/>
      <c r="E5662" s="3"/>
      <c r="F5662" s="3"/>
      <c r="G5662" s="3"/>
      <c r="H5662" s="3"/>
      <c r="I5662" s="3"/>
      <c r="J5662" s="3"/>
      <c r="K5662" s="3"/>
      <c r="L5662" s="3"/>
      <c r="M5662" s="3"/>
      <c r="N5662" s="3"/>
      <c r="O5662" s="3"/>
      <c r="P5662" s="3"/>
      <c r="Q5662" s="3"/>
      <c r="R5662" s="3"/>
      <c r="S5662" s="3"/>
      <c r="T5662" s="3"/>
      <c r="U5662" s="3"/>
      <c r="V5662" s="3"/>
      <c r="W5662" s="3"/>
      <c r="X5662" s="3"/>
      <c r="Y5662" s="3"/>
      <c r="Z5662" s="3"/>
      <c r="AA5662" s="3"/>
      <c r="AB5662" s="3"/>
      <c r="AC5662" s="3"/>
      <c r="AD5662" s="3"/>
      <c r="AE5662" s="3"/>
      <c r="AF5662" s="3"/>
      <c r="AG5662" s="3"/>
      <c r="AH5662" s="3"/>
      <c r="AI5662" s="3"/>
      <c r="AJ5662" s="3"/>
      <c r="AK5662" s="3"/>
      <c r="AL5662" s="3"/>
      <c r="AM5662" s="3"/>
      <c r="AN5662" s="3"/>
      <c r="AO5662" s="3"/>
    </row>
    <row r="5663" spans="1:41" ht="15.75" hidden="1" customHeight="1" x14ac:dyDescent="0.25">
      <c r="A5663" s="3"/>
      <c r="B5663" s="3"/>
      <c r="C5663" s="3"/>
      <c r="D5663" s="3"/>
      <c r="E5663" s="3"/>
      <c r="F5663" s="3"/>
      <c r="G5663" s="3"/>
      <c r="H5663" s="3"/>
      <c r="I5663" s="3"/>
      <c r="J5663" s="3"/>
      <c r="K5663" s="3"/>
      <c r="L5663" s="3"/>
      <c r="M5663" s="3"/>
      <c r="N5663" s="3"/>
      <c r="O5663" s="3"/>
      <c r="P5663" s="3"/>
      <c r="Q5663" s="3"/>
      <c r="R5663" s="3"/>
      <c r="S5663" s="3"/>
      <c r="T5663" s="3"/>
      <c r="U5663" s="3"/>
      <c r="V5663" s="3"/>
      <c r="W5663" s="3"/>
      <c r="X5663" s="3"/>
      <c r="Y5663" s="3"/>
      <c r="Z5663" s="3"/>
      <c r="AA5663" s="3"/>
      <c r="AB5663" s="3"/>
      <c r="AC5663" s="3"/>
      <c r="AD5663" s="3"/>
      <c r="AE5663" s="3"/>
      <c r="AF5663" s="3"/>
      <c r="AG5663" s="3"/>
      <c r="AH5663" s="3"/>
      <c r="AI5663" s="3"/>
      <c r="AJ5663" s="3"/>
      <c r="AK5663" s="3"/>
      <c r="AL5663" s="3"/>
      <c r="AM5663" s="3"/>
      <c r="AN5663" s="3"/>
      <c r="AO5663" s="3"/>
    </row>
    <row r="5664" spans="1:41" ht="15.75" hidden="1" customHeight="1" x14ac:dyDescent="0.25">
      <c r="A5664" s="3"/>
      <c r="B5664" s="3"/>
      <c r="C5664" s="3"/>
      <c r="D5664" s="3"/>
      <c r="E5664" s="3"/>
      <c r="F5664" s="3"/>
      <c r="G5664" s="3"/>
      <c r="H5664" s="3"/>
      <c r="I5664" s="3"/>
      <c r="J5664" s="3"/>
      <c r="K5664" s="3"/>
      <c r="L5664" s="3"/>
      <c r="M5664" s="3"/>
      <c r="N5664" s="3"/>
      <c r="O5664" s="3"/>
      <c r="P5664" s="3"/>
      <c r="Q5664" s="3"/>
      <c r="R5664" s="3"/>
      <c r="S5664" s="3"/>
      <c r="T5664" s="3"/>
      <c r="U5664" s="3"/>
      <c r="V5664" s="3"/>
      <c r="W5664" s="3"/>
      <c r="X5664" s="3"/>
      <c r="Y5664" s="3"/>
      <c r="Z5664" s="3"/>
      <c r="AA5664" s="3"/>
      <c r="AB5664" s="3"/>
      <c r="AC5664" s="3"/>
      <c r="AD5664" s="3"/>
      <c r="AE5664" s="3"/>
      <c r="AF5664" s="3"/>
      <c r="AG5664" s="3"/>
      <c r="AH5664" s="3"/>
      <c r="AI5664" s="3"/>
      <c r="AJ5664" s="3"/>
      <c r="AK5664" s="3"/>
      <c r="AL5664" s="3"/>
      <c r="AM5664" s="3"/>
      <c r="AN5664" s="3"/>
      <c r="AO5664" s="3"/>
    </row>
    <row r="5665" spans="1:41" ht="15.75" hidden="1" customHeight="1" x14ac:dyDescent="0.25">
      <c r="A5665" s="3"/>
      <c r="B5665" s="3"/>
      <c r="C5665" s="3"/>
      <c r="D5665" s="3"/>
      <c r="E5665" s="3"/>
      <c r="F5665" s="3"/>
      <c r="G5665" s="3"/>
      <c r="H5665" s="3"/>
      <c r="I5665" s="3"/>
      <c r="J5665" s="3"/>
      <c r="K5665" s="3"/>
      <c r="L5665" s="3"/>
      <c r="M5665" s="3"/>
      <c r="N5665" s="3"/>
      <c r="O5665" s="3"/>
      <c r="P5665" s="3"/>
      <c r="Q5665" s="3"/>
      <c r="R5665" s="3"/>
      <c r="S5665" s="3"/>
      <c r="T5665" s="3"/>
      <c r="U5665" s="3"/>
      <c r="V5665" s="3"/>
      <c r="W5665" s="3"/>
      <c r="X5665" s="3"/>
      <c r="Y5665" s="3"/>
      <c r="Z5665" s="3"/>
      <c r="AA5665" s="3"/>
      <c r="AB5665" s="3"/>
      <c r="AC5665" s="3"/>
      <c r="AD5665" s="3"/>
      <c r="AE5665" s="3"/>
      <c r="AF5665" s="3"/>
      <c r="AG5665" s="3"/>
      <c r="AH5665" s="3"/>
      <c r="AI5665" s="3"/>
      <c r="AJ5665" s="3"/>
      <c r="AK5665" s="3"/>
      <c r="AL5665" s="3"/>
      <c r="AM5665" s="3"/>
      <c r="AN5665" s="3"/>
      <c r="AO5665" s="3"/>
    </row>
    <row r="5666" spans="1:41" ht="15.75" hidden="1" customHeight="1" x14ac:dyDescent="0.25">
      <c r="A5666" s="3"/>
      <c r="B5666" s="3"/>
      <c r="C5666" s="3"/>
      <c r="D5666" s="3"/>
      <c r="E5666" s="3"/>
      <c r="F5666" s="3"/>
      <c r="G5666" s="3"/>
      <c r="H5666" s="3"/>
      <c r="I5666" s="3"/>
      <c r="J5666" s="3"/>
      <c r="K5666" s="3"/>
      <c r="L5666" s="3"/>
      <c r="M5666" s="3"/>
      <c r="N5666" s="3"/>
      <c r="O5666" s="3"/>
      <c r="P5666" s="3"/>
      <c r="Q5666" s="3"/>
      <c r="R5666" s="3"/>
      <c r="S5666" s="3"/>
      <c r="T5666" s="3"/>
      <c r="U5666" s="3"/>
      <c r="V5666" s="3"/>
      <c r="W5666" s="3"/>
      <c r="X5666" s="3"/>
      <c r="Y5666" s="3"/>
      <c r="Z5666" s="3"/>
      <c r="AA5666" s="3"/>
      <c r="AB5666" s="3"/>
      <c r="AC5666" s="3"/>
      <c r="AD5666" s="3"/>
      <c r="AE5666" s="3"/>
      <c r="AF5666" s="3"/>
      <c r="AG5666" s="3"/>
      <c r="AH5666" s="3"/>
      <c r="AI5666" s="3"/>
      <c r="AJ5666" s="3"/>
      <c r="AK5666" s="3"/>
      <c r="AL5666" s="3"/>
      <c r="AM5666" s="3"/>
      <c r="AN5666" s="3"/>
      <c r="AO5666" s="3"/>
    </row>
    <row r="5667" spans="1:41" ht="15.75" hidden="1" customHeight="1" x14ac:dyDescent="0.25">
      <c r="A5667" s="3"/>
      <c r="B5667" s="3"/>
      <c r="C5667" s="3"/>
      <c r="D5667" s="3"/>
      <c r="E5667" s="3"/>
      <c r="F5667" s="3"/>
      <c r="G5667" s="3"/>
      <c r="H5667" s="3"/>
      <c r="I5667" s="3"/>
      <c r="J5667" s="3"/>
      <c r="K5667" s="3"/>
      <c r="L5667" s="3"/>
      <c r="M5667" s="3"/>
      <c r="N5667" s="3"/>
      <c r="O5667" s="3"/>
      <c r="P5667" s="3"/>
      <c r="Q5667" s="3"/>
      <c r="R5667" s="3"/>
      <c r="S5667" s="3"/>
      <c r="T5667" s="3"/>
      <c r="U5667" s="3"/>
      <c r="V5667" s="3"/>
      <c r="W5667" s="3"/>
      <c r="X5667" s="3"/>
      <c r="Y5667" s="3"/>
      <c r="Z5667" s="3"/>
      <c r="AA5667" s="3"/>
      <c r="AB5667" s="3"/>
      <c r="AC5667" s="3"/>
      <c r="AD5667" s="3"/>
      <c r="AE5667" s="3"/>
      <c r="AF5667" s="3"/>
      <c r="AG5667" s="3"/>
      <c r="AH5667" s="3"/>
      <c r="AI5667" s="3"/>
      <c r="AJ5667" s="3"/>
      <c r="AK5667" s="3"/>
      <c r="AL5667" s="3"/>
      <c r="AM5667" s="3"/>
      <c r="AN5667" s="3"/>
      <c r="AO5667" s="3"/>
    </row>
    <row r="5668" spans="1:41" ht="15.75" hidden="1" customHeight="1" x14ac:dyDescent="0.25">
      <c r="A5668" s="3"/>
      <c r="B5668" s="3"/>
      <c r="C5668" s="3"/>
      <c r="D5668" s="3"/>
      <c r="E5668" s="3"/>
      <c r="F5668" s="3"/>
      <c r="G5668" s="3"/>
      <c r="H5668" s="3"/>
      <c r="I5668" s="3"/>
      <c r="J5668" s="3"/>
      <c r="K5668" s="3"/>
      <c r="L5668" s="3"/>
      <c r="M5668" s="3"/>
      <c r="N5668" s="3"/>
      <c r="O5668" s="3"/>
      <c r="P5668" s="3"/>
      <c r="Q5668" s="3"/>
      <c r="R5668" s="3"/>
      <c r="S5668" s="3"/>
      <c r="T5668" s="3"/>
      <c r="U5668" s="3"/>
      <c r="V5668" s="3"/>
      <c r="W5668" s="3"/>
      <c r="X5668" s="3"/>
      <c r="Y5668" s="3"/>
      <c r="Z5668" s="3"/>
      <c r="AA5668" s="3"/>
      <c r="AB5668" s="3"/>
      <c r="AC5668" s="3"/>
      <c r="AD5668" s="3"/>
      <c r="AE5668" s="3"/>
      <c r="AF5668" s="3"/>
      <c r="AG5668" s="3"/>
      <c r="AH5668" s="3"/>
      <c r="AI5668" s="3"/>
      <c r="AJ5668" s="3"/>
      <c r="AK5668" s="3"/>
      <c r="AL5668" s="3"/>
      <c r="AM5668" s="3"/>
      <c r="AN5668" s="3"/>
      <c r="AO5668" s="3"/>
    </row>
    <row r="5669" spans="1:41" ht="15.75" hidden="1" customHeight="1" x14ac:dyDescent="0.25">
      <c r="A5669" s="3"/>
      <c r="B5669" s="3"/>
      <c r="C5669" s="3"/>
      <c r="D5669" s="3"/>
      <c r="E5669" s="3"/>
      <c r="F5669" s="3"/>
      <c r="G5669" s="3"/>
      <c r="H5669" s="3"/>
      <c r="I5669" s="3"/>
      <c r="J5669" s="3"/>
      <c r="K5669" s="3"/>
      <c r="L5669" s="3"/>
      <c r="M5669" s="3"/>
      <c r="N5669" s="3"/>
      <c r="O5669" s="3"/>
      <c r="P5669" s="3"/>
      <c r="Q5669" s="3"/>
      <c r="R5669" s="3"/>
      <c r="S5669" s="3"/>
      <c r="T5669" s="3"/>
      <c r="U5669" s="3"/>
      <c r="V5669" s="3"/>
      <c r="W5669" s="3"/>
      <c r="X5669" s="3"/>
      <c r="Y5669" s="3"/>
      <c r="Z5669" s="3"/>
      <c r="AA5669" s="3"/>
      <c r="AB5669" s="3"/>
      <c r="AC5669" s="3"/>
      <c r="AD5669" s="3"/>
      <c r="AE5669" s="3"/>
      <c r="AF5669" s="3"/>
      <c r="AG5669" s="3"/>
      <c r="AH5669" s="3"/>
      <c r="AI5669" s="3"/>
      <c r="AJ5669" s="3"/>
      <c r="AK5669" s="3"/>
      <c r="AL5669" s="3"/>
      <c r="AM5669" s="3"/>
      <c r="AN5669" s="3"/>
      <c r="AO5669" s="3"/>
    </row>
    <row r="5670" spans="1:41" ht="15.75" hidden="1" customHeight="1" x14ac:dyDescent="0.25">
      <c r="A5670" s="3"/>
      <c r="B5670" s="3"/>
      <c r="C5670" s="3"/>
      <c r="D5670" s="3"/>
      <c r="E5670" s="3"/>
      <c r="F5670" s="3"/>
      <c r="G5670" s="3"/>
      <c r="H5670" s="3"/>
      <c r="I5670" s="3"/>
      <c r="J5670" s="3"/>
      <c r="K5670" s="3"/>
      <c r="L5670" s="3"/>
      <c r="M5670" s="3"/>
      <c r="N5670" s="3"/>
      <c r="O5670" s="3"/>
      <c r="P5670" s="3"/>
      <c r="Q5670" s="3"/>
      <c r="R5670" s="3"/>
      <c r="S5670" s="3"/>
      <c r="T5670" s="3"/>
      <c r="U5670" s="3"/>
      <c r="V5670" s="3"/>
      <c r="W5670" s="3"/>
      <c r="X5670" s="3"/>
      <c r="Y5670" s="3"/>
      <c r="Z5670" s="3"/>
      <c r="AA5670" s="3"/>
      <c r="AB5670" s="3"/>
      <c r="AC5670" s="3"/>
      <c r="AD5670" s="3"/>
      <c r="AE5670" s="3"/>
      <c r="AF5670" s="3"/>
      <c r="AG5670" s="3"/>
      <c r="AH5670" s="3"/>
      <c r="AI5670" s="3"/>
      <c r="AJ5670" s="3"/>
      <c r="AK5670" s="3"/>
      <c r="AL5670" s="3"/>
      <c r="AM5670" s="3"/>
      <c r="AN5670" s="3"/>
      <c r="AO5670" s="3"/>
    </row>
    <row r="5671" spans="1:41" ht="15.75" hidden="1" customHeight="1" x14ac:dyDescent="0.25">
      <c r="A5671" s="3"/>
      <c r="B5671" s="3"/>
      <c r="C5671" s="3"/>
      <c r="D5671" s="3"/>
      <c r="E5671" s="3"/>
      <c r="F5671" s="3"/>
      <c r="G5671" s="3"/>
      <c r="H5671" s="3"/>
      <c r="I5671" s="3"/>
      <c r="J5671" s="3"/>
      <c r="K5671" s="3"/>
      <c r="L5671" s="3"/>
      <c r="M5671" s="3"/>
      <c r="N5671" s="3"/>
      <c r="O5671" s="3"/>
      <c r="P5671" s="3"/>
      <c r="Q5671" s="3"/>
      <c r="R5671" s="3"/>
      <c r="S5671" s="3"/>
      <c r="T5671" s="3"/>
      <c r="U5671" s="3"/>
      <c r="V5671" s="3"/>
      <c r="W5671" s="3"/>
      <c r="X5671" s="3"/>
      <c r="Y5671" s="3"/>
      <c r="Z5671" s="3"/>
      <c r="AA5671" s="3"/>
      <c r="AB5671" s="3"/>
      <c r="AC5671" s="3"/>
      <c r="AD5671" s="3"/>
      <c r="AE5671" s="3"/>
      <c r="AF5671" s="3"/>
      <c r="AG5671" s="3"/>
      <c r="AH5671" s="3"/>
      <c r="AI5671" s="3"/>
      <c r="AJ5671" s="3"/>
      <c r="AK5671" s="3"/>
      <c r="AL5671" s="3"/>
      <c r="AM5671" s="3"/>
      <c r="AN5671" s="3"/>
      <c r="AO5671" s="3"/>
    </row>
    <row r="5672" spans="1:41" ht="15.75" hidden="1" customHeight="1" x14ac:dyDescent="0.25">
      <c r="A5672" s="3"/>
      <c r="B5672" s="3"/>
      <c r="C5672" s="3"/>
      <c r="D5672" s="3"/>
      <c r="E5672" s="3"/>
      <c r="F5672" s="3"/>
      <c r="G5672" s="3"/>
      <c r="H5672" s="3"/>
      <c r="I5672" s="3"/>
      <c r="J5672" s="3"/>
      <c r="K5672" s="3"/>
      <c r="L5672" s="3"/>
      <c r="M5672" s="3"/>
      <c r="N5672" s="3"/>
      <c r="O5672" s="3"/>
      <c r="P5672" s="3"/>
      <c r="Q5672" s="3"/>
      <c r="R5672" s="3"/>
      <c r="S5672" s="3"/>
      <c r="T5672" s="3"/>
      <c r="U5672" s="3"/>
      <c r="V5672" s="3"/>
      <c r="W5672" s="3"/>
      <c r="X5672" s="3"/>
      <c r="Y5672" s="3"/>
      <c r="Z5672" s="3"/>
      <c r="AA5672" s="3"/>
      <c r="AB5672" s="3"/>
      <c r="AC5672" s="3"/>
      <c r="AD5672" s="3"/>
      <c r="AE5672" s="3"/>
      <c r="AF5672" s="3"/>
      <c r="AG5672" s="3"/>
      <c r="AH5672" s="3"/>
      <c r="AI5672" s="3"/>
      <c r="AJ5672" s="3"/>
      <c r="AK5672" s="3"/>
      <c r="AL5672" s="3"/>
      <c r="AM5672" s="3"/>
      <c r="AN5672" s="3"/>
      <c r="AO5672" s="3"/>
    </row>
    <row r="5673" spans="1:41" ht="15.75" hidden="1" customHeight="1" x14ac:dyDescent="0.25">
      <c r="A5673" s="3"/>
      <c r="B5673" s="3"/>
      <c r="C5673" s="3"/>
      <c r="D5673" s="3"/>
      <c r="E5673" s="3"/>
      <c r="F5673" s="3"/>
      <c r="G5673" s="3"/>
      <c r="H5673" s="3"/>
      <c r="I5673" s="3"/>
      <c r="J5673" s="3"/>
      <c r="K5673" s="3"/>
      <c r="L5673" s="3"/>
      <c r="M5673" s="3"/>
      <c r="N5673" s="3"/>
      <c r="O5673" s="3"/>
      <c r="P5673" s="3"/>
      <c r="Q5673" s="3"/>
      <c r="R5673" s="3"/>
      <c r="S5673" s="3"/>
      <c r="T5673" s="3"/>
      <c r="U5673" s="3"/>
      <c r="V5673" s="3"/>
      <c r="W5673" s="3"/>
      <c r="X5673" s="3"/>
      <c r="Y5673" s="3"/>
      <c r="Z5673" s="3"/>
      <c r="AA5673" s="3"/>
      <c r="AB5673" s="3"/>
      <c r="AC5673" s="3"/>
      <c r="AD5673" s="3"/>
      <c r="AE5673" s="3"/>
      <c r="AF5673" s="3"/>
      <c r="AG5673" s="3"/>
      <c r="AH5673" s="3"/>
      <c r="AI5673" s="3"/>
      <c r="AJ5673" s="3"/>
      <c r="AK5673" s="3"/>
      <c r="AL5673" s="3"/>
      <c r="AM5673" s="3"/>
      <c r="AN5673" s="3"/>
      <c r="AO5673" s="3"/>
    </row>
    <row r="5674" spans="1:41" ht="15.75" hidden="1" customHeight="1" x14ac:dyDescent="0.25">
      <c r="A5674" s="3"/>
      <c r="B5674" s="3"/>
      <c r="C5674" s="3"/>
      <c r="D5674" s="3"/>
      <c r="E5674" s="3"/>
      <c r="F5674" s="3"/>
      <c r="G5674" s="3"/>
      <c r="H5674" s="3"/>
      <c r="I5674" s="3"/>
      <c r="J5674" s="3"/>
      <c r="K5674" s="3"/>
      <c r="L5674" s="3"/>
      <c r="M5674" s="3"/>
      <c r="N5674" s="3"/>
      <c r="O5674" s="3"/>
      <c r="P5674" s="3"/>
      <c r="Q5674" s="3"/>
      <c r="R5674" s="3"/>
      <c r="S5674" s="3"/>
      <c r="T5674" s="3"/>
      <c r="U5674" s="3"/>
      <c r="V5674" s="3"/>
      <c r="W5674" s="3"/>
      <c r="X5674" s="3"/>
      <c r="Y5674" s="3"/>
      <c r="Z5674" s="3"/>
      <c r="AA5674" s="3"/>
      <c r="AB5674" s="3"/>
      <c r="AC5674" s="3"/>
      <c r="AD5674" s="3"/>
      <c r="AE5674" s="3"/>
      <c r="AF5674" s="3"/>
      <c r="AG5674" s="3"/>
      <c r="AH5674" s="3"/>
      <c r="AI5674" s="3"/>
      <c r="AJ5674" s="3"/>
      <c r="AK5674" s="3"/>
      <c r="AL5674" s="3"/>
      <c r="AM5674" s="3"/>
      <c r="AN5674" s="3"/>
      <c r="AO5674" s="3"/>
    </row>
    <row r="5675" spans="1:41" ht="15.75" hidden="1" customHeight="1" x14ac:dyDescent="0.25">
      <c r="A5675" s="3"/>
      <c r="B5675" s="3"/>
      <c r="C5675" s="3"/>
      <c r="D5675" s="3"/>
      <c r="E5675" s="3"/>
      <c r="F5675" s="3"/>
      <c r="G5675" s="3"/>
      <c r="H5675" s="3"/>
      <c r="I5675" s="3"/>
      <c r="J5675" s="3"/>
      <c r="K5675" s="3"/>
      <c r="L5675" s="3"/>
      <c r="M5675" s="3"/>
      <c r="N5675" s="3"/>
      <c r="O5675" s="3"/>
      <c r="P5675" s="3"/>
      <c r="Q5675" s="3"/>
      <c r="R5675" s="3"/>
      <c r="S5675" s="3"/>
      <c r="T5675" s="3"/>
      <c r="U5675" s="3"/>
      <c r="V5675" s="3"/>
      <c r="W5675" s="3"/>
      <c r="X5675" s="3"/>
      <c r="Y5675" s="3"/>
      <c r="Z5675" s="3"/>
      <c r="AA5675" s="3"/>
      <c r="AB5675" s="3"/>
      <c r="AC5675" s="3"/>
      <c r="AD5675" s="3"/>
      <c r="AE5675" s="3"/>
      <c r="AF5675" s="3"/>
      <c r="AG5675" s="3"/>
      <c r="AH5675" s="3"/>
      <c r="AI5675" s="3"/>
      <c r="AJ5675" s="3"/>
      <c r="AK5675" s="3"/>
      <c r="AL5675" s="3"/>
      <c r="AM5675" s="3"/>
      <c r="AN5675" s="3"/>
      <c r="AO5675" s="3"/>
    </row>
    <row r="5676" spans="1:41" ht="15.75" hidden="1" customHeight="1" x14ac:dyDescent="0.25">
      <c r="A5676" s="3"/>
      <c r="B5676" s="3"/>
      <c r="C5676" s="3"/>
      <c r="D5676" s="3"/>
      <c r="E5676" s="3"/>
      <c r="F5676" s="3"/>
      <c r="G5676" s="3"/>
      <c r="H5676" s="3"/>
      <c r="I5676" s="3"/>
      <c r="J5676" s="3"/>
      <c r="K5676" s="3"/>
      <c r="L5676" s="3"/>
      <c r="M5676" s="3"/>
      <c r="N5676" s="3"/>
      <c r="O5676" s="3"/>
      <c r="P5676" s="3"/>
      <c r="Q5676" s="3"/>
      <c r="R5676" s="3"/>
      <c r="S5676" s="3"/>
      <c r="T5676" s="3"/>
      <c r="U5676" s="3"/>
      <c r="V5676" s="3"/>
      <c r="W5676" s="3"/>
      <c r="X5676" s="3"/>
      <c r="Y5676" s="3"/>
      <c r="Z5676" s="3"/>
      <c r="AA5676" s="3"/>
      <c r="AB5676" s="3"/>
      <c r="AC5676" s="3"/>
      <c r="AD5676" s="3"/>
      <c r="AE5676" s="3"/>
      <c r="AF5676" s="3"/>
      <c r="AG5676" s="3"/>
      <c r="AH5676" s="3"/>
      <c r="AI5676" s="3"/>
      <c r="AJ5676" s="3"/>
      <c r="AK5676" s="3"/>
      <c r="AL5676" s="3"/>
      <c r="AM5676" s="3"/>
      <c r="AN5676" s="3"/>
      <c r="AO5676" s="3"/>
    </row>
    <row r="5677" spans="1:41" ht="15.75" hidden="1" customHeight="1" x14ac:dyDescent="0.25">
      <c r="A5677" s="3"/>
      <c r="B5677" s="3"/>
      <c r="C5677" s="3"/>
      <c r="D5677" s="3"/>
      <c r="E5677" s="3"/>
      <c r="F5677" s="3"/>
      <c r="G5677" s="3"/>
      <c r="H5677" s="3"/>
      <c r="I5677" s="3"/>
      <c r="J5677" s="3"/>
      <c r="K5677" s="3"/>
      <c r="L5677" s="3"/>
      <c r="M5677" s="3"/>
      <c r="N5677" s="3"/>
      <c r="O5677" s="3"/>
      <c r="P5677" s="3"/>
      <c r="Q5677" s="3"/>
      <c r="R5677" s="3"/>
      <c r="S5677" s="3"/>
      <c r="T5677" s="3"/>
      <c r="U5677" s="3"/>
      <c r="V5677" s="3"/>
      <c r="W5677" s="3"/>
      <c r="X5677" s="3"/>
      <c r="Y5677" s="3"/>
      <c r="Z5677" s="3"/>
      <c r="AA5677" s="3"/>
      <c r="AB5677" s="3"/>
      <c r="AC5677" s="3"/>
      <c r="AD5677" s="3"/>
      <c r="AE5677" s="3"/>
      <c r="AF5677" s="3"/>
      <c r="AG5677" s="3"/>
      <c r="AH5677" s="3"/>
      <c r="AI5677" s="3"/>
      <c r="AJ5677" s="3"/>
      <c r="AK5677" s="3"/>
      <c r="AL5677" s="3"/>
      <c r="AM5677" s="3"/>
      <c r="AN5677" s="3"/>
      <c r="AO5677" s="3"/>
    </row>
    <row r="5678" spans="1:41" ht="15.75" hidden="1" customHeight="1" x14ac:dyDescent="0.25">
      <c r="A5678" s="3"/>
      <c r="B5678" s="3"/>
      <c r="C5678" s="3"/>
      <c r="D5678" s="3"/>
      <c r="E5678" s="3"/>
      <c r="F5678" s="3"/>
      <c r="G5678" s="3"/>
      <c r="H5678" s="3"/>
      <c r="I5678" s="3"/>
      <c r="J5678" s="3"/>
      <c r="K5678" s="3"/>
      <c r="L5678" s="3"/>
      <c r="M5678" s="3"/>
      <c r="N5678" s="3"/>
      <c r="O5678" s="3"/>
      <c r="P5678" s="3"/>
      <c r="Q5678" s="3"/>
      <c r="R5678" s="3"/>
      <c r="S5678" s="3"/>
      <c r="T5678" s="3"/>
      <c r="U5678" s="3"/>
      <c r="V5678" s="3"/>
      <c r="W5678" s="3"/>
      <c r="X5678" s="3"/>
      <c r="Y5678" s="3"/>
      <c r="Z5678" s="3"/>
      <c r="AA5678" s="3"/>
      <c r="AB5678" s="3"/>
      <c r="AC5678" s="3"/>
      <c r="AD5678" s="3"/>
      <c r="AE5678" s="3"/>
      <c r="AF5678" s="3"/>
      <c r="AG5678" s="3"/>
      <c r="AH5678" s="3"/>
      <c r="AI5678" s="3"/>
      <c r="AJ5678" s="3"/>
      <c r="AK5678" s="3"/>
      <c r="AL5678" s="3"/>
      <c r="AM5678" s="3"/>
      <c r="AN5678" s="3"/>
      <c r="AO5678" s="3"/>
    </row>
    <row r="5679" spans="1:41" ht="15.75" hidden="1" customHeight="1" x14ac:dyDescent="0.25">
      <c r="A5679" s="3"/>
      <c r="B5679" s="3"/>
      <c r="C5679" s="3"/>
      <c r="D5679" s="3"/>
      <c r="E5679" s="3"/>
      <c r="F5679" s="3"/>
      <c r="G5679" s="3"/>
      <c r="H5679" s="3"/>
      <c r="I5679" s="3"/>
      <c r="J5679" s="3"/>
      <c r="K5679" s="3"/>
      <c r="L5679" s="3"/>
      <c r="M5679" s="3"/>
      <c r="N5679" s="3"/>
      <c r="O5679" s="3"/>
      <c r="P5679" s="3"/>
      <c r="Q5679" s="3"/>
      <c r="R5679" s="3"/>
      <c r="S5679" s="3"/>
      <c r="T5679" s="3"/>
      <c r="U5679" s="3"/>
      <c r="V5679" s="3"/>
      <c r="W5679" s="3"/>
      <c r="X5679" s="3"/>
      <c r="Y5679" s="3"/>
      <c r="Z5679" s="3"/>
      <c r="AA5679" s="3"/>
      <c r="AB5679" s="3"/>
      <c r="AC5679" s="3"/>
      <c r="AD5679" s="3"/>
      <c r="AE5679" s="3"/>
      <c r="AF5679" s="3"/>
      <c r="AG5679" s="3"/>
      <c r="AH5679" s="3"/>
      <c r="AI5679" s="3"/>
      <c r="AJ5679" s="3"/>
      <c r="AK5679" s="3"/>
      <c r="AL5679" s="3"/>
      <c r="AM5679" s="3"/>
      <c r="AN5679" s="3"/>
      <c r="AO5679" s="3"/>
    </row>
    <row r="5680" spans="1:41" ht="15.75" hidden="1" customHeight="1" x14ac:dyDescent="0.25">
      <c r="A5680" s="3"/>
      <c r="B5680" s="3"/>
      <c r="C5680" s="3"/>
      <c r="D5680" s="3"/>
      <c r="E5680" s="3"/>
      <c r="F5680" s="3"/>
      <c r="G5680" s="3"/>
      <c r="H5680" s="3"/>
      <c r="I5680" s="3"/>
      <c r="J5680" s="3"/>
      <c r="K5680" s="3"/>
      <c r="L5680" s="3"/>
      <c r="M5680" s="3"/>
      <c r="N5680" s="3"/>
      <c r="O5680" s="3"/>
      <c r="P5680" s="3"/>
      <c r="Q5680" s="3"/>
      <c r="R5680" s="3"/>
      <c r="S5680" s="3"/>
      <c r="T5680" s="3"/>
      <c r="U5680" s="3"/>
      <c r="V5680" s="3"/>
      <c r="W5680" s="3"/>
      <c r="X5680" s="3"/>
      <c r="Y5680" s="3"/>
      <c r="Z5680" s="3"/>
      <c r="AA5680" s="3"/>
      <c r="AB5680" s="3"/>
      <c r="AC5680" s="3"/>
      <c r="AD5680" s="3"/>
      <c r="AE5680" s="3"/>
      <c r="AF5680" s="3"/>
      <c r="AG5680" s="3"/>
      <c r="AH5680" s="3"/>
      <c r="AI5680" s="3"/>
      <c r="AJ5680" s="3"/>
      <c r="AK5680" s="3"/>
      <c r="AL5680" s="3"/>
      <c r="AM5680" s="3"/>
      <c r="AN5680" s="3"/>
      <c r="AO5680" s="3"/>
    </row>
    <row r="5681" spans="1:41" ht="15.75" hidden="1" customHeight="1" x14ac:dyDescent="0.25">
      <c r="A5681" s="3"/>
      <c r="B5681" s="3"/>
      <c r="C5681" s="3"/>
      <c r="D5681" s="3"/>
      <c r="E5681" s="3"/>
      <c r="F5681" s="3"/>
      <c r="G5681" s="3"/>
      <c r="H5681" s="3"/>
      <c r="I5681" s="3"/>
      <c r="J5681" s="3"/>
      <c r="K5681" s="3"/>
      <c r="L5681" s="3"/>
      <c r="M5681" s="3"/>
      <c r="N5681" s="3"/>
      <c r="O5681" s="3"/>
      <c r="P5681" s="3"/>
      <c r="Q5681" s="3"/>
      <c r="R5681" s="3"/>
      <c r="S5681" s="3"/>
      <c r="T5681" s="3"/>
      <c r="U5681" s="3"/>
      <c r="V5681" s="3"/>
      <c r="W5681" s="3"/>
      <c r="X5681" s="3"/>
      <c r="Y5681" s="3"/>
      <c r="Z5681" s="3"/>
      <c r="AA5681" s="3"/>
      <c r="AB5681" s="3"/>
      <c r="AC5681" s="3"/>
      <c r="AD5681" s="3"/>
      <c r="AE5681" s="3"/>
      <c r="AF5681" s="3"/>
      <c r="AG5681" s="3"/>
      <c r="AH5681" s="3"/>
      <c r="AI5681" s="3"/>
      <c r="AJ5681" s="3"/>
      <c r="AK5681" s="3"/>
      <c r="AL5681" s="3"/>
      <c r="AM5681" s="3"/>
      <c r="AN5681" s="3"/>
      <c r="AO5681" s="3"/>
    </row>
    <row r="5682" spans="1:41" ht="15.75" hidden="1" customHeight="1" x14ac:dyDescent="0.25">
      <c r="A5682" s="3"/>
      <c r="B5682" s="3"/>
      <c r="C5682" s="3"/>
      <c r="D5682" s="3"/>
      <c r="E5682" s="3"/>
      <c r="F5682" s="3"/>
      <c r="G5682" s="3"/>
      <c r="H5682" s="3"/>
      <c r="I5682" s="3"/>
      <c r="J5682" s="3"/>
      <c r="K5682" s="3"/>
      <c r="L5682" s="3"/>
      <c r="M5682" s="3"/>
      <c r="N5682" s="3"/>
      <c r="O5682" s="3"/>
      <c r="P5682" s="3"/>
      <c r="Q5682" s="3"/>
      <c r="R5682" s="3"/>
      <c r="S5682" s="3"/>
      <c r="T5682" s="3"/>
      <c r="U5682" s="3"/>
      <c r="V5682" s="3"/>
      <c r="W5682" s="3"/>
      <c r="X5682" s="3"/>
      <c r="Y5682" s="3"/>
      <c r="Z5682" s="3"/>
      <c r="AA5682" s="3"/>
      <c r="AB5682" s="3"/>
      <c r="AC5682" s="3"/>
      <c r="AD5682" s="3"/>
      <c r="AE5682" s="3"/>
      <c r="AF5682" s="3"/>
      <c r="AG5682" s="3"/>
      <c r="AH5682" s="3"/>
      <c r="AI5682" s="3"/>
      <c r="AJ5682" s="3"/>
      <c r="AK5682" s="3"/>
      <c r="AL5682" s="3"/>
      <c r="AM5682" s="3"/>
      <c r="AN5682" s="3"/>
      <c r="AO5682" s="3"/>
    </row>
    <row r="5683" spans="1:41" ht="15.75" hidden="1" customHeight="1" x14ac:dyDescent="0.25">
      <c r="A5683" s="3"/>
      <c r="B5683" s="3"/>
      <c r="C5683" s="3"/>
      <c r="D5683" s="3"/>
      <c r="E5683" s="3"/>
      <c r="F5683" s="3"/>
      <c r="G5683" s="3"/>
      <c r="H5683" s="3"/>
      <c r="I5683" s="3"/>
      <c r="J5683" s="3"/>
      <c r="K5683" s="3"/>
      <c r="L5683" s="3"/>
      <c r="M5683" s="3"/>
      <c r="N5683" s="3"/>
      <c r="O5683" s="3"/>
      <c r="P5683" s="3"/>
      <c r="Q5683" s="3"/>
      <c r="R5683" s="3"/>
      <c r="S5683" s="3"/>
      <c r="T5683" s="3"/>
      <c r="U5683" s="3"/>
      <c r="V5683" s="3"/>
      <c r="W5683" s="3"/>
      <c r="X5683" s="3"/>
      <c r="Y5683" s="3"/>
      <c r="Z5683" s="3"/>
      <c r="AA5683" s="3"/>
      <c r="AB5683" s="3"/>
      <c r="AC5683" s="3"/>
      <c r="AD5683" s="3"/>
      <c r="AE5683" s="3"/>
      <c r="AF5683" s="3"/>
      <c r="AG5683" s="3"/>
      <c r="AH5683" s="3"/>
      <c r="AI5683" s="3"/>
      <c r="AJ5683" s="3"/>
      <c r="AK5683" s="3"/>
      <c r="AL5683" s="3"/>
      <c r="AM5683" s="3"/>
      <c r="AN5683" s="3"/>
      <c r="AO5683" s="3"/>
    </row>
    <row r="5684" spans="1:41" ht="15.75" hidden="1" customHeight="1" x14ac:dyDescent="0.25">
      <c r="A5684" s="3"/>
      <c r="B5684" s="3"/>
      <c r="C5684" s="3"/>
      <c r="D5684" s="3"/>
      <c r="E5684" s="3"/>
      <c r="F5684" s="3"/>
      <c r="G5684" s="3"/>
      <c r="H5684" s="3"/>
      <c r="I5684" s="3"/>
      <c r="J5684" s="3"/>
      <c r="K5684" s="3"/>
      <c r="L5684" s="3"/>
      <c r="M5684" s="3"/>
      <c r="N5684" s="3"/>
      <c r="O5684" s="3"/>
      <c r="P5684" s="3"/>
      <c r="Q5684" s="3"/>
      <c r="R5684" s="3"/>
      <c r="S5684" s="3"/>
      <c r="T5684" s="3"/>
      <c r="U5684" s="3"/>
      <c r="V5684" s="3"/>
      <c r="W5684" s="3"/>
      <c r="X5684" s="3"/>
      <c r="Y5684" s="3"/>
      <c r="Z5684" s="3"/>
      <c r="AA5684" s="3"/>
      <c r="AB5684" s="3"/>
      <c r="AC5684" s="3"/>
      <c r="AD5684" s="3"/>
      <c r="AE5684" s="3"/>
      <c r="AF5684" s="3"/>
      <c r="AG5684" s="3"/>
      <c r="AH5684" s="3"/>
      <c r="AI5684" s="3"/>
      <c r="AJ5684" s="3"/>
      <c r="AK5684" s="3"/>
      <c r="AL5684" s="3"/>
      <c r="AM5684" s="3"/>
      <c r="AN5684" s="3"/>
      <c r="AO5684" s="3"/>
    </row>
    <row r="5685" spans="1:41" ht="15.75" hidden="1" customHeight="1" x14ac:dyDescent="0.25">
      <c r="A5685" s="3"/>
      <c r="B5685" s="3"/>
      <c r="C5685" s="3"/>
      <c r="D5685" s="3"/>
      <c r="E5685" s="3"/>
      <c r="F5685" s="3"/>
      <c r="G5685" s="3"/>
      <c r="H5685" s="3"/>
      <c r="I5685" s="3"/>
      <c r="J5685" s="3"/>
      <c r="K5685" s="3"/>
      <c r="L5685" s="3"/>
      <c r="M5685" s="3"/>
      <c r="N5685" s="3"/>
      <c r="O5685" s="3"/>
      <c r="P5685" s="3"/>
      <c r="Q5685" s="3"/>
      <c r="R5685" s="3"/>
      <c r="S5685" s="3"/>
      <c r="T5685" s="3"/>
      <c r="U5685" s="3"/>
      <c r="V5685" s="3"/>
      <c r="W5685" s="3"/>
      <c r="X5685" s="3"/>
      <c r="Y5685" s="3"/>
      <c r="Z5685" s="3"/>
      <c r="AA5685" s="3"/>
      <c r="AB5685" s="3"/>
      <c r="AC5685" s="3"/>
      <c r="AD5685" s="3"/>
      <c r="AE5685" s="3"/>
      <c r="AF5685" s="3"/>
      <c r="AG5685" s="3"/>
      <c r="AH5685" s="3"/>
      <c r="AI5685" s="3"/>
      <c r="AJ5685" s="3"/>
      <c r="AK5685" s="3"/>
      <c r="AL5685" s="3"/>
      <c r="AM5685" s="3"/>
      <c r="AN5685" s="3"/>
      <c r="AO5685" s="3"/>
    </row>
    <row r="5686" spans="1:41" ht="15.75" hidden="1" customHeight="1" x14ac:dyDescent="0.25">
      <c r="A5686" s="3"/>
      <c r="B5686" s="3"/>
      <c r="C5686" s="3"/>
      <c r="D5686" s="3"/>
      <c r="E5686" s="3"/>
      <c r="F5686" s="3"/>
      <c r="G5686" s="3"/>
      <c r="H5686" s="3"/>
      <c r="I5686" s="3"/>
      <c r="J5686" s="3"/>
      <c r="K5686" s="3"/>
      <c r="L5686" s="3"/>
      <c r="M5686" s="3"/>
      <c r="N5686" s="3"/>
      <c r="O5686" s="3"/>
      <c r="P5686" s="3"/>
      <c r="Q5686" s="3"/>
      <c r="R5686" s="3"/>
      <c r="S5686" s="3"/>
      <c r="T5686" s="3"/>
      <c r="U5686" s="3"/>
      <c r="V5686" s="3"/>
      <c r="W5686" s="3"/>
      <c r="X5686" s="3"/>
      <c r="Y5686" s="3"/>
      <c r="Z5686" s="3"/>
      <c r="AA5686" s="3"/>
      <c r="AB5686" s="3"/>
      <c r="AC5686" s="3"/>
      <c r="AD5686" s="3"/>
      <c r="AE5686" s="3"/>
      <c r="AF5686" s="3"/>
      <c r="AG5686" s="3"/>
      <c r="AH5686" s="3"/>
      <c r="AI5686" s="3"/>
      <c r="AJ5686" s="3"/>
      <c r="AK5686" s="3"/>
      <c r="AL5686" s="3"/>
      <c r="AM5686" s="3"/>
      <c r="AN5686" s="3"/>
      <c r="AO5686" s="3"/>
    </row>
    <row r="5687" spans="1:41" ht="15.75" hidden="1" customHeight="1" x14ac:dyDescent="0.25">
      <c r="A5687" s="3"/>
      <c r="B5687" s="3"/>
      <c r="C5687" s="3"/>
      <c r="D5687" s="3"/>
      <c r="E5687" s="3"/>
      <c r="F5687" s="3"/>
      <c r="G5687" s="3"/>
      <c r="H5687" s="3"/>
      <c r="I5687" s="3"/>
      <c r="J5687" s="3"/>
      <c r="K5687" s="3"/>
      <c r="L5687" s="3"/>
      <c r="M5687" s="3"/>
      <c r="N5687" s="3"/>
      <c r="O5687" s="3"/>
      <c r="P5687" s="3"/>
      <c r="Q5687" s="3"/>
      <c r="R5687" s="3"/>
      <c r="S5687" s="3"/>
      <c r="T5687" s="3"/>
      <c r="U5687" s="3"/>
      <c r="V5687" s="3"/>
      <c r="W5687" s="3"/>
      <c r="X5687" s="3"/>
      <c r="Y5687" s="3"/>
      <c r="Z5687" s="3"/>
      <c r="AA5687" s="3"/>
      <c r="AB5687" s="3"/>
      <c r="AC5687" s="3"/>
      <c r="AD5687" s="3"/>
      <c r="AE5687" s="3"/>
      <c r="AF5687" s="3"/>
      <c r="AG5687" s="3"/>
      <c r="AH5687" s="3"/>
      <c r="AI5687" s="3"/>
      <c r="AJ5687" s="3"/>
      <c r="AK5687" s="3"/>
      <c r="AL5687" s="3"/>
      <c r="AM5687" s="3"/>
      <c r="AN5687" s="3"/>
      <c r="AO5687" s="3"/>
    </row>
    <row r="5688" spans="1:41" ht="15.75" hidden="1" customHeight="1" x14ac:dyDescent="0.25">
      <c r="A5688" s="3"/>
      <c r="B5688" s="3"/>
      <c r="C5688" s="3"/>
      <c r="D5688" s="3"/>
      <c r="E5688" s="3"/>
      <c r="F5688" s="3"/>
      <c r="G5688" s="3"/>
      <c r="H5688" s="3"/>
      <c r="I5688" s="3"/>
      <c r="J5688" s="3"/>
      <c r="K5688" s="3"/>
      <c r="L5688" s="3"/>
      <c r="M5688" s="3"/>
      <c r="N5688" s="3"/>
      <c r="O5688" s="3"/>
      <c r="P5688" s="3"/>
      <c r="Q5688" s="3"/>
      <c r="R5688" s="3"/>
      <c r="S5688" s="3"/>
      <c r="T5688" s="3"/>
      <c r="U5688" s="3"/>
      <c r="V5688" s="3"/>
      <c r="W5688" s="3"/>
      <c r="X5688" s="3"/>
      <c r="Y5688" s="3"/>
      <c r="Z5688" s="3"/>
      <c r="AA5688" s="3"/>
      <c r="AB5688" s="3"/>
      <c r="AC5688" s="3"/>
      <c r="AD5688" s="3"/>
      <c r="AE5688" s="3"/>
      <c r="AF5688" s="3"/>
      <c r="AG5688" s="3"/>
      <c r="AH5688" s="3"/>
      <c r="AI5688" s="3"/>
      <c r="AJ5688" s="3"/>
      <c r="AK5688" s="3"/>
      <c r="AL5688" s="3"/>
      <c r="AM5688" s="3"/>
      <c r="AN5688" s="3"/>
      <c r="AO5688" s="3"/>
    </row>
    <row r="5689" spans="1:41" ht="15.75" hidden="1" customHeight="1" x14ac:dyDescent="0.25">
      <c r="A5689" s="3"/>
      <c r="B5689" s="3"/>
      <c r="C5689" s="3"/>
      <c r="D5689" s="3"/>
      <c r="E5689" s="3"/>
      <c r="F5689" s="3"/>
      <c r="G5689" s="3"/>
      <c r="H5689" s="3"/>
      <c r="I5689" s="3"/>
      <c r="J5689" s="3"/>
      <c r="K5689" s="3"/>
      <c r="L5689" s="3"/>
      <c r="M5689" s="3"/>
      <c r="N5689" s="3"/>
      <c r="O5689" s="3"/>
      <c r="P5689" s="3"/>
      <c r="Q5689" s="3"/>
      <c r="R5689" s="3"/>
      <c r="S5689" s="3"/>
      <c r="T5689" s="3"/>
      <c r="U5689" s="3"/>
      <c r="V5689" s="3"/>
      <c r="W5689" s="3"/>
      <c r="X5689" s="3"/>
      <c r="Y5689" s="3"/>
      <c r="Z5689" s="3"/>
      <c r="AA5689" s="3"/>
      <c r="AB5689" s="3"/>
      <c r="AC5689" s="3"/>
      <c r="AD5689" s="3"/>
      <c r="AE5689" s="3"/>
      <c r="AF5689" s="3"/>
      <c r="AG5689" s="3"/>
      <c r="AH5689" s="3"/>
      <c r="AI5689" s="3"/>
      <c r="AJ5689" s="3"/>
      <c r="AK5689" s="3"/>
      <c r="AL5689" s="3"/>
      <c r="AM5689" s="3"/>
      <c r="AN5689" s="3"/>
      <c r="AO5689" s="3"/>
    </row>
    <row r="5690" spans="1:41" ht="15.75" hidden="1" customHeight="1" x14ac:dyDescent="0.25">
      <c r="A5690" s="3"/>
      <c r="B5690" s="3"/>
      <c r="C5690" s="3"/>
      <c r="D5690" s="3"/>
      <c r="E5690" s="3"/>
      <c r="F5690" s="3"/>
      <c r="G5690" s="3"/>
      <c r="H5690" s="3"/>
      <c r="I5690" s="3"/>
      <c r="J5690" s="3"/>
      <c r="K5690" s="3"/>
      <c r="L5690" s="3"/>
      <c r="M5690" s="3"/>
      <c r="N5690" s="3"/>
      <c r="O5690" s="3"/>
      <c r="P5690" s="3"/>
      <c r="Q5690" s="3"/>
      <c r="R5690" s="3"/>
      <c r="S5690" s="3"/>
      <c r="T5690" s="3"/>
      <c r="U5690" s="3"/>
      <c r="V5690" s="3"/>
      <c r="W5690" s="3"/>
      <c r="X5690" s="3"/>
      <c r="Y5690" s="3"/>
      <c r="Z5690" s="3"/>
      <c r="AA5690" s="3"/>
      <c r="AB5690" s="3"/>
      <c r="AC5690" s="3"/>
      <c r="AD5690" s="3"/>
      <c r="AE5690" s="3"/>
      <c r="AF5690" s="3"/>
      <c r="AG5690" s="3"/>
      <c r="AH5690" s="3"/>
      <c r="AI5690" s="3"/>
      <c r="AJ5690" s="3"/>
      <c r="AK5690" s="3"/>
      <c r="AL5690" s="3"/>
      <c r="AM5690" s="3"/>
      <c r="AN5690" s="3"/>
      <c r="AO5690" s="3"/>
    </row>
    <row r="5691" spans="1:41" ht="15.75" hidden="1" customHeight="1" x14ac:dyDescent="0.25">
      <c r="A5691" s="3"/>
      <c r="B5691" s="3"/>
      <c r="C5691" s="3"/>
      <c r="D5691" s="3"/>
      <c r="E5691" s="3"/>
      <c r="F5691" s="3"/>
      <c r="G5691" s="3"/>
      <c r="H5691" s="3"/>
      <c r="I5691" s="3"/>
      <c r="J5691" s="3"/>
      <c r="K5691" s="3"/>
      <c r="L5691" s="3"/>
      <c r="M5691" s="3"/>
      <c r="N5691" s="3"/>
      <c r="O5691" s="3"/>
      <c r="P5691" s="3"/>
      <c r="Q5691" s="3"/>
      <c r="R5691" s="3"/>
      <c r="S5691" s="3"/>
      <c r="T5691" s="3"/>
      <c r="U5691" s="3"/>
      <c r="V5691" s="3"/>
      <c r="W5691" s="3"/>
      <c r="X5691" s="3"/>
      <c r="Y5691" s="3"/>
      <c r="Z5691" s="3"/>
      <c r="AA5691" s="3"/>
      <c r="AB5691" s="3"/>
      <c r="AC5691" s="3"/>
      <c r="AD5691" s="3"/>
      <c r="AE5691" s="3"/>
      <c r="AF5691" s="3"/>
      <c r="AG5691" s="3"/>
      <c r="AH5691" s="3"/>
      <c r="AI5691" s="3"/>
      <c r="AJ5691" s="3"/>
      <c r="AK5691" s="3"/>
      <c r="AL5691" s="3"/>
      <c r="AM5691" s="3"/>
      <c r="AN5691" s="3"/>
      <c r="AO5691" s="3"/>
    </row>
    <row r="5692" spans="1:41" ht="15.75" hidden="1" customHeight="1" x14ac:dyDescent="0.25">
      <c r="A5692" s="3"/>
      <c r="B5692" s="3"/>
      <c r="C5692" s="3"/>
      <c r="D5692" s="3"/>
      <c r="E5692" s="3"/>
      <c r="F5692" s="3"/>
      <c r="G5692" s="3"/>
      <c r="H5692" s="3"/>
      <c r="I5692" s="3"/>
      <c r="J5692" s="3"/>
      <c r="K5692" s="3"/>
      <c r="L5692" s="3"/>
      <c r="M5692" s="3"/>
      <c r="N5692" s="3"/>
      <c r="O5692" s="3"/>
      <c r="P5692" s="3"/>
      <c r="Q5692" s="3"/>
      <c r="R5692" s="3"/>
      <c r="S5692" s="3"/>
      <c r="T5692" s="3"/>
      <c r="U5692" s="3"/>
      <c r="V5692" s="3"/>
      <c r="W5692" s="3"/>
      <c r="X5692" s="3"/>
      <c r="Y5692" s="3"/>
      <c r="Z5692" s="3"/>
      <c r="AA5692" s="3"/>
      <c r="AB5692" s="3"/>
      <c r="AC5692" s="3"/>
      <c r="AD5692" s="3"/>
      <c r="AE5692" s="3"/>
      <c r="AF5692" s="3"/>
      <c r="AG5692" s="3"/>
      <c r="AH5692" s="3"/>
      <c r="AI5692" s="3"/>
      <c r="AJ5692" s="3"/>
      <c r="AK5692" s="3"/>
      <c r="AL5692" s="3"/>
      <c r="AM5692" s="3"/>
      <c r="AN5692" s="3"/>
      <c r="AO5692" s="3"/>
    </row>
    <row r="5693" spans="1:41" ht="15.75" hidden="1" customHeight="1" x14ac:dyDescent="0.25">
      <c r="A5693" s="3"/>
      <c r="B5693" s="3"/>
      <c r="C5693" s="3"/>
      <c r="D5693" s="3"/>
      <c r="E5693" s="3"/>
      <c r="F5693" s="3"/>
      <c r="G5693" s="3"/>
      <c r="H5693" s="3"/>
      <c r="I5693" s="3"/>
      <c r="J5693" s="3"/>
      <c r="K5693" s="3"/>
      <c r="L5693" s="3"/>
      <c r="M5693" s="3"/>
      <c r="N5693" s="3"/>
      <c r="O5693" s="3"/>
      <c r="P5693" s="3"/>
      <c r="Q5693" s="3"/>
      <c r="R5693" s="3"/>
      <c r="S5693" s="3"/>
      <c r="T5693" s="3"/>
      <c r="U5693" s="3"/>
      <c r="V5693" s="3"/>
      <c r="W5693" s="3"/>
      <c r="X5693" s="3"/>
      <c r="Y5693" s="3"/>
      <c r="Z5693" s="3"/>
      <c r="AA5693" s="3"/>
      <c r="AB5693" s="3"/>
      <c r="AC5693" s="3"/>
      <c r="AD5693" s="3"/>
      <c r="AE5693" s="3"/>
      <c r="AF5693" s="3"/>
      <c r="AG5693" s="3"/>
      <c r="AH5693" s="3"/>
      <c r="AI5693" s="3"/>
      <c r="AJ5693" s="3"/>
      <c r="AK5693" s="3"/>
      <c r="AL5693" s="3"/>
      <c r="AM5693" s="3"/>
      <c r="AN5693" s="3"/>
      <c r="AO5693" s="3"/>
    </row>
    <row r="5694" spans="1:41" ht="15.75" hidden="1" customHeight="1" x14ac:dyDescent="0.25">
      <c r="A5694" s="3"/>
      <c r="B5694" s="3"/>
      <c r="C5694" s="3"/>
      <c r="D5694" s="3"/>
      <c r="E5694" s="3"/>
      <c r="F5694" s="3"/>
      <c r="G5694" s="3"/>
      <c r="H5694" s="3"/>
      <c r="I5694" s="3"/>
      <c r="J5694" s="3"/>
      <c r="K5694" s="3"/>
      <c r="L5694" s="3"/>
      <c r="M5694" s="3"/>
      <c r="N5694" s="3"/>
      <c r="O5694" s="3"/>
      <c r="P5694" s="3"/>
      <c r="Q5694" s="3"/>
      <c r="R5694" s="3"/>
      <c r="S5694" s="3"/>
      <c r="T5694" s="3"/>
      <c r="U5694" s="3"/>
      <c r="V5694" s="3"/>
      <c r="W5694" s="3"/>
      <c r="X5694" s="3"/>
      <c r="Y5694" s="3"/>
      <c r="Z5694" s="3"/>
      <c r="AA5694" s="3"/>
      <c r="AB5694" s="3"/>
      <c r="AC5694" s="3"/>
      <c r="AD5694" s="3"/>
      <c r="AE5694" s="3"/>
      <c r="AF5694" s="3"/>
      <c r="AG5694" s="3"/>
      <c r="AH5694" s="3"/>
      <c r="AI5694" s="3"/>
      <c r="AJ5694" s="3"/>
      <c r="AK5694" s="3"/>
      <c r="AL5694" s="3"/>
      <c r="AM5694" s="3"/>
      <c r="AN5694" s="3"/>
      <c r="AO5694" s="3"/>
    </row>
    <row r="5695" spans="1:41" ht="15.75" hidden="1" customHeight="1" x14ac:dyDescent="0.25">
      <c r="A5695" s="3"/>
      <c r="B5695" s="3"/>
      <c r="C5695" s="3"/>
      <c r="D5695" s="3"/>
      <c r="E5695" s="3"/>
      <c r="F5695" s="3"/>
      <c r="G5695" s="3"/>
      <c r="H5695" s="3"/>
      <c r="I5695" s="3"/>
      <c r="J5695" s="3"/>
      <c r="K5695" s="3"/>
      <c r="L5695" s="3"/>
      <c r="M5695" s="3"/>
      <c r="N5695" s="3"/>
      <c r="O5695" s="3"/>
      <c r="P5695" s="3"/>
      <c r="Q5695" s="3"/>
      <c r="R5695" s="3"/>
      <c r="S5695" s="3"/>
      <c r="T5695" s="3"/>
      <c r="U5695" s="3"/>
      <c r="V5695" s="3"/>
      <c r="W5695" s="3"/>
      <c r="X5695" s="3"/>
      <c r="Y5695" s="3"/>
      <c r="Z5695" s="3"/>
      <c r="AA5695" s="3"/>
      <c r="AB5695" s="3"/>
      <c r="AC5695" s="3"/>
      <c r="AD5695" s="3"/>
      <c r="AE5695" s="3"/>
      <c r="AF5695" s="3"/>
      <c r="AG5695" s="3"/>
      <c r="AH5695" s="3"/>
      <c r="AI5695" s="3"/>
      <c r="AJ5695" s="3"/>
      <c r="AK5695" s="3"/>
      <c r="AL5695" s="3"/>
      <c r="AM5695" s="3"/>
      <c r="AN5695" s="3"/>
      <c r="AO5695" s="3"/>
    </row>
    <row r="5696" spans="1:41" ht="15.75" hidden="1" customHeight="1" x14ac:dyDescent="0.25">
      <c r="A5696" s="3"/>
      <c r="B5696" s="3"/>
      <c r="C5696" s="3"/>
      <c r="D5696" s="3"/>
      <c r="E5696" s="3"/>
      <c r="F5696" s="3"/>
      <c r="G5696" s="3"/>
      <c r="H5696" s="3"/>
      <c r="I5696" s="3"/>
      <c r="J5696" s="3"/>
      <c r="K5696" s="3"/>
      <c r="L5696" s="3"/>
      <c r="M5696" s="3"/>
      <c r="N5696" s="3"/>
      <c r="O5696" s="3"/>
      <c r="P5696" s="3"/>
      <c r="Q5696" s="3"/>
      <c r="R5696" s="3"/>
      <c r="S5696" s="3"/>
      <c r="T5696" s="3"/>
      <c r="U5696" s="3"/>
      <c r="V5696" s="3"/>
      <c r="W5696" s="3"/>
      <c r="X5696" s="3"/>
      <c r="Y5696" s="3"/>
      <c r="Z5696" s="3"/>
      <c r="AA5696" s="3"/>
      <c r="AB5696" s="3"/>
      <c r="AC5696" s="3"/>
      <c r="AD5696" s="3"/>
      <c r="AE5696" s="3"/>
      <c r="AF5696" s="3"/>
      <c r="AG5696" s="3"/>
      <c r="AH5696" s="3"/>
      <c r="AI5696" s="3"/>
      <c r="AJ5696" s="3"/>
      <c r="AK5696" s="3"/>
      <c r="AL5696" s="3"/>
      <c r="AM5696" s="3"/>
      <c r="AN5696" s="3"/>
      <c r="AO5696" s="3"/>
    </row>
    <row r="5697" spans="1:41" ht="15.75" hidden="1" customHeight="1" x14ac:dyDescent="0.25">
      <c r="A5697" s="3"/>
      <c r="B5697" s="3"/>
      <c r="C5697" s="3"/>
      <c r="D5697" s="3"/>
      <c r="E5697" s="3"/>
      <c r="F5697" s="3"/>
      <c r="G5697" s="3"/>
      <c r="H5697" s="3"/>
      <c r="I5697" s="3"/>
      <c r="J5697" s="3"/>
      <c r="K5697" s="3"/>
      <c r="L5697" s="3"/>
      <c r="M5697" s="3"/>
      <c r="N5697" s="3"/>
      <c r="O5697" s="3"/>
      <c r="P5697" s="3"/>
      <c r="Q5697" s="3"/>
      <c r="R5697" s="3"/>
      <c r="S5697" s="3"/>
      <c r="T5697" s="3"/>
      <c r="U5697" s="3"/>
      <c r="V5697" s="3"/>
      <c r="W5697" s="3"/>
      <c r="X5697" s="3"/>
      <c r="Y5697" s="3"/>
      <c r="Z5697" s="3"/>
      <c r="AA5697" s="3"/>
      <c r="AB5697" s="3"/>
      <c r="AC5697" s="3"/>
      <c r="AD5697" s="3"/>
      <c r="AE5697" s="3"/>
      <c r="AF5697" s="3"/>
      <c r="AG5697" s="3"/>
      <c r="AH5697" s="3"/>
      <c r="AI5697" s="3"/>
      <c r="AJ5697" s="3"/>
      <c r="AK5697" s="3"/>
      <c r="AL5697" s="3"/>
      <c r="AM5697" s="3"/>
      <c r="AN5697" s="3"/>
      <c r="AO5697" s="3"/>
    </row>
    <row r="5698" spans="1:41" ht="15.75" hidden="1" customHeight="1" x14ac:dyDescent="0.25">
      <c r="A5698" s="3"/>
      <c r="B5698" s="3"/>
      <c r="C5698" s="3"/>
      <c r="D5698" s="3"/>
      <c r="E5698" s="3"/>
      <c r="F5698" s="3"/>
      <c r="G5698" s="3"/>
      <c r="H5698" s="3"/>
      <c r="I5698" s="3"/>
      <c r="J5698" s="3"/>
      <c r="K5698" s="3"/>
      <c r="L5698" s="3"/>
      <c r="M5698" s="3"/>
      <c r="N5698" s="3"/>
      <c r="O5698" s="3"/>
      <c r="P5698" s="3"/>
      <c r="Q5698" s="3"/>
      <c r="R5698" s="3"/>
      <c r="S5698" s="3"/>
      <c r="T5698" s="3"/>
      <c r="U5698" s="3"/>
      <c r="V5698" s="3"/>
      <c r="W5698" s="3"/>
      <c r="X5698" s="3"/>
      <c r="Y5698" s="3"/>
      <c r="Z5698" s="3"/>
      <c r="AA5698" s="3"/>
      <c r="AB5698" s="3"/>
      <c r="AC5698" s="3"/>
      <c r="AD5698" s="3"/>
      <c r="AE5698" s="3"/>
      <c r="AF5698" s="3"/>
      <c r="AG5698" s="3"/>
      <c r="AH5698" s="3"/>
      <c r="AI5698" s="3"/>
      <c r="AJ5698" s="3"/>
      <c r="AK5698" s="3"/>
      <c r="AL5698" s="3"/>
      <c r="AM5698" s="3"/>
      <c r="AN5698" s="3"/>
      <c r="AO5698" s="3"/>
    </row>
    <row r="5699" spans="1:41" ht="15.75" hidden="1" customHeight="1" x14ac:dyDescent="0.25">
      <c r="A5699" s="3"/>
      <c r="B5699" s="3"/>
      <c r="C5699" s="3"/>
      <c r="D5699" s="3"/>
      <c r="E5699" s="3"/>
      <c r="F5699" s="3"/>
      <c r="G5699" s="3"/>
      <c r="H5699" s="3"/>
      <c r="I5699" s="3"/>
      <c r="J5699" s="3"/>
      <c r="K5699" s="3"/>
      <c r="L5699" s="3"/>
      <c r="M5699" s="3"/>
      <c r="N5699" s="3"/>
      <c r="O5699" s="3"/>
      <c r="P5699" s="3"/>
      <c r="Q5699" s="3"/>
      <c r="R5699" s="3"/>
      <c r="S5699" s="3"/>
      <c r="T5699" s="3"/>
      <c r="U5699" s="3"/>
      <c r="V5699" s="3"/>
      <c r="W5699" s="3"/>
      <c r="X5699" s="3"/>
      <c r="Y5699" s="3"/>
      <c r="Z5699" s="3"/>
      <c r="AA5699" s="3"/>
      <c r="AB5699" s="3"/>
      <c r="AC5699" s="3"/>
      <c r="AD5699" s="3"/>
      <c r="AE5699" s="3"/>
      <c r="AF5699" s="3"/>
      <c r="AG5699" s="3"/>
      <c r="AH5699" s="3"/>
      <c r="AI5699" s="3"/>
      <c r="AJ5699" s="3"/>
      <c r="AK5699" s="3"/>
      <c r="AL5699" s="3"/>
      <c r="AM5699" s="3"/>
      <c r="AN5699" s="3"/>
      <c r="AO5699" s="3"/>
    </row>
    <row r="5700" spans="1:41" ht="15.75" hidden="1" customHeight="1" x14ac:dyDescent="0.25">
      <c r="A5700" s="3"/>
      <c r="B5700" s="3"/>
      <c r="C5700" s="3"/>
      <c r="D5700" s="3"/>
      <c r="E5700" s="3"/>
      <c r="F5700" s="3"/>
      <c r="G5700" s="3"/>
      <c r="H5700" s="3"/>
      <c r="I5700" s="3"/>
      <c r="J5700" s="3"/>
      <c r="K5700" s="3"/>
      <c r="L5700" s="3"/>
      <c r="M5700" s="3"/>
      <c r="N5700" s="3"/>
      <c r="O5700" s="3"/>
      <c r="P5700" s="3"/>
      <c r="Q5700" s="3"/>
      <c r="R5700" s="3"/>
      <c r="S5700" s="3"/>
      <c r="T5700" s="3"/>
      <c r="U5700" s="3"/>
      <c r="V5700" s="3"/>
      <c r="W5700" s="3"/>
      <c r="X5700" s="3"/>
      <c r="Y5700" s="3"/>
      <c r="Z5700" s="3"/>
      <c r="AA5700" s="3"/>
      <c r="AB5700" s="3"/>
      <c r="AC5700" s="3"/>
      <c r="AD5700" s="3"/>
      <c r="AE5700" s="3"/>
      <c r="AF5700" s="3"/>
      <c r="AG5700" s="3"/>
      <c r="AH5700" s="3"/>
      <c r="AI5700" s="3"/>
      <c r="AJ5700" s="3"/>
      <c r="AK5700" s="3"/>
      <c r="AL5700" s="3"/>
      <c r="AM5700" s="3"/>
      <c r="AN5700" s="3"/>
      <c r="AO5700" s="3"/>
    </row>
    <row r="5701" spans="1:41" ht="15.75" hidden="1" customHeight="1" x14ac:dyDescent="0.25">
      <c r="A5701" s="3"/>
      <c r="B5701" s="3"/>
      <c r="C5701" s="3"/>
      <c r="D5701" s="3"/>
      <c r="E5701" s="3"/>
      <c r="F5701" s="3"/>
      <c r="G5701" s="3"/>
      <c r="H5701" s="3"/>
      <c r="I5701" s="3"/>
      <c r="J5701" s="3"/>
      <c r="K5701" s="3"/>
      <c r="L5701" s="3"/>
      <c r="M5701" s="3"/>
      <c r="N5701" s="3"/>
      <c r="O5701" s="3"/>
      <c r="P5701" s="3"/>
      <c r="Q5701" s="3"/>
      <c r="R5701" s="3"/>
      <c r="S5701" s="3"/>
      <c r="T5701" s="3"/>
      <c r="U5701" s="3"/>
      <c r="V5701" s="3"/>
      <c r="W5701" s="3"/>
      <c r="X5701" s="3"/>
      <c r="Y5701" s="3"/>
      <c r="Z5701" s="3"/>
      <c r="AA5701" s="3"/>
      <c r="AB5701" s="3"/>
      <c r="AC5701" s="3"/>
      <c r="AD5701" s="3"/>
      <c r="AE5701" s="3"/>
      <c r="AF5701" s="3"/>
      <c r="AG5701" s="3"/>
      <c r="AH5701" s="3"/>
      <c r="AI5701" s="3"/>
      <c r="AJ5701" s="3"/>
      <c r="AK5701" s="3"/>
      <c r="AL5701" s="3"/>
      <c r="AM5701" s="3"/>
      <c r="AN5701" s="3"/>
      <c r="AO5701" s="3"/>
    </row>
    <row r="5702" spans="1:41" ht="15.75" hidden="1" customHeight="1" x14ac:dyDescent="0.25">
      <c r="A5702" s="3"/>
      <c r="B5702" s="3"/>
      <c r="C5702" s="3"/>
      <c r="D5702" s="3"/>
      <c r="E5702" s="3"/>
      <c r="F5702" s="3"/>
      <c r="G5702" s="3"/>
      <c r="H5702" s="3"/>
      <c r="I5702" s="3"/>
      <c r="J5702" s="3"/>
      <c r="K5702" s="3"/>
      <c r="L5702" s="3"/>
      <c r="M5702" s="3"/>
      <c r="N5702" s="3"/>
      <c r="O5702" s="3"/>
      <c r="P5702" s="3"/>
      <c r="Q5702" s="3"/>
      <c r="R5702" s="3"/>
      <c r="S5702" s="3"/>
      <c r="T5702" s="3"/>
      <c r="U5702" s="3"/>
      <c r="V5702" s="3"/>
      <c r="W5702" s="3"/>
      <c r="X5702" s="3"/>
      <c r="Y5702" s="3"/>
      <c r="Z5702" s="3"/>
      <c r="AA5702" s="3"/>
      <c r="AB5702" s="3"/>
      <c r="AC5702" s="3"/>
      <c r="AD5702" s="3"/>
      <c r="AE5702" s="3"/>
      <c r="AF5702" s="3"/>
      <c r="AG5702" s="3"/>
      <c r="AH5702" s="3"/>
      <c r="AI5702" s="3"/>
      <c r="AJ5702" s="3"/>
      <c r="AK5702" s="3"/>
      <c r="AL5702" s="3"/>
      <c r="AM5702" s="3"/>
      <c r="AN5702" s="3"/>
      <c r="AO5702" s="3"/>
    </row>
    <row r="5703" spans="1:41" ht="15.75" hidden="1" customHeight="1" x14ac:dyDescent="0.25">
      <c r="A5703" s="3"/>
      <c r="B5703" s="3"/>
      <c r="C5703" s="3"/>
      <c r="D5703" s="3"/>
      <c r="E5703" s="3"/>
      <c r="F5703" s="3"/>
      <c r="G5703" s="3"/>
      <c r="H5703" s="3"/>
      <c r="I5703" s="3"/>
      <c r="J5703" s="3"/>
      <c r="K5703" s="3"/>
      <c r="L5703" s="3"/>
      <c r="M5703" s="3"/>
      <c r="N5703" s="3"/>
      <c r="O5703" s="3"/>
      <c r="P5703" s="3"/>
      <c r="Q5703" s="3"/>
      <c r="R5703" s="3"/>
      <c r="S5703" s="3"/>
      <c r="T5703" s="3"/>
      <c r="U5703" s="3"/>
      <c r="V5703" s="3"/>
      <c r="W5703" s="3"/>
      <c r="X5703" s="3"/>
      <c r="Y5703" s="3"/>
      <c r="Z5703" s="3"/>
      <c r="AA5703" s="3"/>
      <c r="AB5703" s="3"/>
      <c r="AC5703" s="3"/>
      <c r="AD5703" s="3"/>
      <c r="AE5703" s="3"/>
      <c r="AF5703" s="3"/>
      <c r="AG5703" s="3"/>
      <c r="AH5703" s="3"/>
      <c r="AI5703" s="3"/>
      <c r="AJ5703" s="3"/>
      <c r="AK5703" s="3"/>
      <c r="AL5703" s="3"/>
      <c r="AM5703" s="3"/>
      <c r="AN5703" s="3"/>
      <c r="AO5703" s="3"/>
    </row>
    <row r="5704" spans="1:41" ht="15.75" hidden="1" customHeight="1" x14ac:dyDescent="0.25">
      <c r="A5704" s="3"/>
      <c r="B5704" s="3"/>
      <c r="C5704" s="3"/>
      <c r="D5704" s="3"/>
      <c r="E5704" s="3"/>
      <c r="F5704" s="3"/>
      <c r="G5704" s="3"/>
      <c r="H5704" s="3"/>
      <c r="I5704" s="3"/>
      <c r="J5704" s="3"/>
      <c r="K5704" s="3"/>
      <c r="L5704" s="3"/>
      <c r="M5704" s="3"/>
      <c r="N5704" s="3"/>
      <c r="O5704" s="3"/>
      <c r="P5704" s="3"/>
      <c r="Q5704" s="3"/>
      <c r="R5704" s="3"/>
      <c r="S5704" s="3"/>
      <c r="T5704" s="3"/>
      <c r="U5704" s="3"/>
      <c r="V5704" s="3"/>
      <c r="W5704" s="3"/>
      <c r="X5704" s="3"/>
      <c r="Y5704" s="3"/>
      <c r="Z5704" s="3"/>
      <c r="AA5704" s="3"/>
      <c r="AB5704" s="3"/>
      <c r="AC5704" s="3"/>
      <c r="AD5704" s="3"/>
      <c r="AE5704" s="3"/>
      <c r="AF5704" s="3"/>
      <c r="AG5704" s="3"/>
      <c r="AH5704" s="3"/>
      <c r="AI5704" s="3"/>
      <c r="AJ5704" s="3"/>
      <c r="AK5704" s="3"/>
      <c r="AL5704" s="3"/>
      <c r="AM5704" s="3"/>
      <c r="AN5704" s="3"/>
      <c r="AO5704" s="3"/>
    </row>
    <row r="5705" spans="1:41" ht="15.75" hidden="1" customHeight="1" x14ac:dyDescent="0.25">
      <c r="A5705" s="3"/>
      <c r="B5705" s="3"/>
      <c r="C5705" s="3"/>
      <c r="D5705" s="3"/>
      <c r="E5705" s="3"/>
      <c r="F5705" s="3"/>
      <c r="G5705" s="3"/>
      <c r="H5705" s="3"/>
      <c r="I5705" s="3"/>
      <c r="J5705" s="3"/>
      <c r="K5705" s="3"/>
      <c r="L5705" s="3"/>
      <c r="M5705" s="3"/>
      <c r="N5705" s="3"/>
      <c r="O5705" s="3"/>
      <c r="P5705" s="3"/>
      <c r="Q5705" s="3"/>
      <c r="R5705" s="3"/>
      <c r="S5705" s="3"/>
      <c r="T5705" s="3"/>
      <c r="U5705" s="3"/>
      <c r="V5705" s="3"/>
      <c r="W5705" s="3"/>
      <c r="X5705" s="3"/>
      <c r="Y5705" s="3"/>
      <c r="Z5705" s="3"/>
      <c r="AA5705" s="3"/>
      <c r="AB5705" s="3"/>
      <c r="AC5705" s="3"/>
      <c r="AD5705" s="3"/>
      <c r="AE5705" s="3"/>
      <c r="AF5705" s="3"/>
      <c r="AG5705" s="3"/>
      <c r="AH5705" s="3"/>
      <c r="AI5705" s="3"/>
      <c r="AJ5705" s="3"/>
      <c r="AK5705" s="3"/>
      <c r="AL5705" s="3"/>
      <c r="AM5705" s="3"/>
      <c r="AN5705" s="3"/>
      <c r="AO5705" s="3"/>
    </row>
    <row r="5706" spans="1:41" ht="15.75" hidden="1" customHeight="1" x14ac:dyDescent="0.25">
      <c r="A5706" s="3"/>
      <c r="B5706" s="3"/>
      <c r="C5706" s="3"/>
      <c r="D5706" s="3"/>
      <c r="E5706" s="3"/>
      <c r="F5706" s="3"/>
      <c r="G5706" s="3"/>
      <c r="H5706" s="3"/>
      <c r="I5706" s="3"/>
      <c r="J5706" s="3"/>
      <c r="K5706" s="3"/>
      <c r="L5706" s="3"/>
      <c r="M5706" s="3"/>
      <c r="N5706" s="3"/>
      <c r="O5706" s="3"/>
      <c r="P5706" s="3"/>
      <c r="Q5706" s="3"/>
      <c r="R5706" s="3"/>
      <c r="S5706" s="3"/>
      <c r="T5706" s="3"/>
      <c r="U5706" s="3"/>
      <c r="V5706" s="3"/>
      <c r="W5706" s="3"/>
      <c r="X5706" s="3"/>
      <c r="Y5706" s="3"/>
      <c r="Z5706" s="3"/>
      <c r="AA5706" s="3"/>
      <c r="AB5706" s="3"/>
      <c r="AC5706" s="3"/>
      <c r="AD5706" s="3"/>
      <c r="AE5706" s="3"/>
      <c r="AF5706" s="3"/>
      <c r="AG5706" s="3"/>
      <c r="AH5706" s="3"/>
      <c r="AI5706" s="3"/>
      <c r="AJ5706" s="3"/>
      <c r="AK5706" s="3"/>
      <c r="AL5706" s="3"/>
      <c r="AM5706" s="3"/>
      <c r="AN5706" s="3"/>
      <c r="AO5706" s="3"/>
    </row>
    <row r="5707" spans="1:41" ht="15.75" hidden="1" customHeight="1" x14ac:dyDescent="0.25">
      <c r="A5707" s="3"/>
      <c r="B5707" s="3"/>
      <c r="C5707" s="3"/>
      <c r="D5707" s="3"/>
      <c r="E5707" s="3"/>
      <c r="F5707" s="3"/>
      <c r="G5707" s="3"/>
      <c r="H5707" s="3"/>
      <c r="I5707" s="3"/>
      <c r="J5707" s="3"/>
      <c r="K5707" s="3"/>
      <c r="L5707" s="3"/>
      <c r="M5707" s="3"/>
      <c r="N5707" s="3"/>
      <c r="O5707" s="3"/>
      <c r="P5707" s="3"/>
      <c r="Q5707" s="3"/>
      <c r="R5707" s="3"/>
      <c r="S5707" s="3"/>
      <c r="T5707" s="3"/>
      <c r="U5707" s="3"/>
      <c r="V5707" s="3"/>
      <c r="W5707" s="3"/>
      <c r="X5707" s="3"/>
      <c r="Y5707" s="3"/>
      <c r="Z5707" s="3"/>
      <c r="AA5707" s="3"/>
      <c r="AB5707" s="3"/>
      <c r="AC5707" s="3"/>
      <c r="AD5707" s="3"/>
      <c r="AE5707" s="3"/>
      <c r="AF5707" s="3"/>
      <c r="AG5707" s="3"/>
      <c r="AH5707" s="3"/>
      <c r="AI5707" s="3"/>
      <c r="AJ5707" s="3"/>
      <c r="AK5707" s="3"/>
      <c r="AL5707" s="3"/>
      <c r="AM5707" s="3"/>
      <c r="AN5707" s="3"/>
      <c r="AO5707" s="3"/>
    </row>
    <row r="5708" spans="1:41" ht="15.75" hidden="1" customHeight="1" x14ac:dyDescent="0.25">
      <c r="A5708" s="3"/>
      <c r="B5708" s="3"/>
      <c r="C5708" s="3"/>
      <c r="D5708" s="3"/>
      <c r="E5708" s="3"/>
      <c r="F5708" s="3"/>
      <c r="G5708" s="3"/>
      <c r="H5708" s="3"/>
      <c r="I5708" s="3"/>
      <c r="J5708" s="3"/>
      <c r="K5708" s="3"/>
      <c r="L5708" s="3"/>
      <c r="M5708" s="3"/>
      <c r="N5708" s="3"/>
      <c r="O5708" s="3"/>
      <c r="P5708" s="3"/>
      <c r="Q5708" s="3"/>
      <c r="R5708" s="3"/>
      <c r="S5708" s="3"/>
      <c r="T5708" s="3"/>
      <c r="U5708" s="3"/>
      <c r="V5708" s="3"/>
      <c r="W5708" s="3"/>
      <c r="X5708" s="3"/>
      <c r="Y5708" s="3"/>
      <c r="Z5708" s="3"/>
      <c r="AA5708" s="3"/>
      <c r="AB5708" s="3"/>
      <c r="AC5708" s="3"/>
      <c r="AD5708" s="3"/>
      <c r="AE5708" s="3"/>
      <c r="AF5708" s="3"/>
      <c r="AG5708" s="3"/>
      <c r="AH5708" s="3"/>
      <c r="AI5708" s="3"/>
      <c r="AJ5708" s="3"/>
      <c r="AK5708" s="3"/>
      <c r="AL5708" s="3"/>
      <c r="AM5708" s="3"/>
      <c r="AN5708" s="3"/>
      <c r="AO5708" s="3"/>
    </row>
    <row r="5709" spans="1:41" ht="15.75" hidden="1" customHeight="1" x14ac:dyDescent="0.25">
      <c r="A5709" s="3"/>
      <c r="B5709" s="3"/>
      <c r="C5709" s="3"/>
      <c r="D5709" s="3"/>
      <c r="E5709" s="3"/>
      <c r="F5709" s="3"/>
      <c r="G5709" s="3"/>
      <c r="H5709" s="3"/>
      <c r="I5709" s="3"/>
      <c r="J5709" s="3"/>
      <c r="K5709" s="3"/>
      <c r="L5709" s="3"/>
      <c r="M5709" s="3"/>
      <c r="N5709" s="3"/>
      <c r="O5709" s="3"/>
      <c r="P5709" s="3"/>
      <c r="Q5709" s="3"/>
      <c r="R5709" s="3"/>
      <c r="S5709" s="3"/>
      <c r="T5709" s="3"/>
      <c r="U5709" s="3"/>
      <c r="V5709" s="3"/>
      <c r="W5709" s="3"/>
      <c r="X5709" s="3"/>
      <c r="Y5709" s="3"/>
      <c r="Z5709" s="3"/>
      <c r="AA5709" s="3"/>
      <c r="AB5709" s="3"/>
      <c r="AC5709" s="3"/>
      <c r="AD5709" s="3"/>
      <c r="AE5709" s="3"/>
      <c r="AF5709" s="3"/>
      <c r="AG5709" s="3"/>
      <c r="AH5709" s="3"/>
      <c r="AI5709" s="3"/>
      <c r="AJ5709" s="3"/>
      <c r="AK5709" s="3"/>
      <c r="AL5709" s="3"/>
      <c r="AM5709" s="3"/>
      <c r="AN5709" s="3"/>
      <c r="AO5709" s="3"/>
    </row>
    <row r="5710" spans="1:41" ht="15.75" hidden="1" customHeight="1" x14ac:dyDescent="0.25">
      <c r="A5710" s="3"/>
      <c r="B5710" s="3"/>
      <c r="C5710" s="3"/>
      <c r="D5710" s="3"/>
      <c r="E5710" s="3"/>
      <c r="F5710" s="3"/>
      <c r="G5710" s="3"/>
      <c r="H5710" s="3"/>
      <c r="I5710" s="3"/>
      <c r="J5710" s="3"/>
      <c r="K5710" s="3"/>
      <c r="L5710" s="3"/>
      <c r="M5710" s="3"/>
      <c r="N5710" s="3"/>
      <c r="O5710" s="3"/>
      <c r="P5710" s="3"/>
      <c r="Q5710" s="3"/>
      <c r="R5710" s="3"/>
      <c r="S5710" s="3"/>
      <c r="T5710" s="3"/>
      <c r="U5710" s="3"/>
      <c r="V5710" s="3"/>
      <c r="W5710" s="3"/>
      <c r="X5710" s="3"/>
      <c r="Y5710" s="3"/>
      <c r="Z5710" s="3"/>
      <c r="AA5710" s="3"/>
      <c r="AB5710" s="3"/>
      <c r="AC5710" s="3"/>
      <c r="AD5710" s="3"/>
      <c r="AE5710" s="3"/>
      <c r="AF5710" s="3"/>
      <c r="AG5710" s="3"/>
      <c r="AH5710" s="3"/>
      <c r="AI5710" s="3"/>
      <c r="AJ5710" s="3"/>
      <c r="AK5710" s="3"/>
      <c r="AL5710" s="3"/>
      <c r="AM5710" s="3"/>
      <c r="AN5710" s="3"/>
      <c r="AO5710" s="3"/>
    </row>
    <row r="5711" spans="1:41" ht="15.75" hidden="1" customHeight="1" x14ac:dyDescent="0.25">
      <c r="A5711" s="3"/>
      <c r="B5711" s="3"/>
      <c r="C5711" s="3"/>
      <c r="D5711" s="3"/>
      <c r="E5711" s="3"/>
      <c r="F5711" s="3"/>
      <c r="G5711" s="3"/>
      <c r="H5711" s="3"/>
      <c r="I5711" s="3"/>
      <c r="J5711" s="3"/>
      <c r="K5711" s="3"/>
      <c r="L5711" s="3"/>
      <c r="M5711" s="3"/>
      <c r="N5711" s="3"/>
      <c r="O5711" s="3"/>
      <c r="P5711" s="3"/>
      <c r="Q5711" s="3"/>
      <c r="R5711" s="3"/>
      <c r="S5711" s="3"/>
      <c r="T5711" s="3"/>
      <c r="U5711" s="3"/>
      <c r="V5711" s="3"/>
      <c r="W5711" s="3"/>
      <c r="X5711" s="3"/>
      <c r="Y5711" s="3"/>
      <c r="Z5711" s="3"/>
      <c r="AA5711" s="3"/>
      <c r="AB5711" s="3"/>
      <c r="AC5711" s="3"/>
      <c r="AD5711" s="3"/>
      <c r="AE5711" s="3"/>
      <c r="AF5711" s="3"/>
      <c r="AG5711" s="3"/>
      <c r="AH5711" s="3"/>
      <c r="AI5711" s="3"/>
      <c r="AJ5711" s="3"/>
      <c r="AK5711" s="3"/>
      <c r="AL5711" s="3"/>
      <c r="AM5711" s="3"/>
      <c r="AN5711" s="3"/>
      <c r="AO5711" s="3"/>
    </row>
    <row r="5712" spans="1:41" ht="15.75" hidden="1" customHeight="1" x14ac:dyDescent="0.25">
      <c r="A5712" s="3"/>
      <c r="B5712" s="3"/>
      <c r="C5712" s="3"/>
      <c r="D5712" s="3"/>
      <c r="E5712" s="3"/>
      <c r="F5712" s="3"/>
      <c r="G5712" s="3"/>
      <c r="H5712" s="3"/>
      <c r="I5712" s="3"/>
      <c r="J5712" s="3"/>
      <c r="K5712" s="3"/>
      <c r="L5712" s="3"/>
      <c r="M5712" s="3"/>
      <c r="N5712" s="3"/>
      <c r="O5712" s="3"/>
      <c r="P5712" s="3"/>
      <c r="Q5712" s="3"/>
      <c r="R5712" s="3"/>
      <c r="S5712" s="3"/>
      <c r="T5712" s="3"/>
      <c r="U5712" s="3"/>
      <c r="V5712" s="3"/>
      <c r="W5712" s="3"/>
      <c r="X5712" s="3"/>
      <c r="Y5712" s="3"/>
      <c r="Z5712" s="3"/>
      <c r="AA5712" s="3"/>
      <c r="AB5712" s="3"/>
      <c r="AC5712" s="3"/>
      <c r="AD5712" s="3"/>
      <c r="AE5712" s="3"/>
      <c r="AF5712" s="3"/>
      <c r="AG5712" s="3"/>
      <c r="AH5712" s="3"/>
      <c r="AI5712" s="3"/>
      <c r="AJ5712" s="3"/>
      <c r="AK5712" s="3"/>
      <c r="AL5712" s="3"/>
      <c r="AM5712" s="3"/>
      <c r="AN5712" s="3"/>
      <c r="AO5712" s="3"/>
    </row>
    <row r="5713" spans="1:41" ht="15.75" hidden="1" customHeight="1" x14ac:dyDescent="0.25">
      <c r="A5713" s="3"/>
      <c r="B5713" s="3"/>
      <c r="C5713" s="3"/>
      <c r="D5713" s="3"/>
      <c r="E5713" s="3"/>
      <c r="F5713" s="3"/>
      <c r="G5713" s="3"/>
      <c r="H5713" s="3"/>
      <c r="I5713" s="3"/>
      <c r="J5713" s="3"/>
      <c r="K5713" s="3"/>
      <c r="L5713" s="3"/>
      <c r="M5713" s="3"/>
      <c r="N5713" s="3"/>
      <c r="O5713" s="3"/>
      <c r="P5713" s="3"/>
      <c r="Q5713" s="3"/>
      <c r="R5713" s="3"/>
      <c r="S5713" s="3"/>
      <c r="T5713" s="3"/>
      <c r="U5713" s="3"/>
      <c r="V5713" s="3"/>
      <c r="W5713" s="3"/>
      <c r="X5713" s="3"/>
      <c r="Y5713" s="3"/>
      <c r="Z5713" s="3"/>
      <c r="AA5713" s="3"/>
      <c r="AB5713" s="3"/>
      <c r="AC5713" s="3"/>
      <c r="AD5713" s="3"/>
      <c r="AE5713" s="3"/>
      <c r="AF5713" s="3"/>
      <c r="AG5713" s="3"/>
      <c r="AH5713" s="3"/>
      <c r="AI5713" s="3"/>
      <c r="AJ5713" s="3"/>
      <c r="AK5713" s="3"/>
      <c r="AL5713" s="3"/>
      <c r="AM5713" s="3"/>
      <c r="AN5713" s="3"/>
      <c r="AO5713" s="3"/>
    </row>
    <row r="5714" spans="1:41" ht="15.75" hidden="1" customHeight="1" x14ac:dyDescent="0.25">
      <c r="A5714" s="3"/>
      <c r="B5714" s="3"/>
      <c r="C5714" s="3"/>
      <c r="D5714" s="3"/>
      <c r="E5714" s="3"/>
      <c r="F5714" s="3"/>
      <c r="G5714" s="3"/>
      <c r="H5714" s="3"/>
      <c r="I5714" s="3"/>
      <c r="J5714" s="3"/>
      <c r="K5714" s="3"/>
      <c r="L5714" s="3"/>
      <c r="M5714" s="3"/>
      <c r="N5714" s="3"/>
      <c r="O5714" s="3"/>
      <c r="P5714" s="3"/>
      <c r="Q5714" s="3"/>
      <c r="R5714" s="3"/>
      <c r="S5714" s="3"/>
      <c r="T5714" s="3"/>
      <c r="U5714" s="3"/>
      <c r="V5714" s="3"/>
      <c r="W5714" s="3"/>
      <c r="X5714" s="3"/>
      <c r="Y5714" s="3"/>
      <c r="Z5714" s="3"/>
      <c r="AA5714" s="3"/>
      <c r="AB5714" s="3"/>
      <c r="AC5714" s="3"/>
      <c r="AD5714" s="3"/>
      <c r="AE5714" s="3"/>
      <c r="AF5714" s="3"/>
      <c r="AG5714" s="3"/>
      <c r="AH5714" s="3"/>
      <c r="AI5714" s="3"/>
      <c r="AJ5714" s="3"/>
      <c r="AK5714" s="3"/>
      <c r="AL5714" s="3"/>
      <c r="AM5714" s="3"/>
      <c r="AN5714" s="3"/>
      <c r="AO5714" s="3"/>
    </row>
    <row r="5715" spans="1:41" ht="15.75" hidden="1" customHeight="1" x14ac:dyDescent="0.25">
      <c r="A5715" s="3"/>
      <c r="B5715" s="3"/>
      <c r="C5715" s="3"/>
      <c r="D5715" s="3"/>
      <c r="E5715" s="3"/>
      <c r="F5715" s="3"/>
      <c r="G5715" s="3"/>
      <c r="H5715" s="3"/>
      <c r="I5715" s="3"/>
      <c r="J5715" s="3"/>
      <c r="K5715" s="3"/>
      <c r="L5715" s="3"/>
      <c r="M5715" s="3"/>
      <c r="N5715" s="3"/>
      <c r="O5715" s="3"/>
      <c r="P5715" s="3"/>
      <c r="Q5715" s="3"/>
      <c r="R5715" s="3"/>
      <c r="S5715" s="3"/>
      <c r="T5715" s="3"/>
      <c r="U5715" s="3"/>
      <c r="V5715" s="3"/>
      <c r="W5715" s="3"/>
      <c r="X5715" s="3"/>
      <c r="Y5715" s="3"/>
      <c r="Z5715" s="3"/>
      <c r="AA5715" s="3"/>
      <c r="AB5715" s="3"/>
      <c r="AC5715" s="3"/>
      <c r="AD5715" s="3"/>
      <c r="AE5715" s="3"/>
      <c r="AF5715" s="3"/>
      <c r="AG5715" s="3"/>
      <c r="AH5715" s="3"/>
      <c r="AI5715" s="3"/>
      <c r="AJ5715" s="3"/>
      <c r="AK5715" s="3"/>
      <c r="AL5715" s="3"/>
      <c r="AM5715" s="3"/>
      <c r="AN5715" s="3"/>
      <c r="AO5715" s="3"/>
    </row>
    <row r="5716" spans="1:41" ht="15.75" hidden="1" customHeight="1" x14ac:dyDescent="0.25">
      <c r="A5716" s="3"/>
      <c r="B5716" s="3"/>
      <c r="C5716" s="3"/>
      <c r="D5716" s="3"/>
      <c r="E5716" s="3"/>
      <c r="F5716" s="3"/>
      <c r="G5716" s="3"/>
      <c r="H5716" s="3"/>
      <c r="I5716" s="3"/>
      <c r="J5716" s="3"/>
      <c r="K5716" s="3"/>
      <c r="L5716" s="3"/>
      <c r="M5716" s="3"/>
      <c r="N5716" s="3"/>
      <c r="O5716" s="3"/>
      <c r="P5716" s="3"/>
      <c r="Q5716" s="3"/>
      <c r="R5716" s="3"/>
      <c r="S5716" s="3"/>
      <c r="T5716" s="3"/>
      <c r="U5716" s="3"/>
      <c r="V5716" s="3"/>
      <c r="W5716" s="3"/>
      <c r="X5716" s="3"/>
      <c r="Y5716" s="3"/>
      <c r="Z5716" s="3"/>
      <c r="AA5716" s="3"/>
      <c r="AB5716" s="3"/>
      <c r="AC5716" s="3"/>
      <c r="AD5716" s="3"/>
      <c r="AE5716" s="3"/>
      <c r="AF5716" s="3"/>
      <c r="AG5716" s="3"/>
      <c r="AH5716" s="3"/>
      <c r="AI5716" s="3"/>
      <c r="AJ5716" s="3"/>
      <c r="AK5716" s="3"/>
      <c r="AL5716" s="3"/>
      <c r="AM5716" s="3"/>
      <c r="AN5716" s="3"/>
      <c r="AO5716" s="3"/>
    </row>
    <row r="5717" spans="1:41" ht="15.75" hidden="1" customHeight="1" x14ac:dyDescent="0.25">
      <c r="A5717" s="3"/>
      <c r="B5717" s="3"/>
      <c r="C5717" s="3"/>
      <c r="D5717" s="3"/>
      <c r="E5717" s="3"/>
      <c r="F5717" s="3"/>
      <c r="G5717" s="3"/>
      <c r="H5717" s="3"/>
      <c r="I5717" s="3"/>
      <c r="J5717" s="3"/>
      <c r="K5717" s="3"/>
      <c r="L5717" s="3"/>
      <c r="M5717" s="3"/>
      <c r="N5717" s="3"/>
      <c r="O5717" s="3"/>
      <c r="P5717" s="3"/>
      <c r="Q5717" s="3"/>
      <c r="R5717" s="3"/>
      <c r="S5717" s="3"/>
      <c r="T5717" s="3"/>
      <c r="U5717" s="3"/>
      <c r="V5717" s="3"/>
      <c r="W5717" s="3"/>
      <c r="X5717" s="3"/>
      <c r="Y5717" s="3"/>
      <c r="Z5717" s="3"/>
      <c r="AA5717" s="3"/>
      <c r="AB5717" s="3"/>
      <c r="AC5717" s="3"/>
      <c r="AD5717" s="3"/>
      <c r="AE5717" s="3"/>
      <c r="AF5717" s="3"/>
      <c r="AG5717" s="3"/>
      <c r="AH5717" s="3"/>
      <c r="AI5717" s="3"/>
      <c r="AJ5717" s="3"/>
      <c r="AK5717" s="3"/>
      <c r="AL5717" s="3"/>
      <c r="AM5717" s="3"/>
      <c r="AN5717" s="3"/>
      <c r="AO5717" s="3"/>
    </row>
    <row r="5718" spans="1:41" ht="15.75" hidden="1" customHeight="1" x14ac:dyDescent="0.25">
      <c r="A5718" s="3"/>
      <c r="B5718" s="3"/>
      <c r="C5718" s="3"/>
      <c r="D5718" s="3"/>
      <c r="E5718" s="3"/>
      <c r="F5718" s="3"/>
      <c r="G5718" s="3"/>
      <c r="H5718" s="3"/>
      <c r="I5718" s="3"/>
      <c r="J5718" s="3"/>
      <c r="K5718" s="3"/>
      <c r="L5718" s="3"/>
      <c r="M5718" s="3"/>
      <c r="N5718" s="3"/>
      <c r="O5718" s="3"/>
      <c r="P5718" s="3"/>
      <c r="Q5718" s="3"/>
      <c r="R5718" s="3"/>
      <c r="S5718" s="3"/>
      <c r="T5718" s="3"/>
      <c r="U5718" s="3"/>
      <c r="V5718" s="3"/>
      <c r="W5718" s="3"/>
      <c r="X5718" s="3"/>
      <c r="Y5718" s="3"/>
      <c r="Z5718" s="3"/>
      <c r="AA5718" s="3"/>
      <c r="AB5718" s="3"/>
      <c r="AC5718" s="3"/>
      <c r="AD5718" s="3"/>
      <c r="AE5718" s="3"/>
      <c r="AF5718" s="3"/>
      <c r="AG5718" s="3"/>
      <c r="AH5718" s="3"/>
      <c r="AI5718" s="3"/>
      <c r="AJ5718" s="3"/>
      <c r="AK5718" s="3"/>
      <c r="AL5718" s="3"/>
      <c r="AM5718" s="3"/>
      <c r="AN5718" s="3"/>
      <c r="AO5718" s="3"/>
    </row>
    <row r="5719" spans="1:41" ht="15.75" hidden="1" customHeight="1" x14ac:dyDescent="0.25">
      <c r="A5719" s="3"/>
      <c r="B5719" s="3"/>
      <c r="C5719" s="3"/>
      <c r="D5719" s="3"/>
      <c r="E5719" s="3"/>
      <c r="F5719" s="3"/>
      <c r="G5719" s="3"/>
      <c r="H5719" s="3"/>
      <c r="I5719" s="3"/>
      <c r="J5719" s="3"/>
      <c r="K5719" s="3"/>
      <c r="L5719" s="3"/>
      <c r="M5719" s="3"/>
      <c r="N5719" s="3"/>
      <c r="O5719" s="3"/>
      <c r="P5719" s="3"/>
      <c r="Q5719" s="3"/>
      <c r="R5719" s="3"/>
      <c r="S5719" s="3"/>
      <c r="T5719" s="3"/>
      <c r="U5719" s="3"/>
      <c r="V5719" s="3"/>
      <c r="W5719" s="3"/>
      <c r="X5719" s="3"/>
      <c r="Y5719" s="3"/>
      <c r="Z5719" s="3"/>
      <c r="AA5719" s="3"/>
      <c r="AB5719" s="3"/>
      <c r="AC5719" s="3"/>
      <c r="AD5719" s="3"/>
      <c r="AE5719" s="3"/>
      <c r="AF5719" s="3"/>
      <c r="AG5719" s="3"/>
      <c r="AH5719" s="3"/>
      <c r="AI5719" s="3"/>
      <c r="AJ5719" s="3"/>
      <c r="AK5719" s="3"/>
      <c r="AL5719" s="3"/>
      <c r="AM5719" s="3"/>
      <c r="AN5719" s="3"/>
      <c r="AO5719" s="3"/>
    </row>
    <row r="5720" spans="1:41" ht="15.75" hidden="1" customHeight="1" x14ac:dyDescent="0.25">
      <c r="A5720" s="3"/>
      <c r="B5720" s="3"/>
      <c r="C5720" s="3"/>
      <c r="D5720" s="3"/>
      <c r="E5720" s="3"/>
      <c r="F5720" s="3"/>
      <c r="G5720" s="3"/>
      <c r="H5720" s="3"/>
      <c r="I5720" s="3"/>
      <c r="J5720" s="3"/>
      <c r="K5720" s="3"/>
      <c r="L5720" s="3"/>
      <c r="M5720" s="3"/>
      <c r="N5720" s="3"/>
      <c r="O5720" s="3"/>
      <c r="P5720" s="3"/>
      <c r="Q5720" s="3"/>
      <c r="R5720" s="3"/>
      <c r="S5720" s="3"/>
      <c r="T5720" s="3"/>
      <c r="U5720" s="3"/>
      <c r="V5720" s="3"/>
      <c r="W5720" s="3"/>
      <c r="X5720" s="3"/>
      <c r="Y5720" s="3"/>
      <c r="Z5720" s="3"/>
      <c r="AA5720" s="3"/>
      <c r="AB5720" s="3"/>
      <c r="AC5720" s="3"/>
      <c r="AD5720" s="3"/>
      <c r="AE5720" s="3"/>
      <c r="AF5720" s="3"/>
      <c r="AG5720" s="3"/>
      <c r="AH5720" s="3"/>
      <c r="AI5720" s="3"/>
      <c r="AJ5720" s="3"/>
      <c r="AK5720" s="3"/>
      <c r="AL5720" s="3"/>
      <c r="AM5720" s="3"/>
      <c r="AN5720" s="3"/>
      <c r="AO5720" s="3"/>
    </row>
    <row r="5721" spans="1:41" ht="15.75" hidden="1" customHeight="1" x14ac:dyDescent="0.25">
      <c r="A5721" s="3"/>
      <c r="B5721" s="3"/>
      <c r="C5721" s="3"/>
      <c r="D5721" s="3"/>
      <c r="E5721" s="3"/>
      <c r="F5721" s="3"/>
      <c r="G5721" s="3"/>
      <c r="H5721" s="3"/>
      <c r="I5721" s="3"/>
      <c r="J5721" s="3"/>
      <c r="K5721" s="3"/>
      <c r="L5721" s="3"/>
      <c r="M5721" s="3"/>
      <c r="N5721" s="3"/>
      <c r="O5721" s="3"/>
      <c r="P5721" s="3"/>
      <c r="Q5721" s="3"/>
      <c r="R5721" s="3"/>
      <c r="S5721" s="3"/>
      <c r="T5721" s="3"/>
      <c r="U5721" s="3"/>
      <c r="V5721" s="3"/>
      <c r="W5721" s="3"/>
      <c r="X5721" s="3"/>
      <c r="Y5721" s="3"/>
      <c r="Z5721" s="3"/>
      <c r="AA5721" s="3"/>
      <c r="AB5721" s="3"/>
      <c r="AC5721" s="3"/>
      <c r="AD5721" s="3"/>
      <c r="AE5721" s="3"/>
      <c r="AF5721" s="3"/>
      <c r="AG5721" s="3"/>
      <c r="AH5721" s="3"/>
      <c r="AI5721" s="3"/>
      <c r="AJ5721" s="3"/>
      <c r="AK5721" s="3"/>
      <c r="AL5721" s="3"/>
      <c r="AM5721" s="3"/>
      <c r="AN5721" s="3"/>
      <c r="AO5721" s="3"/>
    </row>
    <row r="5722" spans="1:41" ht="15.75" hidden="1" customHeight="1" x14ac:dyDescent="0.25">
      <c r="A5722" s="3"/>
      <c r="B5722" s="3"/>
      <c r="C5722" s="3"/>
      <c r="D5722" s="3"/>
      <c r="E5722" s="3"/>
      <c r="F5722" s="3"/>
      <c r="G5722" s="3"/>
      <c r="H5722" s="3"/>
      <c r="I5722" s="3"/>
      <c r="J5722" s="3"/>
      <c r="K5722" s="3"/>
      <c r="L5722" s="3"/>
      <c r="M5722" s="3"/>
      <c r="N5722" s="3"/>
      <c r="O5722" s="3"/>
      <c r="P5722" s="3"/>
      <c r="Q5722" s="3"/>
      <c r="R5722" s="3"/>
      <c r="S5722" s="3"/>
      <c r="T5722" s="3"/>
      <c r="U5722" s="3"/>
      <c r="V5722" s="3"/>
      <c r="W5722" s="3"/>
      <c r="X5722" s="3"/>
      <c r="Y5722" s="3"/>
      <c r="Z5722" s="3"/>
      <c r="AA5722" s="3"/>
      <c r="AB5722" s="3"/>
      <c r="AC5722" s="3"/>
      <c r="AD5722" s="3"/>
      <c r="AE5722" s="3"/>
      <c r="AF5722" s="3"/>
      <c r="AG5722" s="3"/>
      <c r="AH5722" s="3"/>
      <c r="AI5722" s="3"/>
      <c r="AJ5722" s="3"/>
      <c r="AK5722" s="3"/>
      <c r="AL5722" s="3"/>
      <c r="AM5722" s="3"/>
      <c r="AN5722" s="3"/>
      <c r="AO5722" s="3"/>
    </row>
    <row r="5723" spans="1:41" ht="15.75" hidden="1" customHeight="1" x14ac:dyDescent="0.25">
      <c r="A5723" s="3"/>
      <c r="B5723" s="3"/>
      <c r="C5723" s="3"/>
      <c r="D5723" s="3"/>
      <c r="E5723" s="3"/>
      <c r="F5723" s="3"/>
      <c r="G5723" s="3"/>
      <c r="H5723" s="3"/>
      <c r="I5723" s="3"/>
      <c r="J5723" s="3"/>
      <c r="K5723" s="3"/>
      <c r="L5723" s="3"/>
      <c r="M5723" s="3"/>
      <c r="N5723" s="3"/>
      <c r="O5723" s="3"/>
      <c r="P5723" s="3"/>
      <c r="Q5723" s="3"/>
      <c r="R5723" s="3"/>
      <c r="S5723" s="3"/>
      <c r="T5723" s="3"/>
      <c r="U5723" s="3"/>
      <c r="V5723" s="3"/>
      <c r="W5723" s="3"/>
      <c r="X5723" s="3"/>
      <c r="Y5723" s="3"/>
      <c r="Z5723" s="3"/>
      <c r="AA5723" s="3"/>
      <c r="AB5723" s="3"/>
      <c r="AC5723" s="3"/>
      <c r="AD5723" s="3"/>
      <c r="AE5723" s="3"/>
      <c r="AF5723" s="3"/>
      <c r="AG5723" s="3"/>
      <c r="AH5723" s="3"/>
      <c r="AI5723" s="3"/>
      <c r="AJ5723" s="3"/>
      <c r="AK5723" s="3"/>
      <c r="AL5723" s="3"/>
      <c r="AM5723" s="3"/>
      <c r="AN5723" s="3"/>
      <c r="AO5723" s="3"/>
    </row>
    <row r="5724" spans="1:41" ht="15.75" hidden="1" customHeight="1" x14ac:dyDescent="0.25">
      <c r="A5724" s="3"/>
      <c r="B5724" s="3"/>
      <c r="C5724" s="3"/>
      <c r="D5724" s="3"/>
      <c r="E5724" s="3"/>
      <c r="F5724" s="3"/>
      <c r="G5724" s="3"/>
      <c r="H5724" s="3"/>
      <c r="I5724" s="3"/>
      <c r="J5724" s="3"/>
      <c r="K5724" s="3"/>
      <c r="L5724" s="3"/>
      <c r="M5724" s="3"/>
      <c r="N5724" s="3"/>
      <c r="O5724" s="3"/>
      <c r="P5724" s="3"/>
      <c r="Q5724" s="3"/>
      <c r="R5724" s="3"/>
      <c r="S5724" s="3"/>
      <c r="T5724" s="3"/>
      <c r="U5724" s="3"/>
      <c r="V5724" s="3"/>
      <c r="W5724" s="3"/>
      <c r="X5724" s="3"/>
      <c r="Y5724" s="3"/>
      <c r="Z5724" s="3"/>
      <c r="AA5724" s="3"/>
      <c r="AB5724" s="3"/>
      <c r="AC5724" s="3"/>
      <c r="AD5724" s="3"/>
      <c r="AE5724" s="3"/>
      <c r="AF5724" s="3"/>
      <c r="AG5724" s="3"/>
      <c r="AH5724" s="3"/>
      <c r="AI5724" s="3"/>
      <c r="AJ5724" s="3"/>
      <c r="AK5724" s="3"/>
      <c r="AL5724" s="3"/>
      <c r="AM5724" s="3"/>
      <c r="AN5724" s="3"/>
      <c r="AO5724" s="3"/>
    </row>
    <row r="5725" spans="1:41" ht="15.75" hidden="1" customHeight="1" x14ac:dyDescent="0.25">
      <c r="A5725" s="3"/>
      <c r="B5725" s="3"/>
      <c r="C5725" s="3"/>
      <c r="D5725" s="3"/>
      <c r="E5725" s="3"/>
      <c r="F5725" s="3"/>
      <c r="G5725" s="3"/>
      <c r="H5725" s="3"/>
      <c r="I5725" s="3"/>
      <c r="J5725" s="3"/>
      <c r="K5725" s="3"/>
      <c r="L5725" s="3"/>
      <c r="M5725" s="3"/>
      <c r="N5725" s="3"/>
      <c r="O5725" s="3"/>
      <c r="P5725" s="3"/>
      <c r="Q5725" s="3"/>
      <c r="R5725" s="3"/>
      <c r="S5725" s="3"/>
      <c r="T5725" s="3"/>
      <c r="U5725" s="3"/>
      <c r="V5725" s="3"/>
      <c r="W5725" s="3"/>
      <c r="X5725" s="3"/>
      <c r="Y5725" s="3"/>
      <c r="Z5725" s="3"/>
      <c r="AA5725" s="3"/>
      <c r="AB5725" s="3"/>
      <c r="AC5725" s="3"/>
      <c r="AD5725" s="3"/>
      <c r="AE5725" s="3"/>
      <c r="AF5725" s="3"/>
      <c r="AG5725" s="3"/>
      <c r="AH5725" s="3"/>
      <c r="AI5725" s="3"/>
      <c r="AJ5725" s="3"/>
      <c r="AK5725" s="3"/>
      <c r="AL5725" s="3"/>
      <c r="AM5725" s="3"/>
      <c r="AN5725" s="3"/>
      <c r="AO5725" s="3"/>
    </row>
    <row r="5726" spans="1:41" ht="15.75" hidden="1" customHeight="1" x14ac:dyDescent="0.25">
      <c r="A5726" s="3"/>
      <c r="B5726" s="3"/>
      <c r="C5726" s="3"/>
      <c r="D5726" s="3"/>
      <c r="E5726" s="3"/>
      <c r="F5726" s="3"/>
      <c r="G5726" s="3"/>
      <c r="H5726" s="3"/>
      <c r="I5726" s="3"/>
      <c r="J5726" s="3"/>
      <c r="K5726" s="3"/>
      <c r="L5726" s="3"/>
      <c r="M5726" s="3"/>
      <c r="N5726" s="3"/>
      <c r="O5726" s="3"/>
      <c r="P5726" s="3"/>
      <c r="Q5726" s="3"/>
      <c r="R5726" s="3"/>
      <c r="S5726" s="3"/>
      <c r="T5726" s="3"/>
      <c r="U5726" s="3"/>
      <c r="V5726" s="3"/>
      <c r="W5726" s="3"/>
      <c r="X5726" s="3"/>
      <c r="Y5726" s="3"/>
      <c r="Z5726" s="3"/>
      <c r="AA5726" s="3"/>
      <c r="AB5726" s="3"/>
      <c r="AC5726" s="3"/>
      <c r="AD5726" s="3"/>
      <c r="AE5726" s="3"/>
      <c r="AF5726" s="3"/>
      <c r="AG5726" s="3"/>
      <c r="AH5726" s="3"/>
      <c r="AI5726" s="3"/>
      <c r="AJ5726" s="3"/>
      <c r="AK5726" s="3"/>
      <c r="AL5726" s="3"/>
      <c r="AM5726" s="3"/>
      <c r="AN5726" s="3"/>
      <c r="AO5726" s="3"/>
    </row>
    <row r="5727" spans="1:41" ht="15.75" hidden="1" customHeight="1" x14ac:dyDescent="0.25">
      <c r="A5727" s="3"/>
      <c r="B5727" s="3"/>
      <c r="C5727" s="3"/>
      <c r="D5727" s="3"/>
      <c r="E5727" s="3"/>
      <c r="F5727" s="3"/>
      <c r="G5727" s="3"/>
      <c r="H5727" s="3"/>
      <c r="I5727" s="3"/>
      <c r="J5727" s="3"/>
      <c r="K5727" s="3"/>
      <c r="L5727" s="3"/>
      <c r="M5727" s="3"/>
      <c r="N5727" s="3"/>
      <c r="O5727" s="3"/>
      <c r="P5727" s="3"/>
      <c r="Q5727" s="3"/>
      <c r="R5727" s="3"/>
      <c r="S5727" s="3"/>
      <c r="T5727" s="3"/>
      <c r="U5727" s="3"/>
      <c r="V5727" s="3"/>
      <c r="W5727" s="3"/>
      <c r="X5727" s="3"/>
      <c r="Y5727" s="3"/>
      <c r="Z5727" s="3"/>
      <c r="AA5727" s="3"/>
      <c r="AB5727" s="3"/>
      <c r="AC5727" s="3"/>
      <c r="AD5727" s="3"/>
      <c r="AE5727" s="3"/>
      <c r="AF5727" s="3"/>
      <c r="AG5727" s="3"/>
      <c r="AH5727" s="3"/>
      <c r="AI5727" s="3"/>
      <c r="AJ5727" s="3"/>
      <c r="AK5727" s="3"/>
      <c r="AL5727" s="3"/>
      <c r="AM5727" s="3"/>
      <c r="AN5727" s="3"/>
      <c r="AO5727" s="3"/>
    </row>
    <row r="5728" spans="1:41" ht="15.75" hidden="1" customHeight="1" x14ac:dyDescent="0.25">
      <c r="A5728" s="3"/>
      <c r="B5728" s="3"/>
      <c r="C5728" s="3"/>
      <c r="D5728" s="3"/>
      <c r="E5728" s="3"/>
      <c r="F5728" s="3"/>
      <c r="G5728" s="3"/>
      <c r="H5728" s="3"/>
      <c r="I5728" s="3"/>
      <c r="J5728" s="3"/>
      <c r="K5728" s="3"/>
      <c r="L5728" s="3"/>
      <c r="M5728" s="3"/>
      <c r="N5728" s="3"/>
      <c r="O5728" s="3"/>
      <c r="P5728" s="3"/>
      <c r="Q5728" s="3"/>
      <c r="R5728" s="3"/>
      <c r="S5728" s="3"/>
      <c r="T5728" s="3"/>
      <c r="U5728" s="3"/>
      <c r="V5728" s="3"/>
      <c r="W5728" s="3"/>
      <c r="X5728" s="3"/>
      <c r="Y5728" s="3"/>
      <c r="Z5728" s="3"/>
      <c r="AA5728" s="3"/>
      <c r="AB5728" s="3"/>
      <c r="AC5728" s="3"/>
      <c r="AD5728" s="3"/>
      <c r="AE5728" s="3"/>
      <c r="AF5728" s="3"/>
      <c r="AG5728" s="3"/>
      <c r="AH5728" s="3"/>
      <c r="AI5728" s="3"/>
      <c r="AJ5728" s="3"/>
      <c r="AK5728" s="3"/>
      <c r="AL5728" s="3"/>
      <c r="AM5728" s="3"/>
      <c r="AN5728" s="3"/>
      <c r="AO5728" s="3"/>
    </row>
    <row r="5729" spans="1:41" ht="15.75" hidden="1" customHeight="1" x14ac:dyDescent="0.25">
      <c r="A5729" s="3"/>
      <c r="B5729" s="3"/>
      <c r="C5729" s="3"/>
      <c r="D5729" s="3"/>
      <c r="E5729" s="3"/>
      <c r="F5729" s="3"/>
      <c r="G5729" s="3"/>
      <c r="H5729" s="3"/>
      <c r="I5729" s="3"/>
      <c r="J5729" s="3"/>
      <c r="K5729" s="3"/>
      <c r="L5729" s="3"/>
      <c r="M5729" s="3"/>
      <c r="N5729" s="3"/>
      <c r="O5729" s="3"/>
      <c r="P5729" s="3"/>
      <c r="Q5729" s="3"/>
      <c r="R5729" s="3"/>
      <c r="S5729" s="3"/>
      <c r="T5729" s="3"/>
      <c r="U5729" s="3"/>
      <c r="V5729" s="3"/>
      <c r="W5729" s="3"/>
      <c r="X5729" s="3"/>
      <c r="Y5729" s="3"/>
      <c r="Z5729" s="3"/>
      <c r="AA5729" s="3"/>
      <c r="AB5729" s="3"/>
      <c r="AC5729" s="3"/>
      <c r="AD5729" s="3"/>
      <c r="AE5729" s="3"/>
      <c r="AF5729" s="3"/>
      <c r="AG5729" s="3"/>
      <c r="AH5729" s="3"/>
      <c r="AI5729" s="3"/>
      <c r="AJ5729" s="3"/>
      <c r="AK5729" s="3"/>
      <c r="AL5729" s="3"/>
      <c r="AM5729" s="3"/>
      <c r="AN5729" s="3"/>
      <c r="AO5729" s="3"/>
    </row>
    <row r="5730" spans="1:41" ht="15.75" hidden="1" customHeight="1" x14ac:dyDescent="0.25">
      <c r="A5730" s="3"/>
      <c r="B5730" s="3"/>
      <c r="C5730" s="3"/>
      <c r="D5730" s="3"/>
      <c r="E5730" s="3"/>
      <c r="F5730" s="3"/>
      <c r="G5730" s="3"/>
      <c r="H5730" s="3"/>
      <c r="I5730" s="3"/>
      <c r="J5730" s="3"/>
      <c r="K5730" s="3"/>
      <c r="L5730" s="3"/>
      <c r="M5730" s="3"/>
      <c r="N5730" s="3"/>
      <c r="O5730" s="3"/>
      <c r="P5730" s="3"/>
      <c r="Q5730" s="3"/>
      <c r="R5730" s="3"/>
      <c r="S5730" s="3"/>
      <c r="T5730" s="3"/>
      <c r="U5730" s="3"/>
      <c r="V5730" s="3"/>
      <c r="W5730" s="3"/>
      <c r="X5730" s="3"/>
      <c r="Y5730" s="3"/>
      <c r="Z5730" s="3"/>
      <c r="AA5730" s="3"/>
      <c r="AB5730" s="3"/>
      <c r="AC5730" s="3"/>
      <c r="AD5730" s="3"/>
      <c r="AE5730" s="3"/>
      <c r="AF5730" s="3"/>
      <c r="AG5730" s="3"/>
      <c r="AH5730" s="3"/>
      <c r="AI5730" s="3"/>
      <c r="AJ5730" s="3"/>
      <c r="AK5730" s="3"/>
      <c r="AL5730" s="3"/>
      <c r="AM5730" s="3"/>
      <c r="AN5730" s="3"/>
      <c r="AO5730" s="3"/>
    </row>
    <row r="5731" spans="1:41" ht="15.75" hidden="1" customHeight="1" x14ac:dyDescent="0.25">
      <c r="A5731" s="3"/>
      <c r="B5731" s="3"/>
      <c r="C5731" s="3"/>
      <c r="D5731" s="3"/>
      <c r="E5731" s="3"/>
      <c r="F5731" s="3"/>
      <c r="G5731" s="3"/>
      <c r="H5731" s="3"/>
      <c r="I5731" s="3"/>
      <c r="J5731" s="3"/>
      <c r="K5731" s="3"/>
      <c r="L5731" s="3"/>
      <c r="M5731" s="3"/>
      <c r="N5731" s="3"/>
      <c r="O5731" s="3"/>
      <c r="P5731" s="3"/>
      <c r="Q5731" s="3"/>
      <c r="R5731" s="3"/>
      <c r="S5731" s="3"/>
      <c r="T5731" s="3"/>
      <c r="U5731" s="3"/>
      <c r="V5731" s="3"/>
      <c r="W5731" s="3"/>
      <c r="X5731" s="3"/>
      <c r="Y5731" s="3"/>
      <c r="Z5731" s="3"/>
      <c r="AA5731" s="3"/>
      <c r="AB5731" s="3"/>
      <c r="AC5731" s="3"/>
      <c r="AD5731" s="3"/>
      <c r="AE5731" s="3"/>
      <c r="AF5731" s="3"/>
      <c r="AG5731" s="3"/>
      <c r="AH5731" s="3"/>
      <c r="AI5731" s="3"/>
      <c r="AJ5731" s="3"/>
      <c r="AK5731" s="3"/>
      <c r="AL5731" s="3"/>
      <c r="AM5731" s="3"/>
      <c r="AN5731" s="3"/>
      <c r="AO5731" s="3"/>
    </row>
    <row r="5732" spans="1:41" ht="15.75" hidden="1" customHeight="1" x14ac:dyDescent="0.25">
      <c r="A5732" s="3"/>
      <c r="B5732" s="3"/>
      <c r="C5732" s="3"/>
      <c r="D5732" s="3"/>
      <c r="E5732" s="3"/>
      <c r="F5732" s="3"/>
      <c r="G5732" s="3"/>
      <c r="H5732" s="3"/>
      <c r="I5732" s="3"/>
      <c r="J5732" s="3"/>
      <c r="K5732" s="3"/>
      <c r="L5732" s="3"/>
      <c r="M5732" s="3"/>
      <c r="N5732" s="3"/>
      <c r="O5732" s="3"/>
      <c r="P5732" s="3"/>
      <c r="Q5732" s="3"/>
      <c r="R5732" s="3"/>
      <c r="S5732" s="3"/>
      <c r="T5732" s="3"/>
      <c r="U5732" s="3"/>
      <c r="V5732" s="3"/>
      <c r="W5732" s="3"/>
      <c r="X5732" s="3"/>
      <c r="Y5732" s="3"/>
      <c r="Z5732" s="3"/>
      <c r="AA5732" s="3"/>
      <c r="AB5732" s="3"/>
      <c r="AC5732" s="3"/>
      <c r="AD5732" s="3"/>
      <c r="AE5732" s="3"/>
      <c r="AF5732" s="3"/>
      <c r="AG5732" s="3"/>
      <c r="AH5732" s="3"/>
      <c r="AI5732" s="3"/>
      <c r="AJ5732" s="3"/>
      <c r="AK5732" s="3"/>
      <c r="AL5732" s="3"/>
      <c r="AM5732" s="3"/>
      <c r="AN5732" s="3"/>
      <c r="AO5732" s="3"/>
    </row>
    <row r="5733" spans="1:41" ht="15.75" hidden="1" customHeight="1" x14ac:dyDescent="0.25">
      <c r="A5733" s="3"/>
      <c r="B5733" s="3"/>
      <c r="C5733" s="3"/>
      <c r="D5733" s="3"/>
      <c r="E5733" s="3"/>
      <c r="F5733" s="3"/>
      <c r="G5733" s="3"/>
      <c r="H5733" s="3"/>
      <c r="I5733" s="3"/>
      <c r="J5733" s="3"/>
      <c r="K5733" s="3"/>
      <c r="L5733" s="3"/>
      <c r="M5733" s="3"/>
      <c r="N5733" s="3"/>
      <c r="O5733" s="3"/>
      <c r="P5733" s="3"/>
      <c r="Q5733" s="3"/>
      <c r="R5733" s="3"/>
      <c r="S5733" s="3"/>
      <c r="T5733" s="3"/>
      <c r="U5733" s="3"/>
      <c r="V5733" s="3"/>
      <c r="W5733" s="3"/>
      <c r="X5733" s="3"/>
      <c r="Y5733" s="3"/>
      <c r="Z5733" s="3"/>
      <c r="AA5733" s="3"/>
      <c r="AB5733" s="3"/>
      <c r="AC5733" s="3"/>
      <c r="AD5733" s="3"/>
      <c r="AE5733" s="3"/>
      <c r="AF5733" s="3"/>
      <c r="AG5733" s="3"/>
      <c r="AH5733" s="3"/>
      <c r="AI5733" s="3"/>
      <c r="AJ5733" s="3"/>
      <c r="AK5733" s="3"/>
      <c r="AL5733" s="3"/>
      <c r="AM5733" s="3"/>
      <c r="AN5733" s="3"/>
      <c r="AO5733" s="3"/>
    </row>
    <row r="5734" spans="1:41" ht="15.75" hidden="1" customHeight="1" x14ac:dyDescent="0.25">
      <c r="A5734" s="3"/>
      <c r="B5734" s="3"/>
      <c r="C5734" s="3"/>
      <c r="D5734" s="3"/>
      <c r="E5734" s="3"/>
      <c r="F5734" s="3"/>
      <c r="G5734" s="3"/>
      <c r="H5734" s="3"/>
      <c r="I5734" s="3"/>
      <c r="J5734" s="3"/>
      <c r="K5734" s="3"/>
      <c r="L5734" s="3"/>
      <c r="M5734" s="3"/>
      <c r="N5734" s="3"/>
      <c r="O5734" s="3"/>
      <c r="P5734" s="3"/>
      <c r="Q5734" s="3"/>
      <c r="R5734" s="3"/>
      <c r="S5734" s="3"/>
      <c r="T5734" s="3"/>
      <c r="U5734" s="3"/>
      <c r="V5734" s="3"/>
      <c r="W5734" s="3"/>
      <c r="X5734" s="3"/>
      <c r="Y5734" s="3"/>
      <c r="Z5734" s="3"/>
      <c r="AA5734" s="3"/>
      <c r="AB5734" s="3"/>
      <c r="AC5734" s="3"/>
      <c r="AD5734" s="3"/>
      <c r="AE5734" s="3"/>
      <c r="AF5734" s="3"/>
      <c r="AG5734" s="3"/>
      <c r="AH5734" s="3"/>
      <c r="AI5734" s="3"/>
      <c r="AJ5734" s="3"/>
      <c r="AK5734" s="3"/>
      <c r="AL5734" s="3"/>
      <c r="AM5734" s="3"/>
      <c r="AN5734" s="3"/>
      <c r="AO5734" s="3"/>
    </row>
    <row r="5735" spans="1:41" ht="15.75" hidden="1" customHeight="1" x14ac:dyDescent="0.25">
      <c r="A5735" s="3"/>
      <c r="B5735" s="3"/>
      <c r="C5735" s="3"/>
      <c r="D5735" s="3"/>
      <c r="E5735" s="3"/>
      <c r="F5735" s="3"/>
      <c r="G5735" s="3"/>
      <c r="H5735" s="3"/>
      <c r="I5735" s="3"/>
      <c r="J5735" s="3"/>
      <c r="K5735" s="3"/>
      <c r="L5735" s="3"/>
      <c r="M5735" s="3"/>
      <c r="N5735" s="3"/>
      <c r="O5735" s="3"/>
      <c r="P5735" s="3"/>
      <c r="Q5735" s="3"/>
      <c r="R5735" s="3"/>
      <c r="S5735" s="3"/>
      <c r="T5735" s="3"/>
      <c r="U5735" s="3"/>
      <c r="V5735" s="3"/>
      <c r="W5735" s="3"/>
      <c r="X5735" s="3"/>
      <c r="Y5735" s="3"/>
      <c r="Z5735" s="3"/>
      <c r="AA5735" s="3"/>
      <c r="AB5735" s="3"/>
      <c r="AC5735" s="3"/>
      <c r="AD5735" s="3"/>
      <c r="AE5735" s="3"/>
      <c r="AF5735" s="3"/>
      <c r="AG5735" s="3"/>
      <c r="AH5735" s="3"/>
      <c r="AI5735" s="3"/>
      <c r="AJ5735" s="3"/>
      <c r="AK5735" s="3"/>
      <c r="AL5735" s="3"/>
      <c r="AM5735" s="3"/>
      <c r="AN5735" s="3"/>
      <c r="AO5735" s="3"/>
    </row>
    <row r="5736" spans="1:41" ht="15.75" hidden="1" customHeight="1" x14ac:dyDescent="0.25">
      <c r="A5736" s="3"/>
      <c r="B5736" s="3"/>
      <c r="C5736" s="3"/>
      <c r="D5736" s="3"/>
      <c r="E5736" s="3"/>
      <c r="F5736" s="3"/>
      <c r="G5736" s="3"/>
      <c r="H5736" s="3"/>
      <c r="I5736" s="3"/>
      <c r="J5736" s="3"/>
      <c r="K5736" s="3"/>
      <c r="L5736" s="3"/>
      <c r="M5736" s="3"/>
      <c r="N5736" s="3"/>
      <c r="O5736" s="3"/>
      <c r="P5736" s="3"/>
      <c r="Q5736" s="3"/>
      <c r="R5736" s="3"/>
      <c r="S5736" s="3"/>
      <c r="T5736" s="3"/>
      <c r="U5736" s="3"/>
      <c r="V5736" s="3"/>
      <c r="W5736" s="3"/>
      <c r="X5736" s="3"/>
      <c r="Y5736" s="3"/>
      <c r="Z5736" s="3"/>
      <c r="AA5736" s="3"/>
      <c r="AB5736" s="3"/>
      <c r="AC5736" s="3"/>
      <c r="AD5736" s="3"/>
      <c r="AE5736" s="3"/>
      <c r="AF5736" s="3"/>
      <c r="AG5736" s="3"/>
      <c r="AH5736" s="3"/>
      <c r="AI5736" s="3"/>
      <c r="AJ5736" s="3"/>
      <c r="AK5736" s="3"/>
      <c r="AL5736" s="3"/>
      <c r="AM5736" s="3"/>
      <c r="AN5736" s="3"/>
      <c r="AO5736" s="3"/>
    </row>
    <row r="5737" spans="1:41" ht="15.75" hidden="1" customHeight="1" x14ac:dyDescent="0.25">
      <c r="A5737" s="3"/>
      <c r="B5737" s="3"/>
      <c r="C5737" s="3"/>
      <c r="D5737" s="3"/>
      <c r="E5737" s="3"/>
      <c r="F5737" s="3"/>
      <c r="G5737" s="3"/>
      <c r="H5737" s="3"/>
      <c r="I5737" s="3"/>
      <c r="J5737" s="3"/>
      <c r="K5737" s="3"/>
      <c r="L5737" s="3"/>
      <c r="M5737" s="3"/>
      <c r="N5737" s="3"/>
      <c r="O5737" s="3"/>
      <c r="P5737" s="3"/>
      <c r="Q5737" s="3"/>
      <c r="R5737" s="3"/>
      <c r="S5737" s="3"/>
      <c r="T5737" s="3"/>
      <c r="U5737" s="3"/>
      <c r="V5737" s="3"/>
      <c r="W5737" s="3"/>
      <c r="X5737" s="3"/>
      <c r="Y5737" s="3"/>
      <c r="Z5737" s="3"/>
      <c r="AA5737" s="3"/>
      <c r="AB5737" s="3"/>
      <c r="AC5737" s="3"/>
      <c r="AD5737" s="3"/>
      <c r="AE5737" s="3"/>
      <c r="AF5737" s="3"/>
      <c r="AG5737" s="3"/>
      <c r="AH5737" s="3"/>
      <c r="AI5737" s="3"/>
      <c r="AJ5737" s="3"/>
      <c r="AK5737" s="3"/>
      <c r="AL5737" s="3"/>
      <c r="AM5737" s="3"/>
      <c r="AN5737" s="3"/>
      <c r="AO5737" s="3"/>
    </row>
    <row r="5738" spans="1:41" ht="15.75" hidden="1" customHeight="1" x14ac:dyDescent="0.25">
      <c r="A5738" s="3"/>
      <c r="B5738" s="3"/>
      <c r="C5738" s="3"/>
      <c r="D5738" s="3"/>
      <c r="E5738" s="3"/>
      <c r="F5738" s="3"/>
      <c r="G5738" s="3"/>
      <c r="H5738" s="3"/>
      <c r="I5738" s="3"/>
      <c r="J5738" s="3"/>
      <c r="K5738" s="3"/>
      <c r="L5738" s="3"/>
      <c r="M5738" s="3"/>
      <c r="N5738" s="3"/>
      <c r="O5738" s="3"/>
      <c r="P5738" s="3"/>
      <c r="Q5738" s="3"/>
      <c r="R5738" s="3"/>
      <c r="S5738" s="3"/>
      <c r="T5738" s="3"/>
      <c r="U5738" s="3"/>
      <c r="V5738" s="3"/>
      <c r="W5738" s="3"/>
      <c r="X5738" s="3"/>
      <c r="Y5738" s="3"/>
      <c r="Z5738" s="3"/>
      <c r="AA5738" s="3"/>
      <c r="AB5738" s="3"/>
      <c r="AC5738" s="3"/>
      <c r="AD5738" s="3"/>
      <c r="AE5738" s="3"/>
      <c r="AF5738" s="3"/>
      <c r="AG5738" s="3"/>
      <c r="AH5738" s="3"/>
      <c r="AI5738" s="3"/>
      <c r="AJ5738" s="3"/>
      <c r="AK5738" s="3"/>
      <c r="AL5738" s="3"/>
      <c r="AM5738" s="3"/>
      <c r="AN5738" s="3"/>
      <c r="AO5738" s="3"/>
    </row>
    <row r="5739" spans="1:41" ht="15.75" hidden="1" customHeight="1" x14ac:dyDescent="0.25">
      <c r="A5739" s="3"/>
      <c r="B5739" s="3"/>
      <c r="C5739" s="3"/>
      <c r="D5739" s="3"/>
      <c r="E5739" s="3"/>
      <c r="F5739" s="3"/>
      <c r="G5739" s="3"/>
      <c r="H5739" s="3"/>
      <c r="I5739" s="3"/>
      <c r="J5739" s="3"/>
      <c r="K5739" s="3"/>
      <c r="L5739" s="3"/>
      <c r="M5739" s="3"/>
      <c r="N5739" s="3"/>
      <c r="O5739" s="3"/>
      <c r="P5739" s="3"/>
      <c r="Q5739" s="3"/>
      <c r="R5739" s="3"/>
      <c r="S5739" s="3"/>
      <c r="T5739" s="3"/>
      <c r="U5739" s="3"/>
      <c r="V5739" s="3"/>
      <c r="W5739" s="3"/>
      <c r="X5739" s="3"/>
      <c r="Y5739" s="3"/>
      <c r="Z5739" s="3"/>
      <c r="AA5739" s="3"/>
      <c r="AB5739" s="3"/>
      <c r="AC5739" s="3"/>
      <c r="AD5739" s="3"/>
      <c r="AE5739" s="3"/>
      <c r="AF5739" s="3"/>
      <c r="AG5739" s="3"/>
      <c r="AH5739" s="3"/>
      <c r="AI5739" s="3"/>
      <c r="AJ5739" s="3"/>
      <c r="AK5739" s="3"/>
      <c r="AL5739" s="3"/>
      <c r="AM5739" s="3"/>
      <c r="AN5739" s="3"/>
      <c r="AO5739" s="3"/>
    </row>
    <row r="5740" spans="1:41" ht="15.75" hidden="1" customHeight="1" x14ac:dyDescent="0.25">
      <c r="A5740" s="3"/>
      <c r="B5740" s="3"/>
      <c r="C5740" s="3"/>
      <c r="D5740" s="3"/>
      <c r="E5740" s="3"/>
      <c r="F5740" s="3"/>
      <c r="G5740" s="3"/>
      <c r="H5740" s="3"/>
      <c r="I5740" s="3"/>
      <c r="J5740" s="3"/>
      <c r="K5740" s="3"/>
      <c r="L5740" s="3"/>
      <c r="M5740" s="3"/>
      <c r="N5740" s="3"/>
      <c r="O5740" s="3"/>
      <c r="P5740" s="3"/>
      <c r="Q5740" s="3"/>
      <c r="R5740" s="3"/>
      <c r="S5740" s="3"/>
      <c r="T5740" s="3"/>
      <c r="U5740" s="3"/>
      <c r="V5740" s="3"/>
      <c r="W5740" s="3"/>
      <c r="X5740" s="3"/>
      <c r="Y5740" s="3"/>
      <c r="Z5740" s="3"/>
      <c r="AA5740" s="3"/>
      <c r="AB5740" s="3"/>
      <c r="AC5740" s="3"/>
      <c r="AD5740" s="3"/>
      <c r="AE5740" s="3"/>
      <c r="AF5740" s="3"/>
      <c r="AG5740" s="3"/>
      <c r="AH5740" s="3"/>
      <c r="AI5740" s="3"/>
      <c r="AJ5740" s="3"/>
      <c r="AK5740" s="3"/>
      <c r="AL5740" s="3"/>
      <c r="AM5740" s="3"/>
      <c r="AN5740" s="3"/>
      <c r="AO5740" s="3"/>
    </row>
    <row r="5741" spans="1:41" ht="15.75" hidden="1" customHeight="1" x14ac:dyDescent="0.25">
      <c r="A5741" s="3"/>
      <c r="B5741" s="3"/>
      <c r="C5741" s="3"/>
      <c r="D5741" s="3"/>
      <c r="E5741" s="3"/>
      <c r="F5741" s="3"/>
      <c r="G5741" s="3"/>
      <c r="H5741" s="3"/>
      <c r="I5741" s="3"/>
      <c r="J5741" s="3"/>
      <c r="K5741" s="3"/>
      <c r="L5741" s="3"/>
      <c r="M5741" s="3"/>
      <c r="N5741" s="3"/>
      <c r="O5741" s="3"/>
      <c r="P5741" s="3"/>
      <c r="Q5741" s="3"/>
      <c r="R5741" s="3"/>
      <c r="S5741" s="3"/>
      <c r="T5741" s="3"/>
      <c r="U5741" s="3"/>
      <c r="V5741" s="3"/>
      <c r="W5741" s="3"/>
      <c r="X5741" s="3"/>
      <c r="Y5741" s="3"/>
      <c r="Z5741" s="3"/>
      <c r="AA5741" s="3"/>
      <c r="AB5741" s="3"/>
      <c r="AC5741" s="3"/>
      <c r="AD5741" s="3"/>
      <c r="AE5741" s="3"/>
      <c r="AF5741" s="3"/>
      <c r="AG5741" s="3"/>
      <c r="AH5741" s="3"/>
      <c r="AI5741" s="3"/>
      <c r="AJ5741" s="3"/>
      <c r="AK5741" s="3"/>
      <c r="AL5741" s="3"/>
      <c r="AM5741" s="3"/>
      <c r="AN5741" s="3"/>
      <c r="AO5741" s="3"/>
    </row>
    <row r="5742" spans="1:41" ht="15.75" hidden="1" customHeight="1" x14ac:dyDescent="0.25">
      <c r="A5742" s="3"/>
      <c r="B5742" s="3"/>
      <c r="C5742" s="3"/>
      <c r="D5742" s="3"/>
      <c r="E5742" s="3"/>
      <c r="F5742" s="3"/>
      <c r="G5742" s="3"/>
      <c r="H5742" s="3"/>
      <c r="I5742" s="3"/>
      <c r="J5742" s="3"/>
      <c r="K5742" s="3"/>
      <c r="L5742" s="3"/>
      <c r="M5742" s="3"/>
      <c r="N5742" s="3"/>
      <c r="O5742" s="3"/>
      <c r="P5742" s="3"/>
      <c r="Q5742" s="3"/>
      <c r="R5742" s="3"/>
      <c r="S5742" s="3"/>
      <c r="T5742" s="3"/>
      <c r="U5742" s="3"/>
      <c r="V5742" s="3"/>
      <c r="W5742" s="3"/>
      <c r="X5742" s="3"/>
      <c r="Y5742" s="3"/>
      <c r="Z5742" s="3"/>
      <c r="AA5742" s="3"/>
      <c r="AB5742" s="3"/>
      <c r="AC5742" s="3"/>
      <c r="AD5742" s="3"/>
      <c r="AE5742" s="3"/>
      <c r="AF5742" s="3"/>
      <c r="AG5742" s="3"/>
      <c r="AH5742" s="3"/>
      <c r="AI5742" s="3"/>
      <c r="AJ5742" s="3"/>
      <c r="AK5742" s="3"/>
      <c r="AL5742" s="3"/>
      <c r="AM5742" s="3"/>
      <c r="AN5742" s="3"/>
      <c r="AO5742" s="3"/>
    </row>
    <row r="5743" spans="1:41" ht="15.75" hidden="1" customHeight="1" x14ac:dyDescent="0.25">
      <c r="A5743" s="3"/>
      <c r="B5743" s="3"/>
      <c r="C5743" s="3"/>
      <c r="D5743" s="3"/>
      <c r="E5743" s="3"/>
      <c r="F5743" s="3"/>
      <c r="G5743" s="3"/>
      <c r="H5743" s="3"/>
      <c r="I5743" s="3"/>
      <c r="J5743" s="3"/>
      <c r="K5743" s="3"/>
      <c r="L5743" s="3"/>
      <c r="M5743" s="3"/>
      <c r="N5743" s="3"/>
      <c r="O5743" s="3"/>
      <c r="P5743" s="3"/>
      <c r="Q5743" s="3"/>
      <c r="R5743" s="3"/>
      <c r="S5743" s="3"/>
      <c r="T5743" s="3"/>
      <c r="U5743" s="3"/>
      <c r="V5743" s="3"/>
      <c r="W5743" s="3"/>
      <c r="X5743" s="3"/>
      <c r="Y5743" s="3"/>
      <c r="Z5743" s="3"/>
      <c r="AA5743" s="3"/>
      <c r="AB5743" s="3"/>
      <c r="AC5743" s="3"/>
      <c r="AD5743" s="3"/>
      <c r="AE5743" s="3"/>
      <c r="AF5743" s="3"/>
      <c r="AG5743" s="3"/>
      <c r="AH5743" s="3"/>
      <c r="AI5743" s="3"/>
      <c r="AJ5743" s="3"/>
      <c r="AK5743" s="3"/>
      <c r="AL5743" s="3"/>
      <c r="AM5743" s="3"/>
      <c r="AN5743" s="3"/>
      <c r="AO5743" s="3"/>
    </row>
    <row r="5744" spans="1:41" ht="15.75" hidden="1" customHeight="1" x14ac:dyDescent="0.25">
      <c r="A5744" s="3"/>
      <c r="B5744" s="3"/>
      <c r="C5744" s="3"/>
      <c r="D5744" s="3"/>
      <c r="E5744" s="3"/>
      <c r="F5744" s="3"/>
      <c r="G5744" s="3"/>
      <c r="H5744" s="3"/>
      <c r="I5744" s="3"/>
      <c r="J5744" s="3"/>
      <c r="K5744" s="3"/>
      <c r="L5744" s="3"/>
      <c r="M5744" s="3"/>
      <c r="N5744" s="3"/>
      <c r="O5744" s="3"/>
      <c r="P5744" s="3"/>
      <c r="Q5744" s="3"/>
      <c r="R5744" s="3"/>
      <c r="S5744" s="3"/>
      <c r="T5744" s="3"/>
      <c r="U5744" s="3"/>
      <c r="V5744" s="3"/>
      <c r="W5744" s="3"/>
      <c r="X5744" s="3"/>
      <c r="Y5744" s="3"/>
      <c r="Z5744" s="3"/>
      <c r="AA5744" s="3"/>
      <c r="AB5744" s="3"/>
      <c r="AC5744" s="3"/>
      <c r="AD5744" s="3"/>
      <c r="AE5744" s="3"/>
      <c r="AF5744" s="3"/>
      <c r="AG5744" s="3"/>
      <c r="AH5744" s="3"/>
      <c r="AI5744" s="3"/>
      <c r="AJ5744" s="3"/>
      <c r="AK5744" s="3"/>
      <c r="AL5744" s="3"/>
      <c r="AM5744" s="3"/>
      <c r="AN5744" s="3"/>
      <c r="AO5744" s="3"/>
    </row>
    <row r="5745" spans="1:41" ht="15.75" hidden="1" customHeight="1" x14ac:dyDescent="0.25">
      <c r="A5745" s="3"/>
      <c r="B5745" s="3"/>
      <c r="C5745" s="3"/>
      <c r="D5745" s="3"/>
      <c r="E5745" s="3"/>
      <c r="F5745" s="3"/>
      <c r="G5745" s="3"/>
      <c r="H5745" s="3"/>
      <c r="I5745" s="3"/>
      <c r="J5745" s="3"/>
      <c r="K5745" s="3"/>
      <c r="L5745" s="3"/>
      <c r="M5745" s="3"/>
      <c r="N5745" s="3"/>
      <c r="O5745" s="3"/>
      <c r="P5745" s="3"/>
      <c r="Q5745" s="3"/>
      <c r="R5745" s="3"/>
      <c r="S5745" s="3"/>
      <c r="T5745" s="3"/>
      <c r="U5745" s="3"/>
      <c r="V5745" s="3"/>
      <c r="W5745" s="3"/>
      <c r="X5745" s="3"/>
      <c r="Y5745" s="3"/>
      <c r="Z5745" s="3"/>
      <c r="AA5745" s="3"/>
      <c r="AB5745" s="3"/>
      <c r="AC5745" s="3"/>
      <c r="AD5745" s="3"/>
      <c r="AE5745" s="3"/>
      <c r="AF5745" s="3"/>
      <c r="AG5745" s="3"/>
      <c r="AH5745" s="3"/>
      <c r="AI5745" s="3"/>
      <c r="AJ5745" s="3"/>
      <c r="AK5745" s="3"/>
      <c r="AL5745" s="3"/>
      <c r="AM5745" s="3"/>
      <c r="AN5745" s="3"/>
      <c r="AO5745" s="3"/>
    </row>
    <row r="5746" spans="1:41" ht="15.75" hidden="1" customHeight="1" x14ac:dyDescent="0.25">
      <c r="A5746" s="3"/>
      <c r="B5746" s="3"/>
      <c r="C5746" s="3"/>
      <c r="D5746" s="3"/>
      <c r="E5746" s="3"/>
      <c r="F5746" s="3"/>
      <c r="G5746" s="3"/>
      <c r="H5746" s="3"/>
      <c r="I5746" s="3"/>
      <c r="J5746" s="3"/>
      <c r="K5746" s="3"/>
      <c r="L5746" s="3"/>
      <c r="M5746" s="3"/>
      <c r="N5746" s="3"/>
      <c r="O5746" s="3"/>
      <c r="P5746" s="3"/>
      <c r="Q5746" s="3"/>
      <c r="R5746" s="3"/>
      <c r="S5746" s="3"/>
      <c r="T5746" s="3"/>
      <c r="U5746" s="3"/>
      <c r="V5746" s="3"/>
      <c r="W5746" s="3"/>
      <c r="X5746" s="3"/>
      <c r="Y5746" s="3"/>
      <c r="Z5746" s="3"/>
      <c r="AA5746" s="3"/>
      <c r="AB5746" s="3"/>
      <c r="AC5746" s="3"/>
      <c r="AD5746" s="3"/>
      <c r="AE5746" s="3"/>
      <c r="AF5746" s="3"/>
      <c r="AG5746" s="3"/>
      <c r="AH5746" s="3"/>
      <c r="AI5746" s="3"/>
      <c r="AJ5746" s="3"/>
      <c r="AK5746" s="3"/>
      <c r="AL5746" s="3"/>
      <c r="AM5746" s="3"/>
      <c r="AN5746" s="3"/>
      <c r="AO5746" s="3"/>
    </row>
    <row r="5747" spans="1:41" ht="15.75" hidden="1" customHeight="1" x14ac:dyDescent="0.25">
      <c r="A5747" s="3"/>
      <c r="B5747" s="3"/>
      <c r="C5747" s="3"/>
      <c r="D5747" s="3"/>
      <c r="E5747" s="3"/>
      <c r="F5747" s="3"/>
      <c r="G5747" s="3"/>
      <c r="H5747" s="3"/>
      <c r="I5747" s="3"/>
      <c r="J5747" s="3"/>
      <c r="K5747" s="3"/>
      <c r="L5747" s="3"/>
      <c r="M5747" s="3"/>
      <c r="N5747" s="3"/>
      <c r="O5747" s="3"/>
      <c r="P5747" s="3"/>
      <c r="Q5747" s="3"/>
      <c r="R5747" s="3"/>
      <c r="S5747" s="3"/>
      <c r="T5747" s="3"/>
      <c r="U5747" s="3"/>
      <c r="V5747" s="3"/>
      <c r="W5747" s="3"/>
      <c r="X5747" s="3"/>
      <c r="Y5747" s="3"/>
      <c r="Z5747" s="3"/>
      <c r="AA5747" s="3"/>
      <c r="AB5747" s="3"/>
      <c r="AC5747" s="3"/>
      <c r="AD5747" s="3"/>
      <c r="AE5747" s="3"/>
      <c r="AF5747" s="3"/>
      <c r="AG5747" s="3"/>
      <c r="AH5747" s="3"/>
      <c r="AI5747" s="3"/>
      <c r="AJ5747" s="3"/>
      <c r="AK5747" s="3"/>
      <c r="AL5747" s="3"/>
      <c r="AM5747" s="3"/>
      <c r="AN5747" s="3"/>
      <c r="AO5747" s="3"/>
    </row>
    <row r="5748" spans="1:41" ht="15.75" hidden="1" customHeight="1" x14ac:dyDescent="0.25">
      <c r="A5748" s="3"/>
      <c r="B5748" s="3"/>
      <c r="C5748" s="3"/>
      <c r="D5748" s="3"/>
      <c r="E5748" s="3"/>
      <c r="F5748" s="3"/>
      <c r="G5748" s="3"/>
      <c r="H5748" s="3"/>
      <c r="I5748" s="3"/>
      <c r="J5748" s="3"/>
      <c r="K5748" s="3"/>
      <c r="L5748" s="3"/>
      <c r="M5748" s="3"/>
      <c r="N5748" s="3"/>
      <c r="O5748" s="3"/>
      <c r="P5748" s="3"/>
      <c r="Q5748" s="3"/>
      <c r="R5748" s="3"/>
      <c r="S5748" s="3"/>
      <c r="T5748" s="3"/>
      <c r="U5748" s="3"/>
      <c r="V5748" s="3"/>
      <c r="W5748" s="3"/>
      <c r="X5748" s="3"/>
      <c r="Y5748" s="3"/>
      <c r="Z5748" s="3"/>
      <c r="AA5748" s="3"/>
      <c r="AB5748" s="3"/>
      <c r="AC5748" s="3"/>
      <c r="AD5748" s="3"/>
      <c r="AE5748" s="3"/>
      <c r="AF5748" s="3"/>
      <c r="AG5748" s="3"/>
      <c r="AH5748" s="3"/>
      <c r="AI5748" s="3"/>
      <c r="AJ5748" s="3"/>
      <c r="AK5748" s="3"/>
      <c r="AL5748" s="3"/>
      <c r="AM5748" s="3"/>
      <c r="AN5748" s="3"/>
      <c r="AO5748" s="3"/>
    </row>
    <row r="5749" spans="1:41" ht="15.75" hidden="1" customHeight="1" x14ac:dyDescent="0.25">
      <c r="A5749" s="3"/>
      <c r="B5749" s="3"/>
      <c r="C5749" s="3"/>
      <c r="D5749" s="3"/>
      <c r="E5749" s="3"/>
      <c r="F5749" s="3"/>
      <c r="G5749" s="3"/>
      <c r="H5749" s="3"/>
      <c r="I5749" s="3"/>
      <c r="J5749" s="3"/>
      <c r="K5749" s="3"/>
      <c r="L5749" s="3"/>
      <c r="M5749" s="3"/>
      <c r="N5749" s="3"/>
      <c r="O5749" s="3"/>
      <c r="P5749" s="3"/>
      <c r="Q5749" s="3"/>
      <c r="R5749" s="3"/>
      <c r="S5749" s="3"/>
      <c r="T5749" s="3"/>
      <c r="U5749" s="3"/>
      <c r="V5749" s="3"/>
      <c r="W5749" s="3"/>
      <c r="X5749" s="3"/>
      <c r="Y5749" s="3"/>
      <c r="Z5749" s="3"/>
      <c r="AA5749" s="3"/>
      <c r="AB5749" s="3"/>
      <c r="AC5749" s="3"/>
      <c r="AD5749" s="3"/>
      <c r="AE5749" s="3"/>
      <c r="AF5749" s="3"/>
      <c r="AG5749" s="3"/>
      <c r="AH5749" s="3"/>
      <c r="AI5749" s="3"/>
      <c r="AJ5749" s="3"/>
      <c r="AK5749" s="3"/>
      <c r="AL5749" s="3"/>
      <c r="AM5749" s="3"/>
      <c r="AN5749" s="3"/>
      <c r="AO5749" s="3"/>
    </row>
    <row r="5750" spans="1:41" ht="15.75" hidden="1" customHeight="1" x14ac:dyDescent="0.25">
      <c r="A5750" s="3"/>
      <c r="B5750" s="3"/>
      <c r="C5750" s="3"/>
      <c r="D5750" s="3"/>
      <c r="E5750" s="3"/>
      <c r="F5750" s="3"/>
      <c r="G5750" s="3"/>
      <c r="H5750" s="3"/>
      <c r="I5750" s="3"/>
      <c r="J5750" s="3"/>
      <c r="K5750" s="3"/>
      <c r="L5750" s="3"/>
      <c r="M5750" s="3"/>
      <c r="N5750" s="3"/>
      <c r="O5750" s="3"/>
      <c r="P5750" s="3"/>
      <c r="Q5750" s="3"/>
      <c r="R5750" s="3"/>
      <c r="S5750" s="3"/>
      <c r="T5750" s="3"/>
      <c r="U5750" s="3"/>
      <c r="V5750" s="3"/>
      <c r="W5750" s="3"/>
      <c r="X5750" s="3"/>
      <c r="Y5750" s="3"/>
      <c r="Z5750" s="3"/>
      <c r="AA5750" s="3"/>
      <c r="AB5750" s="3"/>
      <c r="AC5750" s="3"/>
      <c r="AD5750" s="3"/>
      <c r="AE5750" s="3"/>
      <c r="AF5750" s="3"/>
      <c r="AG5750" s="3"/>
      <c r="AH5750" s="3"/>
      <c r="AI5750" s="3"/>
      <c r="AJ5750" s="3"/>
      <c r="AK5750" s="3"/>
      <c r="AL5750" s="3"/>
      <c r="AM5750" s="3"/>
      <c r="AN5750" s="3"/>
      <c r="AO5750" s="3"/>
    </row>
    <row r="5751" spans="1:41" ht="15.75" hidden="1" customHeight="1" x14ac:dyDescent="0.25">
      <c r="A5751" s="3"/>
      <c r="B5751" s="3"/>
      <c r="C5751" s="3"/>
      <c r="D5751" s="3"/>
      <c r="E5751" s="3"/>
      <c r="F5751" s="3"/>
      <c r="G5751" s="3"/>
      <c r="H5751" s="3"/>
      <c r="I5751" s="3"/>
      <c r="J5751" s="3"/>
      <c r="K5751" s="3"/>
      <c r="L5751" s="3"/>
      <c r="M5751" s="3"/>
      <c r="N5751" s="3"/>
      <c r="O5751" s="3"/>
      <c r="P5751" s="3"/>
      <c r="Q5751" s="3"/>
      <c r="R5751" s="3"/>
      <c r="S5751" s="3"/>
      <c r="T5751" s="3"/>
      <c r="U5751" s="3"/>
      <c r="V5751" s="3"/>
      <c r="W5751" s="3"/>
      <c r="X5751" s="3"/>
      <c r="Y5751" s="3"/>
      <c r="Z5751" s="3"/>
      <c r="AA5751" s="3"/>
      <c r="AB5751" s="3"/>
      <c r="AC5751" s="3"/>
      <c r="AD5751" s="3"/>
      <c r="AE5751" s="3"/>
      <c r="AF5751" s="3"/>
      <c r="AG5751" s="3"/>
      <c r="AH5751" s="3"/>
      <c r="AI5751" s="3"/>
      <c r="AJ5751" s="3"/>
      <c r="AK5751" s="3"/>
      <c r="AL5751" s="3"/>
      <c r="AM5751" s="3"/>
      <c r="AN5751" s="3"/>
      <c r="AO5751" s="3"/>
    </row>
    <row r="5752" spans="1:41" ht="15.75" hidden="1" customHeight="1" x14ac:dyDescent="0.25">
      <c r="A5752" s="3"/>
      <c r="B5752" s="3"/>
      <c r="C5752" s="3"/>
      <c r="D5752" s="3"/>
      <c r="E5752" s="3"/>
      <c r="F5752" s="3"/>
      <c r="G5752" s="3"/>
      <c r="H5752" s="3"/>
      <c r="I5752" s="3"/>
      <c r="J5752" s="3"/>
      <c r="K5752" s="3"/>
      <c r="L5752" s="3"/>
      <c r="M5752" s="3"/>
      <c r="N5752" s="3"/>
      <c r="O5752" s="3"/>
      <c r="P5752" s="3"/>
      <c r="Q5752" s="3"/>
      <c r="R5752" s="3"/>
      <c r="S5752" s="3"/>
      <c r="T5752" s="3"/>
      <c r="U5752" s="3"/>
      <c r="V5752" s="3"/>
      <c r="W5752" s="3"/>
      <c r="X5752" s="3"/>
      <c r="Y5752" s="3"/>
      <c r="Z5752" s="3"/>
      <c r="AA5752" s="3"/>
      <c r="AB5752" s="3"/>
      <c r="AC5752" s="3"/>
      <c r="AD5752" s="3"/>
      <c r="AE5752" s="3"/>
      <c r="AF5752" s="3"/>
      <c r="AG5752" s="3"/>
      <c r="AH5752" s="3"/>
      <c r="AI5752" s="3"/>
      <c r="AJ5752" s="3"/>
      <c r="AK5752" s="3"/>
      <c r="AL5752" s="3"/>
      <c r="AM5752" s="3"/>
      <c r="AN5752" s="3"/>
      <c r="AO5752" s="3"/>
    </row>
    <row r="5753" spans="1:41" ht="15.75" hidden="1" customHeight="1" x14ac:dyDescent="0.25">
      <c r="A5753" s="3"/>
      <c r="B5753" s="3"/>
      <c r="C5753" s="3"/>
      <c r="D5753" s="3"/>
      <c r="E5753" s="3"/>
      <c r="F5753" s="3"/>
      <c r="G5753" s="3"/>
      <c r="H5753" s="3"/>
      <c r="I5753" s="3"/>
      <c r="J5753" s="3"/>
      <c r="K5753" s="3"/>
      <c r="L5753" s="3"/>
      <c r="M5753" s="3"/>
      <c r="N5753" s="3"/>
      <c r="O5753" s="3"/>
      <c r="P5753" s="3"/>
      <c r="Q5753" s="3"/>
      <c r="R5753" s="3"/>
      <c r="S5753" s="3"/>
      <c r="T5753" s="3"/>
      <c r="U5753" s="3"/>
      <c r="V5753" s="3"/>
      <c r="W5753" s="3"/>
      <c r="X5753" s="3"/>
      <c r="Y5753" s="3"/>
      <c r="Z5753" s="3"/>
      <c r="AA5753" s="3"/>
      <c r="AB5753" s="3"/>
      <c r="AC5753" s="3"/>
      <c r="AD5753" s="3"/>
      <c r="AE5753" s="3"/>
      <c r="AF5753" s="3"/>
      <c r="AG5753" s="3"/>
      <c r="AH5753" s="3"/>
      <c r="AI5753" s="3"/>
      <c r="AJ5753" s="3"/>
      <c r="AK5753" s="3"/>
      <c r="AL5753" s="3"/>
      <c r="AM5753" s="3"/>
      <c r="AN5753" s="3"/>
      <c r="AO5753" s="3"/>
    </row>
    <row r="5754" spans="1:41" ht="15.75" hidden="1" customHeight="1" x14ac:dyDescent="0.25">
      <c r="A5754" s="3"/>
      <c r="B5754" s="3"/>
      <c r="C5754" s="3"/>
      <c r="D5754" s="3"/>
      <c r="E5754" s="3"/>
      <c r="F5754" s="3"/>
      <c r="G5754" s="3"/>
      <c r="H5754" s="3"/>
      <c r="I5754" s="3"/>
      <c r="J5754" s="3"/>
      <c r="K5754" s="3"/>
      <c r="L5754" s="3"/>
      <c r="M5754" s="3"/>
      <c r="N5754" s="3"/>
      <c r="O5754" s="3"/>
      <c r="P5754" s="3"/>
      <c r="Q5754" s="3"/>
      <c r="R5754" s="3"/>
      <c r="S5754" s="3"/>
      <c r="T5754" s="3"/>
      <c r="U5754" s="3"/>
      <c r="V5754" s="3"/>
      <c r="W5754" s="3"/>
      <c r="X5754" s="3"/>
      <c r="Y5754" s="3"/>
      <c r="Z5754" s="3"/>
      <c r="AA5754" s="3"/>
      <c r="AB5754" s="3"/>
      <c r="AC5754" s="3"/>
      <c r="AD5754" s="3"/>
      <c r="AE5754" s="3"/>
      <c r="AF5754" s="3"/>
      <c r="AG5754" s="3"/>
      <c r="AH5754" s="3"/>
      <c r="AI5754" s="3"/>
      <c r="AJ5754" s="3"/>
      <c r="AK5754" s="3"/>
      <c r="AL5754" s="3"/>
      <c r="AM5754" s="3"/>
      <c r="AN5754" s="3"/>
      <c r="AO5754" s="3"/>
    </row>
    <row r="5755" spans="1:41" ht="15.75" hidden="1" customHeight="1" x14ac:dyDescent="0.25">
      <c r="A5755" s="3"/>
      <c r="B5755" s="3"/>
      <c r="C5755" s="3"/>
      <c r="D5755" s="3"/>
      <c r="E5755" s="3"/>
      <c r="F5755" s="3"/>
      <c r="G5755" s="3"/>
      <c r="H5755" s="3"/>
      <c r="I5755" s="3"/>
      <c r="J5755" s="3"/>
      <c r="K5755" s="3"/>
      <c r="L5755" s="3"/>
      <c r="M5755" s="3"/>
      <c r="N5755" s="3"/>
      <c r="O5755" s="3"/>
      <c r="P5755" s="3"/>
      <c r="Q5755" s="3"/>
      <c r="R5755" s="3"/>
      <c r="S5755" s="3"/>
      <c r="T5755" s="3"/>
      <c r="U5755" s="3"/>
      <c r="V5755" s="3"/>
      <c r="W5755" s="3"/>
      <c r="X5755" s="3"/>
      <c r="Y5755" s="3"/>
      <c r="Z5755" s="3"/>
      <c r="AA5755" s="3"/>
      <c r="AB5755" s="3"/>
      <c r="AC5755" s="3"/>
      <c r="AD5755" s="3"/>
      <c r="AE5755" s="3"/>
      <c r="AF5755" s="3"/>
      <c r="AG5755" s="3"/>
      <c r="AH5755" s="3"/>
      <c r="AI5755" s="3"/>
      <c r="AJ5755" s="3"/>
      <c r="AK5755" s="3"/>
      <c r="AL5755" s="3"/>
      <c r="AM5755" s="3"/>
      <c r="AN5755" s="3"/>
      <c r="AO5755" s="3"/>
    </row>
    <row r="5756" spans="1:41" ht="15.75" hidden="1" customHeight="1" x14ac:dyDescent="0.25">
      <c r="A5756" s="3"/>
      <c r="B5756" s="3"/>
      <c r="C5756" s="3"/>
      <c r="D5756" s="3"/>
      <c r="E5756" s="3"/>
      <c r="F5756" s="3"/>
      <c r="G5756" s="3"/>
      <c r="H5756" s="3"/>
      <c r="I5756" s="3"/>
      <c r="J5756" s="3"/>
      <c r="K5756" s="3"/>
      <c r="L5756" s="3"/>
      <c r="M5756" s="3"/>
      <c r="N5756" s="3"/>
      <c r="O5756" s="3"/>
      <c r="P5756" s="3"/>
      <c r="Q5756" s="3"/>
      <c r="R5756" s="3"/>
      <c r="S5756" s="3"/>
      <c r="T5756" s="3"/>
      <c r="U5756" s="3"/>
      <c r="V5756" s="3"/>
      <c r="W5756" s="3"/>
      <c r="X5756" s="3"/>
      <c r="Y5756" s="3"/>
      <c r="Z5756" s="3"/>
      <c r="AA5756" s="3"/>
      <c r="AB5756" s="3"/>
      <c r="AC5756" s="3"/>
      <c r="AD5756" s="3"/>
      <c r="AE5756" s="3"/>
      <c r="AF5756" s="3"/>
      <c r="AG5756" s="3"/>
      <c r="AH5756" s="3"/>
      <c r="AI5756" s="3"/>
      <c r="AJ5756" s="3"/>
      <c r="AK5756" s="3"/>
      <c r="AL5756" s="3"/>
      <c r="AM5756" s="3"/>
      <c r="AN5756" s="3"/>
      <c r="AO5756" s="3"/>
    </row>
    <row r="5757" spans="1:41" ht="15.75" hidden="1" customHeight="1" x14ac:dyDescent="0.25">
      <c r="A5757" s="3"/>
      <c r="B5757" s="3"/>
      <c r="C5757" s="3"/>
      <c r="D5757" s="3"/>
      <c r="E5757" s="3"/>
      <c r="F5757" s="3"/>
      <c r="G5757" s="3"/>
      <c r="H5757" s="3"/>
      <c r="I5757" s="3"/>
      <c r="J5757" s="3"/>
      <c r="K5757" s="3"/>
      <c r="L5757" s="3"/>
      <c r="M5757" s="3"/>
      <c r="N5757" s="3"/>
      <c r="O5757" s="3"/>
      <c r="P5757" s="3"/>
      <c r="Q5757" s="3"/>
      <c r="R5757" s="3"/>
      <c r="S5757" s="3"/>
      <c r="T5757" s="3"/>
      <c r="U5757" s="3"/>
      <c r="V5757" s="3"/>
      <c r="W5757" s="3"/>
      <c r="X5757" s="3"/>
      <c r="Y5757" s="3"/>
      <c r="Z5757" s="3"/>
      <c r="AA5757" s="3"/>
      <c r="AB5757" s="3"/>
      <c r="AC5757" s="3"/>
      <c r="AD5757" s="3"/>
      <c r="AE5757" s="3"/>
      <c r="AF5757" s="3"/>
      <c r="AG5757" s="3"/>
      <c r="AH5757" s="3"/>
      <c r="AI5757" s="3"/>
      <c r="AJ5757" s="3"/>
      <c r="AK5757" s="3"/>
      <c r="AL5757" s="3"/>
      <c r="AM5757" s="3"/>
      <c r="AN5757" s="3"/>
      <c r="AO5757" s="3"/>
    </row>
    <row r="5758" spans="1:41" ht="15.75" hidden="1" customHeight="1" x14ac:dyDescent="0.25">
      <c r="A5758" s="3"/>
      <c r="B5758" s="3"/>
      <c r="C5758" s="3"/>
      <c r="D5758" s="3"/>
      <c r="E5758" s="3"/>
      <c r="F5758" s="3"/>
      <c r="G5758" s="3"/>
      <c r="H5758" s="3"/>
      <c r="I5758" s="3"/>
      <c r="J5758" s="3"/>
      <c r="K5758" s="3"/>
      <c r="L5758" s="3"/>
      <c r="M5758" s="3"/>
      <c r="N5758" s="3"/>
      <c r="O5758" s="3"/>
      <c r="P5758" s="3"/>
      <c r="Q5758" s="3"/>
      <c r="R5758" s="3"/>
      <c r="S5758" s="3"/>
      <c r="T5758" s="3"/>
      <c r="U5758" s="3"/>
      <c r="V5758" s="3"/>
      <c r="W5758" s="3"/>
      <c r="X5758" s="3"/>
      <c r="Y5758" s="3"/>
      <c r="Z5758" s="3"/>
      <c r="AA5758" s="3"/>
      <c r="AB5758" s="3"/>
      <c r="AC5758" s="3"/>
      <c r="AD5758" s="3"/>
      <c r="AE5758" s="3"/>
      <c r="AF5758" s="3"/>
      <c r="AG5758" s="3"/>
      <c r="AH5758" s="3"/>
      <c r="AI5758" s="3"/>
      <c r="AJ5758" s="3"/>
      <c r="AK5758" s="3"/>
      <c r="AL5758" s="3"/>
      <c r="AM5758" s="3"/>
      <c r="AN5758" s="3"/>
      <c r="AO5758" s="3"/>
    </row>
    <row r="5759" spans="1:41" ht="15.75" hidden="1" customHeight="1" x14ac:dyDescent="0.25">
      <c r="A5759" s="3"/>
      <c r="B5759" s="3"/>
      <c r="C5759" s="3"/>
      <c r="D5759" s="3"/>
      <c r="E5759" s="3"/>
      <c r="F5759" s="3"/>
      <c r="G5759" s="3"/>
      <c r="H5759" s="3"/>
      <c r="I5759" s="3"/>
      <c r="J5759" s="3"/>
      <c r="K5759" s="3"/>
      <c r="L5759" s="3"/>
      <c r="M5759" s="3"/>
      <c r="N5759" s="3"/>
      <c r="O5759" s="3"/>
      <c r="P5759" s="3"/>
      <c r="Q5759" s="3"/>
      <c r="R5759" s="3"/>
      <c r="S5759" s="3"/>
      <c r="T5759" s="3"/>
      <c r="U5759" s="3"/>
      <c r="V5759" s="3"/>
      <c r="W5759" s="3"/>
      <c r="X5759" s="3"/>
      <c r="Y5759" s="3"/>
      <c r="Z5759" s="3"/>
      <c r="AA5759" s="3"/>
      <c r="AB5759" s="3"/>
      <c r="AC5759" s="3"/>
      <c r="AD5759" s="3"/>
      <c r="AE5759" s="3"/>
      <c r="AF5759" s="3"/>
      <c r="AG5759" s="3"/>
      <c r="AH5759" s="3"/>
      <c r="AI5759" s="3"/>
      <c r="AJ5759" s="3"/>
      <c r="AK5759" s="3"/>
      <c r="AL5759" s="3"/>
      <c r="AM5759" s="3"/>
      <c r="AN5759" s="3"/>
      <c r="AO5759" s="3"/>
    </row>
    <row r="5760" spans="1:41" ht="15.75" hidden="1" customHeight="1" x14ac:dyDescent="0.25">
      <c r="A5760" s="3"/>
      <c r="B5760" s="3"/>
      <c r="C5760" s="3"/>
      <c r="D5760" s="3"/>
      <c r="E5760" s="3"/>
      <c r="F5760" s="3"/>
      <c r="G5760" s="3"/>
      <c r="H5760" s="3"/>
      <c r="I5760" s="3"/>
      <c r="J5760" s="3"/>
      <c r="K5760" s="3"/>
      <c r="L5760" s="3"/>
      <c r="M5760" s="3"/>
      <c r="N5760" s="3"/>
      <c r="O5760" s="3"/>
      <c r="P5760" s="3"/>
      <c r="Q5760" s="3"/>
      <c r="R5760" s="3"/>
      <c r="S5760" s="3"/>
      <c r="T5760" s="3"/>
      <c r="U5760" s="3"/>
      <c r="V5760" s="3"/>
      <c r="W5760" s="3"/>
      <c r="X5760" s="3"/>
      <c r="Y5760" s="3"/>
      <c r="Z5760" s="3"/>
      <c r="AA5760" s="3"/>
      <c r="AB5760" s="3"/>
      <c r="AC5760" s="3"/>
      <c r="AD5760" s="3"/>
      <c r="AE5760" s="3"/>
      <c r="AF5760" s="3"/>
      <c r="AG5760" s="3"/>
      <c r="AH5760" s="3"/>
      <c r="AI5760" s="3"/>
      <c r="AJ5760" s="3"/>
      <c r="AK5760" s="3"/>
      <c r="AL5760" s="3"/>
      <c r="AM5760" s="3"/>
      <c r="AN5760" s="3"/>
      <c r="AO5760" s="3"/>
    </row>
    <row r="5761" spans="1:41" ht="15.75" hidden="1" customHeight="1" x14ac:dyDescent="0.25">
      <c r="A5761" s="3"/>
      <c r="B5761" s="3"/>
      <c r="C5761" s="3"/>
      <c r="D5761" s="3"/>
      <c r="E5761" s="3"/>
      <c r="F5761" s="3"/>
      <c r="G5761" s="3"/>
      <c r="H5761" s="3"/>
      <c r="I5761" s="3"/>
      <c r="J5761" s="3"/>
      <c r="K5761" s="3"/>
      <c r="L5761" s="3"/>
      <c r="M5761" s="3"/>
      <c r="N5761" s="3"/>
      <c r="O5761" s="3"/>
      <c r="P5761" s="3"/>
      <c r="Q5761" s="3"/>
      <c r="R5761" s="3"/>
      <c r="S5761" s="3"/>
      <c r="T5761" s="3"/>
      <c r="U5761" s="3"/>
      <c r="V5761" s="3"/>
      <c r="W5761" s="3"/>
      <c r="X5761" s="3"/>
      <c r="Y5761" s="3"/>
      <c r="Z5761" s="3"/>
      <c r="AA5761" s="3"/>
      <c r="AB5761" s="3"/>
      <c r="AC5761" s="3"/>
      <c r="AD5761" s="3"/>
      <c r="AE5761" s="3"/>
      <c r="AF5761" s="3"/>
      <c r="AG5761" s="3"/>
      <c r="AH5761" s="3"/>
      <c r="AI5761" s="3"/>
      <c r="AJ5761" s="3"/>
      <c r="AK5761" s="3"/>
      <c r="AL5761" s="3"/>
      <c r="AM5761" s="3"/>
      <c r="AN5761" s="3"/>
      <c r="AO5761" s="3"/>
    </row>
    <row r="5762" spans="1:41" ht="15.75" hidden="1" customHeight="1" x14ac:dyDescent="0.25">
      <c r="A5762" s="3"/>
      <c r="B5762" s="3"/>
      <c r="C5762" s="3"/>
      <c r="D5762" s="3"/>
      <c r="E5762" s="3"/>
      <c r="F5762" s="3"/>
      <c r="G5762" s="3"/>
      <c r="H5762" s="3"/>
      <c r="I5762" s="3"/>
      <c r="J5762" s="3"/>
      <c r="K5762" s="3"/>
      <c r="L5762" s="3"/>
      <c r="M5762" s="3"/>
      <c r="N5762" s="3"/>
      <c r="O5762" s="3"/>
      <c r="P5762" s="3"/>
      <c r="Q5762" s="3"/>
      <c r="R5762" s="3"/>
      <c r="S5762" s="3"/>
      <c r="T5762" s="3"/>
      <c r="U5762" s="3"/>
      <c r="V5762" s="3"/>
      <c r="W5762" s="3"/>
      <c r="X5762" s="3"/>
      <c r="Y5762" s="3"/>
      <c r="Z5762" s="3"/>
      <c r="AA5762" s="3"/>
      <c r="AB5762" s="3"/>
      <c r="AC5762" s="3"/>
      <c r="AD5762" s="3"/>
      <c r="AE5762" s="3"/>
      <c r="AF5762" s="3"/>
      <c r="AG5762" s="3"/>
      <c r="AH5762" s="3"/>
      <c r="AI5762" s="3"/>
      <c r="AJ5762" s="3"/>
      <c r="AK5762" s="3"/>
      <c r="AL5762" s="3"/>
      <c r="AM5762" s="3"/>
      <c r="AN5762" s="3"/>
      <c r="AO5762" s="3"/>
    </row>
    <row r="5763" spans="1:41" ht="15.75" hidden="1" customHeight="1" x14ac:dyDescent="0.25">
      <c r="A5763" s="3"/>
      <c r="B5763" s="3"/>
      <c r="C5763" s="3"/>
      <c r="D5763" s="3"/>
      <c r="E5763" s="3"/>
      <c r="F5763" s="3"/>
      <c r="G5763" s="3"/>
      <c r="H5763" s="3"/>
      <c r="I5763" s="3"/>
      <c r="J5763" s="3"/>
      <c r="K5763" s="3"/>
      <c r="L5763" s="3"/>
      <c r="M5763" s="3"/>
      <c r="N5763" s="3"/>
      <c r="O5763" s="3"/>
      <c r="P5763" s="3"/>
      <c r="Q5763" s="3"/>
      <c r="R5763" s="3"/>
      <c r="S5763" s="3"/>
      <c r="T5763" s="3"/>
      <c r="U5763" s="3"/>
      <c r="V5763" s="3"/>
      <c r="W5763" s="3"/>
      <c r="X5763" s="3"/>
      <c r="Y5763" s="3"/>
      <c r="Z5763" s="3"/>
      <c r="AA5763" s="3"/>
      <c r="AB5763" s="3"/>
      <c r="AC5763" s="3"/>
      <c r="AD5763" s="3"/>
      <c r="AE5763" s="3"/>
      <c r="AF5763" s="3"/>
      <c r="AG5763" s="3"/>
      <c r="AH5763" s="3"/>
      <c r="AI5763" s="3"/>
      <c r="AJ5763" s="3"/>
      <c r="AK5763" s="3"/>
      <c r="AL5763" s="3"/>
      <c r="AM5763" s="3"/>
      <c r="AN5763" s="3"/>
      <c r="AO5763" s="3"/>
    </row>
    <row r="5764" spans="1:41" ht="15.75" hidden="1" customHeight="1" x14ac:dyDescent="0.25">
      <c r="A5764" s="3"/>
      <c r="B5764" s="3"/>
      <c r="C5764" s="3"/>
      <c r="D5764" s="3"/>
      <c r="E5764" s="3"/>
      <c r="F5764" s="3"/>
      <c r="G5764" s="3"/>
      <c r="H5764" s="3"/>
      <c r="I5764" s="3"/>
      <c r="J5764" s="3"/>
      <c r="K5764" s="3"/>
      <c r="L5764" s="3"/>
      <c r="M5764" s="3"/>
      <c r="N5764" s="3"/>
      <c r="O5764" s="3"/>
      <c r="P5764" s="3"/>
      <c r="Q5764" s="3"/>
      <c r="R5764" s="3"/>
      <c r="S5764" s="3"/>
      <c r="T5764" s="3"/>
      <c r="U5764" s="3"/>
      <c r="V5764" s="3"/>
      <c r="W5764" s="3"/>
      <c r="X5764" s="3"/>
      <c r="Y5764" s="3"/>
      <c r="Z5764" s="3"/>
      <c r="AA5764" s="3"/>
      <c r="AB5764" s="3"/>
      <c r="AC5764" s="3"/>
      <c r="AD5764" s="3"/>
      <c r="AE5764" s="3"/>
      <c r="AF5764" s="3"/>
      <c r="AG5764" s="3"/>
      <c r="AH5764" s="3"/>
      <c r="AI5764" s="3"/>
      <c r="AJ5764" s="3"/>
      <c r="AK5764" s="3"/>
      <c r="AL5764" s="3"/>
      <c r="AM5764" s="3"/>
      <c r="AN5764" s="3"/>
      <c r="AO5764" s="3"/>
    </row>
    <row r="5765" spans="1:41" ht="15.75" hidden="1" customHeight="1" x14ac:dyDescent="0.25">
      <c r="A5765" s="3"/>
      <c r="B5765" s="3"/>
      <c r="C5765" s="3"/>
      <c r="D5765" s="3"/>
      <c r="E5765" s="3"/>
      <c r="F5765" s="3"/>
      <c r="G5765" s="3"/>
      <c r="H5765" s="3"/>
      <c r="I5765" s="3"/>
      <c r="J5765" s="3"/>
      <c r="K5765" s="3"/>
      <c r="L5765" s="3"/>
      <c r="M5765" s="3"/>
      <c r="N5765" s="3"/>
      <c r="O5765" s="3"/>
      <c r="P5765" s="3"/>
      <c r="Q5765" s="3"/>
      <c r="R5765" s="3"/>
      <c r="S5765" s="3"/>
      <c r="T5765" s="3"/>
      <c r="U5765" s="3"/>
      <c r="V5765" s="3"/>
      <c r="W5765" s="3"/>
      <c r="X5765" s="3"/>
      <c r="Y5765" s="3"/>
      <c r="Z5765" s="3"/>
      <c r="AA5765" s="3"/>
      <c r="AB5765" s="3"/>
      <c r="AC5765" s="3"/>
      <c r="AD5765" s="3"/>
      <c r="AE5765" s="3"/>
      <c r="AF5765" s="3"/>
      <c r="AG5765" s="3"/>
      <c r="AH5765" s="3"/>
      <c r="AI5765" s="3"/>
      <c r="AJ5765" s="3"/>
      <c r="AK5765" s="3"/>
      <c r="AL5765" s="3"/>
      <c r="AM5765" s="3"/>
      <c r="AN5765" s="3"/>
      <c r="AO5765" s="3"/>
    </row>
    <row r="5766" spans="1:41" ht="15.75" hidden="1" customHeight="1" x14ac:dyDescent="0.25">
      <c r="A5766" s="3"/>
      <c r="B5766" s="3"/>
      <c r="C5766" s="3"/>
      <c r="D5766" s="3"/>
      <c r="E5766" s="3"/>
      <c r="F5766" s="3"/>
      <c r="G5766" s="3"/>
      <c r="H5766" s="3"/>
      <c r="I5766" s="3"/>
      <c r="J5766" s="3"/>
      <c r="K5766" s="3"/>
      <c r="L5766" s="3"/>
      <c r="M5766" s="3"/>
      <c r="N5766" s="3"/>
      <c r="O5766" s="3"/>
      <c r="P5766" s="3"/>
      <c r="Q5766" s="3"/>
      <c r="R5766" s="3"/>
      <c r="S5766" s="3"/>
      <c r="T5766" s="3"/>
      <c r="U5766" s="3"/>
      <c r="V5766" s="3"/>
      <c r="W5766" s="3"/>
      <c r="X5766" s="3"/>
      <c r="Y5766" s="3"/>
      <c r="Z5766" s="3"/>
      <c r="AA5766" s="3"/>
      <c r="AB5766" s="3"/>
      <c r="AC5766" s="3"/>
      <c r="AD5766" s="3"/>
      <c r="AE5766" s="3"/>
      <c r="AF5766" s="3"/>
      <c r="AG5766" s="3"/>
      <c r="AH5766" s="3"/>
      <c r="AI5766" s="3"/>
      <c r="AJ5766" s="3"/>
      <c r="AK5766" s="3"/>
      <c r="AL5766" s="3"/>
      <c r="AM5766" s="3"/>
      <c r="AN5766" s="3"/>
      <c r="AO5766" s="3"/>
    </row>
    <row r="5767" spans="1:41" ht="15.75" hidden="1" customHeight="1" x14ac:dyDescent="0.25">
      <c r="A5767" s="3"/>
      <c r="B5767" s="3"/>
      <c r="C5767" s="3"/>
      <c r="D5767" s="3"/>
      <c r="E5767" s="3"/>
      <c r="F5767" s="3"/>
      <c r="G5767" s="3"/>
      <c r="H5767" s="3"/>
      <c r="I5767" s="3"/>
      <c r="J5767" s="3"/>
      <c r="K5767" s="3"/>
      <c r="L5767" s="3"/>
      <c r="M5767" s="3"/>
      <c r="N5767" s="3"/>
      <c r="O5767" s="3"/>
      <c r="P5767" s="3"/>
      <c r="Q5767" s="3"/>
      <c r="R5767" s="3"/>
      <c r="S5767" s="3"/>
      <c r="T5767" s="3"/>
      <c r="U5767" s="3"/>
      <c r="V5767" s="3"/>
      <c r="W5767" s="3"/>
      <c r="X5767" s="3"/>
      <c r="Y5767" s="3"/>
      <c r="Z5767" s="3"/>
      <c r="AA5767" s="3"/>
      <c r="AB5767" s="3"/>
      <c r="AC5767" s="3"/>
      <c r="AD5767" s="3"/>
      <c r="AE5767" s="3"/>
      <c r="AF5767" s="3"/>
      <c r="AG5767" s="3"/>
      <c r="AH5767" s="3"/>
      <c r="AI5767" s="3"/>
      <c r="AJ5767" s="3"/>
      <c r="AK5767" s="3"/>
      <c r="AL5767" s="3"/>
      <c r="AM5767" s="3"/>
      <c r="AN5767" s="3"/>
      <c r="AO5767" s="3"/>
    </row>
    <row r="5768" spans="1:41" ht="15.75" hidden="1" customHeight="1" x14ac:dyDescent="0.25">
      <c r="A5768" s="3"/>
      <c r="B5768" s="3"/>
      <c r="C5768" s="3"/>
      <c r="D5768" s="3"/>
      <c r="E5768" s="3"/>
      <c r="F5768" s="3"/>
      <c r="G5768" s="3"/>
      <c r="H5768" s="3"/>
      <c r="I5768" s="3"/>
      <c r="J5768" s="3"/>
      <c r="K5768" s="3"/>
      <c r="L5768" s="3"/>
      <c r="M5768" s="3"/>
      <c r="N5768" s="3"/>
      <c r="O5768" s="3"/>
      <c r="P5768" s="3"/>
      <c r="Q5768" s="3"/>
      <c r="R5768" s="3"/>
      <c r="S5768" s="3"/>
      <c r="T5768" s="3"/>
      <c r="U5768" s="3"/>
      <c r="V5768" s="3"/>
      <c r="W5768" s="3"/>
      <c r="X5768" s="3"/>
      <c r="Y5768" s="3"/>
      <c r="Z5768" s="3"/>
      <c r="AA5768" s="3"/>
      <c r="AB5768" s="3"/>
      <c r="AC5768" s="3"/>
      <c r="AD5768" s="3"/>
      <c r="AE5768" s="3"/>
      <c r="AF5768" s="3"/>
      <c r="AG5768" s="3"/>
      <c r="AH5768" s="3"/>
      <c r="AI5768" s="3"/>
      <c r="AJ5768" s="3"/>
      <c r="AK5768" s="3"/>
      <c r="AL5768" s="3"/>
      <c r="AM5768" s="3"/>
      <c r="AN5768" s="3"/>
      <c r="AO5768" s="3"/>
    </row>
    <row r="5769" spans="1:41" ht="15.75" hidden="1" customHeight="1" x14ac:dyDescent="0.25">
      <c r="A5769" s="3"/>
      <c r="B5769" s="3"/>
      <c r="C5769" s="3"/>
      <c r="D5769" s="3"/>
      <c r="E5769" s="3"/>
      <c r="F5769" s="3"/>
      <c r="G5769" s="3"/>
      <c r="H5769" s="3"/>
      <c r="I5769" s="3"/>
      <c r="J5769" s="3"/>
      <c r="K5769" s="3"/>
      <c r="L5769" s="3"/>
      <c r="M5769" s="3"/>
      <c r="N5769" s="3"/>
      <c r="O5769" s="3"/>
      <c r="P5769" s="3"/>
      <c r="Q5769" s="3"/>
      <c r="R5769" s="3"/>
      <c r="S5769" s="3"/>
      <c r="T5769" s="3"/>
      <c r="U5769" s="3"/>
      <c r="V5769" s="3"/>
      <c r="W5769" s="3"/>
      <c r="X5769" s="3"/>
      <c r="Y5769" s="3"/>
      <c r="Z5769" s="3"/>
      <c r="AA5769" s="3"/>
      <c r="AB5769" s="3"/>
      <c r="AC5769" s="3"/>
      <c r="AD5769" s="3"/>
      <c r="AE5769" s="3"/>
      <c r="AF5769" s="3"/>
      <c r="AG5769" s="3"/>
      <c r="AH5769" s="3"/>
      <c r="AI5769" s="3"/>
      <c r="AJ5769" s="3"/>
      <c r="AK5769" s="3"/>
      <c r="AL5769" s="3"/>
      <c r="AM5769" s="3"/>
      <c r="AN5769" s="3"/>
      <c r="AO5769" s="3"/>
    </row>
    <row r="5770" spans="1:41" ht="15.75" hidden="1" customHeight="1" x14ac:dyDescent="0.25">
      <c r="A5770" s="3"/>
      <c r="B5770" s="3"/>
      <c r="C5770" s="3"/>
      <c r="D5770" s="3"/>
      <c r="E5770" s="3"/>
      <c r="F5770" s="3"/>
      <c r="G5770" s="3"/>
      <c r="H5770" s="3"/>
      <c r="I5770" s="3"/>
      <c r="J5770" s="3"/>
      <c r="K5770" s="3"/>
      <c r="L5770" s="3"/>
      <c r="M5770" s="3"/>
      <c r="N5770" s="3"/>
      <c r="O5770" s="3"/>
      <c r="P5770" s="3"/>
      <c r="Q5770" s="3"/>
      <c r="R5770" s="3"/>
      <c r="S5770" s="3"/>
      <c r="T5770" s="3"/>
      <c r="U5770" s="3"/>
      <c r="V5770" s="3"/>
      <c r="W5770" s="3"/>
      <c r="X5770" s="3"/>
      <c r="Y5770" s="3"/>
      <c r="Z5770" s="3"/>
      <c r="AA5770" s="3"/>
      <c r="AB5770" s="3"/>
      <c r="AC5770" s="3"/>
      <c r="AD5770" s="3"/>
      <c r="AE5770" s="3"/>
      <c r="AF5770" s="3"/>
      <c r="AG5770" s="3"/>
      <c r="AH5770" s="3"/>
      <c r="AI5770" s="3"/>
      <c r="AJ5770" s="3"/>
      <c r="AK5770" s="3"/>
      <c r="AL5770" s="3"/>
      <c r="AM5770" s="3"/>
      <c r="AN5770" s="3"/>
      <c r="AO5770" s="3"/>
    </row>
    <row r="5771" spans="1:41" ht="15.75" hidden="1" customHeight="1" x14ac:dyDescent="0.25">
      <c r="A5771" s="3"/>
      <c r="B5771" s="3"/>
      <c r="C5771" s="3"/>
      <c r="D5771" s="3"/>
      <c r="E5771" s="3"/>
      <c r="F5771" s="3"/>
      <c r="G5771" s="3"/>
      <c r="H5771" s="3"/>
      <c r="I5771" s="3"/>
      <c r="J5771" s="3"/>
      <c r="K5771" s="3"/>
      <c r="L5771" s="3"/>
      <c r="M5771" s="3"/>
      <c r="N5771" s="3"/>
      <c r="O5771" s="3"/>
      <c r="P5771" s="3"/>
      <c r="Q5771" s="3"/>
      <c r="R5771" s="3"/>
      <c r="S5771" s="3"/>
      <c r="T5771" s="3"/>
      <c r="U5771" s="3"/>
      <c r="V5771" s="3"/>
      <c r="W5771" s="3"/>
      <c r="X5771" s="3"/>
      <c r="Y5771" s="3"/>
      <c r="Z5771" s="3"/>
      <c r="AA5771" s="3"/>
      <c r="AB5771" s="3"/>
      <c r="AC5771" s="3"/>
      <c r="AD5771" s="3"/>
      <c r="AE5771" s="3"/>
      <c r="AF5771" s="3"/>
      <c r="AG5771" s="3"/>
      <c r="AH5771" s="3"/>
      <c r="AI5771" s="3"/>
      <c r="AJ5771" s="3"/>
      <c r="AK5771" s="3"/>
      <c r="AL5771" s="3"/>
      <c r="AM5771" s="3"/>
      <c r="AN5771" s="3"/>
      <c r="AO5771" s="3"/>
    </row>
    <row r="5772" spans="1:41" ht="15.75" hidden="1" customHeight="1" x14ac:dyDescent="0.25">
      <c r="A5772" s="3"/>
      <c r="B5772" s="3"/>
      <c r="C5772" s="3"/>
      <c r="D5772" s="3"/>
      <c r="E5772" s="3"/>
      <c r="F5772" s="3"/>
      <c r="G5772" s="3"/>
      <c r="H5772" s="3"/>
      <c r="I5772" s="3"/>
      <c r="J5772" s="3"/>
      <c r="K5772" s="3"/>
      <c r="L5772" s="3"/>
      <c r="M5772" s="3"/>
      <c r="N5772" s="3"/>
      <c r="O5772" s="3"/>
      <c r="P5772" s="3"/>
      <c r="Q5772" s="3"/>
      <c r="R5772" s="3"/>
      <c r="S5772" s="3"/>
      <c r="T5772" s="3"/>
      <c r="U5772" s="3"/>
      <c r="V5772" s="3"/>
      <c r="W5772" s="3"/>
      <c r="X5772" s="3"/>
      <c r="Y5772" s="3"/>
      <c r="Z5772" s="3"/>
      <c r="AA5772" s="3"/>
      <c r="AB5772" s="3"/>
      <c r="AC5772" s="3"/>
      <c r="AD5772" s="3"/>
      <c r="AE5772" s="3"/>
      <c r="AF5772" s="3"/>
      <c r="AG5772" s="3"/>
      <c r="AH5772" s="3"/>
      <c r="AI5772" s="3"/>
      <c r="AJ5772" s="3"/>
      <c r="AK5772" s="3"/>
      <c r="AL5772" s="3"/>
      <c r="AM5772" s="3"/>
      <c r="AN5772" s="3"/>
      <c r="AO5772" s="3"/>
    </row>
    <row r="5773" spans="1:41" ht="15.75" hidden="1" customHeight="1" x14ac:dyDescent="0.25">
      <c r="A5773" s="3"/>
      <c r="B5773" s="3"/>
      <c r="C5773" s="3"/>
      <c r="D5773" s="3"/>
      <c r="E5773" s="3"/>
      <c r="F5773" s="3"/>
      <c r="G5773" s="3"/>
      <c r="H5773" s="3"/>
      <c r="I5773" s="3"/>
      <c r="J5773" s="3"/>
      <c r="K5773" s="3"/>
      <c r="L5773" s="3"/>
      <c r="M5773" s="3"/>
      <c r="N5773" s="3"/>
      <c r="O5773" s="3"/>
      <c r="P5773" s="3"/>
      <c r="Q5773" s="3"/>
      <c r="R5773" s="3"/>
      <c r="S5773" s="3"/>
      <c r="T5773" s="3"/>
      <c r="U5773" s="3"/>
      <c r="V5773" s="3"/>
      <c r="W5773" s="3"/>
      <c r="X5773" s="3"/>
      <c r="Y5773" s="3"/>
      <c r="Z5773" s="3"/>
      <c r="AA5773" s="3"/>
      <c r="AB5773" s="3"/>
      <c r="AC5773" s="3"/>
      <c r="AD5773" s="3"/>
      <c r="AE5773" s="3"/>
      <c r="AF5773" s="3"/>
      <c r="AG5773" s="3"/>
      <c r="AH5773" s="3"/>
      <c r="AI5773" s="3"/>
      <c r="AJ5773" s="3"/>
      <c r="AK5773" s="3"/>
      <c r="AL5773" s="3"/>
      <c r="AM5773" s="3"/>
      <c r="AN5773" s="3"/>
      <c r="AO5773" s="3"/>
    </row>
    <row r="5774" spans="1:41" ht="15.75" hidden="1" customHeight="1" x14ac:dyDescent="0.25">
      <c r="A5774" s="3"/>
      <c r="B5774" s="3"/>
      <c r="C5774" s="3"/>
      <c r="D5774" s="3"/>
      <c r="E5774" s="3"/>
      <c r="F5774" s="3"/>
      <c r="G5774" s="3"/>
      <c r="H5774" s="3"/>
      <c r="I5774" s="3"/>
      <c r="J5774" s="3"/>
      <c r="K5774" s="3"/>
      <c r="L5774" s="3"/>
      <c r="M5774" s="3"/>
      <c r="N5774" s="3"/>
      <c r="O5774" s="3"/>
      <c r="P5774" s="3"/>
      <c r="Q5774" s="3"/>
      <c r="R5774" s="3"/>
      <c r="S5774" s="3"/>
      <c r="T5774" s="3"/>
      <c r="U5774" s="3"/>
      <c r="V5774" s="3"/>
      <c r="W5774" s="3"/>
      <c r="X5774" s="3"/>
      <c r="Y5774" s="3"/>
      <c r="Z5774" s="3"/>
      <c r="AA5774" s="3"/>
      <c r="AB5774" s="3"/>
      <c r="AC5774" s="3"/>
      <c r="AD5774" s="3"/>
      <c r="AE5774" s="3"/>
      <c r="AF5774" s="3"/>
      <c r="AG5774" s="3"/>
      <c r="AH5774" s="3"/>
      <c r="AI5774" s="3"/>
      <c r="AJ5774" s="3"/>
      <c r="AK5774" s="3"/>
      <c r="AL5774" s="3"/>
      <c r="AM5774" s="3"/>
      <c r="AN5774" s="3"/>
      <c r="AO5774" s="3"/>
    </row>
    <row r="5775" spans="1:41" ht="15.75" hidden="1" customHeight="1" x14ac:dyDescent="0.25">
      <c r="A5775" s="3"/>
      <c r="B5775" s="3"/>
      <c r="C5775" s="3"/>
      <c r="D5775" s="3"/>
      <c r="E5775" s="3"/>
      <c r="F5775" s="3"/>
      <c r="G5775" s="3"/>
      <c r="H5775" s="3"/>
      <c r="I5775" s="3"/>
      <c r="J5775" s="3"/>
      <c r="K5775" s="3"/>
      <c r="L5775" s="3"/>
      <c r="M5775" s="3"/>
      <c r="N5775" s="3"/>
      <c r="O5775" s="3"/>
      <c r="P5775" s="3"/>
      <c r="Q5775" s="3"/>
      <c r="R5775" s="3"/>
      <c r="S5775" s="3"/>
      <c r="T5775" s="3"/>
      <c r="U5775" s="3"/>
      <c r="V5775" s="3"/>
      <c r="W5775" s="3"/>
      <c r="X5775" s="3"/>
      <c r="Y5775" s="3"/>
      <c r="Z5775" s="3"/>
      <c r="AA5775" s="3"/>
      <c r="AB5775" s="3"/>
      <c r="AC5775" s="3"/>
      <c r="AD5775" s="3"/>
      <c r="AE5775" s="3"/>
      <c r="AF5775" s="3"/>
      <c r="AG5775" s="3"/>
      <c r="AH5775" s="3"/>
      <c r="AI5775" s="3"/>
      <c r="AJ5775" s="3"/>
      <c r="AK5775" s="3"/>
      <c r="AL5775" s="3"/>
      <c r="AM5775" s="3"/>
      <c r="AN5775" s="3"/>
      <c r="AO5775" s="3"/>
    </row>
    <row r="5776" spans="1:41" ht="15.75" hidden="1" customHeight="1" x14ac:dyDescent="0.25">
      <c r="A5776" s="3"/>
      <c r="B5776" s="3"/>
      <c r="C5776" s="3"/>
      <c r="D5776" s="3"/>
      <c r="E5776" s="3"/>
      <c r="F5776" s="3"/>
      <c r="G5776" s="3"/>
      <c r="H5776" s="3"/>
      <c r="I5776" s="3"/>
      <c r="J5776" s="3"/>
      <c r="K5776" s="3"/>
      <c r="L5776" s="3"/>
      <c r="M5776" s="3"/>
      <c r="N5776" s="3"/>
      <c r="O5776" s="3"/>
      <c r="P5776" s="3"/>
      <c r="Q5776" s="3"/>
      <c r="R5776" s="3"/>
      <c r="S5776" s="3"/>
      <c r="T5776" s="3"/>
      <c r="U5776" s="3"/>
      <c r="V5776" s="3"/>
      <c r="W5776" s="3"/>
      <c r="X5776" s="3"/>
      <c r="Y5776" s="3"/>
      <c r="Z5776" s="3"/>
      <c r="AA5776" s="3"/>
      <c r="AB5776" s="3"/>
      <c r="AC5776" s="3"/>
      <c r="AD5776" s="3"/>
      <c r="AE5776" s="3"/>
      <c r="AF5776" s="3"/>
      <c r="AG5776" s="3"/>
      <c r="AH5776" s="3"/>
      <c r="AI5776" s="3"/>
      <c r="AJ5776" s="3"/>
      <c r="AK5776" s="3"/>
      <c r="AL5776" s="3"/>
      <c r="AM5776" s="3"/>
      <c r="AN5776" s="3"/>
      <c r="AO5776" s="3"/>
    </row>
    <row r="5777" spans="1:41" ht="15.75" hidden="1" customHeight="1" x14ac:dyDescent="0.25">
      <c r="A5777" s="3"/>
      <c r="B5777" s="3"/>
      <c r="C5777" s="3"/>
      <c r="D5777" s="3"/>
      <c r="E5777" s="3"/>
      <c r="F5777" s="3"/>
      <c r="G5777" s="3"/>
      <c r="H5777" s="3"/>
      <c r="I5777" s="3"/>
      <c r="J5777" s="3"/>
      <c r="K5777" s="3"/>
      <c r="L5777" s="3"/>
      <c r="M5777" s="3"/>
      <c r="N5777" s="3"/>
      <c r="O5777" s="3"/>
      <c r="P5777" s="3"/>
      <c r="Q5777" s="3"/>
      <c r="R5777" s="3"/>
      <c r="S5777" s="3"/>
      <c r="T5777" s="3"/>
      <c r="U5777" s="3"/>
      <c r="V5777" s="3"/>
      <c r="W5777" s="3"/>
      <c r="X5777" s="3"/>
      <c r="Y5777" s="3"/>
      <c r="Z5777" s="3"/>
      <c r="AA5777" s="3"/>
      <c r="AB5777" s="3"/>
      <c r="AC5777" s="3"/>
      <c r="AD5777" s="3"/>
      <c r="AE5777" s="3"/>
      <c r="AF5777" s="3"/>
      <c r="AG5777" s="3"/>
      <c r="AH5777" s="3"/>
      <c r="AI5777" s="3"/>
      <c r="AJ5777" s="3"/>
      <c r="AK5777" s="3"/>
      <c r="AL5777" s="3"/>
      <c r="AM5777" s="3"/>
      <c r="AN5777" s="3"/>
      <c r="AO5777" s="3"/>
    </row>
    <row r="5778" spans="1:41" ht="15.75" hidden="1" customHeight="1" x14ac:dyDescent="0.25">
      <c r="A5778" s="3"/>
      <c r="B5778" s="3"/>
      <c r="C5778" s="3"/>
      <c r="D5778" s="3"/>
      <c r="E5778" s="3"/>
      <c r="F5778" s="3"/>
      <c r="G5778" s="3"/>
      <c r="H5778" s="3"/>
      <c r="I5778" s="3"/>
      <c r="J5778" s="3"/>
      <c r="K5778" s="3"/>
      <c r="L5778" s="3"/>
      <c r="M5778" s="3"/>
      <c r="N5778" s="3"/>
      <c r="O5778" s="3"/>
      <c r="P5778" s="3"/>
      <c r="Q5778" s="3"/>
      <c r="R5778" s="3"/>
      <c r="S5778" s="3"/>
      <c r="T5778" s="3"/>
      <c r="U5778" s="3"/>
      <c r="V5778" s="3"/>
      <c r="W5778" s="3"/>
      <c r="X5778" s="3"/>
      <c r="Y5778" s="3"/>
      <c r="Z5778" s="3"/>
      <c r="AA5778" s="3"/>
      <c r="AB5778" s="3"/>
      <c r="AC5778" s="3"/>
      <c r="AD5778" s="3"/>
      <c r="AE5778" s="3"/>
      <c r="AF5778" s="3"/>
      <c r="AG5778" s="3"/>
      <c r="AH5778" s="3"/>
      <c r="AI5778" s="3"/>
      <c r="AJ5778" s="3"/>
      <c r="AK5778" s="3"/>
      <c r="AL5778" s="3"/>
      <c r="AM5778" s="3"/>
      <c r="AN5778" s="3"/>
      <c r="AO5778" s="3"/>
    </row>
    <row r="5779" spans="1:41" ht="15.75" hidden="1" customHeight="1" x14ac:dyDescent="0.25">
      <c r="A5779" s="3"/>
      <c r="B5779" s="3"/>
      <c r="C5779" s="3"/>
      <c r="D5779" s="3"/>
      <c r="E5779" s="3"/>
      <c r="F5779" s="3"/>
      <c r="G5779" s="3"/>
      <c r="H5779" s="3"/>
      <c r="I5779" s="3"/>
      <c r="J5779" s="3"/>
      <c r="K5779" s="3"/>
      <c r="L5779" s="3"/>
      <c r="M5779" s="3"/>
      <c r="N5779" s="3"/>
      <c r="O5779" s="3"/>
      <c r="P5779" s="3"/>
      <c r="Q5779" s="3"/>
      <c r="R5779" s="3"/>
      <c r="S5779" s="3"/>
      <c r="T5779" s="3"/>
      <c r="U5779" s="3"/>
      <c r="V5779" s="3"/>
      <c r="W5779" s="3"/>
      <c r="X5779" s="3"/>
      <c r="Y5779" s="3"/>
      <c r="Z5779" s="3"/>
      <c r="AA5779" s="3"/>
      <c r="AB5779" s="3"/>
      <c r="AC5779" s="3"/>
      <c r="AD5779" s="3"/>
      <c r="AE5779" s="3"/>
      <c r="AF5779" s="3"/>
      <c r="AG5779" s="3"/>
      <c r="AH5779" s="3"/>
      <c r="AI5779" s="3"/>
      <c r="AJ5779" s="3"/>
      <c r="AK5779" s="3"/>
      <c r="AL5779" s="3"/>
      <c r="AM5779" s="3"/>
      <c r="AN5779" s="3"/>
      <c r="AO5779" s="3"/>
    </row>
    <row r="5780" spans="1:41" ht="15.75" hidden="1" customHeight="1" x14ac:dyDescent="0.25">
      <c r="A5780" s="3"/>
      <c r="B5780" s="3"/>
      <c r="C5780" s="3"/>
      <c r="D5780" s="3"/>
      <c r="E5780" s="3"/>
      <c r="F5780" s="3"/>
      <c r="G5780" s="3"/>
      <c r="H5780" s="3"/>
      <c r="I5780" s="3"/>
      <c r="J5780" s="3"/>
      <c r="K5780" s="3"/>
      <c r="L5780" s="3"/>
      <c r="M5780" s="3"/>
      <c r="N5780" s="3"/>
      <c r="O5780" s="3"/>
      <c r="P5780" s="3"/>
      <c r="Q5780" s="3"/>
      <c r="R5780" s="3"/>
      <c r="S5780" s="3"/>
      <c r="T5780" s="3"/>
      <c r="U5780" s="3"/>
      <c r="V5780" s="3"/>
      <c r="W5780" s="3"/>
      <c r="X5780" s="3"/>
      <c r="Y5780" s="3"/>
      <c r="Z5780" s="3"/>
      <c r="AA5780" s="3"/>
      <c r="AB5780" s="3"/>
      <c r="AC5780" s="3"/>
      <c r="AD5780" s="3"/>
      <c r="AE5780" s="3"/>
      <c r="AF5780" s="3"/>
      <c r="AG5780" s="3"/>
      <c r="AH5780" s="3"/>
      <c r="AI5780" s="3"/>
      <c r="AJ5780" s="3"/>
      <c r="AK5780" s="3"/>
      <c r="AL5780" s="3"/>
      <c r="AM5780" s="3"/>
      <c r="AN5780" s="3"/>
      <c r="AO5780" s="3"/>
    </row>
    <row r="5781" spans="1:41" ht="15.75" hidden="1" customHeight="1" x14ac:dyDescent="0.25">
      <c r="A5781" s="3"/>
      <c r="B5781" s="3"/>
      <c r="C5781" s="3"/>
      <c r="D5781" s="3"/>
      <c r="E5781" s="3"/>
      <c r="F5781" s="3"/>
      <c r="G5781" s="3"/>
      <c r="H5781" s="3"/>
      <c r="I5781" s="3"/>
      <c r="J5781" s="3"/>
      <c r="K5781" s="3"/>
      <c r="L5781" s="3"/>
      <c r="M5781" s="3"/>
      <c r="N5781" s="3"/>
      <c r="O5781" s="3"/>
      <c r="P5781" s="3"/>
      <c r="Q5781" s="3"/>
      <c r="R5781" s="3"/>
      <c r="S5781" s="3"/>
      <c r="T5781" s="3"/>
      <c r="U5781" s="3"/>
      <c r="V5781" s="3"/>
      <c r="W5781" s="3"/>
      <c r="X5781" s="3"/>
      <c r="Y5781" s="3"/>
      <c r="Z5781" s="3"/>
      <c r="AA5781" s="3"/>
      <c r="AB5781" s="3"/>
      <c r="AC5781" s="3"/>
      <c r="AD5781" s="3"/>
      <c r="AE5781" s="3"/>
      <c r="AF5781" s="3"/>
      <c r="AG5781" s="3"/>
      <c r="AH5781" s="3"/>
      <c r="AI5781" s="3"/>
      <c r="AJ5781" s="3"/>
      <c r="AK5781" s="3"/>
      <c r="AL5781" s="3"/>
      <c r="AM5781" s="3"/>
      <c r="AN5781" s="3"/>
      <c r="AO5781" s="3"/>
    </row>
    <row r="5782" spans="1:41" ht="15.75" hidden="1" customHeight="1" x14ac:dyDescent="0.25">
      <c r="A5782" s="3"/>
      <c r="B5782" s="3"/>
      <c r="C5782" s="3"/>
      <c r="D5782" s="3"/>
      <c r="E5782" s="3"/>
      <c r="F5782" s="3"/>
      <c r="G5782" s="3"/>
      <c r="H5782" s="3"/>
      <c r="I5782" s="3"/>
      <c r="J5782" s="3"/>
      <c r="K5782" s="3"/>
      <c r="L5782" s="3"/>
      <c r="M5782" s="3"/>
      <c r="N5782" s="3"/>
      <c r="O5782" s="3"/>
      <c r="P5782" s="3"/>
      <c r="Q5782" s="3"/>
      <c r="R5782" s="3"/>
      <c r="S5782" s="3"/>
      <c r="T5782" s="3"/>
      <c r="U5782" s="3"/>
      <c r="V5782" s="3"/>
      <c r="W5782" s="3"/>
      <c r="X5782" s="3"/>
      <c r="Y5782" s="3"/>
      <c r="Z5782" s="3"/>
      <c r="AA5782" s="3"/>
      <c r="AB5782" s="3"/>
      <c r="AC5782" s="3"/>
      <c r="AD5782" s="3"/>
      <c r="AE5782" s="3"/>
      <c r="AF5782" s="3"/>
      <c r="AG5782" s="3"/>
      <c r="AH5782" s="3"/>
      <c r="AI5782" s="3"/>
      <c r="AJ5782" s="3"/>
      <c r="AK5782" s="3"/>
      <c r="AL5782" s="3"/>
      <c r="AM5782" s="3"/>
      <c r="AN5782" s="3"/>
      <c r="AO5782" s="3"/>
    </row>
    <row r="5783" spans="1:41" ht="15.75" hidden="1" customHeight="1" x14ac:dyDescent="0.25">
      <c r="A5783" s="3"/>
      <c r="B5783" s="3"/>
      <c r="C5783" s="3"/>
      <c r="D5783" s="3"/>
      <c r="E5783" s="3"/>
      <c r="F5783" s="3"/>
      <c r="G5783" s="3"/>
      <c r="H5783" s="3"/>
      <c r="I5783" s="3"/>
      <c r="J5783" s="3"/>
      <c r="K5783" s="3"/>
      <c r="L5783" s="3"/>
      <c r="M5783" s="3"/>
      <c r="N5783" s="3"/>
      <c r="O5783" s="3"/>
      <c r="P5783" s="3"/>
      <c r="Q5783" s="3"/>
      <c r="R5783" s="3"/>
      <c r="S5783" s="3"/>
      <c r="T5783" s="3"/>
      <c r="U5783" s="3"/>
      <c r="V5783" s="3"/>
      <c r="W5783" s="3"/>
      <c r="X5783" s="3"/>
      <c r="Y5783" s="3"/>
      <c r="Z5783" s="3"/>
      <c r="AA5783" s="3"/>
      <c r="AB5783" s="3"/>
      <c r="AC5783" s="3"/>
      <c r="AD5783" s="3"/>
      <c r="AE5783" s="3"/>
      <c r="AF5783" s="3"/>
      <c r="AG5783" s="3"/>
      <c r="AH5783" s="3"/>
      <c r="AI5783" s="3"/>
      <c r="AJ5783" s="3"/>
      <c r="AK5783" s="3"/>
      <c r="AL5783" s="3"/>
      <c r="AM5783" s="3"/>
      <c r="AN5783" s="3"/>
      <c r="AO5783" s="3"/>
    </row>
    <row r="5784" spans="1:41" ht="15.75" hidden="1" customHeight="1" x14ac:dyDescent="0.25">
      <c r="A5784" s="3"/>
      <c r="B5784" s="3"/>
      <c r="C5784" s="3"/>
      <c r="D5784" s="3"/>
      <c r="E5784" s="3"/>
      <c r="F5784" s="3"/>
      <c r="G5784" s="3"/>
      <c r="H5784" s="3"/>
      <c r="I5784" s="3"/>
      <c r="J5784" s="3"/>
      <c r="K5784" s="3"/>
      <c r="L5784" s="3"/>
      <c r="M5784" s="3"/>
      <c r="N5784" s="3"/>
      <c r="O5784" s="3"/>
      <c r="P5784" s="3"/>
      <c r="Q5784" s="3"/>
      <c r="R5784" s="3"/>
      <c r="S5784" s="3"/>
      <c r="T5784" s="3"/>
      <c r="U5784" s="3"/>
      <c r="V5784" s="3"/>
      <c r="W5784" s="3"/>
      <c r="X5784" s="3"/>
      <c r="Y5784" s="3"/>
      <c r="Z5784" s="3"/>
      <c r="AA5784" s="3"/>
      <c r="AB5784" s="3"/>
      <c r="AC5784" s="3"/>
      <c r="AD5784" s="3"/>
      <c r="AE5784" s="3"/>
      <c r="AF5784" s="3"/>
      <c r="AG5784" s="3"/>
      <c r="AH5784" s="3"/>
      <c r="AI5784" s="3"/>
      <c r="AJ5784" s="3"/>
      <c r="AK5784" s="3"/>
      <c r="AL5784" s="3"/>
      <c r="AM5784" s="3"/>
      <c r="AN5784" s="3"/>
      <c r="AO5784" s="3"/>
    </row>
    <row r="5785" spans="1:41" ht="15.75" hidden="1" customHeight="1" x14ac:dyDescent="0.25">
      <c r="A5785" s="3"/>
      <c r="B5785" s="3"/>
      <c r="C5785" s="3"/>
      <c r="D5785" s="3"/>
      <c r="E5785" s="3"/>
      <c r="F5785" s="3"/>
      <c r="G5785" s="3"/>
      <c r="H5785" s="3"/>
      <c r="I5785" s="3"/>
      <c r="J5785" s="3"/>
      <c r="K5785" s="3"/>
      <c r="L5785" s="3"/>
      <c r="M5785" s="3"/>
      <c r="N5785" s="3"/>
      <c r="O5785" s="3"/>
      <c r="P5785" s="3"/>
      <c r="Q5785" s="3"/>
      <c r="R5785" s="3"/>
      <c r="S5785" s="3"/>
      <c r="T5785" s="3"/>
      <c r="U5785" s="3"/>
      <c r="V5785" s="3"/>
      <c r="W5785" s="3"/>
      <c r="X5785" s="3"/>
      <c r="Y5785" s="3"/>
      <c r="Z5785" s="3"/>
      <c r="AA5785" s="3"/>
      <c r="AB5785" s="3"/>
      <c r="AC5785" s="3"/>
      <c r="AD5785" s="3"/>
      <c r="AE5785" s="3"/>
      <c r="AF5785" s="3"/>
      <c r="AG5785" s="3"/>
      <c r="AH5785" s="3"/>
      <c r="AI5785" s="3"/>
      <c r="AJ5785" s="3"/>
      <c r="AK5785" s="3"/>
      <c r="AL5785" s="3"/>
      <c r="AM5785" s="3"/>
      <c r="AN5785" s="3"/>
      <c r="AO5785" s="3"/>
    </row>
    <row r="5786" spans="1:41" ht="15.75" hidden="1" customHeight="1" x14ac:dyDescent="0.25">
      <c r="A5786" s="3"/>
      <c r="B5786" s="3"/>
      <c r="C5786" s="3"/>
      <c r="D5786" s="3"/>
      <c r="E5786" s="3"/>
      <c r="F5786" s="3"/>
      <c r="G5786" s="3"/>
      <c r="H5786" s="3"/>
      <c r="I5786" s="3"/>
      <c r="J5786" s="3"/>
      <c r="K5786" s="3"/>
      <c r="L5786" s="3"/>
      <c r="M5786" s="3"/>
      <c r="N5786" s="3"/>
      <c r="O5786" s="3"/>
      <c r="P5786" s="3"/>
      <c r="Q5786" s="3"/>
      <c r="R5786" s="3"/>
      <c r="S5786" s="3"/>
      <c r="T5786" s="3"/>
      <c r="U5786" s="3"/>
      <c r="V5786" s="3"/>
      <c r="W5786" s="3"/>
      <c r="X5786" s="3"/>
      <c r="Y5786" s="3"/>
      <c r="Z5786" s="3"/>
      <c r="AA5786" s="3"/>
      <c r="AB5786" s="3"/>
      <c r="AC5786" s="3"/>
      <c r="AD5786" s="3"/>
      <c r="AE5786" s="3"/>
      <c r="AF5786" s="3"/>
      <c r="AG5786" s="3"/>
      <c r="AH5786" s="3"/>
      <c r="AI5786" s="3"/>
      <c r="AJ5786" s="3"/>
      <c r="AK5786" s="3"/>
      <c r="AL5786" s="3"/>
      <c r="AM5786" s="3"/>
      <c r="AN5786" s="3"/>
      <c r="AO5786" s="3"/>
    </row>
    <row r="5787" spans="1:41" ht="15.75" hidden="1" customHeight="1" x14ac:dyDescent="0.25">
      <c r="A5787" s="3"/>
      <c r="B5787" s="3"/>
      <c r="C5787" s="3"/>
      <c r="D5787" s="3"/>
      <c r="E5787" s="3"/>
      <c r="F5787" s="3"/>
      <c r="G5787" s="3"/>
      <c r="H5787" s="3"/>
      <c r="I5787" s="3"/>
      <c r="J5787" s="3"/>
      <c r="K5787" s="3"/>
      <c r="L5787" s="3"/>
      <c r="M5787" s="3"/>
      <c r="N5787" s="3"/>
      <c r="O5787" s="3"/>
      <c r="P5787" s="3"/>
      <c r="Q5787" s="3"/>
      <c r="R5787" s="3"/>
      <c r="S5787" s="3"/>
      <c r="T5787" s="3"/>
      <c r="U5787" s="3"/>
      <c r="V5787" s="3"/>
      <c r="W5787" s="3"/>
      <c r="X5787" s="3"/>
      <c r="Y5787" s="3"/>
      <c r="Z5787" s="3"/>
      <c r="AA5787" s="3"/>
      <c r="AB5787" s="3"/>
      <c r="AC5787" s="3"/>
      <c r="AD5787" s="3"/>
      <c r="AE5787" s="3"/>
      <c r="AF5787" s="3"/>
      <c r="AG5787" s="3"/>
      <c r="AH5787" s="3"/>
      <c r="AI5787" s="3"/>
      <c r="AJ5787" s="3"/>
      <c r="AK5787" s="3"/>
      <c r="AL5787" s="3"/>
      <c r="AM5787" s="3"/>
      <c r="AN5787" s="3"/>
      <c r="AO5787" s="3"/>
    </row>
    <row r="5788" spans="1:41" ht="15.75" hidden="1" customHeight="1" x14ac:dyDescent="0.25">
      <c r="A5788" s="3"/>
      <c r="B5788" s="3"/>
      <c r="C5788" s="3"/>
      <c r="D5788" s="3"/>
      <c r="E5788" s="3"/>
      <c r="F5788" s="3"/>
      <c r="G5788" s="3"/>
      <c r="H5788" s="3"/>
      <c r="I5788" s="3"/>
      <c r="J5788" s="3"/>
      <c r="K5788" s="3"/>
      <c r="L5788" s="3"/>
      <c r="M5788" s="3"/>
      <c r="N5788" s="3"/>
      <c r="O5788" s="3"/>
      <c r="P5788" s="3"/>
      <c r="Q5788" s="3"/>
      <c r="R5788" s="3"/>
      <c r="S5788" s="3"/>
      <c r="T5788" s="3"/>
      <c r="U5788" s="3"/>
      <c r="V5788" s="3"/>
      <c r="W5788" s="3"/>
      <c r="X5788" s="3"/>
      <c r="Y5788" s="3"/>
      <c r="Z5788" s="3"/>
      <c r="AA5788" s="3"/>
      <c r="AB5788" s="3"/>
      <c r="AC5788" s="3"/>
      <c r="AD5788" s="3"/>
      <c r="AE5788" s="3"/>
      <c r="AF5788" s="3"/>
      <c r="AG5788" s="3"/>
      <c r="AH5788" s="3"/>
      <c r="AI5788" s="3"/>
      <c r="AJ5788" s="3"/>
      <c r="AK5788" s="3"/>
      <c r="AL5788" s="3"/>
      <c r="AM5788" s="3"/>
      <c r="AN5788" s="3"/>
      <c r="AO5788" s="3"/>
    </row>
    <row r="5789" spans="1:41" ht="15.75" hidden="1" customHeight="1" x14ac:dyDescent="0.25">
      <c r="A5789" s="3"/>
      <c r="B5789" s="3"/>
      <c r="C5789" s="3"/>
      <c r="D5789" s="3"/>
      <c r="E5789" s="3"/>
      <c r="F5789" s="3"/>
      <c r="G5789" s="3"/>
      <c r="H5789" s="3"/>
      <c r="I5789" s="3"/>
      <c r="J5789" s="3"/>
      <c r="K5789" s="3"/>
      <c r="L5789" s="3"/>
      <c r="M5789" s="3"/>
      <c r="N5789" s="3"/>
      <c r="O5789" s="3"/>
      <c r="P5789" s="3"/>
      <c r="Q5789" s="3"/>
      <c r="R5789" s="3"/>
      <c r="S5789" s="3"/>
      <c r="T5789" s="3"/>
      <c r="U5789" s="3"/>
      <c r="V5789" s="3"/>
      <c r="W5789" s="3"/>
      <c r="X5789" s="3"/>
      <c r="Y5789" s="3"/>
      <c r="Z5789" s="3"/>
      <c r="AA5789" s="3"/>
      <c r="AB5789" s="3"/>
      <c r="AC5789" s="3"/>
      <c r="AD5789" s="3"/>
      <c r="AE5789" s="3"/>
      <c r="AF5789" s="3"/>
      <c r="AG5789" s="3"/>
      <c r="AH5789" s="3"/>
      <c r="AI5789" s="3"/>
      <c r="AJ5789" s="3"/>
      <c r="AK5789" s="3"/>
      <c r="AL5789" s="3"/>
      <c r="AM5789" s="3"/>
      <c r="AN5789" s="3"/>
      <c r="AO5789" s="3"/>
    </row>
    <row r="5790" spans="1:41" ht="15.75" hidden="1" customHeight="1" x14ac:dyDescent="0.25">
      <c r="A5790" s="3"/>
      <c r="B5790" s="3"/>
      <c r="C5790" s="3"/>
      <c r="D5790" s="3"/>
      <c r="E5790" s="3"/>
      <c r="F5790" s="3"/>
      <c r="G5790" s="3"/>
      <c r="H5790" s="3"/>
      <c r="I5790" s="3"/>
      <c r="J5790" s="3"/>
      <c r="K5790" s="3"/>
      <c r="L5790" s="3"/>
      <c r="M5790" s="3"/>
      <c r="N5790" s="3"/>
      <c r="O5790" s="3"/>
      <c r="P5790" s="3"/>
      <c r="Q5790" s="3"/>
      <c r="R5790" s="3"/>
      <c r="S5790" s="3"/>
      <c r="T5790" s="3"/>
      <c r="U5790" s="3"/>
      <c r="V5790" s="3"/>
      <c r="W5790" s="3"/>
      <c r="X5790" s="3"/>
      <c r="Y5790" s="3"/>
      <c r="Z5790" s="3"/>
      <c r="AA5790" s="3"/>
      <c r="AB5790" s="3"/>
      <c r="AC5790" s="3"/>
      <c r="AD5790" s="3"/>
      <c r="AE5790" s="3"/>
      <c r="AF5790" s="3"/>
      <c r="AG5790" s="3"/>
      <c r="AH5790" s="3"/>
      <c r="AI5790" s="3"/>
      <c r="AJ5790" s="3"/>
      <c r="AK5790" s="3"/>
      <c r="AL5790" s="3"/>
      <c r="AM5790" s="3"/>
      <c r="AN5790" s="3"/>
      <c r="AO5790" s="3"/>
    </row>
    <row r="5791" spans="1:41" ht="15.75" hidden="1" customHeight="1" x14ac:dyDescent="0.25">
      <c r="A5791" s="3"/>
      <c r="B5791" s="3"/>
      <c r="C5791" s="3"/>
      <c r="D5791" s="3"/>
      <c r="E5791" s="3"/>
      <c r="F5791" s="3"/>
      <c r="G5791" s="3"/>
      <c r="H5791" s="3"/>
      <c r="I5791" s="3"/>
      <c r="J5791" s="3"/>
      <c r="K5791" s="3"/>
      <c r="L5791" s="3"/>
      <c r="M5791" s="3"/>
      <c r="N5791" s="3"/>
      <c r="O5791" s="3"/>
      <c r="P5791" s="3"/>
      <c r="Q5791" s="3"/>
      <c r="R5791" s="3"/>
      <c r="S5791" s="3"/>
      <c r="T5791" s="3"/>
      <c r="U5791" s="3"/>
      <c r="V5791" s="3"/>
      <c r="W5791" s="3"/>
      <c r="X5791" s="3"/>
      <c r="Y5791" s="3"/>
      <c r="Z5791" s="3"/>
      <c r="AA5791" s="3"/>
      <c r="AB5791" s="3"/>
      <c r="AC5791" s="3"/>
      <c r="AD5791" s="3"/>
      <c r="AE5791" s="3"/>
      <c r="AF5791" s="3"/>
      <c r="AG5791" s="3"/>
      <c r="AH5791" s="3"/>
      <c r="AI5791" s="3"/>
      <c r="AJ5791" s="3"/>
      <c r="AK5791" s="3"/>
      <c r="AL5791" s="3"/>
      <c r="AM5791" s="3"/>
      <c r="AN5791" s="3"/>
      <c r="AO5791" s="3"/>
    </row>
    <row r="5792" spans="1:41" ht="15.75" hidden="1" customHeight="1" x14ac:dyDescent="0.25">
      <c r="A5792" s="3"/>
      <c r="B5792" s="3"/>
      <c r="C5792" s="3"/>
      <c r="D5792" s="3"/>
      <c r="E5792" s="3"/>
      <c r="F5792" s="3"/>
      <c r="G5792" s="3"/>
      <c r="H5792" s="3"/>
      <c r="I5792" s="3"/>
      <c r="J5792" s="3"/>
      <c r="K5792" s="3"/>
      <c r="L5792" s="3"/>
      <c r="M5792" s="3"/>
      <c r="N5792" s="3"/>
      <c r="O5792" s="3"/>
      <c r="P5792" s="3"/>
      <c r="Q5792" s="3"/>
      <c r="R5792" s="3"/>
      <c r="S5792" s="3"/>
      <c r="T5792" s="3"/>
      <c r="U5792" s="3"/>
      <c r="V5792" s="3"/>
      <c r="W5792" s="3"/>
      <c r="X5792" s="3"/>
      <c r="Y5792" s="3"/>
      <c r="Z5792" s="3"/>
      <c r="AA5792" s="3"/>
      <c r="AB5792" s="3"/>
      <c r="AC5792" s="3"/>
      <c r="AD5792" s="3"/>
      <c r="AE5792" s="3"/>
      <c r="AF5792" s="3"/>
      <c r="AG5792" s="3"/>
      <c r="AH5792" s="3"/>
      <c r="AI5792" s="3"/>
      <c r="AJ5792" s="3"/>
      <c r="AK5792" s="3"/>
      <c r="AL5792" s="3"/>
      <c r="AM5792" s="3"/>
      <c r="AN5792" s="3"/>
      <c r="AO5792" s="3"/>
    </row>
    <row r="5793" spans="1:41" ht="15.75" hidden="1" customHeight="1" x14ac:dyDescent="0.25">
      <c r="A5793" s="3"/>
      <c r="B5793" s="3"/>
      <c r="C5793" s="3"/>
      <c r="D5793" s="3"/>
      <c r="E5793" s="3"/>
      <c r="F5793" s="3"/>
      <c r="G5793" s="3"/>
      <c r="H5793" s="3"/>
      <c r="I5793" s="3"/>
      <c r="J5793" s="3"/>
      <c r="K5793" s="3"/>
      <c r="L5793" s="3"/>
      <c r="M5793" s="3"/>
      <c r="N5793" s="3"/>
      <c r="O5793" s="3"/>
      <c r="P5793" s="3"/>
      <c r="Q5793" s="3"/>
      <c r="R5793" s="3"/>
      <c r="S5793" s="3"/>
      <c r="T5793" s="3"/>
      <c r="U5793" s="3"/>
      <c r="V5793" s="3"/>
      <c r="W5793" s="3"/>
      <c r="X5793" s="3"/>
      <c r="Y5793" s="3"/>
      <c r="Z5793" s="3"/>
      <c r="AA5793" s="3"/>
      <c r="AB5793" s="3"/>
      <c r="AC5793" s="3"/>
      <c r="AD5793" s="3"/>
      <c r="AE5793" s="3"/>
      <c r="AF5793" s="3"/>
      <c r="AG5793" s="3"/>
      <c r="AH5793" s="3"/>
      <c r="AI5793" s="3"/>
      <c r="AJ5793" s="3"/>
      <c r="AK5793" s="3"/>
      <c r="AL5793" s="3"/>
      <c r="AM5793" s="3"/>
      <c r="AN5793" s="3"/>
      <c r="AO5793" s="3"/>
    </row>
    <row r="5794" spans="1:41" ht="15.75" hidden="1" customHeight="1" x14ac:dyDescent="0.25">
      <c r="A5794" s="3"/>
      <c r="B5794" s="3"/>
      <c r="C5794" s="3"/>
      <c r="D5794" s="3"/>
      <c r="E5794" s="3"/>
      <c r="F5794" s="3"/>
      <c r="G5794" s="3"/>
      <c r="H5794" s="3"/>
      <c r="I5794" s="3"/>
      <c r="J5794" s="3"/>
      <c r="K5794" s="3"/>
      <c r="L5794" s="3"/>
      <c r="M5794" s="3"/>
      <c r="N5794" s="3"/>
      <c r="O5794" s="3"/>
      <c r="P5794" s="3"/>
      <c r="Q5794" s="3"/>
      <c r="R5794" s="3"/>
      <c r="S5794" s="3"/>
      <c r="T5794" s="3"/>
      <c r="U5794" s="3"/>
      <c r="V5794" s="3"/>
      <c r="W5794" s="3"/>
      <c r="X5794" s="3"/>
      <c r="Y5794" s="3"/>
      <c r="Z5794" s="3"/>
      <c r="AA5794" s="3"/>
      <c r="AB5794" s="3"/>
      <c r="AC5794" s="3"/>
      <c r="AD5794" s="3"/>
      <c r="AE5794" s="3"/>
      <c r="AF5794" s="3"/>
      <c r="AG5794" s="3"/>
      <c r="AH5794" s="3"/>
      <c r="AI5794" s="3"/>
      <c r="AJ5794" s="3"/>
      <c r="AK5794" s="3"/>
      <c r="AL5794" s="3"/>
      <c r="AM5794" s="3"/>
      <c r="AN5794" s="3"/>
      <c r="AO5794" s="3"/>
    </row>
    <row r="5795" spans="1:41" ht="15.75" hidden="1" customHeight="1" x14ac:dyDescent="0.25">
      <c r="A5795" s="3"/>
      <c r="B5795" s="3"/>
      <c r="C5795" s="3"/>
      <c r="D5795" s="3"/>
      <c r="E5795" s="3"/>
      <c r="F5795" s="3"/>
      <c r="G5795" s="3"/>
      <c r="H5795" s="3"/>
      <c r="I5795" s="3"/>
      <c r="J5795" s="3"/>
      <c r="K5795" s="3"/>
      <c r="L5795" s="3"/>
      <c r="M5795" s="3"/>
      <c r="N5795" s="3"/>
      <c r="O5795" s="3"/>
      <c r="P5795" s="3"/>
      <c r="Q5795" s="3"/>
      <c r="R5795" s="3"/>
      <c r="S5795" s="3"/>
      <c r="T5795" s="3"/>
      <c r="U5795" s="3"/>
      <c r="V5795" s="3"/>
      <c r="W5795" s="3"/>
      <c r="X5795" s="3"/>
      <c r="Y5795" s="3"/>
      <c r="Z5795" s="3"/>
      <c r="AA5795" s="3"/>
      <c r="AB5795" s="3"/>
      <c r="AC5795" s="3"/>
      <c r="AD5795" s="3"/>
      <c r="AE5795" s="3"/>
      <c r="AF5795" s="3"/>
      <c r="AG5795" s="3"/>
      <c r="AH5795" s="3"/>
      <c r="AI5795" s="3"/>
      <c r="AJ5795" s="3"/>
      <c r="AK5795" s="3"/>
      <c r="AL5795" s="3"/>
      <c r="AM5795" s="3"/>
      <c r="AN5795" s="3"/>
      <c r="AO5795" s="3"/>
    </row>
    <row r="5796" spans="1:41" ht="15.75" hidden="1" customHeight="1" x14ac:dyDescent="0.25">
      <c r="A5796" s="3"/>
      <c r="B5796" s="3"/>
      <c r="C5796" s="3"/>
      <c r="D5796" s="3"/>
      <c r="E5796" s="3"/>
      <c r="F5796" s="3"/>
      <c r="G5796" s="3"/>
      <c r="H5796" s="3"/>
      <c r="I5796" s="3"/>
      <c r="J5796" s="3"/>
      <c r="K5796" s="3"/>
      <c r="L5796" s="3"/>
      <c r="M5796" s="3"/>
      <c r="N5796" s="3"/>
      <c r="O5796" s="3"/>
      <c r="P5796" s="3"/>
      <c r="Q5796" s="3"/>
      <c r="R5796" s="3"/>
      <c r="S5796" s="3"/>
      <c r="T5796" s="3"/>
      <c r="U5796" s="3"/>
      <c r="V5796" s="3"/>
      <c r="W5796" s="3"/>
      <c r="X5796" s="3"/>
      <c r="Y5796" s="3"/>
      <c r="Z5796" s="3"/>
      <c r="AA5796" s="3"/>
      <c r="AB5796" s="3"/>
      <c r="AC5796" s="3"/>
      <c r="AD5796" s="3"/>
      <c r="AE5796" s="3"/>
      <c r="AF5796" s="3"/>
      <c r="AG5796" s="3"/>
      <c r="AH5796" s="3"/>
      <c r="AI5796" s="3"/>
      <c r="AJ5796" s="3"/>
      <c r="AK5796" s="3"/>
      <c r="AL5796" s="3"/>
      <c r="AM5796" s="3"/>
      <c r="AN5796" s="3"/>
      <c r="AO5796" s="3"/>
    </row>
    <row r="5797" spans="1:41" ht="15.75" hidden="1" customHeight="1" x14ac:dyDescent="0.25">
      <c r="A5797" s="3"/>
      <c r="B5797" s="3"/>
      <c r="C5797" s="3"/>
      <c r="D5797" s="3"/>
      <c r="E5797" s="3"/>
      <c r="F5797" s="3"/>
      <c r="G5797" s="3"/>
      <c r="H5797" s="3"/>
      <c r="I5797" s="3"/>
      <c r="J5797" s="3"/>
      <c r="K5797" s="3"/>
      <c r="L5797" s="3"/>
      <c r="M5797" s="3"/>
      <c r="N5797" s="3"/>
      <c r="O5797" s="3"/>
      <c r="P5797" s="3"/>
      <c r="Q5797" s="3"/>
      <c r="R5797" s="3"/>
      <c r="S5797" s="3"/>
      <c r="T5797" s="3"/>
      <c r="U5797" s="3"/>
      <c r="V5797" s="3"/>
      <c r="W5797" s="3"/>
      <c r="X5797" s="3"/>
      <c r="Y5797" s="3"/>
      <c r="Z5797" s="3"/>
      <c r="AA5797" s="3"/>
      <c r="AB5797" s="3"/>
      <c r="AC5797" s="3"/>
      <c r="AD5797" s="3"/>
      <c r="AE5797" s="3"/>
      <c r="AF5797" s="3"/>
      <c r="AG5797" s="3"/>
      <c r="AH5797" s="3"/>
      <c r="AI5797" s="3"/>
      <c r="AJ5797" s="3"/>
      <c r="AK5797" s="3"/>
      <c r="AL5797" s="3"/>
      <c r="AM5797" s="3"/>
      <c r="AN5797" s="3"/>
      <c r="AO5797" s="3"/>
    </row>
    <row r="5798" spans="1:41" ht="15.75" hidden="1" customHeight="1" x14ac:dyDescent="0.25">
      <c r="A5798" s="3"/>
      <c r="B5798" s="3"/>
      <c r="C5798" s="3"/>
      <c r="D5798" s="3"/>
      <c r="E5798" s="3"/>
      <c r="F5798" s="3"/>
      <c r="G5798" s="3"/>
      <c r="H5798" s="3"/>
      <c r="I5798" s="3"/>
      <c r="J5798" s="3"/>
      <c r="K5798" s="3"/>
      <c r="L5798" s="3"/>
      <c r="M5798" s="3"/>
      <c r="N5798" s="3"/>
      <c r="O5798" s="3"/>
      <c r="P5798" s="3"/>
      <c r="Q5798" s="3"/>
      <c r="R5798" s="3"/>
      <c r="S5798" s="3"/>
      <c r="T5798" s="3"/>
      <c r="U5798" s="3"/>
      <c r="V5798" s="3"/>
      <c r="W5798" s="3"/>
      <c r="X5798" s="3"/>
      <c r="Y5798" s="3"/>
      <c r="Z5798" s="3"/>
      <c r="AA5798" s="3"/>
      <c r="AB5798" s="3"/>
      <c r="AC5798" s="3"/>
      <c r="AD5798" s="3"/>
      <c r="AE5798" s="3"/>
      <c r="AF5798" s="3"/>
      <c r="AG5798" s="3"/>
      <c r="AH5798" s="3"/>
      <c r="AI5798" s="3"/>
      <c r="AJ5798" s="3"/>
      <c r="AK5798" s="3"/>
      <c r="AL5798" s="3"/>
      <c r="AM5798" s="3"/>
      <c r="AN5798" s="3"/>
      <c r="AO5798" s="3"/>
    </row>
    <row r="5799" spans="1:41" ht="15.75" hidden="1" customHeight="1" x14ac:dyDescent="0.25">
      <c r="A5799" s="3"/>
      <c r="B5799" s="3"/>
      <c r="C5799" s="3"/>
      <c r="D5799" s="3"/>
      <c r="E5799" s="3"/>
      <c r="F5799" s="3"/>
      <c r="G5799" s="3"/>
      <c r="H5799" s="3"/>
      <c r="I5799" s="3"/>
      <c r="J5799" s="3"/>
      <c r="K5799" s="3"/>
      <c r="L5799" s="3"/>
      <c r="M5799" s="3"/>
      <c r="N5799" s="3"/>
      <c r="O5799" s="3"/>
      <c r="P5799" s="3"/>
      <c r="Q5799" s="3"/>
      <c r="R5799" s="3"/>
      <c r="S5799" s="3"/>
      <c r="T5799" s="3"/>
      <c r="U5799" s="3"/>
      <c r="V5799" s="3"/>
      <c r="W5799" s="3"/>
      <c r="X5799" s="3"/>
      <c r="Y5799" s="3"/>
      <c r="Z5799" s="3"/>
      <c r="AA5799" s="3"/>
      <c r="AB5799" s="3"/>
      <c r="AC5799" s="3"/>
      <c r="AD5799" s="3"/>
      <c r="AE5799" s="3"/>
      <c r="AF5799" s="3"/>
      <c r="AG5799" s="3"/>
      <c r="AH5799" s="3"/>
      <c r="AI5799" s="3"/>
      <c r="AJ5799" s="3"/>
      <c r="AK5799" s="3"/>
      <c r="AL5799" s="3"/>
      <c r="AM5799" s="3"/>
      <c r="AN5799" s="3"/>
      <c r="AO5799" s="3"/>
    </row>
    <row r="5800" spans="1:41" ht="15.75" hidden="1" customHeight="1" x14ac:dyDescent="0.25">
      <c r="A5800" s="3"/>
      <c r="B5800" s="3"/>
      <c r="C5800" s="3"/>
      <c r="D5800" s="3"/>
      <c r="E5800" s="3"/>
      <c r="F5800" s="3"/>
      <c r="G5800" s="3"/>
      <c r="H5800" s="3"/>
      <c r="I5800" s="3"/>
      <c r="J5800" s="3"/>
      <c r="K5800" s="3"/>
      <c r="L5800" s="3"/>
      <c r="M5800" s="3"/>
      <c r="N5800" s="3"/>
      <c r="O5800" s="3"/>
      <c r="P5800" s="3"/>
      <c r="Q5800" s="3"/>
      <c r="R5800" s="3"/>
      <c r="S5800" s="3"/>
      <c r="T5800" s="3"/>
      <c r="U5800" s="3"/>
      <c r="V5800" s="3"/>
      <c r="W5800" s="3"/>
      <c r="X5800" s="3"/>
      <c r="Y5800" s="3"/>
      <c r="Z5800" s="3"/>
      <c r="AA5800" s="3"/>
      <c r="AB5800" s="3"/>
      <c r="AC5800" s="3"/>
      <c r="AD5800" s="3"/>
      <c r="AE5800" s="3"/>
      <c r="AF5800" s="3"/>
      <c r="AG5800" s="3"/>
      <c r="AH5800" s="3"/>
      <c r="AI5800" s="3"/>
      <c r="AJ5800" s="3"/>
      <c r="AK5800" s="3"/>
      <c r="AL5800" s="3"/>
      <c r="AM5800" s="3"/>
      <c r="AN5800" s="3"/>
      <c r="AO5800" s="3"/>
    </row>
    <row r="5801" spans="1:41" ht="15.75" hidden="1" customHeight="1" x14ac:dyDescent="0.25">
      <c r="A5801" s="3"/>
      <c r="B5801" s="3"/>
      <c r="C5801" s="3"/>
      <c r="D5801" s="3"/>
      <c r="E5801" s="3"/>
      <c r="F5801" s="3"/>
      <c r="G5801" s="3"/>
      <c r="H5801" s="3"/>
      <c r="I5801" s="3"/>
      <c r="J5801" s="3"/>
      <c r="K5801" s="3"/>
      <c r="L5801" s="3"/>
      <c r="M5801" s="3"/>
      <c r="N5801" s="3"/>
      <c r="O5801" s="3"/>
      <c r="P5801" s="3"/>
      <c r="Q5801" s="3"/>
      <c r="R5801" s="3"/>
      <c r="S5801" s="3"/>
      <c r="T5801" s="3"/>
      <c r="U5801" s="3"/>
      <c r="V5801" s="3"/>
      <c r="W5801" s="3"/>
      <c r="X5801" s="3"/>
      <c r="Y5801" s="3"/>
      <c r="Z5801" s="3"/>
      <c r="AA5801" s="3"/>
      <c r="AB5801" s="3"/>
      <c r="AC5801" s="3"/>
      <c r="AD5801" s="3"/>
      <c r="AE5801" s="3"/>
      <c r="AF5801" s="3"/>
      <c r="AG5801" s="3"/>
      <c r="AH5801" s="3"/>
      <c r="AI5801" s="3"/>
      <c r="AJ5801" s="3"/>
      <c r="AK5801" s="3"/>
      <c r="AL5801" s="3"/>
      <c r="AM5801" s="3"/>
      <c r="AN5801" s="3"/>
      <c r="AO5801" s="3"/>
    </row>
    <row r="5802" spans="1:41" ht="15.75" hidden="1" customHeight="1" x14ac:dyDescent="0.25">
      <c r="A5802" s="3"/>
      <c r="B5802" s="3"/>
      <c r="C5802" s="3"/>
      <c r="D5802" s="3"/>
      <c r="E5802" s="3"/>
      <c r="F5802" s="3"/>
      <c r="G5802" s="3"/>
      <c r="H5802" s="3"/>
      <c r="I5802" s="3"/>
      <c r="J5802" s="3"/>
      <c r="K5802" s="3"/>
      <c r="L5802" s="3"/>
      <c r="M5802" s="3"/>
      <c r="N5802" s="3"/>
      <c r="O5802" s="3"/>
      <c r="P5802" s="3"/>
      <c r="Q5802" s="3"/>
      <c r="R5802" s="3"/>
      <c r="S5802" s="3"/>
      <c r="T5802" s="3"/>
      <c r="U5802" s="3"/>
      <c r="V5802" s="3"/>
      <c r="W5802" s="3"/>
      <c r="X5802" s="3"/>
      <c r="Y5802" s="3"/>
      <c r="Z5802" s="3"/>
      <c r="AA5802" s="3"/>
      <c r="AB5802" s="3"/>
      <c r="AC5802" s="3"/>
      <c r="AD5802" s="3"/>
      <c r="AE5802" s="3"/>
      <c r="AF5802" s="3"/>
      <c r="AG5802" s="3"/>
      <c r="AH5802" s="3"/>
      <c r="AI5802" s="3"/>
      <c r="AJ5802" s="3"/>
      <c r="AK5802" s="3"/>
      <c r="AL5802" s="3"/>
      <c r="AM5802" s="3"/>
      <c r="AN5802" s="3"/>
      <c r="AO5802" s="3"/>
    </row>
    <row r="5803" spans="1:41" ht="15.75" hidden="1" customHeight="1" x14ac:dyDescent="0.25">
      <c r="A5803" s="3"/>
      <c r="B5803" s="3"/>
      <c r="C5803" s="3"/>
      <c r="D5803" s="3"/>
      <c r="E5803" s="3"/>
      <c r="F5803" s="3"/>
      <c r="G5803" s="3"/>
      <c r="H5803" s="3"/>
      <c r="I5803" s="3"/>
      <c r="J5803" s="3"/>
      <c r="K5803" s="3"/>
      <c r="L5803" s="3"/>
      <c r="M5803" s="3"/>
      <c r="N5803" s="3"/>
      <c r="O5803" s="3"/>
      <c r="P5803" s="3"/>
      <c r="Q5803" s="3"/>
      <c r="R5803" s="3"/>
      <c r="S5803" s="3"/>
      <c r="T5803" s="3"/>
      <c r="U5803" s="3"/>
      <c r="V5803" s="3"/>
      <c r="W5803" s="3"/>
      <c r="X5803" s="3"/>
      <c r="Y5803" s="3"/>
      <c r="Z5803" s="3"/>
      <c r="AA5803" s="3"/>
      <c r="AB5803" s="3"/>
      <c r="AC5803" s="3"/>
      <c r="AD5803" s="3"/>
      <c r="AE5803" s="3"/>
      <c r="AF5803" s="3"/>
      <c r="AG5803" s="3"/>
      <c r="AH5803" s="3"/>
      <c r="AI5803" s="3"/>
      <c r="AJ5803" s="3"/>
      <c r="AK5803" s="3"/>
      <c r="AL5803" s="3"/>
      <c r="AM5803" s="3"/>
      <c r="AN5803" s="3"/>
      <c r="AO5803" s="3"/>
    </row>
    <row r="5804" spans="1:41" ht="15.75" hidden="1" customHeight="1" x14ac:dyDescent="0.25">
      <c r="A5804" s="3"/>
      <c r="B5804" s="3"/>
      <c r="C5804" s="3"/>
      <c r="D5804" s="3"/>
      <c r="E5804" s="3"/>
      <c r="F5804" s="3"/>
      <c r="G5804" s="3"/>
      <c r="H5804" s="3"/>
      <c r="I5804" s="3"/>
      <c r="J5804" s="3"/>
      <c r="K5804" s="3"/>
      <c r="L5804" s="3"/>
      <c r="M5804" s="3"/>
      <c r="N5804" s="3"/>
      <c r="O5804" s="3"/>
      <c r="P5804" s="3"/>
      <c r="Q5804" s="3"/>
      <c r="R5804" s="3"/>
      <c r="S5804" s="3"/>
      <c r="T5804" s="3"/>
      <c r="U5804" s="3"/>
      <c r="V5804" s="3"/>
      <c r="W5804" s="3"/>
      <c r="X5804" s="3"/>
      <c r="Y5804" s="3"/>
      <c r="Z5804" s="3"/>
      <c r="AA5804" s="3"/>
      <c r="AB5804" s="3"/>
      <c r="AC5804" s="3"/>
      <c r="AD5804" s="3"/>
      <c r="AE5804" s="3"/>
      <c r="AF5804" s="3"/>
      <c r="AG5804" s="3"/>
      <c r="AH5804" s="3"/>
      <c r="AI5804" s="3"/>
      <c r="AJ5804" s="3"/>
      <c r="AK5804" s="3"/>
      <c r="AL5804" s="3"/>
      <c r="AM5804" s="3"/>
      <c r="AN5804" s="3"/>
      <c r="AO5804" s="3"/>
    </row>
    <row r="5805" spans="1:41" ht="15.75" hidden="1" customHeight="1" x14ac:dyDescent="0.25">
      <c r="A5805" s="3"/>
      <c r="B5805" s="3"/>
      <c r="C5805" s="3"/>
      <c r="D5805" s="3"/>
      <c r="E5805" s="3"/>
      <c r="F5805" s="3"/>
      <c r="G5805" s="3"/>
      <c r="H5805" s="3"/>
      <c r="I5805" s="3"/>
      <c r="J5805" s="3"/>
      <c r="K5805" s="3"/>
      <c r="L5805" s="3"/>
      <c r="M5805" s="3"/>
      <c r="N5805" s="3"/>
      <c r="O5805" s="3"/>
      <c r="P5805" s="3"/>
      <c r="Q5805" s="3"/>
      <c r="R5805" s="3"/>
      <c r="S5805" s="3"/>
      <c r="T5805" s="3"/>
      <c r="U5805" s="3"/>
      <c r="V5805" s="3"/>
      <c r="W5805" s="3"/>
      <c r="X5805" s="3"/>
      <c r="Y5805" s="3"/>
      <c r="Z5805" s="3"/>
      <c r="AA5805" s="3"/>
      <c r="AB5805" s="3"/>
      <c r="AC5805" s="3"/>
      <c r="AD5805" s="3"/>
      <c r="AE5805" s="3"/>
      <c r="AF5805" s="3"/>
      <c r="AG5805" s="3"/>
      <c r="AH5805" s="3"/>
      <c r="AI5805" s="3"/>
      <c r="AJ5805" s="3"/>
      <c r="AK5805" s="3"/>
      <c r="AL5805" s="3"/>
      <c r="AM5805" s="3"/>
      <c r="AN5805" s="3"/>
      <c r="AO5805" s="3"/>
    </row>
    <row r="5806" spans="1:41" ht="15.75" hidden="1" customHeight="1" x14ac:dyDescent="0.25">
      <c r="A5806" s="3"/>
      <c r="B5806" s="3"/>
      <c r="C5806" s="3"/>
      <c r="D5806" s="3"/>
      <c r="E5806" s="3"/>
      <c r="F5806" s="3"/>
      <c r="G5806" s="3"/>
      <c r="H5806" s="3"/>
      <c r="I5806" s="3"/>
      <c r="J5806" s="3"/>
      <c r="K5806" s="3"/>
      <c r="L5806" s="3"/>
      <c r="M5806" s="3"/>
      <c r="N5806" s="3"/>
      <c r="O5806" s="3"/>
      <c r="P5806" s="3"/>
      <c r="Q5806" s="3"/>
      <c r="R5806" s="3"/>
      <c r="S5806" s="3"/>
      <c r="T5806" s="3"/>
      <c r="U5806" s="3"/>
      <c r="V5806" s="3"/>
      <c r="W5806" s="3"/>
      <c r="X5806" s="3"/>
      <c r="Y5806" s="3"/>
      <c r="Z5806" s="3"/>
      <c r="AA5806" s="3"/>
      <c r="AB5806" s="3"/>
      <c r="AC5806" s="3"/>
      <c r="AD5806" s="3"/>
      <c r="AE5806" s="3"/>
      <c r="AF5806" s="3"/>
      <c r="AG5806" s="3"/>
      <c r="AH5806" s="3"/>
      <c r="AI5806" s="3"/>
      <c r="AJ5806" s="3"/>
      <c r="AK5806" s="3"/>
      <c r="AL5806" s="3"/>
      <c r="AM5806" s="3"/>
      <c r="AN5806" s="3"/>
      <c r="AO5806" s="3"/>
    </row>
    <row r="5807" spans="1:41" ht="15.75" hidden="1" customHeight="1" x14ac:dyDescent="0.25">
      <c r="A5807" s="3"/>
      <c r="B5807" s="3"/>
      <c r="C5807" s="3"/>
      <c r="D5807" s="3"/>
      <c r="E5807" s="3"/>
      <c r="F5807" s="3"/>
      <c r="G5807" s="3"/>
      <c r="H5807" s="3"/>
      <c r="I5807" s="3"/>
      <c r="J5807" s="3"/>
      <c r="K5807" s="3"/>
      <c r="L5807" s="3"/>
      <c r="M5807" s="3"/>
      <c r="N5807" s="3"/>
      <c r="O5807" s="3"/>
      <c r="P5807" s="3"/>
      <c r="Q5807" s="3"/>
      <c r="R5807" s="3"/>
      <c r="S5807" s="3"/>
      <c r="T5807" s="3"/>
      <c r="U5807" s="3"/>
      <c r="V5807" s="3"/>
      <c r="W5807" s="3"/>
      <c r="X5807" s="3"/>
      <c r="Y5807" s="3"/>
      <c r="Z5807" s="3"/>
      <c r="AA5807" s="3"/>
      <c r="AB5807" s="3"/>
      <c r="AC5807" s="3"/>
      <c r="AD5807" s="3"/>
      <c r="AE5807" s="3"/>
      <c r="AF5807" s="3"/>
      <c r="AG5807" s="3"/>
      <c r="AH5807" s="3"/>
      <c r="AI5807" s="3"/>
      <c r="AJ5807" s="3"/>
      <c r="AK5807" s="3"/>
      <c r="AL5807" s="3"/>
      <c r="AM5807" s="3"/>
      <c r="AN5807" s="3"/>
      <c r="AO5807" s="3"/>
    </row>
    <row r="5808" spans="1:41" ht="15.75" hidden="1" customHeight="1" x14ac:dyDescent="0.25">
      <c r="A5808" s="3"/>
      <c r="B5808" s="3"/>
      <c r="C5808" s="3"/>
      <c r="D5808" s="3"/>
      <c r="E5808" s="3"/>
      <c r="F5808" s="3"/>
      <c r="G5808" s="3"/>
      <c r="H5808" s="3"/>
      <c r="I5808" s="3"/>
      <c r="J5808" s="3"/>
      <c r="K5808" s="3"/>
      <c r="L5808" s="3"/>
      <c r="M5808" s="3"/>
      <c r="N5808" s="3"/>
      <c r="O5808" s="3"/>
      <c r="P5808" s="3"/>
      <c r="Q5808" s="3"/>
      <c r="R5808" s="3"/>
      <c r="S5808" s="3"/>
      <c r="T5808" s="3"/>
      <c r="U5808" s="3"/>
      <c r="V5808" s="3"/>
      <c r="W5808" s="3"/>
      <c r="X5808" s="3"/>
      <c r="Y5808" s="3"/>
      <c r="Z5808" s="3"/>
      <c r="AA5808" s="3"/>
      <c r="AB5808" s="3"/>
      <c r="AC5808" s="3"/>
      <c r="AD5808" s="3"/>
      <c r="AE5808" s="3"/>
      <c r="AF5808" s="3"/>
      <c r="AG5808" s="3"/>
      <c r="AH5808" s="3"/>
      <c r="AI5808" s="3"/>
      <c r="AJ5808" s="3"/>
      <c r="AK5808" s="3"/>
      <c r="AL5808" s="3"/>
      <c r="AM5808" s="3"/>
      <c r="AN5808" s="3"/>
      <c r="AO5808" s="3"/>
    </row>
    <row r="5809" spans="1:41" ht="15.75" hidden="1" customHeight="1" x14ac:dyDescent="0.25">
      <c r="A5809" s="3"/>
      <c r="B5809" s="3"/>
      <c r="C5809" s="3"/>
      <c r="D5809" s="3"/>
      <c r="E5809" s="3"/>
      <c r="F5809" s="3"/>
      <c r="G5809" s="3"/>
      <c r="H5809" s="3"/>
      <c r="I5809" s="3"/>
      <c r="J5809" s="3"/>
      <c r="K5809" s="3"/>
      <c r="L5809" s="3"/>
      <c r="M5809" s="3"/>
      <c r="N5809" s="3"/>
      <c r="O5809" s="3"/>
      <c r="P5809" s="3"/>
      <c r="Q5809" s="3"/>
      <c r="R5809" s="3"/>
      <c r="S5809" s="3"/>
      <c r="T5809" s="3"/>
      <c r="U5809" s="3"/>
      <c r="V5809" s="3"/>
      <c r="W5809" s="3"/>
      <c r="X5809" s="3"/>
      <c r="Y5809" s="3"/>
      <c r="Z5809" s="3"/>
      <c r="AA5809" s="3"/>
      <c r="AB5809" s="3"/>
      <c r="AC5809" s="3"/>
      <c r="AD5809" s="3"/>
      <c r="AE5809" s="3"/>
      <c r="AF5809" s="3"/>
      <c r="AG5809" s="3"/>
      <c r="AH5809" s="3"/>
      <c r="AI5809" s="3"/>
      <c r="AJ5809" s="3"/>
      <c r="AK5809" s="3"/>
      <c r="AL5809" s="3"/>
      <c r="AM5809" s="3"/>
      <c r="AN5809" s="3"/>
      <c r="AO5809" s="3"/>
    </row>
    <row r="5810" spans="1:41" ht="15.75" hidden="1" customHeight="1" x14ac:dyDescent="0.25">
      <c r="A5810" s="3"/>
      <c r="B5810" s="3"/>
      <c r="C5810" s="3"/>
      <c r="D5810" s="3"/>
      <c r="E5810" s="3"/>
      <c r="F5810" s="3"/>
      <c r="G5810" s="3"/>
      <c r="H5810" s="3"/>
      <c r="I5810" s="3"/>
      <c r="J5810" s="3"/>
      <c r="K5810" s="3"/>
      <c r="L5810" s="3"/>
      <c r="M5810" s="3"/>
      <c r="N5810" s="3"/>
      <c r="O5810" s="3"/>
      <c r="P5810" s="3"/>
      <c r="Q5810" s="3"/>
      <c r="R5810" s="3"/>
      <c r="S5810" s="3"/>
      <c r="T5810" s="3"/>
      <c r="U5810" s="3"/>
      <c r="V5810" s="3"/>
      <c r="W5810" s="3"/>
      <c r="X5810" s="3"/>
      <c r="Y5810" s="3"/>
      <c r="Z5810" s="3"/>
      <c r="AA5810" s="3"/>
      <c r="AB5810" s="3"/>
      <c r="AC5810" s="3"/>
      <c r="AD5810" s="3"/>
      <c r="AE5810" s="3"/>
      <c r="AF5810" s="3"/>
      <c r="AG5810" s="3"/>
      <c r="AH5810" s="3"/>
      <c r="AI5810" s="3"/>
      <c r="AJ5810" s="3"/>
      <c r="AK5810" s="3"/>
      <c r="AL5810" s="3"/>
      <c r="AM5810" s="3"/>
      <c r="AN5810" s="3"/>
      <c r="AO5810" s="3"/>
    </row>
    <row r="5811" spans="1:41" ht="15.75" hidden="1" customHeight="1" x14ac:dyDescent="0.25">
      <c r="A5811" s="3"/>
      <c r="B5811" s="3"/>
      <c r="C5811" s="3"/>
      <c r="D5811" s="3"/>
      <c r="E5811" s="3"/>
      <c r="F5811" s="3"/>
      <c r="G5811" s="3"/>
      <c r="H5811" s="3"/>
      <c r="I5811" s="3"/>
      <c r="J5811" s="3"/>
      <c r="K5811" s="3"/>
      <c r="L5811" s="3"/>
      <c r="M5811" s="3"/>
      <c r="N5811" s="3"/>
      <c r="O5811" s="3"/>
      <c r="P5811" s="3"/>
      <c r="Q5811" s="3"/>
      <c r="R5811" s="3"/>
      <c r="S5811" s="3"/>
      <c r="T5811" s="3"/>
      <c r="U5811" s="3"/>
      <c r="V5811" s="3"/>
      <c r="W5811" s="3"/>
      <c r="X5811" s="3"/>
      <c r="Y5811" s="3"/>
      <c r="Z5811" s="3"/>
      <c r="AA5811" s="3"/>
      <c r="AB5811" s="3"/>
      <c r="AC5811" s="3"/>
      <c r="AD5811" s="3"/>
      <c r="AE5811" s="3"/>
      <c r="AF5811" s="3"/>
      <c r="AG5811" s="3"/>
      <c r="AH5811" s="3"/>
      <c r="AI5811" s="3"/>
      <c r="AJ5811" s="3"/>
      <c r="AK5811" s="3"/>
      <c r="AL5811" s="3"/>
      <c r="AM5811" s="3"/>
      <c r="AN5811" s="3"/>
      <c r="AO5811" s="3"/>
    </row>
    <row r="5812" spans="1:41" ht="15.75" hidden="1" customHeight="1" x14ac:dyDescent="0.25">
      <c r="A5812" s="3"/>
      <c r="B5812" s="3"/>
      <c r="C5812" s="3"/>
      <c r="D5812" s="3"/>
      <c r="E5812" s="3"/>
      <c r="F5812" s="3"/>
      <c r="G5812" s="3"/>
      <c r="H5812" s="3"/>
      <c r="I5812" s="3"/>
      <c r="J5812" s="3"/>
      <c r="K5812" s="3"/>
      <c r="L5812" s="3"/>
      <c r="M5812" s="3"/>
      <c r="N5812" s="3"/>
      <c r="O5812" s="3"/>
      <c r="P5812" s="3"/>
      <c r="Q5812" s="3"/>
      <c r="R5812" s="3"/>
      <c r="S5812" s="3"/>
      <c r="T5812" s="3"/>
      <c r="U5812" s="3"/>
      <c r="V5812" s="3"/>
      <c r="W5812" s="3"/>
      <c r="X5812" s="3"/>
      <c r="Y5812" s="3"/>
      <c r="Z5812" s="3"/>
      <c r="AA5812" s="3"/>
      <c r="AB5812" s="3"/>
      <c r="AC5812" s="3"/>
      <c r="AD5812" s="3"/>
      <c r="AE5812" s="3"/>
      <c r="AF5812" s="3"/>
      <c r="AG5812" s="3"/>
      <c r="AH5812" s="3"/>
      <c r="AI5812" s="3"/>
      <c r="AJ5812" s="3"/>
      <c r="AK5812" s="3"/>
      <c r="AL5812" s="3"/>
      <c r="AM5812" s="3"/>
      <c r="AN5812" s="3"/>
      <c r="AO5812" s="3"/>
    </row>
    <row r="5813" spans="1:41" ht="15.75" hidden="1" customHeight="1" x14ac:dyDescent="0.25">
      <c r="A5813" s="3"/>
      <c r="B5813" s="3"/>
      <c r="C5813" s="3"/>
      <c r="D5813" s="3"/>
      <c r="E5813" s="3"/>
      <c r="F5813" s="3"/>
      <c r="G5813" s="3"/>
      <c r="H5813" s="3"/>
      <c r="I5813" s="3"/>
      <c r="J5813" s="3"/>
      <c r="K5813" s="3"/>
      <c r="L5813" s="3"/>
      <c r="M5813" s="3"/>
      <c r="N5813" s="3"/>
      <c r="O5813" s="3"/>
      <c r="P5813" s="3"/>
      <c r="Q5813" s="3"/>
      <c r="R5813" s="3"/>
      <c r="S5813" s="3"/>
      <c r="T5813" s="3"/>
      <c r="U5813" s="3"/>
      <c r="V5813" s="3"/>
      <c r="W5813" s="3"/>
      <c r="X5813" s="3"/>
      <c r="Y5813" s="3"/>
      <c r="Z5813" s="3"/>
      <c r="AA5813" s="3"/>
      <c r="AB5813" s="3"/>
      <c r="AC5813" s="3"/>
      <c r="AD5813" s="3"/>
      <c r="AE5813" s="3"/>
      <c r="AF5813" s="3"/>
      <c r="AG5813" s="3"/>
      <c r="AH5813" s="3"/>
      <c r="AI5813" s="3"/>
      <c r="AJ5813" s="3"/>
      <c r="AK5813" s="3"/>
      <c r="AL5813" s="3"/>
      <c r="AM5813" s="3"/>
      <c r="AN5813" s="3"/>
      <c r="AO5813" s="3"/>
    </row>
    <row r="5814" spans="1:41" ht="15.75" hidden="1" customHeight="1" x14ac:dyDescent="0.25">
      <c r="A5814" s="3"/>
      <c r="B5814" s="3"/>
      <c r="C5814" s="3"/>
      <c r="D5814" s="3"/>
      <c r="E5814" s="3"/>
      <c r="F5814" s="3"/>
      <c r="G5814" s="3"/>
      <c r="H5814" s="3"/>
      <c r="I5814" s="3"/>
      <c r="J5814" s="3"/>
      <c r="K5814" s="3"/>
      <c r="L5814" s="3"/>
      <c r="M5814" s="3"/>
      <c r="N5814" s="3"/>
      <c r="O5814" s="3"/>
      <c r="P5814" s="3"/>
      <c r="Q5814" s="3"/>
      <c r="R5814" s="3"/>
      <c r="S5814" s="3"/>
      <c r="T5814" s="3"/>
      <c r="U5814" s="3"/>
      <c r="V5814" s="3"/>
      <c r="W5814" s="3"/>
      <c r="X5814" s="3"/>
      <c r="Y5814" s="3"/>
      <c r="Z5814" s="3"/>
      <c r="AA5814" s="3"/>
      <c r="AB5814" s="3"/>
      <c r="AC5814" s="3"/>
      <c r="AD5814" s="3"/>
      <c r="AE5814" s="3"/>
      <c r="AF5814" s="3"/>
      <c r="AG5814" s="3"/>
      <c r="AH5814" s="3"/>
      <c r="AI5814" s="3"/>
      <c r="AJ5814" s="3"/>
      <c r="AK5814" s="3"/>
      <c r="AL5814" s="3"/>
      <c r="AM5814" s="3"/>
      <c r="AN5814" s="3"/>
      <c r="AO5814" s="3"/>
    </row>
    <row r="5815" spans="1:41" ht="15.75" hidden="1" customHeight="1" x14ac:dyDescent="0.25">
      <c r="A5815" s="3"/>
      <c r="B5815" s="3"/>
      <c r="C5815" s="3"/>
      <c r="D5815" s="3"/>
      <c r="E5815" s="3"/>
      <c r="F5815" s="3"/>
      <c r="G5815" s="3"/>
      <c r="H5815" s="3"/>
      <c r="I5815" s="3"/>
      <c r="J5815" s="3"/>
      <c r="K5815" s="3"/>
      <c r="L5815" s="3"/>
      <c r="M5815" s="3"/>
      <c r="N5815" s="3"/>
      <c r="O5815" s="3"/>
      <c r="P5815" s="3"/>
      <c r="Q5815" s="3"/>
      <c r="R5815" s="3"/>
      <c r="S5815" s="3"/>
      <c r="T5815" s="3"/>
      <c r="U5815" s="3"/>
      <c r="V5815" s="3"/>
      <c r="W5815" s="3"/>
      <c r="X5815" s="3"/>
      <c r="Y5815" s="3"/>
      <c r="Z5815" s="3"/>
      <c r="AA5815" s="3"/>
      <c r="AB5815" s="3"/>
      <c r="AC5815" s="3"/>
      <c r="AD5815" s="3"/>
      <c r="AE5815" s="3"/>
      <c r="AF5815" s="3"/>
      <c r="AG5815" s="3"/>
      <c r="AH5815" s="3"/>
      <c r="AI5815" s="3"/>
      <c r="AJ5815" s="3"/>
      <c r="AK5815" s="3"/>
      <c r="AL5815" s="3"/>
      <c r="AM5815" s="3"/>
      <c r="AN5815" s="3"/>
      <c r="AO5815" s="3"/>
    </row>
    <row r="5816" spans="1:41" ht="15.75" hidden="1" customHeight="1" x14ac:dyDescent="0.25">
      <c r="A5816" s="3"/>
      <c r="B5816" s="3"/>
      <c r="C5816" s="3"/>
      <c r="D5816" s="3"/>
      <c r="E5816" s="3"/>
      <c r="F5816" s="3"/>
      <c r="G5816" s="3"/>
      <c r="H5816" s="3"/>
      <c r="I5816" s="3"/>
      <c r="J5816" s="3"/>
      <c r="K5816" s="3"/>
      <c r="L5816" s="3"/>
      <c r="M5816" s="3"/>
      <c r="N5816" s="3"/>
      <c r="O5816" s="3"/>
      <c r="P5816" s="3"/>
      <c r="Q5816" s="3"/>
      <c r="R5816" s="3"/>
      <c r="S5816" s="3"/>
      <c r="T5816" s="3"/>
      <c r="U5816" s="3"/>
      <c r="V5816" s="3"/>
      <c r="W5816" s="3"/>
      <c r="X5816" s="3"/>
      <c r="Y5816" s="3"/>
      <c r="Z5816" s="3"/>
      <c r="AA5816" s="3"/>
      <c r="AB5816" s="3"/>
      <c r="AC5816" s="3"/>
      <c r="AD5816" s="3"/>
      <c r="AE5816" s="3"/>
      <c r="AF5816" s="3"/>
      <c r="AG5816" s="3"/>
      <c r="AH5816" s="3"/>
      <c r="AI5816" s="3"/>
      <c r="AJ5816" s="3"/>
      <c r="AK5816" s="3"/>
      <c r="AL5816" s="3"/>
      <c r="AM5816" s="3"/>
      <c r="AN5816" s="3"/>
      <c r="AO5816" s="3"/>
    </row>
    <row r="5817" spans="1:41" ht="15.75" hidden="1" customHeight="1" x14ac:dyDescent="0.25">
      <c r="A5817" s="3"/>
      <c r="B5817" s="3"/>
      <c r="C5817" s="3"/>
      <c r="D5817" s="3"/>
      <c r="E5817" s="3"/>
      <c r="F5817" s="3"/>
      <c r="G5817" s="3"/>
      <c r="H5817" s="3"/>
      <c r="I5817" s="3"/>
      <c r="J5817" s="3"/>
      <c r="K5817" s="3"/>
      <c r="L5817" s="3"/>
      <c r="M5817" s="3"/>
      <c r="N5817" s="3"/>
      <c r="O5817" s="3"/>
      <c r="P5817" s="3"/>
      <c r="Q5817" s="3"/>
      <c r="R5817" s="3"/>
      <c r="S5817" s="3"/>
      <c r="T5817" s="3"/>
      <c r="U5817" s="3"/>
      <c r="V5817" s="3"/>
      <c r="W5817" s="3"/>
      <c r="X5817" s="3"/>
      <c r="Y5817" s="3"/>
      <c r="Z5817" s="3"/>
      <c r="AA5817" s="3"/>
      <c r="AB5817" s="3"/>
      <c r="AC5817" s="3"/>
      <c r="AD5817" s="3"/>
      <c r="AE5817" s="3"/>
      <c r="AF5817" s="3"/>
      <c r="AG5817" s="3"/>
      <c r="AH5817" s="3"/>
      <c r="AI5817" s="3"/>
      <c r="AJ5817" s="3"/>
      <c r="AK5817" s="3"/>
      <c r="AL5817" s="3"/>
      <c r="AM5817" s="3"/>
      <c r="AN5817" s="3"/>
      <c r="AO5817" s="3"/>
    </row>
    <row r="5818" spans="1:41" ht="15.75" hidden="1" customHeight="1" x14ac:dyDescent="0.25">
      <c r="A5818" s="3"/>
      <c r="B5818" s="3"/>
      <c r="C5818" s="3"/>
      <c r="D5818" s="3"/>
      <c r="E5818" s="3"/>
      <c r="F5818" s="3"/>
      <c r="G5818" s="3"/>
      <c r="H5818" s="3"/>
      <c r="I5818" s="3"/>
      <c r="J5818" s="3"/>
      <c r="K5818" s="3"/>
      <c r="L5818" s="3"/>
      <c r="M5818" s="3"/>
      <c r="N5818" s="3"/>
      <c r="O5818" s="3"/>
      <c r="P5818" s="3"/>
      <c r="Q5818" s="3"/>
      <c r="R5818" s="3"/>
      <c r="S5818" s="3"/>
      <c r="T5818" s="3"/>
      <c r="U5818" s="3"/>
      <c r="V5818" s="3"/>
      <c r="W5818" s="3"/>
      <c r="X5818" s="3"/>
      <c r="Y5818" s="3"/>
      <c r="Z5818" s="3"/>
      <c r="AA5818" s="3"/>
      <c r="AB5818" s="3"/>
      <c r="AC5818" s="3"/>
      <c r="AD5818" s="3"/>
      <c r="AE5818" s="3"/>
      <c r="AF5818" s="3"/>
      <c r="AG5818" s="3"/>
      <c r="AH5818" s="3"/>
      <c r="AI5818" s="3"/>
      <c r="AJ5818" s="3"/>
      <c r="AK5818" s="3"/>
      <c r="AL5818" s="3"/>
      <c r="AM5818" s="3"/>
      <c r="AN5818" s="3"/>
      <c r="AO5818" s="3"/>
    </row>
    <row r="5819" spans="1:41" ht="15.75" hidden="1" customHeight="1" x14ac:dyDescent="0.25">
      <c r="A5819" s="3"/>
      <c r="B5819" s="3"/>
      <c r="C5819" s="3"/>
      <c r="D5819" s="3"/>
      <c r="E5819" s="3"/>
      <c r="F5819" s="3"/>
      <c r="G5819" s="3"/>
      <c r="H5819" s="3"/>
      <c r="I5819" s="3"/>
      <c r="J5819" s="3"/>
      <c r="K5819" s="3"/>
      <c r="L5819" s="3"/>
      <c r="M5819" s="3"/>
      <c r="N5819" s="3"/>
      <c r="O5819" s="3"/>
      <c r="P5819" s="3"/>
      <c r="Q5819" s="3"/>
      <c r="R5819" s="3"/>
      <c r="S5819" s="3"/>
      <c r="T5819" s="3"/>
      <c r="U5819" s="3"/>
      <c r="V5819" s="3"/>
      <c r="W5819" s="3"/>
      <c r="X5819" s="3"/>
      <c r="Y5819" s="3"/>
      <c r="Z5819" s="3"/>
      <c r="AA5819" s="3"/>
      <c r="AB5819" s="3"/>
      <c r="AC5819" s="3"/>
      <c r="AD5819" s="3"/>
      <c r="AE5819" s="3"/>
      <c r="AF5819" s="3"/>
      <c r="AG5819" s="3"/>
      <c r="AH5819" s="3"/>
      <c r="AI5819" s="3"/>
      <c r="AJ5819" s="3"/>
      <c r="AK5819" s="3"/>
      <c r="AL5819" s="3"/>
      <c r="AM5819" s="3"/>
      <c r="AN5819" s="3"/>
      <c r="AO5819" s="3"/>
    </row>
    <row r="5820" spans="1:41" ht="15.75" hidden="1" customHeight="1" x14ac:dyDescent="0.25">
      <c r="A5820" s="3"/>
      <c r="B5820" s="3"/>
      <c r="C5820" s="3"/>
      <c r="D5820" s="3"/>
      <c r="E5820" s="3"/>
      <c r="F5820" s="3"/>
      <c r="G5820" s="3"/>
      <c r="H5820" s="3"/>
      <c r="I5820" s="3"/>
      <c r="J5820" s="3"/>
      <c r="K5820" s="3"/>
      <c r="L5820" s="3"/>
      <c r="M5820" s="3"/>
      <c r="N5820" s="3"/>
      <c r="O5820" s="3"/>
      <c r="P5820" s="3"/>
      <c r="Q5820" s="3"/>
      <c r="R5820" s="3"/>
      <c r="S5820" s="3"/>
      <c r="T5820" s="3"/>
      <c r="U5820" s="3"/>
      <c r="V5820" s="3"/>
      <c r="W5820" s="3"/>
      <c r="X5820" s="3"/>
      <c r="Y5820" s="3"/>
      <c r="Z5820" s="3"/>
      <c r="AA5820" s="3"/>
      <c r="AB5820" s="3"/>
      <c r="AC5820" s="3"/>
      <c r="AD5820" s="3"/>
      <c r="AE5820" s="3"/>
      <c r="AF5820" s="3"/>
      <c r="AG5820" s="3"/>
      <c r="AH5820" s="3"/>
      <c r="AI5820" s="3"/>
      <c r="AJ5820" s="3"/>
      <c r="AK5820" s="3"/>
      <c r="AL5820" s="3"/>
      <c r="AM5820" s="3"/>
      <c r="AN5820" s="3"/>
      <c r="AO5820" s="3"/>
    </row>
    <row r="5821" spans="1:41" ht="15.75" hidden="1" customHeight="1" x14ac:dyDescent="0.25">
      <c r="A5821" s="3"/>
      <c r="B5821" s="3"/>
      <c r="C5821" s="3"/>
      <c r="D5821" s="3"/>
      <c r="E5821" s="3"/>
      <c r="F5821" s="3"/>
      <c r="G5821" s="3"/>
      <c r="H5821" s="3"/>
      <c r="I5821" s="3"/>
      <c r="J5821" s="3"/>
      <c r="K5821" s="3"/>
      <c r="L5821" s="3"/>
      <c r="M5821" s="3"/>
      <c r="N5821" s="3"/>
      <c r="O5821" s="3"/>
      <c r="P5821" s="3"/>
      <c r="Q5821" s="3"/>
      <c r="R5821" s="3"/>
      <c r="S5821" s="3"/>
      <c r="T5821" s="3"/>
      <c r="U5821" s="3"/>
      <c r="V5821" s="3"/>
      <c r="W5821" s="3"/>
      <c r="X5821" s="3"/>
      <c r="Y5821" s="3"/>
      <c r="Z5821" s="3"/>
      <c r="AA5821" s="3"/>
      <c r="AB5821" s="3"/>
      <c r="AC5821" s="3"/>
      <c r="AD5821" s="3"/>
      <c r="AE5821" s="3"/>
      <c r="AF5821" s="3"/>
      <c r="AG5821" s="3"/>
      <c r="AH5821" s="3"/>
      <c r="AI5821" s="3"/>
      <c r="AJ5821" s="3"/>
      <c r="AK5821" s="3"/>
      <c r="AL5821" s="3"/>
      <c r="AM5821" s="3"/>
      <c r="AN5821" s="3"/>
      <c r="AO5821" s="3"/>
    </row>
    <row r="5822" spans="1:41" ht="15.75" hidden="1" customHeight="1" x14ac:dyDescent="0.25">
      <c r="A5822" s="3"/>
      <c r="B5822" s="3"/>
      <c r="C5822" s="3"/>
      <c r="D5822" s="3"/>
      <c r="E5822" s="3"/>
      <c r="F5822" s="3"/>
      <c r="G5822" s="3"/>
      <c r="H5822" s="3"/>
      <c r="I5822" s="3"/>
      <c r="J5822" s="3"/>
      <c r="K5822" s="3"/>
      <c r="L5822" s="3"/>
      <c r="M5822" s="3"/>
      <c r="N5822" s="3"/>
      <c r="O5822" s="3"/>
      <c r="P5822" s="3"/>
      <c r="Q5822" s="3"/>
      <c r="R5822" s="3"/>
      <c r="S5822" s="3"/>
      <c r="T5822" s="3"/>
      <c r="U5822" s="3"/>
      <c r="V5822" s="3"/>
      <c r="W5822" s="3"/>
      <c r="X5822" s="3"/>
      <c r="Y5822" s="3"/>
      <c r="Z5822" s="3"/>
      <c r="AA5822" s="3"/>
      <c r="AB5822" s="3"/>
      <c r="AC5822" s="3"/>
      <c r="AD5822" s="3"/>
      <c r="AE5822" s="3"/>
      <c r="AF5822" s="3"/>
      <c r="AG5822" s="3"/>
      <c r="AH5822" s="3"/>
      <c r="AI5822" s="3"/>
      <c r="AJ5822" s="3"/>
      <c r="AK5822" s="3"/>
      <c r="AL5822" s="3"/>
      <c r="AM5822" s="3"/>
      <c r="AN5822" s="3"/>
      <c r="AO5822" s="3"/>
    </row>
    <row r="5823" spans="1:41" ht="15.75" hidden="1" customHeight="1" x14ac:dyDescent="0.25">
      <c r="A5823" s="3"/>
      <c r="B5823" s="3"/>
      <c r="C5823" s="3"/>
      <c r="D5823" s="3"/>
      <c r="E5823" s="3"/>
      <c r="F5823" s="3"/>
      <c r="G5823" s="3"/>
      <c r="H5823" s="3"/>
      <c r="I5823" s="3"/>
      <c r="J5823" s="3"/>
      <c r="K5823" s="3"/>
      <c r="L5823" s="3"/>
      <c r="M5823" s="3"/>
      <c r="N5823" s="3"/>
      <c r="O5823" s="3"/>
      <c r="P5823" s="3"/>
      <c r="Q5823" s="3"/>
      <c r="R5823" s="3"/>
      <c r="S5823" s="3"/>
      <c r="T5823" s="3"/>
      <c r="U5823" s="3"/>
      <c r="V5823" s="3"/>
      <c r="W5823" s="3"/>
      <c r="X5823" s="3"/>
      <c r="Y5823" s="3"/>
      <c r="Z5823" s="3"/>
      <c r="AA5823" s="3"/>
      <c r="AB5823" s="3"/>
      <c r="AC5823" s="3"/>
      <c r="AD5823" s="3"/>
      <c r="AE5823" s="3"/>
      <c r="AF5823" s="3"/>
      <c r="AG5823" s="3"/>
      <c r="AH5823" s="3"/>
      <c r="AI5823" s="3"/>
      <c r="AJ5823" s="3"/>
      <c r="AK5823" s="3"/>
      <c r="AL5823" s="3"/>
      <c r="AM5823" s="3"/>
      <c r="AN5823" s="3"/>
      <c r="AO5823" s="3"/>
    </row>
    <row r="5824" spans="1:41" ht="15.75" hidden="1" customHeight="1" x14ac:dyDescent="0.25">
      <c r="A5824" s="3"/>
      <c r="B5824" s="3"/>
      <c r="C5824" s="3"/>
      <c r="D5824" s="3"/>
      <c r="E5824" s="3"/>
      <c r="F5824" s="3"/>
      <c r="G5824" s="3"/>
      <c r="H5824" s="3"/>
      <c r="I5824" s="3"/>
      <c r="J5824" s="3"/>
      <c r="K5824" s="3"/>
      <c r="L5824" s="3"/>
      <c r="M5824" s="3"/>
      <c r="N5824" s="3"/>
      <c r="O5824" s="3"/>
      <c r="P5824" s="3"/>
      <c r="Q5824" s="3"/>
      <c r="R5824" s="3"/>
      <c r="S5824" s="3"/>
      <c r="T5824" s="3"/>
      <c r="U5824" s="3"/>
      <c r="V5824" s="3"/>
      <c r="W5824" s="3"/>
      <c r="X5824" s="3"/>
      <c r="Y5824" s="3"/>
      <c r="Z5824" s="3"/>
      <c r="AA5824" s="3"/>
      <c r="AB5824" s="3"/>
      <c r="AC5824" s="3"/>
      <c r="AD5824" s="3"/>
      <c r="AE5824" s="3"/>
      <c r="AF5824" s="3"/>
      <c r="AG5824" s="3"/>
      <c r="AH5824" s="3"/>
      <c r="AI5824" s="3"/>
      <c r="AJ5824" s="3"/>
      <c r="AK5824" s="3"/>
      <c r="AL5824" s="3"/>
      <c r="AM5824" s="3"/>
      <c r="AN5824" s="3"/>
      <c r="AO5824" s="3"/>
    </row>
    <row r="5825" spans="1:41" ht="15.75" hidden="1" customHeight="1" x14ac:dyDescent="0.25">
      <c r="A5825" s="3"/>
      <c r="B5825" s="3"/>
      <c r="C5825" s="3"/>
      <c r="D5825" s="3"/>
      <c r="E5825" s="3"/>
      <c r="F5825" s="3"/>
      <c r="G5825" s="3"/>
      <c r="H5825" s="3"/>
      <c r="I5825" s="3"/>
      <c r="J5825" s="3"/>
      <c r="K5825" s="3"/>
      <c r="L5825" s="3"/>
      <c r="M5825" s="3"/>
      <c r="N5825" s="3"/>
      <c r="O5825" s="3"/>
      <c r="P5825" s="3"/>
      <c r="Q5825" s="3"/>
      <c r="R5825" s="3"/>
      <c r="S5825" s="3"/>
      <c r="T5825" s="3"/>
      <c r="U5825" s="3"/>
      <c r="V5825" s="3"/>
      <c r="W5825" s="3"/>
      <c r="X5825" s="3"/>
      <c r="Y5825" s="3"/>
      <c r="Z5825" s="3"/>
      <c r="AA5825" s="3"/>
      <c r="AB5825" s="3"/>
      <c r="AC5825" s="3"/>
      <c r="AD5825" s="3"/>
      <c r="AE5825" s="3"/>
      <c r="AF5825" s="3"/>
      <c r="AG5825" s="3"/>
      <c r="AH5825" s="3"/>
      <c r="AI5825" s="3"/>
      <c r="AJ5825" s="3"/>
      <c r="AK5825" s="3"/>
      <c r="AL5825" s="3"/>
      <c r="AM5825" s="3"/>
      <c r="AN5825" s="3"/>
      <c r="AO5825" s="3"/>
    </row>
    <row r="5826" spans="1:41" ht="15.75" hidden="1" customHeight="1" x14ac:dyDescent="0.25">
      <c r="A5826" s="3"/>
      <c r="B5826" s="3"/>
      <c r="C5826" s="3"/>
      <c r="D5826" s="3"/>
      <c r="E5826" s="3"/>
      <c r="F5826" s="3"/>
      <c r="G5826" s="3"/>
      <c r="H5826" s="3"/>
      <c r="I5826" s="3"/>
      <c r="J5826" s="3"/>
      <c r="K5826" s="3"/>
      <c r="L5826" s="3"/>
      <c r="M5826" s="3"/>
      <c r="N5826" s="3"/>
      <c r="O5826" s="3"/>
      <c r="P5826" s="3"/>
      <c r="Q5826" s="3"/>
      <c r="R5826" s="3"/>
      <c r="S5826" s="3"/>
      <c r="T5826" s="3"/>
      <c r="U5826" s="3"/>
      <c r="V5826" s="3"/>
      <c r="W5826" s="3"/>
      <c r="X5826" s="3"/>
      <c r="Y5826" s="3"/>
      <c r="Z5826" s="3"/>
      <c r="AA5826" s="3"/>
      <c r="AB5826" s="3"/>
      <c r="AC5826" s="3"/>
      <c r="AD5826" s="3"/>
      <c r="AE5826" s="3"/>
      <c r="AF5826" s="3"/>
      <c r="AG5826" s="3"/>
      <c r="AH5826" s="3"/>
      <c r="AI5826" s="3"/>
      <c r="AJ5826" s="3"/>
      <c r="AK5826" s="3"/>
      <c r="AL5826" s="3"/>
      <c r="AM5826" s="3"/>
      <c r="AN5826" s="3"/>
      <c r="AO5826" s="3"/>
    </row>
    <row r="5827" spans="1:41" ht="15.75" hidden="1" customHeight="1" x14ac:dyDescent="0.25">
      <c r="A5827" s="3"/>
      <c r="B5827" s="3"/>
      <c r="C5827" s="3"/>
      <c r="D5827" s="3"/>
      <c r="E5827" s="3"/>
      <c r="F5827" s="3"/>
      <c r="G5827" s="3"/>
      <c r="H5827" s="3"/>
      <c r="I5827" s="3"/>
      <c r="J5827" s="3"/>
      <c r="K5827" s="3"/>
      <c r="L5827" s="3"/>
      <c r="M5827" s="3"/>
      <c r="N5827" s="3"/>
      <c r="O5827" s="3"/>
      <c r="P5827" s="3"/>
      <c r="Q5827" s="3"/>
      <c r="R5827" s="3"/>
      <c r="S5827" s="3"/>
      <c r="T5827" s="3"/>
      <c r="U5827" s="3"/>
      <c r="V5827" s="3"/>
      <c r="W5827" s="3"/>
      <c r="X5827" s="3"/>
      <c r="Y5827" s="3"/>
      <c r="Z5827" s="3"/>
      <c r="AA5827" s="3"/>
      <c r="AB5827" s="3"/>
      <c r="AC5827" s="3"/>
      <c r="AD5827" s="3"/>
      <c r="AE5827" s="3"/>
      <c r="AF5827" s="3"/>
      <c r="AG5827" s="3"/>
      <c r="AH5827" s="3"/>
      <c r="AI5827" s="3"/>
      <c r="AJ5827" s="3"/>
      <c r="AK5827" s="3"/>
      <c r="AL5827" s="3"/>
      <c r="AM5827" s="3"/>
      <c r="AN5827" s="3"/>
      <c r="AO5827" s="3"/>
    </row>
    <row r="5828" spans="1:41" ht="15.75" hidden="1" customHeight="1" x14ac:dyDescent="0.25">
      <c r="A5828" s="3"/>
      <c r="B5828" s="3"/>
      <c r="C5828" s="3"/>
      <c r="D5828" s="3"/>
      <c r="E5828" s="3"/>
      <c r="F5828" s="3"/>
      <c r="G5828" s="3"/>
      <c r="H5828" s="3"/>
      <c r="I5828" s="3"/>
      <c r="J5828" s="3"/>
      <c r="K5828" s="3"/>
      <c r="L5828" s="3"/>
      <c r="M5828" s="3"/>
      <c r="N5828" s="3"/>
      <c r="O5828" s="3"/>
      <c r="P5828" s="3"/>
      <c r="Q5828" s="3"/>
      <c r="R5828" s="3"/>
      <c r="S5828" s="3"/>
      <c r="T5828" s="3"/>
      <c r="U5828" s="3"/>
      <c r="V5828" s="3"/>
      <c r="W5828" s="3"/>
      <c r="X5828" s="3"/>
      <c r="Y5828" s="3"/>
      <c r="Z5828" s="3"/>
      <c r="AA5828" s="3"/>
      <c r="AB5828" s="3"/>
      <c r="AC5828" s="3"/>
      <c r="AD5828" s="3"/>
      <c r="AE5828" s="3"/>
      <c r="AF5828" s="3"/>
      <c r="AG5828" s="3"/>
      <c r="AH5828" s="3"/>
      <c r="AI5828" s="3"/>
      <c r="AJ5828" s="3"/>
      <c r="AK5828" s="3"/>
      <c r="AL5828" s="3"/>
      <c r="AM5828" s="3"/>
      <c r="AN5828" s="3"/>
      <c r="AO5828" s="3"/>
    </row>
    <row r="5829" spans="1:41" ht="15.75" hidden="1" customHeight="1" x14ac:dyDescent="0.25">
      <c r="A5829" s="3"/>
      <c r="B5829" s="3"/>
      <c r="C5829" s="3"/>
      <c r="D5829" s="3"/>
      <c r="E5829" s="3"/>
      <c r="F5829" s="3"/>
      <c r="G5829" s="3"/>
      <c r="H5829" s="3"/>
      <c r="I5829" s="3"/>
      <c r="J5829" s="3"/>
      <c r="K5829" s="3"/>
      <c r="L5829" s="3"/>
      <c r="M5829" s="3"/>
      <c r="N5829" s="3"/>
      <c r="O5829" s="3"/>
      <c r="P5829" s="3"/>
      <c r="Q5829" s="3"/>
      <c r="R5829" s="3"/>
      <c r="S5829" s="3"/>
      <c r="T5829" s="3"/>
      <c r="U5829" s="3"/>
      <c r="V5829" s="3"/>
      <c r="W5829" s="3"/>
      <c r="X5829" s="3"/>
      <c r="Y5829" s="3"/>
      <c r="Z5829" s="3"/>
      <c r="AA5829" s="3"/>
      <c r="AB5829" s="3"/>
      <c r="AC5829" s="3"/>
      <c r="AD5829" s="3"/>
      <c r="AE5829" s="3"/>
      <c r="AF5829" s="3"/>
      <c r="AG5829" s="3"/>
      <c r="AH5829" s="3"/>
      <c r="AI5829" s="3"/>
      <c r="AJ5829" s="3"/>
      <c r="AK5829" s="3"/>
      <c r="AL5829" s="3"/>
      <c r="AM5829" s="3"/>
      <c r="AN5829" s="3"/>
      <c r="AO5829" s="3"/>
    </row>
    <row r="5830" spans="1:41" ht="15.75" hidden="1" customHeight="1" x14ac:dyDescent="0.25">
      <c r="A5830" s="3"/>
      <c r="B5830" s="3"/>
      <c r="C5830" s="3"/>
      <c r="D5830" s="3"/>
      <c r="E5830" s="3"/>
      <c r="F5830" s="3"/>
      <c r="G5830" s="3"/>
      <c r="H5830" s="3"/>
      <c r="I5830" s="3"/>
      <c r="J5830" s="3"/>
      <c r="K5830" s="3"/>
      <c r="L5830" s="3"/>
      <c r="M5830" s="3"/>
      <c r="N5830" s="3"/>
      <c r="O5830" s="3"/>
      <c r="P5830" s="3"/>
      <c r="Q5830" s="3"/>
      <c r="R5830" s="3"/>
      <c r="S5830" s="3"/>
      <c r="T5830" s="3"/>
      <c r="U5830" s="3"/>
      <c r="V5830" s="3"/>
      <c r="W5830" s="3"/>
      <c r="X5830" s="3"/>
      <c r="Y5830" s="3"/>
      <c r="Z5830" s="3"/>
      <c r="AA5830" s="3"/>
      <c r="AB5830" s="3"/>
      <c r="AC5830" s="3"/>
      <c r="AD5830" s="3"/>
      <c r="AE5830" s="3"/>
      <c r="AF5830" s="3"/>
      <c r="AG5830" s="3"/>
      <c r="AH5830" s="3"/>
      <c r="AI5830" s="3"/>
      <c r="AJ5830" s="3"/>
      <c r="AK5830" s="3"/>
      <c r="AL5830" s="3"/>
      <c r="AM5830" s="3"/>
      <c r="AN5830" s="3"/>
      <c r="AO5830" s="3"/>
    </row>
    <row r="5831" spans="1:41" ht="15.75" hidden="1" customHeight="1" x14ac:dyDescent="0.25">
      <c r="A5831" s="3"/>
      <c r="B5831" s="3"/>
      <c r="C5831" s="3"/>
      <c r="D5831" s="3"/>
      <c r="E5831" s="3"/>
      <c r="F5831" s="3"/>
      <c r="G5831" s="3"/>
      <c r="H5831" s="3"/>
      <c r="I5831" s="3"/>
      <c r="J5831" s="3"/>
      <c r="K5831" s="3"/>
      <c r="L5831" s="3"/>
      <c r="M5831" s="3"/>
      <c r="N5831" s="3"/>
      <c r="O5831" s="3"/>
      <c r="P5831" s="3"/>
      <c r="Q5831" s="3"/>
      <c r="R5831" s="3"/>
      <c r="S5831" s="3"/>
      <c r="T5831" s="3"/>
      <c r="U5831" s="3"/>
      <c r="V5831" s="3"/>
      <c r="W5831" s="3"/>
      <c r="X5831" s="3"/>
      <c r="Y5831" s="3"/>
      <c r="Z5831" s="3"/>
      <c r="AA5831" s="3"/>
      <c r="AB5831" s="3"/>
      <c r="AC5831" s="3"/>
      <c r="AD5831" s="3"/>
      <c r="AE5831" s="3"/>
      <c r="AF5831" s="3"/>
      <c r="AG5831" s="3"/>
      <c r="AH5831" s="3"/>
      <c r="AI5831" s="3"/>
      <c r="AJ5831" s="3"/>
      <c r="AK5831" s="3"/>
      <c r="AL5831" s="3"/>
      <c r="AM5831" s="3"/>
      <c r="AN5831" s="3"/>
      <c r="AO5831" s="3"/>
    </row>
    <row r="5832" spans="1:41" ht="15.75" hidden="1" customHeight="1" x14ac:dyDescent="0.25">
      <c r="A5832" s="3"/>
      <c r="B5832" s="3"/>
      <c r="C5832" s="3"/>
      <c r="D5832" s="3"/>
      <c r="E5832" s="3"/>
      <c r="F5832" s="3"/>
      <c r="G5832" s="3"/>
      <c r="H5832" s="3"/>
      <c r="I5832" s="3"/>
      <c r="J5832" s="3"/>
      <c r="K5832" s="3"/>
      <c r="L5832" s="3"/>
      <c r="M5832" s="3"/>
      <c r="N5832" s="3"/>
      <c r="O5832" s="3"/>
      <c r="P5832" s="3"/>
      <c r="Q5832" s="3"/>
      <c r="R5832" s="3"/>
      <c r="S5832" s="3"/>
      <c r="T5832" s="3"/>
      <c r="U5832" s="3"/>
      <c r="V5832" s="3"/>
      <c r="W5832" s="3"/>
      <c r="X5832" s="3"/>
      <c r="Y5832" s="3"/>
      <c r="Z5832" s="3"/>
      <c r="AA5832" s="3"/>
      <c r="AB5832" s="3"/>
      <c r="AC5832" s="3"/>
      <c r="AD5832" s="3"/>
      <c r="AE5832" s="3"/>
      <c r="AF5832" s="3"/>
      <c r="AG5832" s="3"/>
      <c r="AH5832" s="3"/>
      <c r="AI5832" s="3"/>
      <c r="AJ5832" s="3"/>
      <c r="AK5832" s="3"/>
      <c r="AL5832" s="3"/>
      <c r="AM5832" s="3"/>
      <c r="AN5832" s="3"/>
      <c r="AO5832" s="3"/>
    </row>
    <row r="5833" spans="1:41" ht="15.75" hidden="1" customHeight="1" x14ac:dyDescent="0.25">
      <c r="A5833" s="3"/>
      <c r="B5833" s="3"/>
      <c r="C5833" s="3"/>
      <c r="D5833" s="3"/>
      <c r="E5833" s="3"/>
      <c r="F5833" s="3"/>
      <c r="G5833" s="3"/>
      <c r="H5833" s="3"/>
      <c r="I5833" s="3"/>
      <c r="J5833" s="3"/>
      <c r="K5833" s="3"/>
      <c r="L5833" s="3"/>
      <c r="M5833" s="3"/>
      <c r="N5833" s="3"/>
      <c r="O5833" s="3"/>
      <c r="P5833" s="3"/>
      <c r="Q5833" s="3"/>
      <c r="R5833" s="3"/>
      <c r="S5833" s="3"/>
      <c r="T5833" s="3"/>
      <c r="U5833" s="3"/>
      <c r="V5833" s="3"/>
      <c r="W5833" s="3"/>
      <c r="X5833" s="3"/>
      <c r="Y5833" s="3"/>
      <c r="Z5833" s="3"/>
      <c r="AA5833" s="3"/>
      <c r="AB5833" s="3"/>
      <c r="AC5833" s="3"/>
      <c r="AD5833" s="3"/>
      <c r="AE5833" s="3"/>
      <c r="AF5833" s="3"/>
      <c r="AG5833" s="3"/>
      <c r="AH5833" s="3"/>
      <c r="AI5833" s="3"/>
      <c r="AJ5833" s="3"/>
      <c r="AK5833" s="3"/>
      <c r="AL5833" s="3"/>
      <c r="AM5833" s="3"/>
      <c r="AN5833" s="3"/>
      <c r="AO5833" s="3"/>
    </row>
    <row r="5834" spans="1:41" ht="15.75" hidden="1" customHeight="1" x14ac:dyDescent="0.25">
      <c r="A5834" s="3"/>
      <c r="B5834" s="3"/>
      <c r="C5834" s="3"/>
      <c r="D5834" s="3"/>
      <c r="E5834" s="3"/>
      <c r="F5834" s="3"/>
      <c r="G5834" s="3"/>
      <c r="H5834" s="3"/>
      <c r="I5834" s="3"/>
      <c r="J5834" s="3"/>
      <c r="K5834" s="3"/>
      <c r="L5834" s="3"/>
      <c r="M5834" s="3"/>
      <c r="N5834" s="3"/>
      <c r="O5834" s="3"/>
      <c r="P5834" s="3"/>
      <c r="Q5834" s="3"/>
      <c r="R5834" s="3"/>
      <c r="S5834" s="3"/>
      <c r="T5834" s="3"/>
      <c r="U5834" s="3"/>
      <c r="V5834" s="3"/>
      <c r="W5834" s="3"/>
      <c r="X5834" s="3"/>
      <c r="Y5834" s="3"/>
      <c r="Z5834" s="3"/>
      <c r="AA5834" s="3"/>
      <c r="AB5834" s="3"/>
      <c r="AC5834" s="3"/>
      <c r="AD5834" s="3"/>
      <c r="AE5834" s="3"/>
      <c r="AF5834" s="3"/>
      <c r="AG5834" s="3"/>
      <c r="AH5834" s="3"/>
      <c r="AI5834" s="3"/>
      <c r="AJ5834" s="3"/>
      <c r="AK5834" s="3"/>
      <c r="AL5834" s="3"/>
      <c r="AM5834" s="3"/>
      <c r="AN5834" s="3"/>
      <c r="AO5834" s="3"/>
    </row>
    <row r="5835" spans="1:41" ht="15.75" hidden="1" customHeight="1" x14ac:dyDescent="0.25">
      <c r="A5835" s="3"/>
      <c r="B5835" s="3"/>
      <c r="C5835" s="3"/>
      <c r="D5835" s="3"/>
      <c r="E5835" s="3"/>
      <c r="F5835" s="3"/>
      <c r="G5835" s="3"/>
      <c r="H5835" s="3"/>
      <c r="I5835" s="3"/>
      <c r="J5835" s="3"/>
      <c r="K5835" s="3"/>
      <c r="L5835" s="3"/>
      <c r="M5835" s="3"/>
      <c r="N5835" s="3"/>
      <c r="O5835" s="3"/>
      <c r="P5835" s="3"/>
      <c r="Q5835" s="3"/>
      <c r="R5835" s="3"/>
      <c r="S5835" s="3"/>
      <c r="T5835" s="3"/>
      <c r="U5835" s="3"/>
      <c r="V5835" s="3"/>
      <c r="W5835" s="3"/>
      <c r="X5835" s="3"/>
      <c r="Y5835" s="3"/>
      <c r="Z5835" s="3"/>
      <c r="AA5835" s="3"/>
      <c r="AB5835" s="3"/>
      <c r="AC5835" s="3"/>
      <c r="AD5835" s="3"/>
      <c r="AE5835" s="3"/>
      <c r="AF5835" s="3"/>
      <c r="AG5835" s="3"/>
      <c r="AH5835" s="3"/>
      <c r="AI5835" s="3"/>
      <c r="AJ5835" s="3"/>
      <c r="AK5835" s="3"/>
      <c r="AL5835" s="3"/>
      <c r="AM5835" s="3"/>
      <c r="AN5835" s="3"/>
      <c r="AO5835" s="3"/>
    </row>
    <row r="5836" spans="1:41" ht="15.75" hidden="1" customHeight="1" x14ac:dyDescent="0.25">
      <c r="A5836" s="3"/>
      <c r="B5836" s="3"/>
      <c r="C5836" s="3"/>
      <c r="D5836" s="3"/>
      <c r="E5836" s="3"/>
      <c r="F5836" s="3"/>
      <c r="G5836" s="3"/>
      <c r="H5836" s="3"/>
      <c r="I5836" s="3"/>
      <c r="J5836" s="3"/>
      <c r="K5836" s="3"/>
      <c r="L5836" s="3"/>
      <c r="M5836" s="3"/>
      <c r="N5836" s="3"/>
      <c r="O5836" s="3"/>
      <c r="P5836" s="3"/>
      <c r="Q5836" s="3"/>
      <c r="R5836" s="3"/>
      <c r="S5836" s="3"/>
      <c r="T5836" s="3"/>
      <c r="U5836" s="3"/>
      <c r="V5836" s="3"/>
      <c r="W5836" s="3"/>
      <c r="X5836" s="3"/>
      <c r="Y5836" s="3"/>
      <c r="Z5836" s="3"/>
      <c r="AA5836" s="3"/>
      <c r="AB5836" s="3"/>
      <c r="AC5836" s="3"/>
      <c r="AD5836" s="3"/>
      <c r="AE5836" s="3"/>
      <c r="AF5836" s="3"/>
      <c r="AG5836" s="3"/>
      <c r="AH5836" s="3"/>
      <c r="AI5836" s="3"/>
      <c r="AJ5836" s="3"/>
      <c r="AK5836" s="3"/>
      <c r="AL5836" s="3"/>
      <c r="AM5836" s="3"/>
      <c r="AN5836" s="3"/>
      <c r="AO5836" s="3"/>
    </row>
    <row r="5837" spans="1:41" ht="15.75" hidden="1" customHeight="1" x14ac:dyDescent="0.25">
      <c r="A5837" s="3"/>
      <c r="B5837" s="3"/>
      <c r="C5837" s="3"/>
      <c r="D5837" s="3"/>
      <c r="E5837" s="3"/>
      <c r="F5837" s="3"/>
      <c r="G5837" s="3"/>
      <c r="H5837" s="3"/>
      <c r="I5837" s="3"/>
      <c r="J5837" s="3"/>
      <c r="K5837" s="3"/>
      <c r="L5837" s="3"/>
      <c r="M5837" s="3"/>
      <c r="N5837" s="3"/>
      <c r="O5837" s="3"/>
      <c r="P5837" s="3"/>
      <c r="Q5837" s="3"/>
      <c r="R5837" s="3"/>
      <c r="S5837" s="3"/>
      <c r="T5837" s="3"/>
      <c r="U5837" s="3"/>
      <c r="V5837" s="3"/>
      <c r="W5837" s="3"/>
      <c r="X5837" s="3"/>
      <c r="Y5837" s="3"/>
      <c r="Z5837" s="3"/>
      <c r="AA5837" s="3"/>
      <c r="AB5837" s="3"/>
      <c r="AC5837" s="3"/>
      <c r="AD5837" s="3"/>
      <c r="AE5837" s="3"/>
      <c r="AF5837" s="3"/>
      <c r="AG5837" s="3"/>
      <c r="AH5837" s="3"/>
      <c r="AI5837" s="3"/>
      <c r="AJ5837" s="3"/>
      <c r="AK5837" s="3"/>
      <c r="AL5837" s="3"/>
      <c r="AM5837" s="3"/>
      <c r="AN5837" s="3"/>
      <c r="AO5837" s="3"/>
    </row>
    <row r="5838" spans="1:41" ht="15.75" hidden="1" customHeight="1" x14ac:dyDescent="0.25">
      <c r="A5838" s="3"/>
      <c r="B5838" s="3"/>
      <c r="C5838" s="3"/>
      <c r="D5838" s="3"/>
      <c r="E5838" s="3"/>
      <c r="F5838" s="3"/>
      <c r="G5838" s="3"/>
      <c r="H5838" s="3"/>
      <c r="I5838" s="3"/>
      <c r="J5838" s="3"/>
      <c r="K5838" s="3"/>
      <c r="L5838" s="3"/>
      <c r="M5838" s="3"/>
      <c r="N5838" s="3"/>
      <c r="O5838" s="3"/>
      <c r="P5838" s="3"/>
      <c r="Q5838" s="3"/>
      <c r="R5838" s="3"/>
      <c r="S5838" s="3"/>
      <c r="T5838" s="3"/>
      <c r="U5838" s="3"/>
      <c r="V5838" s="3"/>
      <c r="W5838" s="3"/>
      <c r="X5838" s="3"/>
      <c r="Y5838" s="3"/>
      <c r="Z5838" s="3"/>
      <c r="AA5838" s="3"/>
      <c r="AB5838" s="3"/>
      <c r="AC5838" s="3"/>
      <c r="AD5838" s="3"/>
      <c r="AE5838" s="3"/>
      <c r="AF5838" s="3"/>
      <c r="AG5838" s="3"/>
      <c r="AH5838" s="3"/>
      <c r="AI5838" s="3"/>
      <c r="AJ5838" s="3"/>
      <c r="AK5838" s="3"/>
      <c r="AL5838" s="3"/>
      <c r="AM5838" s="3"/>
      <c r="AN5838" s="3"/>
      <c r="AO5838" s="3"/>
    </row>
    <row r="5839" spans="1:41" ht="15.75" hidden="1" customHeight="1" x14ac:dyDescent="0.25">
      <c r="A5839" s="3"/>
      <c r="B5839" s="3"/>
      <c r="C5839" s="3"/>
      <c r="D5839" s="3"/>
      <c r="E5839" s="3"/>
      <c r="F5839" s="3"/>
      <c r="G5839" s="3"/>
      <c r="H5839" s="3"/>
      <c r="I5839" s="3"/>
      <c r="J5839" s="3"/>
      <c r="K5839" s="3"/>
      <c r="L5839" s="3"/>
      <c r="M5839" s="3"/>
      <c r="N5839" s="3"/>
      <c r="O5839" s="3"/>
      <c r="P5839" s="3"/>
      <c r="Q5839" s="3"/>
      <c r="R5839" s="3"/>
      <c r="S5839" s="3"/>
      <c r="T5839" s="3"/>
      <c r="U5839" s="3"/>
      <c r="V5839" s="3"/>
      <c r="W5839" s="3"/>
      <c r="X5839" s="3"/>
      <c r="Y5839" s="3"/>
      <c r="Z5839" s="3"/>
      <c r="AA5839" s="3"/>
      <c r="AB5839" s="3"/>
      <c r="AC5839" s="3"/>
      <c r="AD5839" s="3"/>
      <c r="AE5839" s="3"/>
      <c r="AF5839" s="3"/>
      <c r="AG5839" s="3"/>
      <c r="AH5839" s="3"/>
      <c r="AI5839" s="3"/>
      <c r="AJ5839" s="3"/>
      <c r="AK5839" s="3"/>
      <c r="AL5839" s="3"/>
      <c r="AM5839" s="3"/>
      <c r="AN5839" s="3"/>
      <c r="AO5839" s="3"/>
    </row>
    <row r="5840" spans="1:41" ht="15.75" hidden="1" customHeight="1" x14ac:dyDescent="0.25">
      <c r="A5840" s="3"/>
      <c r="B5840" s="3"/>
      <c r="C5840" s="3"/>
      <c r="D5840" s="3"/>
      <c r="E5840" s="3"/>
      <c r="F5840" s="3"/>
      <c r="G5840" s="3"/>
      <c r="H5840" s="3"/>
      <c r="I5840" s="3"/>
      <c r="J5840" s="3"/>
      <c r="K5840" s="3"/>
      <c r="L5840" s="3"/>
      <c r="M5840" s="3"/>
      <c r="N5840" s="3"/>
      <c r="O5840" s="3"/>
      <c r="P5840" s="3"/>
      <c r="Q5840" s="3"/>
      <c r="R5840" s="3"/>
      <c r="S5840" s="3"/>
      <c r="T5840" s="3"/>
      <c r="U5840" s="3"/>
      <c r="V5840" s="3"/>
      <c r="W5840" s="3"/>
      <c r="X5840" s="3"/>
      <c r="Y5840" s="3"/>
      <c r="Z5840" s="3"/>
      <c r="AA5840" s="3"/>
      <c r="AB5840" s="3"/>
      <c r="AC5840" s="3"/>
      <c r="AD5840" s="3"/>
      <c r="AE5840" s="3"/>
      <c r="AF5840" s="3"/>
      <c r="AG5840" s="3"/>
      <c r="AH5840" s="3"/>
      <c r="AI5840" s="3"/>
      <c r="AJ5840" s="3"/>
      <c r="AK5840" s="3"/>
      <c r="AL5840" s="3"/>
      <c r="AM5840" s="3"/>
      <c r="AN5840" s="3"/>
      <c r="AO5840" s="3"/>
    </row>
    <row r="5841" spans="1:41" ht="15.75" hidden="1" customHeight="1" x14ac:dyDescent="0.25">
      <c r="A5841" s="3"/>
      <c r="B5841" s="3"/>
      <c r="C5841" s="3"/>
      <c r="D5841" s="3"/>
      <c r="E5841" s="3"/>
      <c r="F5841" s="3"/>
      <c r="G5841" s="3"/>
      <c r="H5841" s="3"/>
      <c r="I5841" s="3"/>
      <c r="J5841" s="3"/>
      <c r="K5841" s="3"/>
      <c r="L5841" s="3"/>
      <c r="M5841" s="3"/>
      <c r="N5841" s="3"/>
      <c r="O5841" s="3"/>
      <c r="P5841" s="3"/>
      <c r="Q5841" s="3"/>
      <c r="R5841" s="3"/>
      <c r="S5841" s="3"/>
      <c r="T5841" s="3"/>
      <c r="U5841" s="3"/>
      <c r="V5841" s="3"/>
      <c r="W5841" s="3"/>
      <c r="X5841" s="3"/>
      <c r="Y5841" s="3"/>
      <c r="Z5841" s="3"/>
      <c r="AA5841" s="3"/>
      <c r="AB5841" s="3"/>
      <c r="AC5841" s="3"/>
      <c r="AD5841" s="3"/>
      <c r="AE5841" s="3"/>
      <c r="AF5841" s="3"/>
      <c r="AG5841" s="3"/>
      <c r="AH5841" s="3"/>
      <c r="AI5841" s="3"/>
      <c r="AJ5841" s="3"/>
      <c r="AK5841" s="3"/>
      <c r="AL5841" s="3"/>
      <c r="AM5841" s="3"/>
      <c r="AN5841" s="3"/>
      <c r="AO5841" s="3"/>
    </row>
    <row r="5842" spans="1:41" ht="15.75" hidden="1" customHeight="1" x14ac:dyDescent="0.25">
      <c r="A5842" s="3"/>
      <c r="B5842" s="3"/>
      <c r="C5842" s="3"/>
      <c r="D5842" s="3"/>
      <c r="E5842" s="3"/>
      <c r="F5842" s="3"/>
      <c r="G5842" s="3"/>
      <c r="H5842" s="3"/>
      <c r="I5842" s="3"/>
      <c r="J5842" s="3"/>
      <c r="K5842" s="3"/>
      <c r="L5842" s="3"/>
      <c r="M5842" s="3"/>
      <c r="N5842" s="3"/>
      <c r="O5842" s="3"/>
      <c r="P5842" s="3"/>
      <c r="Q5842" s="3"/>
      <c r="R5842" s="3"/>
      <c r="S5842" s="3"/>
      <c r="T5842" s="3"/>
      <c r="U5842" s="3"/>
      <c r="V5842" s="3"/>
      <c r="W5842" s="3"/>
      <c r="X5842" s="3"/>
      <c r="Y5842" s="3"/>
      <c r="Z5842" s="3"/>
      <c r="AA5842" s="3"/>
      <c r="AB5842" s="3"/>
      <c r="AC5842" s="3"/>
      <c r="AD5842" s="3"/>
      <c r="AE5842" s="3"/>
      <c r="AF5842" s="3"/>
      <c r="AG5842" s="3"/>
      <c r="AH5842" s="3"/>
      <c r="AI5842" s="3"/>
      <c r="AJ5842" s="3"/>
      <c r="AK5842" s="3"/>
      <c r="AL5842" s="3"/>
      <c r="AM5842" s="3"/>
      <c r="AN5842" s="3"/>
      <c r="AO5842" s="3"/>
    </row>
    <row r="5843" spans="1:41" ht="15.75" hidden="1" customHeight="1" x14ac:dyDescent="0.25">
      <c r="A5843" s="3"/>
      <c r="B5843" s="3"/>
      <c r="C5843" s="3"/>
      <c r="D5843" s="3"/>
      <c r="E5843" s="3"/>
      <c r="F5843" s="3"/>
      <c r="G5843" s="3"/>
      <c r="H5843" s="3"/>
      <c r="I5843" s="3"/>
      <c r="J5843" s="3"/>
      <c r="K5843" s="3"/>
      <c r="L5843" s="3"/>
      <c r="M5843" s="3"/>
      <c r="N5843" s="3"/>
      <c r="O5843" s="3"/>
      <c r="P5843" s="3"/>
      <c r="Q5843" s="3"/>
      <c r="R5843" s="3"/>
      <c r="S5843" s="3"/>
      <c r="T5843" s="3"/>
      <c r="U5843" s="3"/>
      <c r="V5843" s="3"/>
      <c r="W5843" s="3"/>
      <c r="X5843" s="3"/>
      <c r="Y5843" s="3"/>
      <c r="Z5843" s="3"/>
      <c r="AA5843" s="3"/>
      <c r="AB5843" s="3"/>
      <c r="AC5843" s="3"/>
      <c r="AD5843" s="3"/>
      <c r="AE5843" s="3"/>
      <c r="AF5843" s="3"/>
      <c r="AG5843" s="3"/>
      <c r="AH5843" s="3"/>
      <c r="AI5843" s="3"/>
      <c r="AJ5843" s="3"/>
      <c r="AK5843" s="3"/>
      <c r="AL5843" s="3"/>
      <c r="AM5843" s="3"/>
      <c r="AN5843" s="3"/>
      <c r="AO5843" s="3"/>
    </row>
    <row r="5844" spans="1:41" ht="15.75" hidden="1" customHeight="1" x14ac:dyDescent="0.25">
      <c r="A5844" s="3"/>
      <c r="B5844" s="3"/>
      <c r="C5844" s="3"/>
      <c r="D5844" s="3"/>
      <c r="E5844" s="3"/>
      <c r="F5844" s="3"/>
      <c r="G5844" s="3"/>
      <c r="H5844" s="3"/>
      <c r="I5844" s="3"/>
      <c r="J5844" s="3"/>
      <c r="K5844" s="3"/>
      <c r="L5844" s="3"/>
      <c r="M5844" s="3"/>
      <c r="N5844" s="3"/>
      <c r="O5844" s="3"/>
      <c r="P5844" s="3"/>
      <c r="Q5844" s="3"/>
      <c r="R5844" s="3"/>
      <c r="S5844" s="3"/>
      <c r="T5844" s="3"/>
      <c r="U5844" s="3"/>
      <c r="V5844" s="3"/>
      <c r="W5844" s="3"/>
      <c r="X5844" s="3"/>
      <c r="Y5844" s="3"/>
      <c r="Z5844" s="3"/>
      <c r="AA5844" s="3"/>
      <c r="AB5844" s="3"/>
      <c r="AC5844" s="3"/>
      <c r="AD5844" s="3"/>
      <c r="AE5844" s="3"/>
      <c r="AF5844" s="3"/>
      <c r="AG5844" s="3"/>
      <c r="AH5844" s="3"/>
      <c r="AI5844" s="3"/>
      <c r="AJ5844" s="3"/>
      <c r="AK5844" s="3"/>
      <c r="AL5844" s="3"/>
      <c r="AM5844" s="3"/>
      <c r="AN5844" s="3"/>
      <c r="AO5844" s="3"/>
    </row>
    <row r="5845" spans="1:41" ht="15.75" hidden="1" customHeight="1" x14ac:dyDescent="0.25">
      <c r="A5845" s="3"/>
      <c r="B5845" s="3"/>
      <c r="C5845" s="3"/>
      <c r="D5845" s="3"/>
      <c r="E5845" s="3"/>
      <c r="F5845" s="3"/>
      <c r="G5845" s="3"/>
      <c r="H5845" s="3"/>
      <c r="I5845" s="3"/>
      <c r="J5845" s="3"/>
      <c r="K5845" s="3"/>
      <c r="L5845" s="3"/>
      <c r="M5845" s="3"/>
      <c r="N5845" s="3"/>
      <c r="O5845" s="3"/>
      <c r="P5845" s="3"/>
      <c r="Q5845" s="3"/>
      <c r="R5845" s="3"/>
      <c r="S5845" s="3"/>
      <c r="T5845" s="3"/>
      <c r="U5845" s="3"/>
      <c r="V5845" s="3"/>
      <c r="W5845" s="3"/>
      <c r="X5845" s="3"/>
      <c r="Y5845" s="3"/>
      <c r="Z5845" s="3"/>
      <c r="AA5845" s="3"/>
      <c r="AB5845" s="3"/>
      <c r="AC5845" s="3"/>
      <c r="AD5845" s="3"/>
      <c r="AE5845" s="3"/>
      <c r="AF5845" s="3"/>
      <c r="AG5845" s="3"/>
      <c r="AH5845" s="3"/>
      <c r="AI5845" s="3"/>
      <c r="AJ5845" s="3"/>
      <c r="AK5845" s="3"/>
      <c r="AL5845" s="3"/>
      <c r="AM5845" s="3"/>
      <c r="AN5845" s="3"/>
      <c r="AO5845" s="3"/>
    </row>
    <row r="5846" spans="1:41" ht="15.75" hidden="1" customHeight="1" x14ac:dyDescent="0.25">
      <c r="A5846" s="3"/>
      <c r="B5846" s="3"/>
      <c r="C5846" s="3"/>
      <c r="D5846" s="3"/>
      <c r="E5846" s="3"/>
      <c r="F5846" s="3"/>
      <c r="G5846" s="3"/>
      <c r="H5846" s="3"/>
      <c r="I5846" s="3"/>
      <c r="J5846" s="3"/>
      <c r="K5846" s="3"/>
      <c r="L5846" s="3"/>
      <c r="M5846" s="3"/>
      <c r="N5846" s="3"/>
      <c r="O5846" s="3"/>
      <c r="P5846" s="3"/>
      <c r="Q5846" s="3"/>
      <c r="R5846" s="3"/>
      <c r="S5846" s="3"/>
      <c r="T5846" s="3"/>
      <c r="U5846" s="3"/>
      <c r="V5846" s="3"/>
      <c r="W5846" s="3"/>
      <c r="X5846" s="3"/>
      <c r="Y5846" s="3"/>
      <c r="Z5846" s="3"/>
      <c r="AA5846" s="3"/>
      <c r="AB5846" s="3"/>
      <c r="AC5846" s="3"/>
      <c r="AD5846" s="3"/>
      <c r="AE5846" s="3"/>
      <c r="AF5846" s="3"/>
      <c r="AG5846" s="3"/>
      <c r="AH5846" s="3"/>
      <c r="AI5846" s="3"/>
      <c r="AJ5846" s="3"/>
      <c r="AK5846" s="3"/>
      <c r="AL5846" s="3"/>
      <c r="AM5846" s="3"/>
      <c r="AN5846" s="3"/>
      <c r="AO5846" s="3"/>
    </row>
    <row r="5847" spans="1:41" ht="15.75" hidden="1" customHeight="1" x14ac:dyDescent="0.25">
      <c r="A5847" s="3"/>
      <c r="B5847" s="3"/>
      <c r="C5847" s="3"/>
      <c r="D5847" s="3"/>
      <c r="E5847" s="3"/>
      <c r="F5847" s="3"/>
      <c r="G5847" s="3"/>
      <c r="H5847" s="3"/>
      <c r="I5847" s="3"/>
      <c r="J5847" s="3"/>
      <c r="K5847" s="3"/>
      <c r="L5847" s="3"/>
      <c r="M5847" s="3"/>
      <c r="N5847" s="3"/>
      <c r="O5847" s="3"/>
      <c r="P5847" s="3"/>
      <c r="Q5847" s="3"/>
      <c r="R5847" s="3"/>
      <c r="S5847" s="3"/>
      <c r="T5847" s="3"/>
      <c r="U5847" s="3"/>
      <c r="V5847" s="3"/>
      <c r="W5847" s="3"/>
      <c r="X5847" s="3"/>
      <c r="Y5847" s="3"/>
      <c r="Z5847" s="3"/>
      <c r="AA5847" s="3"/>
      <c r="AB5847" s="3"/>
      <c r="AC5847" s="3"/>
      <c r="AD5847" s="3"/>
      <c r="AE5847" s="3"/>
      <c r="AF5847" s="3"/>
      <c r="AG5847" s="3"/>
      <c r="AH5847" s="3"/>
      <c r="AI5847" s="3"/>
      <c r="AJ5847" s="3"/>
      <c r="AK5847" s="3"/>
      <c r="AL5847" s="3"/>
      <c r="AM5847" s="3"/>
      <c r="AN5847" s="3"/>
      <c r="AO5847" s="3"/>
    </row>
    <row r="5848" spans="1:41" ht="15.75" hidden="1" customHeight="1" x14ac:dyDescent="0.25">
      <c r="A5848" s="3"/>
      <c r="B5848" s="3"/>
      <c r="C5848" s="3"/>
      <c r="D5848" s="3"/>
      <c r="E5848" s="3"/>
      <c r="F5848" s="3"/>
      <c r="G5848" s="3"/>
      <c r="H5848" s="3"/>
      <c r="I5848" s="3"/>
      <c r="J5848" s="3"/>
      <c r="K5848" s="3"/>
      <c r="L5848" s="3"/>
      <c r="M5848" s="3"/>
      <c r="N5848" s="3"/>
      <c r="O5848" s="3"/>
      <c r="P5848" s="3"/>
      <c r="Q5848" s="3"/>
      <c r="R5848" s="3"/>
      <c r="S5848" s="3"/>
      <c r="T5848" s="3"/>
      <c r="U5848" s="3"/>
      <c r="V5848" s="3"/>
      <c r="W5848" s="3"/>
      <c r="X5848" s="3"/>
      <c r="Y5848" s="3"/>
      <c r="Z5848" s="3"/>
      <c r="AA5848" s="3"/>
      <c r="AB5848" s="3"/>
      <c r="AC5848" s="3"/>
      <c r="AD5848" s="3"/>
      <c r="AE5848" s="3"/>
      <c r="AF5848" s="3"/>
      <c r="AG5848" s="3"/>
      <c r="AH5848" s="3"/>
      <c r="AI5848" s="3"/>
      <c r="AJ5848" s="3"/>
      <c r="AK5848" s="3"/>
      <c r="AL5848" s="3"/>
      <c r="AM5848" s="3"/>
      <c r="AN5848" s="3"/>
      <c r="AO5848" s="3"/>
    </row>
    <row r="5849" spans="1:41" ht="15.75" hidden="1" customHeight="1" x14ac:dyDescent="0.25">
      <c r="A5849" s="3"/>
      <c r="B5849" s="3"/>
      <c r="C5849" s="3"/>
      <c r="D5849" s="3"/>
      <c r="E5849" s="3"/>
      <c r="F5849" s="3"/>
      <c r="G5849" s="3"/>
      <c r="H5849" s="3"/>
      <c r="I5849" s="3"/>
      <c r="J5849" s="3"/>
      <c r="K5849" s="3"/>
      <c r="L5849" s="3"/>
      <c r="M5849" s="3"/>
      <c r="N5849" s="3"/>
      <c r="O5849" s="3"/>
      <c r="P5849" s="3"/>
      <c r="Q5849" s="3"/>
      <c r="R5849" s="3"/>
      <c r="S5849" s="3"/>
      <c r="T5849" s="3"/>
      <c r="U5849" s="3"/>
      <c r="V5849" s="3"/>
      <c r="W5849" s="3"/>
      <c r="X5849" s="3"/>
      <c r="Y5849" s="3"/>
      <c r="Z5849" s="3"/>
      <c r="AA5849" s="3"/>
      <c r="AB5849" s="3"/>
      <c r="AC5849" s="3"/>
      <c r="AD5849" s="3"/>
      <c r="AE5849" s="3"/>
      <c r="AF5849" s="3"/>
      <c r="AG5849" s="3"/>
      <c r="AH5849" s="3"/>
      <c r="AI5849" s="3"/>
      <c r="AJ5849" s="3"/>
      <c r="AK5849" s="3"/>
      <c r="AL5849" s="3"/>
      <c r="AM5849" s="3"/>
      <c r="AN5849" s="3"/>
      <c r="AO5849" s="3"/>
    </row>
    <row r="5850" spans="1:41" ht="15.75" hidden="1" customHeight="1" x14ac:dyDescent="0.25">
      <c r="A5850" s="3"/>
      <c r="B5850" s="3"/>
      <c r="C5850" s="3"/>
      <c r="D5850" s="3"/>
      <c r="E5850" s="3"/>
      <c r="F5850" s="3"/>
      <c r="G5850" s="3"/>
      <c r="H5850" s="3"/>
      <c r="I5850" s="3"/>
      <c r="J5850" s="3"/>
      <c r="K5850" s="3"/>
      <c r="L5850" s="3"/>
      <c r="M5850" s="3"/>
      <c r="N5850" s="3"/>
      <c r="O5850" s="3"/>
      <c r="P5850" s="3"/>
      <c r="Q5850" s="3"/>
      <c r="R5850" s="3"/>
      <c r="S5850" s="3"/>
      <c r="T5850" s="3"/>
      <c r="U5850" s="3"/>
      <c r="V5850" s="3"/>
      <c r="W5850" s="3"/>
      <c r="X5850" s="3"/>
      <c r="Y5850" s="3"/>
      <c r="Z5850" s="3"/>
      <c r="AA5850" s="3"/>
      <c r="AB5850" s="3"/>
      <c r="AC5850" s="3"/>
      <c r="AD5850" s="3"/>
      <c r="AE5850" s="3"/>
      <c r="AF5850" s="3"/>
      <c r="AG5850" s="3"/>
      <c r="AH5850" s="3"/>
      <c r="AI5850" s="3"/>
      <c r="AJ5850" s="3"/>
      <c r="AK5850" s="3"/>
      <c r="AL5850" s="3"/>
      <c r="AM5850" s="3"/>
      <c r="AN5850" s="3"/>
      <c r="AO5850" s="3"/>
    </row>
    <row r="5851" spans="1:41" ht="15.75" hidden="1" customHeight="1" x14ac:dyDescent="0.25">
      <c r="A5851" s="3"/>
      <c r="B5851" s="3"/>
      <c r="C5851" s="3"/>
      <c r="D5851" s="3"/>
      <c r="E5851" s="3"/>
      <c r="F5851" s="3"/>
      <c r="G5851" s="3"/>
      <c r="H5851" s="3"/>
      <c r="I5851" s="3"/>
      <c r="J5851" s="3"/>
      <c r="K5851" s="3"/>
      <c r="L5851" s="3"/>
      <c r="M5851" s="3"/>
      <c r="N5851" s="3"/>
      <c r="O5851" s="3"/>
      <c r="P5851" s="3"/>
      <c r="Q5851" s="3"/>
      <c r="R5851" s="3"/>
      <c r="S5851" s="3"/>
      <c r="T5851" s="3"/>
      <c r="U5851" s="3"/>
      <c r="V5851" s="3"/>
      <c r="W5851" s="3"/>
      <c r="X5851" s="3"/>
      <c r="Y5851" s="3"/>
      <c r="Z5851" s="3"/>
      <c r="AA5851" s="3"/>
      <c r="AB5851" s="3"/>
      <c r="AC5851" s="3"/>
      <c r="AD5851" s="3"/>
      <c r="AE5851" s="3"/>
      <c r="AF5851" s="3"/>
      <c r="AG5851" s="3"/>
      <c r="AH5851" s="3"/>
      <c r="AI5851" s="3"/>
      <c r="AJ5851" s="3"/>
      <c r="AK5851" s="3"/>
      <c r="AL5851" s="3"/>
      <c r="AM5851" s="3"/>
      <c r="AN5851" s="3"/>
      <c r="AO5851" s="3"/>
    </row>
    <row r="5852" spans="1:41" ht="15.75" hidden="1" customHeight="1" x14ac:dyDescent="0.25">
      <c r="A5852" s="3"/>
      <c r="B5852" s="3"/>
      <c r="C5852" s="3"/>
      <c r="D5852" s="3"/>
      <c r="E5852" s="3"/>
      <c r="F5852" s="3"/>
      <c r="G5852" s="3"/>
      <c r="H5852" s="3"/>
      <c r="I5852" s="3"/>
      <c r="J5852" s="3"/>
      <c r="K5852" s="3"/>
      <c r="L5852" s="3"/>
      <c r="M5852" s="3"/>
      <c r="N5852" s="3"/>
      <c r="O5852" s="3"/>
      <c r="P5852" s="3"/>
      <c r="Q5852" s="3"/>
      <c r="R5852" s="3"/>
      <c r="S5852" s="3"/>
      <c r="T5852" s="3"/>
      <c r="U5852" s="3"/>
      <c r="V5852" s="3"/>
      <c r="W5852" s="3"/>
      <c r="X5852" s="3"/>
      <c r="Y5852" s="3"/>
      <c r="Z5852" s="3"/>
      <c r="AA5852" s="3"/>
      <c r="AB5852" s="3"/>
      <c r="AC5852" s="3"/>
      <c r="AD5852" s="3"/>
      <c r="AE5852" s="3"/>
      <c r="AF5852" s="3"/>
      <c r="AG5852" s="3"/>
      <c r="AH5852" s="3"/>
      <c r="AI5852" s="3"/>
      <c r="AJ5852" s="3"/>
      <c r="AK5852" s="3"/>
      <c r="AL5852" s="3"/>
      <c r="AM5852" s="3"/>
      <c r="AN5852" s="3"/>
      <c r="AO5852" s="3"/>
    </row>
    <row r="5853" spans="1:41" ht="15.75" hidden="1" customHeight="1" x14ac:dyDescent="0.25">
      <c r="A5853" s="3"/>
      <c r="B5853" s="3"/>
      <c r="C5853" s="3"/>
      <c r="D5853" s="3"/>
      <c r="E5853" s="3"/>
      <c r="F5853" s="3"/>
      <c r="G5853" s="3"/>
      <c r="H5853" s="3"/>
      <c r="I5853" s="3"/>
      <c r="J5853" s="3"/>
      <c r="K5853" s="3"/>
      <c r="L5853" s="3"/>
      <c r="M5853" s="3"/>
      <c r="N5853" s="3"/>
      <c r="O5853" s="3"/>
      <c r="P5853" s="3"/>
      <c r="Q5853" s="3"/>
      <c r="R5853" s="3"/>
      <c r="S5853" s="3"/>
      <c r="T5853" s="3"/>
      <c r="U5853" s="3"/>
      <c r="V5853" s="3"/>
      <c r="W5853" s="3"/>
      <c r="X5853" s="3"/>
      <c r="Y5853" s="3"/>
      <c r="Z5853" s="3"/>
      <c r="AA5853" s="3"/>
      <c r="AB5853" s="3"/>
      <c r="AC5853" s="3"/>
      <c r="AD5853" s="3"/>
      <c r="AE5853" s="3"/>
      <c r="AF5853" s="3"/>
      <c r="AG5853" s="3"/>
      <c r="AH5853" s="3"/>
      <c r="AI5853" s="3"/>
      <c r="AJ5853" s="3"/>
      <c r="AK5853" s="3"/>
      <c r="AL5853" s="3"/>
      <c r="AM5853" s="3"/>
      <c r="AN5853" s="3"/>
      <c r="AO5853" s="3"/>
    </row>
    <row r="5854" spans="1:41" ht="15.75" hidden="1" customHeight="1" x14ac:dyDescent="0.25">
      <c r="A5854" s="3"/>
      <c r="B5854" s="3"/>
      <c r="C5854" s="3"/>
      <c r="D5854" s="3"/>
      <c r="E5854" s="3"/>
      <c r="F5854" s="3"/>
      <c r="G5854" s="3"/>
      <c r="H5854" s="3"/>
      <c r="I5854" s="3"/>
      <c r="J5854" s="3"/>
      <c r="K5854" s="3"/>
      <c r="L5854" s="3"/>
      <c r="M5854" s="3"/>
      <c r="N5854" s="3"/>
      <c r="O5854" s="3"/>
      <c r="P5854" s="3"/>
      <c r="Q5854" s="3"/>
      <c r="R5854" s="3"/>
      <c r="S5854" s="3"/>
      <c r="T5854" s="3"/>
      <c r="U5854" s="3"/>
      <c r="V5854" s="3"/>
      <c r="W5854" s="3"/>
      <c r="X5854" s="3"/>
      <c r="Y5854" s="3"/>
      <c r="Z5854" s="3"/>
      <c r="AA5854" s="3"/>
      <c r="AB5854" s="3"/>
      <c r="AC5854" s="3"/>
      <c r="AD5854" s="3"/>
      <c r="AE5854" s="3"/>
      <c r="AF5854" s="3"/>
      <c r="AG5854" s="3"/>
      <c r="AH5854" s="3"/>
      <c r="AI5854" s="3"/>
      <c r="AJ5854" s="3"/>
      <c r="AK5854" s="3"/>
      <c r="AL5854" s="3"/>
      <c r="AM5854" s="3"/>
      <c r="AN5854" s="3"/>
      <c r="AO5854" s="3"/>
    </row>
    <row r="5855" spans="1:41" ht="15.75" hidden="1" customHeight="1" x14ac:dyDescent="0.25">
      <c r="A5855" s="3"/>
      <c r="B5855" s="3"/>
      <c r="C5855" s="3"/>
      <c r="D5855" s="3"/>
      <c r="E5855" s="3"/>
      <c r="F5855" s="3"/>
      <c r="G5855" s="3"/>
      <c r="H5855" s="3"/>
      <c r="I5855" s="3"/>
      <c r="J5855" s="3"/>
      <c r="K5855" s="3"/>
      <c r="L5855" s="3"/>
      <c r="M5855" s="3"/>
      <c r="N5855" s="3"/>
      <c r="O5855" s="3"/>
      <c r="P5855" s="3"/>
      <c r="Q5855" s="3"/>
      <c r="R5855" s="3"/>
      <c r="S5855" s="3"/>
      <c r="T5855" s="3"/>
      <c r="U5855" s="3"/>
      <c r="V5855" s="3"/>
      <c r="W5855" s="3"/>
      <c r="X5855" s="3"/>
      <c r="Y5855" s="3"/>
      <c r="Z5855" s="3"/>
      <c r="AA5855" s="3"/>
      <c r="AB5855" s="3"/>
      <c r="AC5855" s="3"/>
      <c r="AD5855" s="3"/>
      <c r="AE5855" s="3"/>
      <c r="AF5855" s="3"/>
      <c r="AG5855" s="3"/>
      <c r="AH5855" s="3"/>
      <c r="AI5855" s="3"/>
      <c r="AJ5855" s="3"/>
      <c r="AK5855" s="3"/>
      <c r="AL5855" s="3"/>
      <c r="AM5855" s="3"/>
      <c r="AN5855" s="3"/>
      <c r="AO5855" s="3"/>
    </row>
    <row r="5856" spans="1:41" ht="15.75" hidden="1" customHeight="1" x14ac:dyDescent="0.25">
      <c r="A5856" s="3"/>
      <c r="B5856" s="3"/>
      <c r="C5856" s="3"/>
      <c r="D5856" s="3"/>
      <c r="E5856" s="3"/>
      <c r="F5856" s="3"/>
      <c r="G5856" s="3"/>
      <c r="H5856" s="3"/>
      <c r="I5856" s="3"/>
      <c r="J5856" s="3"/>
      <c r="K5856" s="3"/>
      <c r="L5856" s="3"/>
      <c r="M5856" s="3"/>
      <c r="N5856" s="3"/>
      <c r="O5856" s="3"/>
      <c r="P5856" s="3"/>
      <c r="Q5856" s="3"/>
      <c r="R5856" s="3"/>
      <c r="S5856" s="3"/>
      <c r="T5856" s="3"/>
      <c r="U5856" s="3"/>
      <c r="V5856" s="3"/>
      <c r="W5856" s="3"/>
      <c r="X5856" s="3"/>
      <c r="Y5856" s="3"/>
      <c r="Z5856" s="3"/>
      <c r="AA5856" s="3"/>
      <c r="AB5856" s="3"/>
      <c r="AC5856" s="3"/>
      <c r="AD5856" s="3"/>
      <c r="AE5856" s="3"/>
      <c r="AF5856" s="3"/>
      <c r="AG5856" s="3"/>
      <c r="AH5856" s="3"/>
      <c r="AI5856" s="3"/>
      <c r="AJ5856" s="3"/>
      <c r="AK5856" s="3"/>
      <c r="AL5856" s="3"/>
      <c r="AM5856" s="3"/>
      <c r="AN5856" s="3"/>
      <c r="AO5856" s="3"/>
    </row>
    <row r="5857" spans="1:41" ht="15.75" hidden="1" customHeight="1" x14ac:dyDescent="0.25">
      <c r="A5857" s="3"/>
      <c r="B5857" s="3"/>
      <c r="C5857" s="3"/>
      <c r="D5857" s="3"/>
      <c r="E5857" s="3"/>
      <c r="F5857" s="3"/>
      <c r="G5857" s="3"/>
      <c r="H5857" s="3"/>
      <c r="I5857" s="3"/>
      <c r="J5857" s="3"/>
      <c r="K5857" s="3"/>
      <c r="L5857" s="3"/>
      <c r="M5857" s="3"/>
      <c r="N5857" s="3"/>
      <c r="O5857" s="3"/>
      <c r="P5857" s="3"/>
      <c r="Q5857" s="3"/>
      <c r="R5857" s="3"/>
      <c r="S5857" s="3"/>
      <c r="T5857" s="3"/>
      <c r="U5857" s="3"/>
      <c r="V5857" s="3"/>
      <c r="W5857" s="3"/>
      <c r="X5857" s="3"/>
      <c r="Y5857" s="3"/>
      <c r="Z5857" s="3"/>
      <c r="AA5857" s="3"/>
      <c r="AB5857" s="3"/>
      <c r="AC5857" s="3"/>
      <c r="AD5857" s="3"/>
      <c r="AE5857" s="3"/>
      <c r="AF5857" s="3"/>
      <c r="AG5857" s="3"/>
      <c r="AH5857" s="3"/>
      <c r="AI5857" s="3"/>
      <c r="AJ5857" s="3"/>
      <c r="AK5857" s="3"/>
      <c r="AL5857" s="3"/>
      <c r="AM5857" s="3"/>
      <c r="AN5857" s="3"/>
      <c r="AO5857" s="3"/>
    </row>
    <row r="5858" spans="1:41" ht="15.75" hidden="1" customHeight="1" x14ac:dyDescent="0.25">
      <c r="A5858" s="3"/>
      <c r="B5858" s="3"/>
      <c r="C5858" s="3"/>
      <c r="D5858" s="3"/>
      <c r="E5858" s="3"/>
      <c r="F5858" s="3"/>
      <c r="G5858" s="3"/>
      <c r="H5858" s="3"/>
      <c r="I5858" s="3"/>
      <c r="J5858" s="3"/>
      <c r="K5858" s="3"/>
      <c r="L5858" s="3"/>
      <c r="M5858" s="3"/>
      <c r="N5858" s="3"/>
      <c r="O5858" s="3"/>
      <c r="P5858" s="3"/>
      <c r="Q5858" s="3"/>
      <c r="R5858" s="3"/>
      <c r="S5858" s="3"/>
      <c r="T5858" s="3"/>
      <c r="U5858" s="3"/>
      <c r="V5858" s="3"/>
      <c r="W5858" s="3"/>
      <c r="X5858" s="3"/>
      <c r="Y5858" s="3"/>
      <c r="Z5858" s="3"/>
      <c r="AA5858" s="3"/>
      <c r="AB5858" s="3"/>
      <c r="AC5858" s="3"/>
      <c r="AD5858" s="3"/>
      <c r="AE5858" s="3"/>
      <c r="AF5858" s="3"/>
      <c r="AG5858" s="3"/>
      <c r="AH5858" s="3"/>
      <c r="AI5858" s="3"/>
      <c r="AJ5858" s="3"/>
      <c r="AK5858" s="3"/>
      <c r="AL5858" s="3"/>
      <c r="AM5858" s="3"/>
      <c r="AN5858" s="3"/>
      <c r="AO5858" s="3"/>
    </row>
    <row r="5859" spans="1:41" ht="15.75" hidden="1" customHeight="1" x14ac:dyDescent="0.25">
      <c r="A5859" s="3"/>
      <c r="B5859" s="3"/>
      <c r="C5859" s="3"/>
      <c r="D5859" s="3"/>
      <c r="E5859" s="3"/>
      <c r="F5859" s="3"/>
      <c r="G5859" s="3"/>
      <c r="H5859" s="3"/>
      <c r="I5859" s="3"/>
      <c r="J5859" s="3"/>
      <c r="K5859" s="3"/>
      <c r="L5859" s="3"/>
      <c r="M5859" s="3"/>
      <c r="N5859" s="3"/>
      <c r="O5859" s="3"/>
      <c r="P5859" s="3"/>
      <c r="Q5859" s="3"/>
      <c r="R5859" s="3"/>
      <c r="S5859" s="3"/>
      <c r="T5859" s="3"/>
      <c r="U5859" s="3"/>
      <c r="V5859" s="3"/>
      <c r="W5859" s="3"/>
      <c r="X5859" s="3"/>
      <c r="Y5859" s="3"/>
      <c r="Z5859" s="3"/>
      <c r="AA5859" s="3"/>
      <c r="AB5859" s="3"/>
      <c r="AC5859" s="3"/>
      <c r="AD5859" s="3"/>
      <c r="AE5859" s="3"/>
      <c r="AF5859" s="3"/>
      <c r="AG5859" s="3"/>
      <c r="AH5859" s="3"/>
      <c r="AI5859" s="3"/>
      <c r="AJ5859" s="3"/>
      <c r="AK5859" s="3"/>
      <c r="AL5859" s="3"/>
      <c r="AM5859" s="3"/>
      <c r="AN5859" s="3"/>
      <c r="AO5859" s="3"/>
    </row>
    <row r="5860" spans="1:41" ht="15.75" hidden="1" customHeight="1" x14ac:dyDescent="0.25">
      <c r="A5860" s="3"/>
      <c r="B5860" s="3"/>
      <c r="C5860" s="3"/>
      <c r="D5860" s="3"/>
      <c r="E5860" s="3"/>
      <c r="F5860" s="3"/>
      <c r="G5860" s="3"/>
      <c r="H5860" s="3"/>
      <c r="I5860" s="3"/>
      <c r="J5860" s="3"/>
      <c r="K5860" s="3"/>
      <c r="L5860" s="3"/>
      <c r="M5860" s="3"/>
      <c r="N5860" s="3"/>
      <c r="O5860" s="3"/>
      <c r="P5860" s="3"/>
      <c r="Q5860" s="3"/>
      <c r="R5860" s="3"/>
      <c r="S5860" s="3"/>
      <c r="T5860" s="3"/>
      <c r="U5860" s="3"/>
      <c r="V5860" s="3"/>
      <c r="W5860" s="3"/>
      <c r="X5860" s="3"/>
      <c r="Y5860" s="3"/>
      <c r="Z5860" s="3"/>
      <c r="AA5860" s="3"/>
      <c r="AB5860" s="3"/>
      <c r="AC5860" s="3"/>
      <c r="AD5860" s="3"/>
      <c r="AE5860" s="3"/>
      <c r="AF5860" s="3"/>
      <c r="AG5860" s="3"/>
      <c r="AH5860" s="3"/>
      <c r="AI5860" s="3"/>
      <c r="AJ5860" s="3"/>
      <c r="AK5860" s="3"/>
      <c r="AL5860" s="3"/>
      <c r="AM5860" s="3"/>
      <c r="AN5860" s="3"/>
      <c r="AO5860" s="3"/>
    </row>
    <row r="5861" spans="1:41" ht="15.75" hidden="1" customHeight="1" x14ac:dyDescent="0.25">
      <c r="A5861" s="3"/>
      <c r="B5861" s="3"/>
      <c r="C5861" s="3"/>
      <c r="D5861" s="3"/>
      <c r="E5861" s="3"/>
      <c r="F5861" s="3"/>
      <c r="G5861" s="3"/>
      <c r="H5861" s="3"/>
      <c r="I5861" s="3"/>
      <c r="J5861" s="3"/>
      <c r="K5861" s="3"/>
      <c r="L5861" s="3"/>
      <c r="M5861" s="3"/>
      <c r="N5861" s="3"/>
      <c r="O5861" s="3"/>
      <c r="P5861" s="3"/>
      <c r="Q5861" s="3"/>
      <c r="R5861" s="3"/>
      <c r="S5861" s="3"/>
      <c r="T5861" s="3"/>
      <c r="U5861" s="3"/>
      <c r="V5861" s="3"/>
      <c r="W5861" s="3"/>
      <c r="X5861" s="3"/>
      <c r="Y5861" s="3"/>
      <c r="Z5861" s="3"/>
      <c r="AA5861" s="3"/>
      <c r="AB5861" s="3"/>
      <c r="AC5861" s="3"/>
      <c r="AD5861" s="3"/>
      <c r="AE5861" s="3"/>
      <c r="AF5861" s="3"/>
      <c r="AG5861" s="3"/>
      <c r="AH5861" s="3"/>
      <c r="AI5861" s="3"/>
      <c r="AJ5861" s="3"/>
      <c r="AK5861" s="3"/>
      <c r="AL5861" s="3"/>
      <c r="AM5861" s="3"/>
      <c r="AN5861" s="3"/>
      <c r="AO5861" s="3"/>
    </row>
    <row r="5862" spans="1:41" ht="15.75" hidden="1" customHeight="1" x14ac:dyDescent="0.25">
      <c r="A5862" s="3"/>
      <c r="B5862" s="3"/>
      <c r="C5862" s="3"/>
      <c r="D5862" s="3"/>
      <c r="E5862" s="3"/>
      <c r="F5862" s="3"/>
      <c r="G5862" s="3"/>
      <c r="H5862" s="3"/>
      <c r="I5862" s="3"/>
      <c r="J5862" s="3"/>
      <c r="K5862" s="3"/>
      <c r="L5862" s="3"/>
      <c r="M5862" s="3"/>
      <c r="N5862" s="3"/>
      <c r="O5862" s="3"/>
      <c r="P5862" s="3"/>
      <c r="Q5862" s="3"/>
      <c r="R5862" s="3"/>
      <c r="S5862" s="3"/>
      <c r="T5862" s="3"/>
      <c r="U5862" s="3"/>
      <c r="V5862" s="3"/>
      <c r="W5862" s="3"/>
      <c r="X5862" s="3"/>
      <c r="Y5862" s="3"/>
      <c r="Z5862" s="3"/>
      <c r="AA5862" s="3"/>
      <c r="AB5862" s="3"/>
      <c r="AC5862" s="3"/>
      <c r="AD5862" s="3"/>
      <c r="AE5862" s="3"/>
      <c r="AF5862" s="3"/>
      <c r="AG5862" s="3"/>
      <c r="AH5862" s="3"/>
      <c r="AI5862" s="3"/>
      <c r="AJ5862" s="3"/>
      <c r="AK5862" s="3"/>
      <c r="AL5862" s="3"/>
      <c r="AM5862" s="3"/>
      <c r="AN5862" s="3"/>
      <c r="AO5862" s="3"/>
    </row>
    <row r="5863" spans="1:41" ht="15.75" hidden="1" customHeight="1" x14ac:dyDescent="0.25">
      <c r="A5863" s="3"/>
      <c r="B5863" s="3"/>
      <c r="C5863" s="3"/>
      <c r="D5863" s="3"/>
      <c r="E5863" s="3"/>
      <c r="F5863" s="3"/>
      <c r="G5863" s="3"/>
      <c r="H5863" s="3"/>
      <c r="I5863" s="3"/>
      <c r="J5863" s="3"/>
      <c r="K5863" s="3"/>
      <c r="L5863" s="3"/>
      <c r="M5863" s="3"/>
      <c r="N5863" s="3"/>
      <c r="O5863" s="3"/>
      <c r="P5863" s="3"/>
      <c r="Q5863" s="3"/>
      <c r="R5863" s="3"/>
      <c r="S5863" s="3"/>
      <c r="T5863" s="3"/>
      <c r="U5863" s="3"/>
      <c r="V5863" s="3"/>
      <c r="W5863" s="3"/>
      <c r="X5863" s="3"/>
      <c r="Y5863" s="3"/>
      <c r="Z5863" s="3"/>
      <c r="AA5863" s="3"/>
      <c r="AB5863" s="3"/>
      <c r="AC5863" s="3"/>
      <c r="AD5863" s="3"/>
      <c r="AE5863" s="3"/>
      <c r="AF5863" s="3"/>
      <c r="AG5863" s="3"/>
      <c r="AH5863" s="3"/>
      <c r="AI5863" s="3"/>
      <c r="AJ5863" s="3"/>
      <c r="AK5863" s="3"/>
      <c r="AL5863" s="3"/>
      <c r="AM5863" s="3"/>
      <c r="AN5863" s="3"/>
      <c r="AO5863" s="3"/>
    </row>
    <row r="5864" spans="1:41" ht="15.75" hidden="1" customHeight="1" x14ac:dyDescent="0.25">
      <c r="A5864" s="3"/>
      <c r="B5864" s="3"/>
      <c r="C5864" s="3"/>
      <c r="D5864" s="3"/>
      <c r="E5864" s="3"/>
      <c r="F5864" s="3"/>
      <c r="G5864" s="3"/>
      <c r="H5864" s="3"/>
      <c r="I5864" s="3"/>
      <c r="J5864" s="3"/>
      <c r="K5864" s="3"/>
      <c r="L5864" s="3"/>
      <c r="M5864" s="3"/>
      <c r="N5864" s="3"/>
      <c r="O5864" s="3"/>
      <c r="P5864" s="3"/>
      <c r="Q5864" s="3"/>
      <c r="R5864" s="3"/>
      <c r="S5864" s="3"/>
      <c r="T5864" s="3"/>
      <c r="U5864" s="3"/>
      <c r="V5864" s="3"/>
      <c r="W5864" s="3"/>
      <c r="X5864" s="3"/>
      <c r="Y5864" s="3"/>
      <c r="Z5864" s="3"/>
      <c r="AA5864" s="3"/>
      <c r="AB5864" s="3"/>
      <c r="AC5864" s="3"/>
      <c r="AD5864" s="3"/>
      <c r="AE5864" s="3"/>
      <c r="AF5864" s="3"/>
      <c r="AG5864" s="3"/>
      <c r="AH5864" s="3"/>
      <c r="AI5864" s="3"/>
      <c r="AJ5864" s="3"/>
      <c r="AK5864" s="3"/>
      <c r="AL5864" s="3"/>
      <c r="AM5864" s="3"/>
      <c r="AN5864" s="3"/>
      <c r="AO5864" s="3"/>
    </row>
    <row r="5865" spans="1:41" ht="15.75" hidden="1" customHeight="1" x14ac:dyDescent="0.25">
      <c r="A5865" s="3"/>
      <c r="B5865" s="3"/>
      <c r="C5865" s="3"/>
      <c r="D5865" s="3"/>
      <c r="E5865" s="3"/>
      <c r="F5865" s="3"/>
      <c r="G5865" s="3"/>
      <c r="H5865" s="3"/>
      <c r="I5865" s="3"/>
      <c r="J5865" s="3"/>
      <c r="K5865" s="3"/>
      <c r="L5865" s="3"/>
      <c r="M5865" s="3"/>
      <c r="N5865" s="3"/>
      <c r="O5865" s="3"/>
      <c r="P5865" s="3"/>
      <c r="Q5865" s="3"/>
      <c r="R5865" s="3"/>
      <c r="S5865" s="3"/>
      <c r="T5865" s="3"/>
      <c r="U5865" s="3"/>
      <c r="V5865" s="3"/>
      <c r="W5865" s="3"/>
      <c r="X5865" s="3"/>
      <c r="Y5865" s="3"/>
      <c r="Z5865" s="3"/>
      <c r="AA5865" s="3"/>
      <c r="AB5865" s="3"/>
      <c r="AC5865" s="3"/>
      <c r="AD5865" s="3"/>
      <c r="AE5865" s="3"/>
      <c r="AF5865" s="3"/>
      <c r="AG5865" s="3"/>
      <c r="AH5865" s="3"/>
      <c r="AI5865" s="3"/>
      <c r="AJ5865" s="3"/>
      <c r="AK5865" s="3"/>
      <c r="AL5865" s="3"/>
      <c r="AM5865" s="3"/>
      <c r="AN5865" s="3"/>
      <c r="AO5865" s="3"/>
    </row>
    <row r="5866" spans="1:41" ht="15.75" hidden="1" customHeight="1" x14ac:dyDescent="0.25">
      <c r="A5866" s="3"/>
      <c r="B5866" s="3"/>
      <c r="C5866" s="3"/>
      <c r="D5866" s="3"/>
      <c r="E5866" s="3"/>
      <c r="F5866" s="3"/>
      <c r="G5866" s="3"/>
      <c r="H5866" s="3"/>
      <c r="I5866" s="3"/>
      <c r="J5866" s="3"/>
      <c r="K5866" s="3"/>
      <c r="L5866" s="3"/>
      <c r="M5866" s="3"/>
      <c r="N5866" s="3"/>
      <c r="O5866" s="3"/>
      <c r="P5866" s="3"/>
      <c r="Q5866" s="3"/>
      <c r="R5866" s="3"/>
      <c r="S5866" s="3"/>
      <c r="T5866" s="3"/>
      <c r="U5866" s="3"/>
      <c r="V5866" s="3"/>
      <c r="W5866" s="3"/>
      <c r="X5866" s="3"/>
      <c r="Y5866" s="3"/>
      <c r="Z5866" s="3"/>
      <c r="AA5866" s="3"/>
      <c r="AB5866" s="3"/>
      <c r="AC5866" s="3"/>
      <c r="AD5866" s="3"/>
      <c r="AE5866" s="3"/>
      <c r="AF5866" s="3"/>
      <c r="AG5866" s="3"/>
      <c r="AH5866" s="3"/>
      <c r="AI5866" s="3"/>
      <c r="AJ5866" s="3"/>
      <c r="AK5866" s="3"/>
      <c r="AL5866" s="3"/>
      <c r="AM5866" s="3"/>
      <c r="AN5866" s="3"/>
      <c r="AO5866" s="3"/>
    </row>
    <row r="5867" spans="1:41" ht="15.75" hidden="1" customHeight="1" x14ac:dyDescent="0.25">
      <c r="A5867" s="3"/>
      <c r="B5867" s="3"/>
      <c r="C5867" s="3"/>
      <c r="D5867" s="3"/>
      <c r="E5867" s="3"/>
      <c r="F5867" s="3"/>
      <c r="G5867" s="3"/>
      <c r="H5867" s="3"/>
      <c r="I5867" s="3"/>
      <c r="J5867" s="3"/>
      <c r="K5867" s="3"/>
      <c r="L5867" s="3"/>
      <c r="M5867" s="3"/>
      <c r="N5867" s="3"/>
      <c r="O5867" s="3"/>
      <c r="P5867" s="3"/>
      <c r="Q5867" s="3"/>
      <c r="R5867" s="3"/>
      <c r="S5867" s="3"/>
      <c r="T5867" s="3"/>
      <c r="U5867" s="3"/>
      <c r="V5867" s="3"/>
      <c r="W5867" s="3"/>
      <c r="X5867" s="3"/>
      <c r="Y5867" s="3"/>
      <c r="Z5867" s="3"/>
      <c r="AA5867" s="3"/>
      <c r="AB5867" s="3"/>
      <c r="AC5867" s="3"/>
      <c r="AD5867" s="3"/>
      <c r="AE5867" s="3"/>
      <c r="AF5867" s="3"/>
      <c r="AG5867" s="3"/>
      <c r="AH5867" s="3"/>
      <c r="AI5867" s="3"/>
      <c r="AJ5867" s="3"/>
      <c r="AK5867" s="3"/>
      <c r="AL5867" s="3"/>
      <c r="AM5867" s="3"/>
      <c r="AN5867" s="3"/>
      <c r="AO5867" s="3"/>
    </row>
    <row r="5868" spans="1:41" ht="15.75" hidden="1" customHeight="1" x14ac:dyDescent="0.25">
      <c r="A5868" s="3"/>
      <c r="B5868" s="3"/>
      <c r="C5868" s="3"/>
      <c r="D5868" s="3"/>
      <c r="E5868" s="3"/>
      <c r="F5868" s="3"/>
      <c r="G5868" s="3"/>
      <c r="H5868" s="3"/>
      <c r="I5868" s="3"/>
      <c r="J5868" s="3"/>
      <c r="K5868" s="3"/>
      <c r="L5868" s="3"/>
      <c r="M5868" s="3"/>
      <c r="N5868" s="3"/>
      <c r="O5868" s="3"/>
      <c r="P5868" s="3"/>
      <c r="Q5868" s="3"/>
      <c r="R5868" s="3"/>
      <c r="S5868" s="3"/>
      <c r="T5868" s="3"/>
      <c r="U5868" s="3"/>
      <c r="V5868" s="3"/>
      <c r="W5868" s="3"/>
      <c r="X5868" s="3"/>
      <c r="Y5868" s="3"/>
      <c r="Z5868" s="3"/>
      <c r="AA5868" s="3"/>
      <c r="AB5868" s="3"/>
      <c r="AC5868" s="3"/>
      <c r="AD5868" s="3"/>
      <c r="AE5868" s="3"/>
      <c r="AF5868" s="3"/>
      <c r="AG5868" s="3"/>
      <c r="AH5868" s="3"/>
      <c r="AI5868" s="3"/>
      <c r="AJ5868" s="3"/>
      <c r="AK5868" s="3"/>
      <c r="AL5868" s="3"/>
      <c r="AM5868" s="3"/>
      <c r="AN5868" s="3"/>
      <c r="AO5868" s="3"/>
    </row>
    <row r="5869" spans="1:41" ht="15.75" hidden="1" customHeight="1" x14ac:dyDescent="0.25">
      <c r="A5869" s="3"/>
      <c r="B5869" s="3"/>
      <c r="C5869" s="3"/>
      <c r="D5869" s="3"/>
      <c r="E5869" s="3"/>
      <c r="F5869" s="3"/>
      <c r="G5869" s="3"/>
      <c r="H5869" s="3"/>
      <c r="I5869" s="3"/>
      <c r="J5869" s="3"/>
      <c r="K5869" s="3"/>
      <c r="L5869" s="3"/>
      <c r="M5869" s="3"/>
      <c r="N5869" s="3"/>
      <c r="O5869" s="3"/>
      <c r="P5869" s="3"/>
      <c r="Q5869" s="3"/>
      <c r="R5869" s="3"/>
      <c r="S5869" s="3"/>
      <c r="T5869" s="3"/>
      <c r="U5869" s="3"/>
      <c r="V5869" s="3"/>
      <c r="W5869" s="3"/>
      <c r="X5869" s="3"/>
      <c r="Y5869" s="3"/>
      <c r="Z5869" s="3"/>
      <c r="AA5869" s="3"/>
      <c r="AB5869" s="3"/>
      <c r="AC5869" s="3"/>
      <c r="AD5869" s="3"/>
      <c r="AE5869" s="3"/>
      <c r="AF5869" s="3"/>
      <c r="AG5869" s="3"/>
      <c r="AH5869" s="3"/>
      <c r="AI5869" s="3"/>
      <c r="AJ5869" s="3"/>
      <c r="AK5869" s="3"/>
      <c r="AL5869" s="3"/>
      <c r="AM5869" s="3"/>
      <c r="AN5869" s="3"/>
      <c r="AO5869" s="3"/>
    </row>
    <row r="5870" spans="1:41" ht="15.75" hidden="1" customHeight="1" x14ac:dyDescent="0.25">
      <c r="A5870" s="3"/>
      <c r="B5870" s="3"/>
      <c r="C5870" s="3"/>
      <c r="D5870" s="3"/>
      <c r="E5870" s="3"/>
      <c r="F5870" s="3"/>
      <c r="G5870" s="3"/>
      <c r="H5870" s="3"/>
      <c r="I5870" s="3"/>
      <c r="J5870" s="3"/>
      <c r="K5870" s="3"/>
      <c r="L5870" s="3"/>
      <c r="M5870" s="3"/>
      <c r="N5870" s="3"/>
      <c r="O5870" s="3"/>
      <c r="P5870" s="3"/>
      <c r="Q5870" s="3"/>
      <c r="R5870" s="3"/>
      <c r="S5870" s="3"/>
      <c r="T5870" s="3"/>
      <c r="U5870" s="3"/>
      <c r="V5870" s="3"/>
      <c r="W5870" s="3"/>
      <c r="X5870" s="3"/>
      <c r="Y5870" s="3"/>
      <c r="Z5870" s="3"/>
      <c r="AA5870" s="3"/>
      <c r="AB5870" s="3"/>
      <c r="AC5870" s="3"/>
      <c r="AD5870" s="3"/>
      <c r="AE5870" s="3"/>
      <c r="AF5870" s="3"/>
      <c r="AG5870" s="3"/>
      <c r="AH5870" s="3"/>
      <c r="AI5870" s="3"/>
      <c r="AJ5870" s="3"/>
      <c r="AK5870" s="3"/>
      <c r="AL5870" s="3"/>
      <c r="AM5870" s="3"/>
      <c r="AN5870" s="3"/>
      <c r="AO5870" s="3"/>
    </row>
    <row r="5871" spans="1:41" ht="15.75" hidden="1" customHeight="1" x14ac:dyDescent="0.25">
      <c r="A5871" s="3"/>
      <c r="B5871" s="3"/>
      <c r="C5871" s="3"/>
      <c r="D5871" s="3"/>
      <c r="E5871" s="3"/>
      <c r="F5871" s="3"/>
      <c r="G5871" s="3"/>
      <c r="H5871" s="3"/>
      <c r="I5871" s="3"/>
      <c r="J5871" s="3"/>
      <c r="K5871" s="3"/>
      <c r="L5871" s="3"/>
      <c r="M5871" s="3"/>
      <c r="N5871" s="3"/>
      <c r="O5871" s="3"/>
      <c r="P5871" s="3"/>
      <c r="Q5871" s="3"/>
      <c r="R5871" s="3"/>
      <c r="S5871" s="3"/>
      <c r="T5871" s="3"/>
      <c r="U5871" s="3"/>
      <c r="V5871" s="3"/>
      <c r="W5871" s="3"/>
      <c r="X5871" s="3"/>
      <c r="Y5871" s="3"/>
      <c r="Z5871" s="3"/>
      <c r="AA5871" s="3"/>
      <c r="AB5871" s="3"/>
      <c r="AC5871" s="3"/>
      <c r="AD5871" s="3"/>
      <c r="AE5871" s="3"/>
      <c r="AF5871" s="3"/>
      <c r="AG5871" s="3"/>
      <c r="AH5871" s="3"/>
      <c r="AI5871" s="3"/>
      <c r="AJ5871" s="3"/>
      <c r="AK5871" s="3"/>
      <c r="AL5871" s="3"/>
      <c r="AM5871" s="3"/>
      <c r="AN5871" s="3"/>
      <c r="AO5871" s="3"/>
    </row>
    <row r="5872" spans="1:41" ht="15.75" hidden="1" customHeight="1" x14ac:dyDescent="0.25">
      <c r="A5872" s="3"/>
      <c r="B5872" s="3"/>
      <c r="C5872" s="3"/>
      <c r="D5872" s="3"/>
      <c r="E5872" s="3"/>
      <c r="F5872" s="3"/>
      <c r="G5872" s="3"/>
      <c r="H5872" s="3"/>
      <c r="I5872" s="3"/>
      <c r="J5872" s="3"/>
      <c r="K5872" s="3"/>
      <c r="L5872" s="3"/>
      <c r="M5872" s="3"/>
      <c r="N5872" s="3"/>
      <c r="O5872" s="3"/>
      <c r="P5872" s="3"/>
      <c r="Q5872" s="3"/>
      <c r="R5872" s="3"/>
      <c r="S5872" s="3"/>
      <c r="T5872" s="3"/>
      <c r="U5872" s="3"/>
      <c r="V5872" s="3"/>
      <c r="W5872" s="3"/>
      <c r="X5872" s="3"/>
      <c r="Y5872" s="3"/>
      <c r="Z5872" s="3"/>
      <c r="AA5872" s="3"/>
      <c r="AB5872" s="3"/>
      <c r="AC5872" s="3"/>
      <c r="AD5872" s="3"/>
      <c r="AE5872" s="3"/>
      <c r="AF5872" s="3"/>
      <c r="AG5872" s="3"/>
      <c r="AH5872" s="3"/>
      <c r="AI5872" s="3"/>
      <c r="AJ5872" s="3"/>
      <c r="AK5872" s="3"/>
      <c r="AL5872" s="3"/>
      <c r="AM5872" s="3"/>
      <c r="AN5872" s="3"/>
      <c r="AO5872" s="3"/>
    </row>
    <row r="5873" spans="1:41" ht="15.75" hidden="1" customHeight="1" x14ac:dyDescent="0.25">
      <c r="A5873" s="3"/>
      <c r="B5873" s="3"/>
      <c r="C5873" s="3"/>
      <c r="D5873" s="3"/>
      <c r="E5873" s="3"/>
      <c r="F5873" s="3"/>
      <c r="G5873" s="3"/>
      <c r="H5873" s="3"/>
      <c r="I5873" s="3"/>
      <c r="J5873" s="3"/>
      <c r="K5873" s="3"/>
      <c r="L5873" s="3"/>
      <c r="M5873" s="3"/>
      <c r="N5873" s="3"/>
      <c r="O5873" s="3"/>
      <c r="P5873" s="3"/>
      <c r="Q5873" s="3"/>
      <c r="R5873" s="3"/>
      <c r="S5873" s="3"/>
      <c r="T5873" s="3"/>
      <c r="U5873" s="3"/>
      <c r="V5873" s="3"/>
      <c r="W5873" s="3"/>
      <c r="X5873" s="3"/>
      <c r="Y5873" s="3"/>
      <c r="Z5873" s="3"/>
      <c r="AA5873" s="3"/>
      <c r="AB5873" s="3"/>
      <c r="AC5873" s="3"/>
      <c r="AD5873" s="3"/>
      <c r="AE5873" s="3"/>
      <c r="AF5873" s="3"/>
      <c r="AG5873" s="3"/>
      <c r="AH5873" s="3"/>
      <c r="AI5873" s="3"/>
      <c r="AJ5873" s="3"/>
      <c r="AK5873" s="3"/>
      <c r="AL5873" s="3"/>
      <c r="AM5873" s="3"/>
      <c r="AN5873" s="3"/>
      <c r="AO5873" s="3"/>
    </row>
    <row r="5874" spans="1:41" ht="15.75" hidden="1" customHeight="1" x14ac:dyDescent="0.25">
      <c r="A5874" s="3"/>
      <c r="B5874" s="3"/>
      <c r="C5874" s="3"/>
      <c r="D5874" s="3"/>
      <c r="E5874" s="3"/>
      <c r="F5874" s="3"/>
      <c r="G5874" s="3"/>
      <c r="H5874" s="3"/>
      <c r="I5874" s="3"/>
      <c r="J5874" s="3"/>
      <c r="K5874" s="3"/>
      <c r="L5874" s="3"/>
      <c r="M5874" s="3"/>
      <c r="N5874" s="3"/>
      <c r="O5874" s="3"/>
      <c r="P5874" s="3"/>
      <c r="Q5874" s="3"/>
      <c r="R5874" s="3"/>
      <c r="S5874" s="3"/>
      <c r="T5874" s="3"/>
      <c r="U5874" s="3"/>
      <c r="V5874" s="3"/>
      <c r="W5874" s="3"/>
      <c r="X5874" s="3"/>
      <c r="Y5874" s="3"/>
      <c r="Z5874" s="3"/>
      <c r="AA5874" s="3"/>
      <c r="AB5874" s="3"/>
      <c r="AC5874" s="3"/>
      <c r="AD5874" s="3"/>
      <c r="AE5874" s="3"/>
      <c r="AF5874" s="3"/>
      <c r="AG5874" s="3"/>
      <c r="AH5874" s="3"/>
      <c r="AI5874" s="3"/>
      <c r="AJ5874" s="3"/>
      <c r="AK5874" s="3"/>
      <c r="AL5874" s="3"/>
      <c r="AM5874" s="3"/>
      <c r="AN5874" s="3"/>
      <c r="AO5874" s="3"/>
    </row>
    <row r="5875" spans="1:41" ht="15.75" hidden="1" customHeight="1" x14ac:dyDescent="0.25">
      <c r="A5875" s="3"/>
      <c r="B5875" s="3"/>
      <c r="C5875" s="3"/>
      <c r="D5875" s="3"/>
      <c r="E5875" s="3"/>
      <c r="F5875" s="3"/>
      <c r="G5875" s="3"/>
      <c r="H5875" s="3"/>
      <c r="I5875" s="3"/>
      <c r="J5875" s="3"/>
      <c r="K5875" s="3"/>
      <c r="L5875" s="3"/>
      <c r="M5875" s="3"/>
      <c r="N5875" s="3"/>
      <c r="O5875" s="3"/>
      <c r="P5875" s="3"/>
      <c r="Q5875" s="3"/>
      <c r="R5875" s="3"/>
      <c r="S5875" s="3"/>
      <c r="T5875" s="3"/>
      <c r="U5875" s="3"/>
      <c r="V5875" s="3"/>
      <c r="W5875" s="3"/>
      <c r="X5875" s="3"/>
      <c r="Y5875" s="3"/>
      <c r="Z5875" s="3"/>
      <c r="AA5875" s="3"/>
      <c r="AB5875" s="3"/>
      <c r="AC5875" s="3"/>
      <c r="AD5875" s="3"/>
      <c r="AE5875" s="3"/>
      <c r="AF5875" s="3"/>
      <c r="AG5875" s="3"/>
      <c r="AH5875" s="3"/>
      <c r="AI5875" s="3"/>
      <c r="AJ5875" s="3"/>
      <c r="AK5875" s="3"/>
      <c r="AL5875" s="3"/>
      <c r="AM5875" s="3"/>
      <c r="AN5875" s="3"/>
      <c r="AO5875" s="3"/>
    </row>
    <row r="5876" spans="1:41" ht="15.75" hidden="1" customHeight="1" x14ac:dyDescent="0.25">
      <c r="A5876" s="3"/>
      <c r="B5876" s="3"/>
      <c r="C5876" s="3"/>
      <c r="D5876" s="3"/>
      <c r="E5876" s="3"/>
      <c r="F5876" s="3"/>
      <c r="G5876" s="3"/>
      <c r="H5876" s="3"/>
      <c r="I5876" s="3"/>
      <c r="J5876" s="3"/>
      <c r="K5876" s="3"/>
      <c r="L5876" s="3"/>
      <c r="M5876" s="3"/>
      <c r="N5876" s="3"/>
      <c r="O5876" s="3"/>
      <c r="P5876" s="3"/>
      <c r="Q5876" s="3"/>
      <c r="R5876" s="3"/>
      <c r="S5876" s="3"/>
      <c r="T5876" s="3"/>
      <c r="U5876" s="3"/>
      <c r="V5876" s="3"/>
      <c r="W5876" s="3"/>
      <c r="X5876" s="3"/>
      <c r="Y5876" s="3"/>
      <c r="Z5876" s="3"/>
      <c r="AA5876" s="3"/>
      <c r="AB5876" s="3"/>
      <c r="AC5876" s="3"/>
      <c r="AD5876" s="3"/>
      <c r="AE5876" s="3"/>
      <c r="AF5876" s="3"/>
      <c r="AG5876" s="3"/>
      <c r="AH5876" s="3"/>
      <c r="AI5876" s="3"/>
      <c r="AJ5876" s="3"/>
      <c r="AK5876" s="3"/>
      <c r="AL5876" s="3"/>
      <c r="AM5876" s="3"/>
      <c r="AN5876" s="3"/>
      <c r="AO5876" s="3"/>
    </row>
    <row r="5877" spans="1:41" ht="15.75" hidden="1" customHeight="1" x14ac:dyDescent="0.25">
      <c r="A5877" s="3"/>
      <c r="B5877" s="3"/>
      <c r="C5877" s="3"/>
      <c r="D5877" s="3"/>
      <c r="E5877" s="3"/>
      <c r="F5877" s="3"/>
      <c r="G5877" s="3"/>
      <c r="H5877" s="3"/>
      <c r="I5877" s="3"/>
      <c r="J5877" s="3"/>
      <c r="K5877" s="3"/>
      <c r="L5877" s="3"/>
      <c r="M5877" s="3"/>
      <c r="N5877" s="3"/>
      <c r="O5877" s="3"/>
      <c r="P5877" s="3"/>
      <c r="Q5877" s="3"/>
      <c r="R5877" s="3"/>
      <c r="S5877" s="3"/>
      <c r="T5877" s="3"/>
      <c r="U5877" s="3"/>
      <c r="V5877" s="3"/>
      <c r="W5877" s="3"/>
      <c r="X5877" s="3"/>
      <c r="Y5877" s="3"/>
      <c r="Z5877" s="3"/>
      <c r="AA5877" s="3"/>
      <c r="AB5877" s="3"/>
      <c r="AC5877" s="3"/>
      <c r="AD5877" s="3"/>
      <c r="AE5877" s="3"/>
      <c r="AF5877" s="3"/>
      <c r="AG5877" s="3"/>
      <c r="AH5877" s="3"/>
      <c r="AI5877" s="3"/>
      <c r="AJ5877" s="3"/>
      <c r="AK5877" s="3"/>
      <c r="AL5877" s="3"/>
      <c r="AM5877" s="3"/>
      <c r="AN5877" s="3"/>
      <c r="AO5877" s="3"/>
    </row>
    <row r="5878" spans="1:41" ht="15.75" hidden="1" customHeight="1" x14ac:dyDescent="0.25">
      <c r="A5878" s="3"/>
      <c r="B5878" s="3"/>
      <c r="C5878" s="3"/>
      <c r="D5878" s="3"/>
      <c r="E5878" s="3"/>
      <c r="F5878" s="3"/>
      <c r="G5878" s="3"/>
      <c r="H5878" s="3"/>
      <c r="I5878" s="3"/>
      <c r="J5878" s="3"/>
      <c r="K5878" s="3"/>
      <c r="L5878" s="3"/>
      <c r="M5878" s="3"/>
      <c r="N5878" s="3"/>
      <c r="O5878" s="3"/>
      <c r="P5878" s="3"/>
      <c r="Q5878" s="3"/>
      <c r="R5878" s="3"/>
      <c r="S5878" s="3"/>
      <c r="T5878" s="3"/>
      <c r="U5878" s="3"/>
      <c r="V5878" s="3"/>
      <c r="W5878" s="3"/>
      <c r="X5878" s="3"/>
      <c r="Y5878" s="3"/>
      <c r="Z5878" s="3"/>
      <c r="AA5878" s="3"/>
      <c r="AB5878" s="3"/>
      <c r="AC5878" s="3"/>
      <c r="AD5878" s="3"/>
      <c r="AE5878" s="3"/>
      <c r="AF5878" s="3"/>
      <c r="AG5878" s="3"/>
      <c r="AH5878" s="3"/>
      <c r="AI5878" s="3"/>
      <c r="AJ5878" s="3"/>
      <c r="AK5878" s="3"/>
      <c r="AL5878" s="3"/>
      <c r="AM5878" s="3"/>
      <c r="AN5878" s="3"/>
      <c r="AO5878" s="3"/>
    </row>
    <row r="5879" spans="1:41" ht="15.75" hidden="1" customHeight="1" x14ac:dyDescent="0.25">
      <c r="A5879" s="3"/>
      <c r="B5879" s="3"/>
      <c r="C5879" s="3"/>
      <c r="D5879" s="3"/>
      <c r="E5879" s="3"/>
      <c r="F5879" s="3"/>
      <c r="G5879" s="3"/>
      <c r="H5879" s="3"/>
      <c r="I5879" s="3"/>
      <c r="J5879" s="3"/>
      <c r="K5879" s="3"/>
      <c r="L5879" s="3"/>
      <c r="M5879" s="3"/>
      <c r="N5879" s="3"/>
      <c r="O5879" s="3"/>
      <c r="P5879" s="3"/>
      <c r="Q5879" s="3"/>
      <c r="R5879" s="3"/>
      <c r="S5879" s="3"/>
      <c r="T5879" s="3"/>
      <c r="U5879" s="3"/>
      <c r="V5879" s="3"/>
      <c r="W5879" s="3"/>
      <c r="X5879" s="3"/>
      <c r="Y5879" s="3"/>
      <c r="Z5879" s="3"/>
      <c r="AA5879" s="3"/>
      <c r="AB5879" s="3"/>
      <c r="AC5879" s="3"/>
      <c r="AD5879" s="3"/>
      <c r="AE5879" s="3"/>
      <c r="AF5879" s="3"/>
      <c r="AG5879" s="3"/>
      <c r="AH5879" s="3"/>
      <c r="AI5879" s="3"/>
      <c r="AJ5879" s="3"/>
      <c r="AK5879" s="3"/>
      <c r="AL5879" s="3"/>
      <c r="AM5879" s="3"/>
      <c r="AN5879" s="3"/>
      <c r="AO5879" s="3"/>
    </row>
    <row r="5880" spans="1:41" ht="15.75" hidden="1" customHeight="1" x14ac:dyDescent="0.25">
      <c r="A5880" s="3"/>
      <c r="B5880" s="3"/>
      <c r="C5880" s="3"/>
      <c r="D5880" s="3"/>
      <c r="E5880" s="3"/>
      <c r="F5880" s="3"/>
      <c r="G5880" s="3"/>
      <c r="H5880" s="3"/>
      <c r="I5880" s="3"/>
      <c r="J5880" s="3"/>
      <c r="K5880" s="3"/>
      <c r="L5880" s="3"/>
      <c r="M5880" s="3"/>
      <c r="N5880" s="3"/>
      <c r="O5880" s="3"/>
      <c r="P5880" s="3"/>
      <c r="Q5880" s="3"/>
      <c r="R5880" s="3"/>
      <c r="S5880" s="3"/>
      <c r="T5880" s="3"/>
      <c r="U5880" s="3"/>
      <c r="V5880" s="3"/>
      <c r="W5880" s="3"/>
      <c r="X5880" s="3"/>
      <c r="Y5880" s="3"/>
      <c r="Z5880" s="3"/>
      <c r="AA5880" s="3"/>
      <c r="AB5880" s="3"/>
      <c r="AC5880" s="3"/>
      <c r="AD5880" s="3"/>
      <c r="AE5880" s="3"/>
      <c r="AF5880" s="3"/>
      <c r="AG5880" s="3"/>
      <c r="AH5880" s="3"/>
      <c r="AI5880" s="3"/>
      <c r="AJ5880" s="3"/>
      <c r="AK5880" s="3"/>
      <c r="AL5880" s="3"/>
      <c r="AM5880" s="3"/>
      <c r="AN5880" s="3"/>
      <c r="AO5880" s="3"/>
    </row>
    <row r="5881" spans="1:41" ht="15.75" hidden="1" customHeight="1" x14ac:dyDescent="0.25">
      <c r="A5881" s="3"/>
      <c r="B5881" s="3"/>
      <c r="C5881" s="3"/>
      <c r="D5881" s="3"/>
      <c r="E5881" s="3"/>
      <c r="F5881" s="3"/>
      <c r="G5881" s="3"/>
      <c r="H5881" s="3"/>
      <c r="I5881" s="3"/>
      <c r="J5881" s="3"/>
      <c r="K5881" s="3"/>
      <c r="L5881" s="3"/>
      <c r="M5881" s="3"/>
      <c r="N5881" s="3"/>
      <c r="O5881" s="3"/>
      <c r="P5881" s="3"/>
      <c r="Q5881" s="3"/>
      <c r="R5881" s="3"/>
      <c r="S5881" s="3"/>
      <c r="T5881" s="3"/>
      <c r="U5881" s="3"/>
      <c r="V5881" s="3"/>
      <c r="W5881" s="3"/>
      <c r="X5881" s="3"/>
      <c r="Y5881" s="3"/>
      <c r="Z5881" s="3"/>
      <c r="AA5881" s="3"/>
      <c r="AB5881" s="3"/>
      <c r="AC5881" s="3"/>
      <c r="AD5881" s="3"/>
      <c r="AE5881" s="3"/>
      <c r="AF5881" s="3"/>
      <c r="AG5881" s="3"/>
      <c r="AH5881" s="3"/>
      <c r="AI5881" s="3"/>
      <c r="AJ5881" s="3"/>
      <c r="AK5881" s="3"/>
      <c r="AL5881" s="3"/>
      <c r="AM5881" s="3"/>
      <c r="AN5881" s="3"/>
      <c r="AO5881" s="3"/>
    </row>
    <row r="5882" spans="1:41" ht="15.75" hidden="1" customHeight="1" x14ac:dyDescent="0.25">
      <c r="A5882" s="3"/>
      <c r="B5882" s="3"/>
      <c r="C5882" s="3"/>
      <c r="D5882" s="3"/>
      <c r="E5882" s="3"/>
      <c r="F5882" s="3"/>
      <c r="G5882" s="3"/>
      <c r="H5882" s="3"/>
      <c r="I5882" s="3"/>
      <c r="J5882" s="3"/>
      <c r="K5882" s="3"/>
      <c r="L5882" s="3"/>
      <c r="M5882" s="3"/>
      <c r="N5882" s="3"/>
      <c r="O5882" s="3"/>
      <c r="P5882" s="3"/>
      <c r="Q5882" s="3"/>
      <c r="R5882" s="3"/>
      <c r="S5882" s="3"/>
      <c r="T5882" s="3"/>
      <c r="U5882" s="3"/>
      <c r="V5882" s="3"/>
      <c r="W5882" s="3"/>
      <c r="X5882" s="3"/>
      <c r="Y5882" s="3"/>
      <c r="Z5882" s="3"/>
      <c r="AA5882" s="3"/>
      <c r="AB5882" s="3"/>
      <c r="AC5882" s="3"/>
      <c r="AD5882" s="3"/>
      <c r="AE5882" s="3"/>
      <c r="AF5882" s="3"/>
      <c r="AG5882" s="3"/>
      <c r="AH5882" s="3"/>
      <c r="AI5882" s="3"/>
      <c r="AJ5882" s="3"/>
      <c r="AK5882" s="3"/>
      <c r="AL5882" s="3"/>
      <c r="AM5882" s="3"/>
      <c r="AN5882" s="3"/>
      <c r="AO5882" s="3"/>
    </row>
    <row r="5883" spans="1:41" ht="15.75" hidden="1" customHeight="1" x14ac:dyDescent="0.25">
      <c r="A5883" s="3"/>
      <c r="B5883" s="3"/>
      <c r="C5883" s="3"/>
      <c r="D5883" s="3"/>
      <c r="E5883" s="3"/>
      <c r="F5883" s="3"/>
      <c r="G5883" s="3"/>
      <c r="H5883" s="3"/>
      <c r="I5883" s="3"/>
      <c r="J5883" s="3"/>
      <c r="K5883" s="3"/>
      <c r="L5883" s="3"/>
      <c r="M5883" s="3"/>
      <c r="N5883" s="3"/>
      <c r="O5883" s="3"/>
      <c r="P5883" s="3"/>
      <c r="Q5883" s="3"/>
      <c r="R5883" s="3"/>
      <c r="S5883" s="3"/>
      <c r="T5883" s="3"/>
      <c r="U5883" s="3"/>
      <c r="V5883" s="3"/>
      <c r="W5883" s="3"/>
      <c r="X5883" s="3"/>
      <c r="Y5883" s="3"/>
      <c r="Z5883" s="3"/>
      <c r="AA5883" s="3"/>
      <c r="AB5883" s="3"/>
      <c r="AC5883" s="3"/>
      <c r="AD5883" s="3"/>
      <c r="AE5883" s="3"/>
      <c r="AF5883" s="3"/>
      <c r="AG5883" s="3"/>
      <c r="AH5883" s="3"/>
      <c r="AI5883" s="3"/>
      <c r="AJ5883" s="3"/>
      <c r="AK5883" s="3"/>
      <c r="AL5883" s="3"/>
      <c r="AM5883" s="3"/>
      <c r="AN5883" s="3"/>
      <c r="AO5883" s="3"/>
    </row>
    <row r="5884" spans="1:41" ht="15.75" hidden="1" customHeight="1" x14ac:dyDescent="0.25">
      <c r="A5884" s="3"/>
      <c r="B5884" s="3"/>
      <c r="C5884" s="3"/>
      <c r="D5884" s="3"/>
      <c r="E5884" s="3"/>
      <c r="F5884" s="3"/>
      <c r="G5884" s="3"/>
      <c r="H5884" s="3"/>
      <c r="I5884" s="3"/>
      <c r="J5884" s="3"/>
      <c r="K5884" s="3"/>
      <c r="L5884" s="3"/>
      <c r="M5884" s="3"/>
      <c r="N5884" s="3"/>
      <c r="O5884" s="3"/>
      <c r="P5884" s="3"/>
      <c r="Q5884" s="3"/>
      <c r="R5884" s="3"/>
      <c r="S5884" s="3"/>
      <c r="T5884" s="3"/>
      <c r="U5884" s="3"/>
      <c r="V5884" s="3"/>
      <c r="W5884" s="3"/>
      <c r="X5884" s="3"/>
      <c r="Y5884" s="3"/>
      <c r="Z5884" s="3"/>
      <c r="AA5884" s="3"/>
      <c r="AB5884" s="3"/>
      <c r="AC5884" s="3"/>
      <c r="AD5884" s="3"/>
      <c r="AE5884" s="3"/>
      <c r="AF5884" s="3"/>
      <c r="AG5884" s="3"/>
      <c r="AH5884" s="3"/>
      <c r="AI5884" s="3"/>
      <c r="AJ5884" s="3"/>
      <c r="AK5884" s="3"/>
      <c r="AL5884" s="3"/>
      <c r="AM5884" s="3"/>
      <c r="AN5884" s="3"/>
      <c r="AO5884" s="3"/>
    </row>
    <row r="5885" spans="1:41" ht="15.75" hidden="1" customHeight="1" x14ac:dyDescent="0.25">
      <c r="A5885" s="3"/>
      <c r="B5885" s="3"/>
      <c r="C5885" s="3"/>
      <c r="D5885" s="3"/>
      <c r="E5885" s="3"/>
      <c r="F5885" s="3"/>
      <c r="G5885" s="3"/>
      <c r="H5885" s="3"/>
      <c r="I5885" s="3"/>
      <c r="J5885" s="3"/>
      <c r="K5885" s="3"/>
      <c r="L5885" s="3"/>
      <c r="M5885" s="3"/>
      <c r="N5885" s="3"/>
      <c r="O5885" s="3"/>
      <c r="P5885" s="3"/>
      <c r="Q5885" s="3"/>
      <c r="R5885" s="3"/>
      <c r="S5885" s="3"/>
      <c r="T5885" s="3"/>
      <c r="U5885" s="3"/>
      <c r="V5885" s="3"/>
      <c r="W5885" s="3"/>
      <c r="X5885" s="3"/>
      <c r="Y5885" s="3"/>
      <c r="Z5885" s="3"/>
      <c r="AA5885" s="3"/>
      <c r="AB5885" s="3"/>
      <c r="AC5885" s="3"/>
      <c r="AD5885" s="3"/>
      <c r="AE5885" s="3"/>
      <c r="AF5885" s="3"/>
      <c r="AG5885" s="3"/>
      <c r="AH5885" s="3"/>
      <c r="AI5885" s="3"/>
      <c r="AJ5885" s="3"/>
      <c r="AK5885" s="3"/>
      <c r="AL5885" s="3"/>
      <c r="AM5885" s="3"/>
      <c r="AN5885" s="3"/>
      <c r="AO5885" s="3"/>
    </row>
    <row r="5886" spans="1:41" ht="15.75" hidden="1" customHeight="1" x14ac:dyDescent="0.25">
      <c r="A5886" s="3"/>
      <c r="B5886" s="3"/>
      <c r="C5886" s="3"/>
      <c r="D5886" s="3"/>
      <c r="E5886" s="3"/>
      <c r="F5886" s="3"/>
      <c r="G5886" s="3"/>
      <c r="H5886" s="3"/>
      <c r="I5886" s="3"/>
      <c r="J5886" s="3"/>
      <c r="K5886" s="3"/>
      <c r="L5886" s="3"/>
      <c r="M5886" s="3"/>
      <c r="N5886" s="3"/>
      <c r="O5886" s="3"/>
      <c r="P5886" s="3"/>
      <c r="Q5886" s="3"/>
      <c r="R5886" s="3"/>
      <c r="S5886" s="3"/>
      <c r="T5886" s="3"/>
      <c r="U5886" s="3"/>
      <c r="V5886" s="3"/>
      <c r="W5886" s="3"/>
      <c r="X5886" s="3"/>
      <c r="Y5886" s="3"/>
      <c r="Z5886" s="3"/>
      <c r="AA5886" s="3"/>
      <c r="AB5886" s="3"/>
      <c r="AC5886" s="3"/>
      <c r="AD5886" s="3"/>
      <c r="AE5886" s="3"/>
      <c r="AF5886" s="3"/>
      <c r="AG5886" s="3"/>
      <c r="AH5886" s="3"/>
      <c r="AI5886" s="3"/>
      <c r="AJ5886" s="3"/>
      <c r="AK5886" s="3"/>
      <c r="AL5886" s="3"/>
      <c r="AM5886" s="3"/>
      <c r="AN5886" s="3"/>
      <c r="AO5886" s="3"/>
    </row>
    <row r="5887" spans="1:41" ht="15.75" hidden="1" customHeight="1" x14ac:dyDescent="0.25">
      <c r="A5887" s="3"/>
      <c r="B5887" s="3"/>
      <c r="C5887" s="3"/>
      <c r="D5887" s="3"/>
      <c r="E5887" s="3"/>
      <c r="F5887" s="3"/>
      <c r="G5887" s="3"/>
      <c r="H5887" s="3"/>
      <c r="I5887" s="3"/>
      <c r="J5887" s="3"/>
      <c r="K5887" s="3"/>
      <c r="L5887" s="3"/>
      <c r="M5887" s="3"/>
      <c r="N5887" s="3"/>
      <c r="O5887" s="3"/>
      <c r="P5887" s="3"/>
      <c r="Q5887" s="3"/>
      <c r="R5887" s="3"/>
      <c r="S5887" s="3"/>
      <c r="T5887" s="3"/>
      <c r="U5887" s="3"/>
      <c r="V5887" s="3"/>
      <c r="W5887" s="3"/>
      <c r="X5887" s="3"/>
      <c r="Y5887" s="3"/>
      <c r="Z5887" s="3"/>
      <c r="AA5887" s="3"/>
      <c r="AB5887" s="3"/>
      <c r="AC5887" s="3"/>
      <c r="AD5887" s="3"/>
      <c r="AE5887" s="3"/>
      <c r="AF5887" s="3"/>
      <c r="AG5887" s="3"/>
      <c r="AH5887" s="3"/>
      <c r="AI5887" s="3"/>
      <c r="AJ5887" s="3"/>
      <c r="AK5887" s="3"/>
      <c r="AL5887" s="3"/>
      <c r="AM5887" s="3"/>
      <c r="AN5887" s="3"/>
      <c r="AO5887" s="3"/>
    </row>
    <row r="5888" spans="1:41" ht="15.75" hidden="1" customHeight="1" x14ac:dyDescent="0.25">
      <c r="A5888" s="3"/>
      <c r="B5888" s="3"/>
      <c r="C5888" s="3"/>
      <c r="D5888" s="3"/>
      <c r="E5888" s="3"/>
      <c r="F5888" s="3"/>
      <c r="G5888" s="3"/>
      <c r="H5888" s="3"/>
      <c r="I5888" s="3"/>
      <c r="J5888" s="3"/>
      <c r="K5888" s="3"/>
      <c r="L5888" s="3"/>
      <c r="M5888" s="3"/>
      <c r="N5888" s="3"/>
      <c r="O5888" s="3"/>
      <c r="P5888" s="3"/>
      <c r="Q5888" s="3"/>
      <c r="R5888" s="3"/>
      <c r="S5888" s="3"/>
      <c r="T5888" s="3"/>
      <c r="U5888" s="3"/>
      <c r="V5888" s="3"/>
      <c r="W5888" s="3"/>
      <c r="X5888" s="3"/>
      <c r="Y5888" s="3"/>
      <c r="Z5888" s="3"/>
      <c r="AA5888" s="3"/>
      <c r="AB5888" s="3"/>
      <c r="AC5888" s="3"/>
      <c r="AD5888" s="3"/>
      <c r="AE5888" s="3"/>
      <c r="AF5888" s="3"/>
      <c r="AG5888" s="3"/>
      <c r="AH5888" s="3"/>
      <c r="AI5888" s="3"/>
      <c r="AJ5888" s="3"/>
      <c r="AK5888" s="3"/>
      <c r="AL5888" s="3"/>
      <c r="AM5888" s="3"/>
      <c r="AN5888" s="3"/>
      <c r="AO5888" s="3"/>
    </row>
    <row r="5889" spans="1:41" ht="15.75" hidden="1" customHeight="1" x14ac:dyDescent="0.25">
      <c r="A5889" s="3"/>
      <c r="B5889" s="3"/>
      <c r="C5889" s="3"/>
      <c r="D5889" s="3"/>
      <c r="E5889" s="3"/>
      <c r="F5889" s="3"/>
      <c r="G5889" s="3"/>
      <c r="H5889" s="3"/>
      <c r="I5889" s="3"/>
      <c r="J5889" s="3"/>
      <c r="K5889" s="3"/>
      <c r="L5889" s="3"/>
      <c r="M5889" s="3"/>
      <c r="N5889" s="3"/>
      <c r="O5889" s="3"/>
      <c r="P5889" s="3"/>
      <c r="Q5889" s="3"/>
      <c r="R5889" s="3"/>
      <c r="S5889" s="3"/>
      <c r="T5889" s="3"/>
      <c r="U5889" s="3"/>
      <c r="V5889" s="3"/>
      <c r="W5889" s="3"/>
      <c r="X5889" s="3"/>
      <c r="Y5889" s="3"/>
      <c r="Z5889" s="3"/>
      <c r="AA5889" s="3"/>
      <c r="AB5889" s="3"/>
      <c r="AC5889" s="3"/>
      <c r="AD5889" s="3"/>
      <c r="AE5889" s="3"/>
      <c r="AF5889" s="3"/>
      <c r="AG5889" s="3"/>
      <c r="AH5889" s="3"/>
      <c r="AI5889" s="3"/>
      <c r="AJ5889" s="3"/>
      <c r="AK5889" s="3"/>
      <c r="AL5889" s="3"/>
      <c r="AM5889" s="3"/>
      <c r="AN5889" s="3"/>
      <c r="AO5889" s="3"/>
    </row>
    <row r="5890" spans="1:41" ht="15.75" hidden="1" customHeight="1" x14ac:dyDescent="0.25">
      <c r="A5890" s="3"/>
      <c r="B5890" s="3"/>
      <c r="C5890" s="3"/>
      <c r="D5890" s="3"/>
      <c r="E5890" s="3"/>
      <c r="F5890" s="3"/>
      <c r="G5890" s="3"/>
      <c r="H5890" s="3"/>
      <c r="I5890" s="3"/>
      <c r="J5890" s="3"/>
      <c r="K5890" s="3"/>
      <c r="L5890" s="3"/>
      <c r="M5890" s="3"/>
      <c r="N5890" s="3"/>
      <c r="O5890" s="3"/>
      <c r="P5890" s="3"/>
      <c r="Q5890" s="3"/>
      <c r="R5890" s="3"/>
      <c r="S5890" s="3"/>
      <c r="T5890" s="3"/>
      <c r="U5890" s="3"/>
      <c r="V5890" s="3"/>
      <c r="W5890" s="3"/>
      <c r="X5890" s="3"/>
      <c r="Y5890" s="3"/>
      <c r="Z5890" s="3"/>
      <c r="AA5890" s="3"/>
      <c r="AB5890" s="3"/>
      <c r="AC5890" s="3"/>
      <c r="AD5890" s="3"/>
      <c r="AE5890" s="3"/>
      <c r="AF5890" s="3"/>
      <c r="AG5890" s="3"/>
      <c r="AH5890" s="3"/>
      <c r="AI5890" s="3"/>
      <c r="AJ5890" s="3"/>
      <c r="AK5890" s="3"/>
      <c r="AL5890" s="3"/>
      <c r="AM5890" s="3"/>
      <c r="AN5890" s="3"/>
      <c r="AO5890" s="3"/>
    </row>
    <row r="5891" spans="1:41" ht="15.75" hidden="1" customHeight="1" x14ac:dyDescent="0.25">
      <c r="A5891" s="3"/>
      <c r="B5891" s="3"/>
      <c r="C5891" s="3"/>
      <c r="D5891" s="3"/>
      <c r="E5891" s="3"/>
      <c r="F5891" s="3"/>
      <c r="G5891" s="3"/>
      <c r="H5891" s="3"/>
      <c r="I5891" s="3"/>
      <c r="J5891" s="3"/>
      <c r="K5891" s="3"/>
      <c r="L5891" s="3"/>
      <c r="M5891" s="3"/>
      <c r="N5891" s="3"/>
      <c r="O5891" s="3"/>
      <c r="P5891" s="3"/>
      <c r="Q5891" s="3"/>
      <c r="R5891" s="3"/>
      <c r="S5891" s="3"/>
      <c r="T5891" s="3"/>
      <c r="U5891" s="3"/>
      <c r="V5891" s="3"/>
      <c r="W5891" s="3"/>
      <c r="X5891" s="3"/>
      <c r="Y5891" s="3"/>
      <c r="Z5891" s="3"/>
      <c r="AA5891" s="3"/>
      <c r="AB5891" s="3"/>
      <c r="AC5891" s="3"/>
      <c r="AD5891" s="3"/>
      <c r="AE5891" s="3"/>
      <c r="AF5891" s="3"/>
      <c r="AG5891" s="3"/>
      <c r="AH5891" s="3"/>
      <c r="AI5891" s="3"/>
      <c r="AJ5891" s="3"/>
      <c r="AK5891" s="3"/>
      <c r="AL5891" s="3"/>
      <c r="AM5891" s="3"/>
      <c r="AN5891" s="3"/>
      <c r="AO5891" s="3"/>
    </row>
    <row r="5892" spans="1:41" ht="15.75" hidden="1" customHeight="1" x14ac:dyDescent="0.25">
      <c r="A5892" s="3"/>
      <c r="B5892" s="3"/>
      <c r="C5892" s="3"/>
      <c r="D5892" s="3"/>
      <c r="E5892" s="3"/>
      <c r="F5892" s="3"/>
      <c r="G5892" s="3"/>
      <c r="H5892" s="3"/>
      <c r="I5892" s="3"/>
      <c r="J5892" s="3"/>
      <c r="K5892" s="3"/>
      <c r="L5892" s="3"/>
      <c r="M5892" s="3"/>
      <c r="N5892" s="3"/>
      <c r="O5892" s="3"/>
      <c r="P5892" s="3"/>
      <c r="Q5892" s="3"/>
      <c r="R5892" s="3"/>
      <c r="S5892" s="3"/>
      <c r="T5892" s="3"/>
      <c r="U5892" s="3"/>
      <c r="V5892" s="3"/>
      <c r="W5892" s="3"/>
      <c r="X5892" s="3"/>
      <c r="Y5892" s="3"/>
      <c r="Z5892" s="3"/>
      <c r="AA5892" s="3"/>
      <c r="AB5892" s="3"/>
      <c r="AC5892" s="3"/>
      <c r="AD5892" s="3"/>
      <c r="AE5892" s="3"/>
      <c r="AF5892" s="3"/>
      <c r="AG5892" s="3"/>
      <c r="AH5892" s="3"/>
      <c r="AI5892" s="3"/>
      <c r="AJ5892" s="3"/>
      <c r="AK5892" s="3"/>
      <c r="AL5892" s="3"/>
      <c r="AM5892" s="3"/>
      <c r="AN5892" s="3"/>
      <c r="AO5892" s="3"/>
    </row>
    <row r="5893" spans="1:41" ht="15.75" hidden="1" customHeight="1" x14ac:dyDescent="0.25">
      <c r="A5893" s="3"/>
      <c r="B5893" s="3"/>
      <c r="C5893" s="3"/>
      <c r="D5893" s="3"/>
      <c r="E5893" s="3"/>
      <c r="F5893" s="3"/>
      <c r="G5893" s="3"/>
      <c r="H5893" s="3"/>
      <c r="I5893" s="3"/>
      <c r="J5893" s="3"/>
      <c r="K5893" s="3"/>
      <c r="L5893" s="3"/>
      <c r="M5893" s="3"/>
      <c r="N5893" s="3"/>
      <c r="O5893" s="3"/>
      <c r="P5893" s="3"/>
      <c r="Q5893" s="3"/>
      <c r="R5893" s="3"/>
      <c r="S5893" s="3"/>
      <c r="T5893" s="3"/>
      <c r="U5893" s="3"/>
      <c r="V5893" s="3"/>
      <c r="W5893" s="3"/>
      <c r="X5893" s="3"/>
      <c r="Y5893" s="3"/>
      <c r="Z5893" s="3"/>
      <c r="AA5893" s="3"/>
      <c r="AB5893" s="3"/>
      <c r="AC5893" s="3"/>
      <c r="AD5893" s="3"/>
      <c r="AE5893" s="3"/>
      <c r="AF5893" s="3"/>
      <c r="AG5893" s="3"/>
      <c r="AH5893" s="3"/>
      <c r="AI5893" s="3"/>
      <c r="AJ5893" s="3"/>
      <c r="AK5893" s="3"/>
      <c r="AL5893" s="3"/>
      <c r="AM5893" s="3"/>
      <c r="AN5893" s="3"/>
      <c r="AO5893" s="3"/>
    </row>
    <row r="5894" spans="1:41" ht="15.75" hidden="1" customHeight="1" x14ac:dyDescent="0.25">
      <c r="A5894" s="3"/>
      <c r="B5894" s="3"/>
      <c r="C5894" s="3"/>
      <c r="D5894" s="3"/>
      <c r="E5894" s="3"/>
      <c r="F5894" s="3"/>
      <c r="G5894" s="3"/>
      <c r="H5894" s="3"/>
      <c r="I5894" s="3"/>
      <c r="J5894" s="3"/>
      <c r="K5894" s="3"/>
      <c r="L5894" s="3"/>
      <c r="M5894" s="3"/>
      <c r="N5894" s="3"/>
      <c r="O5894" s="3"/>
      <c r="P5894" s="3"/>
      <c r="Q5894" s="3"/>
      <c r="R5894" s="3"/>
      <c r="S5894" s="3"/>
      <c r="T5894" s="3"/>
      <c r="U5894" s="3"/>
      <c r="V5894" s="3"/>
      <c r="W5894" s="3"/>
      <c r="X5894" s="3"/>
      <c r="Y5894" s="3"/>
      <c r="Z5894" s="3"/>
      <c r="AA5894" s="3"/>
      <c r="AB5894" s="3"/>
      <c r="AC5894" s="3"/>
      <c r="AD5894" s="3"/>
      <c r="AE5894" s="3"/>
      <c r="AF5894" s="3"/>
      <c r="AG5894" s="3"/>
      <c r="AH5894" s="3"/>
      <c r="AI5894" s="3"/>
      <c r="AJ5894" s="3"/>
      <c r="AK5894" s="3"/>
      <c r="AL5894" s="3"/>
      <c r="AM5894" s="3"/>
      <c r="AN5894" s="3"/>
      <c r="AO5894" s="3"/>
    </row>
    <row r="5895" spans="1:41" ht="15.75" hidden="1" customHeight="1" x14ac:dyDescent="0.25">
      <c r="A5895" s="3"/>
      <c r="B5895" s="3"/>
      <c r="C5895" s="3"/>
      <c r="D5895" s="3"/>
      <c r="E5895" s="3"/>
      <c r="F5895" s="3"/>
      <c r="G5895" s="3"/>
      <c r="H5895" s="3"/>
      <c r="I5895" s="3"/>
      <c r="J5895" s="3"/>
      <c r="K5895" s="3"/>
      <c r="L5895" s="3"/>
      <c r="M5895" s="3"/>
      <c r="N5895" s="3"/>
      <c r="O5895" s="3"/>
      <c r="P5895" s="3"/>
      <c r="Q5895" s="3"/>
      <c r="R5895" s="3"/>
      <c r="S5895" s="3"/>
      <c r="T5895" s="3"/>
      <c r="U5895" s="3"/>
      <c r="V5895" s="3"/>
      <c r="W5895" s="3"/>
      <c r="X5895" s="3"/>
      <c r="Y5895" s="3"/>
      <c r="Z5895" s="3"/>
      <c r="AA5895" s="3"/>
      <c r="AB5895" s="3"/>
      <c r="AC5895" s="3"/>
      <c r="AD5895" s="3"/>
      <c r="AE5895" s="3"/>
      <c r="AF5895" s="3"/>
      <c r="AG5895" s="3"/>
      <c r="AH5895" s="3"/>
      <c r="AI5895" s="3"/>
      <c r="AJ5895" s="3"/>
      <c r="AK5895" s="3"/>
      <c r="AL5895" s="3"/>
      <c r="AM5895" s="3"/>
      <c r="AN5895" s="3"/>
      <c r="AO5895" s="3"/>
    </row>
    <row r="5896" spans="1:41" ht="15.75" hidden="1" customHeight="1" x14ac:dyDescent="0.25">
      <c r="A5896" s="3"/>
      <c r="B5896" s="3"/>
      <c r="C5896" s="3"/>
      <c r="D5896" s="3"/>
      <c r="E5896" s="3"/>
      <c r="F5896" s="3"/>
      <c r="G5896" s="3"/>
      <c r="H5896" s="3"/>
      <c r="I5896" s="3"/>
      <c r="J5896" s="3"/>
      <c r="K5896" s="3"/>
      <c r="L5896" s="3"/>
      <c r="M5896" s="3"/>
      <c r="N5896" s="3"/>
      <c r="O5896" s="3"/>
      <c r="P5896" s="3"/>
      <c r="Q5896" s="3"/>
      <c r="R5896" s="3"/>
      <c r="S5896" s="3"/>
      <c r="T5896" s="3"/>
      <c r="U5896" s="3"/>
      <c r="V5896" s="3"/>
      <c r="W5896" s="3"/>
      <c r="X5896" s="3"/>
      <c r="Y5896" s="3"/>
      <c r="Z5896" s="3"/>
      <c r="AA5896" s="3"/>
      <c r="AB5896" s="3"/>
      <c r="AC5896" s="3"/>
      <c r="AD5896" s="3"/>
      <c r="AE5896" s="3"/>
      <c r="AF5896" s="3"/>
      <c r="AG5896" s="3"/>
      <c r="AH5896" s="3"/>
      <c r="AI5896" s="3"/>
      <c r="AJ5896" s="3"/>
      <c r="AK5896" s="3"/>
      <c r="AL5896" s="3"/>
      <c r="AM5896" s="3"/>
      <c r="AN5896" s="3"/>
      <c r="AO5896" s="3"/>
    </row>
    <row r="5897" spans="1:41" ht="15.75" hidden="1" customHeight="1" x14ac:dyDescent="0.25">
      <c r="A5897" s="3"/>
      <c r="B5897" s="3"/>
      <c r="C5897" s="3"/>
      <c r="D5897" s="3"/>
      <c r="E5897" s="3"/>
      <c r="F5897" s="3"/>
      <c r="G5897" s="3"/>
      <c r="H5897" s="3"/>
      <c r="I5897" s="3"/>
      <c r="J5897" s="3"/>
      <c r="K5897" s="3"/>
      <c r="L5897" s="3"/>
      <c r="M5897" s="3"/>
      <c r="N5897" s="3"/>
      <c r="O5897" s="3"/>
      <c r="P5897" s="3"/>
      <c r="Q5897" s="3"/>
      <c r="R5897" s="3"/>
      <c r="S5897" s="3"/>
      <c r="T5897" s="3"/>
      <c r="U5897" s="3"/>
      <c r="V5897" s="3"/>
      <c r="W5897" s="3"/>
      <c r="X5897" s="3"/>
      <c r="Y5897" s="3"/>
      <c r="Z5897" s="3"/>
      <c r="AA5897" s="3"/>
      <c r="AB5897" s="3"/>
      <c r="AC5897" s="3"/>
      <c r="AD5897" s="3"/>
      <c r="AE5897" s="3"/>
      <c r="AF5897" s="3"/>
      <c r="AG5897" s="3"/>
      <c r="AH5897" s="3"/>
      <c r="AI5897" s="3"/>
      <c r="AJ5897" s="3"/>
      <c r="AK5897" s="3"/>
      <c r="AL5897" s="3"/>
      <c r="AM5897" s="3"/>
      <c r="AN5897" s="3"/>
      <c r="AO5897" s="3"/>
    </row>
    <row r="5898" spans="1:41" ht="15.75" hidden="1" customHeight="1" x14ac:dyDescent="0.25">
      <c r="A5898" s="3"/>
      <c r="B5898" s="3"/>
      <c r="C5898" s="3"/>
      <c r="D5898" s="3"/>
      <c r="E5898" s="3"/>
      <c r="F5898" s="3"/>
      <c r="G5898" s="3"/>
      <c r="H5898" s="3"/>
      <c r="I5898" s="3"/>
      <c r="J5898" s="3"/>
      <c r="K5898" s="3"/>
      <c r="L5898" s="3"/>
      <c r="M5898" s="3"/>
      <c r="N5898" s="3"/>
      <c r="O5898" s="3"/>
      <c r="P5898" s="3"/>
      <c r="Q5898" s="3"/>
      <c r="R5898" s="3"/>
      <c r="S5898" s="3"/>
      <c r="T5898" s="3"/>
      <c r="U5898" s="3"/>
      <c r="V5898" s="3"/>
      <c r="W5898" s="3"/>
      <c r="X5898" s="3"/>
      <c r="Y5898" s="3"/>
      <c r="Z5898" s="3"/>
      <c r="AA5898" s="3"/>
      <c r="AB5898" s="3"/>
      <c r="AC5898" s="3"/>
      <c r="AD5898" s="3"/>
      <c r="AE5898" s="3"/>
      <c r="AF5898" s="3"/>
      <c r="AG5898" s="3"/>
      <c r="AH5898" s="3"/>
      <c r="AI5898" s="3"/>
      <c r="AJ5898" s="3"/>
      <c r="AK5898" s="3"/>
      <c r="AL5898" s="3"/>
      <c r="AM5898" s="3"/>
      <c r="AN5898" s="3"/>
      <c r="AO5898" s="3"/>
    </row>
    <row r="5899" spans="1:41" ht="15.75" hidden="1" customHeight="1" x14ac:dyDescent="0.25">
      <c r="A5899" s="3"/>
      <c r="B5899" s="3"/>
      <c r="C5899" s="3"/>
      <c r="D5899" s="3"/>
      <c r="E5899" s="3"/>
      <c r="F5899" s="3"/>
      <c r="G5899" s="3"/>
      <c r="H5899" s="3"/>
      <c r="I5899" s="3"/>
      <c r="J5899" s="3"/>
      <c r="K5899" s="3"/>
      <c r="L5899" s="3"/>
      <c r="M5899" s="3"/>
      <c r="N5899" s="3"/>
      <c r="O5899" s="3"/>
      <c r="P5899" s="3"/>
      <c r="Q5899" s="3"/>
      <c r="R5899" s="3"/>
      <c r="S5899" s="3"/>
      <c r="T5899" s="3"/>
      <c r="U5899" s="3"/>
      <c r="V5899" s="3"/>
      <c r="W5899" s="3"/>
      <c r="X5899" s="3"/>
      <c r="Y5899" s="3"/>
      <c r="Z5899" s="3"/>
      <c r="AA5899" s="3"/>
      <c r="AB5899" s="3"/>
      <c r="AC5899" s="3"/>
      <c r="AD5899" s="3"/>
      <c r="AE5899" s="3"/>
      <c r="AF5899" s="3"/>
      <c r="AG5899" s="3"/>
      <c r="AH5899" s="3"/>
      <c r="AI5899" s="3"/>
      <c r="AJ5899" s="3"/>
      <c r="AK5899" s="3"/>
      <c r="AL5899" s="3"/>
      <c r="AM5899" s="3"/>
      <c r="AN5899" s="3"/>
      <c r="AO5899" s="3"/>
    </row>
    <row r="5900" spans="1:41" ht="15.75" hidden="1" customHeight="1" x14ac:dyDescent="0.25">
      <c r="A5900" s="3"/>
      <c r="B5900" s="3"/>
      <c r="C5900" s="3"/>
      <c r="D5900" s="3"/>
      <c r="E5900" s="3"/>
      <c r="F5900" s="3"/>
      <c r="G5900" s="3"/>
      <c r="H5900" s="3"/>
      <c r="I5900" s="3"/>
      <c r="J5900" s="3"/>
      <c r="K5900" s="3"/>
      <c r="L5900" s="3"/>
      <c r="M5900" s="3"/>
      <c r="N5900" s="3"/>
      <c r="O5900" s="3"/>
      <c r="P5900" s="3"/>
      <c r="Q5900" s="3"/>
      <c r="R5900" s="3"/>
      <c r="S5900" s="3"/>
      <c r="T5900" s="3"/>
      <c r="U5900" s="3"/>
      <c r="V5900" s="3"/>
      <c r="W5900" s="3"/>
      <c r="X5900" s="3"/>
      <c r="Y5900" s="3"/>
      <c r="Z5900" s="3"/>
      <c r="AA5900" s="3"/>
      <c r="AB5900" s="3"/>
      <c r="AC5900" s="3"/>
      <c r="AD5900" s="3"/>
      <c r="AE5900" s="3"/>
      <c r="AF5900" s="3"/>
      <c r="AG5900" s="3"/>
      <c r="AH5900" s="3"/>
      <c r="AI5900" s="3"/>
      <c r="AJ5900" s="3"/>
      <c r="AK5900" s="3"/>
      <c r="AL5900" s="3"/>
      <c r="AM5900" s="3"/>
      <c r="AN5900" s="3"/>
      <c r="AO5900" s="3"/>
    </row>
    <row r="5901" spans="1:41" ht="15.75" hidden="1" customHeight="1" x14ac:dyDescent="0.25">
      <c r="A5901" s="3"/>
      <c r="B5901" s="3"/>
      <c r="C5901" s="3"/>
      <c r="D5901" s="3"/>
      <c r="E5901" s="3"/>
      <c r="F5901" s="3"/>
      <c r="G5901" s="3"/>
      <c r="H5901" s="3"/>
      <c r="I5901" s="3"/>
      <c r="J5901" s="3"/>
      <c r="K5901" s="3"/>
      <c r="L5901" s="3"/>
      <c r="M5901" s="3"/>
      <c r="N5901" s="3"/>
      <c r="O5901" s="3"/>
      <c r="P5901" s="3"/>
      <c r="Q5901" s="3"/>
      <c r="R5901" s="3"/>
      <c r="S5901" s="3"/>
      <c r="T5901" s="3"/>
      <c r="U5901" s="3"/>
      <c r="V5901" s="3"/>
      <c r="W5901" s="3"/>
      <c r="X5901" s="3"/>
      <c r="Y5901" s="3"/>
      <c r="Z5901" s="3"/>
      <c r="AA5901" s="3"/>
      <c r="AB5901" s="3"/>
      <c r="AC5901" s="3"/>
      <c r="AD5901" s="3"/>
      <c r="AE5901" s="3"/>
      <c r="AF5901" s="3"/>
      <c r="AG5901" s="3"/>
      <c r="AH5901" s="3"/>
      <c r="AI5901" s="3"/>
      <c r="AJ5901" s="3"/>
      <c r="AK5901" s="3"/>
      <c r="AL5901" s="3"/>
      <c r="AM5901" s="3"/>
      <c r="AN5901" s="3"/>
      <c r="AO5901" s="3"/>
    </row>
    <row r="5902" spans="1:41" ht="15.75" hidden="1" customHeight="1" x14ac:dyDescent="0.25">
      <c r="A5902" s="3"/>
      <c r="B5902" s="3"/>
      <c r="C5902" s="3"/>
      <c r="D5902" s="3"/>
      <c r="E5902" s="3"/>
      <c r="F5902" s="3"/>
      <c r="G5902" s="3"/>
      <c r="H5902" s="3"/>
      <c r="I5902" s="3"/>
      <c r="J5902" s="3"/>
      <c r="K5902" s="3"/>
      <c r="L5902" s="3"/>
      <c r="M5902" s="3"/>
      <c r="N5902" s="3"/>
      <c r="O5902" s="3"/>
      <c r="P5902" s="3"/>
      <c r="Q5902" s="3"/>
      <c r="R5902" s="3"/>
      <c r="S5902" s="3"/>
      <c r="T5902" s="3"/>
      <c r="U5902" s="3"/>
      <c r="V5902" s="3"/>
      <c r="W5902" s="3"/>
      <c r="X5902" s="3"/>
      <c r="Y5902" s="3"/>
      <c r="Z5902" s="3"/>
      <c r="AA5902" s="3"/>
      <c r="AB5902" s="3"/>
      <c r="AC5902" s="3"/>
      <c r="AD5902" s="3"/>
      <c r="AE5902" s="3"/>
      <c r="AF5902" s="3"/>
      <c r="AG5902" s="3"/>
      <c r="AH5902" s="3"/>
      <c r="AI5902" s="3"/>
      <c r="AJ5902" s="3"/>
      <c r="AK5902" s="3"/>
      <c r="AL5902" s="3"/>
      <c r="AM5902" s="3"/>
      <c r="AN5902" s="3"/>
      <c r="AO5902" s="3"/>
    </row>
    <row r="5903" spans="1:41" ht="15.75" hidden="1" customHeight="1" x14ac:dyDescent="0.25">
      <c r="A5903" s="3"/>
      <c r="B5903" s="3"/>
      <c r="C5903" s="3"/>
      <c r="D5903" s="3"/>
      <c r="E5903" s="3"/>
      <c r="F5903" s="3"/>
      <c r="G5903" s="3"/>
      <c r="H5903" s="3"/>
      <c r="I5903" s="3"/>
      <c r="J5903" s="3"/>
      <c r="K5903" s="3"/>
      <c r="L5903" s="3"/>
      <c r="M5903" s="3"/>
      <c r="N5903" s="3"/>
      <c r="O5903" s="3"/>
      <c r="P5903" s="3"/>
      <c r="Q5903" s="3"/>
      <c r="R5903" s="3"/>
      <c r="S5903" s="3"/>
      <c r="T5903" s="3"/>
      <c r="U5903" s="3"/>
      <c r="V5903" s="3"/>
      <c r="W5903" s="3"/>
      <c r="X5903" s="3"/>
      <c r="Y5903" s="3"/>
      <c r="Z5903" s="3"/>
      <c r="AA5903" s="3"/>
      <c r="AB5903" s="3"/>
      <c r="AC5903" s="3"/>
      <c r="AD5903" s="3"/>
      <c r="AE5903" s="3"/>
      <c r="AF5903" s="3"/>
      <c r="AG5903" s="3"/>
      <c r="AH5903" s="3"/>
      <c r="AI5903" s="3"/>
      <c r="AJ5903" s="3"/>
      <c r="AK5903" s="3"/>
      <c r="AL5903" s="3"/>
      <c r="AM5903" s="3"/>
      <c r="AN5903" s="3"/>
      <c r="AO5903" s="3"/>
    </row>
    <row r="5904" spans="1:41" ht="15.75" hidden="1" customHeight="1" x14ac:dyDescent="0.25">
      <c r="A5904" s="3"/>
      <c r="B5904" s="3"/>
      <c r="C5904" s="3"/>
      <c r="D5904" s="3"/>
      <c r="E5904" s="3"/>
      <c r="F5904" s="3"/>
      <c r="G5904" s="3"/>
      <c r="H5904" s="3"/>
      <c r="I5904" s="3"/>
      <c r="J5904" s="3"/>
      <c r="K5904" s="3"/>
      <c r="L5904" s="3"/>
      <c r="M5904" s="3"/>
      <c r="N5904" s="3"/>
      <c r="O5904" s="3"/>
      <c r="P5904" s="3"/>
      <c r="Q5904" s="3"/>
      <c r="R5904" s="3"/>
      <c r="S5904" s="3"/>
      <c r="T5904" s="3"/>
      <c r="U5904" s="3"/>
      <c r="V5904" s="3"/>
      <c r="W5904" s="3"/>
      <c r="X5904" s="3"/>
      <c r="Y5904" s="3"/>
      <c r="Z5904" s="3"/>
      <c r="AA5904" s="3"/>
      <c r="AB5904" s="3"/>
      <c r="AC5904" s="3"/>
      <c r="AD5904" s="3"/>
      <c r="AE5904" s="3"/>
      <c r="AF5904" s="3"/>
      <c r="AG5904" s="3"/>
      <c r="AH5904" s="3"/>
      <c r="AI5904" s="3"/>
      <c r="AJ5904" s="3"/>
      <c r="AK5904" s="3"/>
      <c r="AL5904" s="3"/>
      <c r="AM5904" s="3"/>
      <c r="AN5904" s="3"/>
      <c r="AO5904" s="3"/>
    </row>
    <row r="5905" spans="1:41" ht="15.75" hidden="1" customHeight="1" x14ac:dyDescent="0.25">
      <c r="A5905" s="3"/>
      <c r="B5905" s="3"/>
      <c r="C5905" s="3"/>
      <c r="D5905" s="3"/>
      <c r="E5905" s="3"/>
      <c r="F5905" s="3"/>
      <c r="G5905" s="3"/>
      <c r="H5905" s="3"/>
      <c r="I5905" s="3"/>
      <c r="J5905" s="3"/>
      <c r="K5905" s="3"/>
      <c r="L5905" s="3"/>
      <c r="M5905" s="3"/>
      <c r="N5905" s="3"/>
      <c r="O5905" s="3"/>
      <c r="P5905" s="3"/>
      <c r="Q5905" s="3"/>
      <c r="R5905" s="3"/>
      <c r="S5905" s="3"/>
      <c r="T5905" s="3"/>
      <c r="U5905" s="3"/>
      <c r="V5905" s="3"/>
      <c r="W5905" s="3"/>
      <c r="X5905" s="3"/>
      <c r="Y5905" s="3"/>
      <c r="Z5905" s="3"/>
      <c r="AA5905" s="3"/>
      <c r="AB5905" s="3"/>
      <c r="AC5905" s="3"/>
      <c r="AD5905" s="3"/>
      <c r="AE5905" s="3"/>
      <c r="AF5905" s="3"/>
      <c r="AG5905" s="3"/>
      <c r="AH5905" s="3"/>
      <c r="AI5905" s="3"/>
      <c r="AJ5905" s="3"/>
      <c r="AK5905" s="3"/>
      <c r="AL5905" s="3"/>
      <c r="AM5905" s="3"/>
      <c r="AN5905" s="3"/>
      <c r="AO5905" s="3"/>
    </row>
    <row r="5906" spans="1:41" ht="15.75" hidden="1" customHeight="1" x14ac:dyDescent="0.25">
      <c r="A5906" s="3"/>
      <c r="B5906" s="3"/>
      <c r="C5906" s="3"/>
      <c r="D5906" s="3"/>
      <c r="E5906" s="3"/>
      <c r="F5906" s="3"/>
      <c r="G5906" s="3"/>
      <c r="H5906" s="3"/>
      <c r="I5906" s="3"/>
      <c r="J5906" s="3"/>
      <c r="K5906" s="3"/>
      <c r="L5906" s="3"/>
      <c r="M5906" s="3"/>
      <c r="N5906" s="3"/>
      <c r="O5906" s="3"/>
      <c r="P5906" s="3"/>
      <c r="Q5906" s="3"/>
      <c r="R5906" s="3"/>
      <c r="S5906" s="3"/>
      <c r="T5906" s="3"/>
      <c r="U5906" s="3"/>
      <c r="V5906" s="3"/>
      <c r="W5906" s="3"/>
      <c r="X5906" s="3"/>
      <c r="Y5906" s="3"/>
      <c r="Z5906" s="3"/>
      <c r="AA5906" s="3"/>
      <c r="AB5906" s="3"/>
      <c r="AC5906" s="3"/>
      <c r="AD5906" s="3"/>
      <c r="AE5906" s="3"/>
      <c r="AF5906" s="3"/>
      <c r="AG5906" s="3"/>
      <c r="AH5906" s="3"/>
      <c r="AI5906" s="3"/>
      <c r="AJ5906" s="3"/>
      <c r="AK5906" s="3"/>
      <c r="AL5906" s="3"/>
      <c r="AM5906" s="3"/>
      <c r="AN5906" s="3"/>
      <c r="AO5906" s="3"/>
    </row>
    <row r="5907" spans="1:41" ht="15.75" hidden="1" customHeight="1" x14ac:dyDescent="0.25">
      <c r="A5907" s="3"/>
      <c r="B5907" s="3"/>
      <c r="C5907" s="3"/>
      <c r="D5907" s="3"/>
      <c r="E5907" s="3"/>
      <c r="F5907" s="3"/>
      <c r="G5907" s="3"/>
      <c r="H5907" s="3"/>
      <c r="I5907" s="3"/>
      <c r="J5907" s="3"/>
      <c r="K5907" s="3"/>
      <c r="L5907" s="3"/>
      <c r="M5907" s="3"/>
      <c r="N5907" s="3"/>
      <c r="O5907" s="3"/>
      <c r="P5907" s="3"/>
      <c r="Q5907" s="3"/>
      <c r="R5907" s="3"/>
      <c r="S5907" s="3"/>
      <c r="T5907" s="3"/>
      <c r="U5907" s="3"/>
      <c r="V5907" s="3"/>
      <c r="W5907" s="3"/>
      <c r="X5907" s="3"/>
      <c r="Y5907" s="3"/>
      <c r="Z5907" s="3"/>
      <c r="AA5907" s="3"/>
      <c r="AB5907" s="3"/>
      <c r="AC5907" s="3"/>
      <c r="AD5907" s="3"/>
      <c r="AE5907" s="3"/>
      <c r="AF5907" s="3"/>
      <c r="AG5907" s="3"/>
      <c r="AH5907" s="3"/>
      <c r="AI5907" s="3"/>
      <c r="AJ5907" s="3"/>
      <c r="AK5907" s="3"/>
      <c r="AL5907" s="3"/>
      <c r="AM5907" s="3"/>
      <c r="AN5907" s="3"/>
      <c r="AO5907" s="3"/>
    </row>
    <row r="5908" spans="1:41" ht="15.75" hidden="1" customHeight="1" x14ac:dyDescent="0.25">
      <c r="A5908" s="3"/>
      <c r="B5908" s="3"/>
      <c r="C5908" s="3"/>
      <c r="D5908" s="3"/>
      <c r="E5908" s="3"/>
      <c r="F5908" s="3"/>
      <c r="G5908" s="3"/>
      <c r="H5908" s="3"/>
      <c r="I5908" s="3"/>
      <c r="J5908" s="3"/>
      <c r="K5908" s="3"/>
      <c r="L5908" s="3"/>
      <c r="M5908" s="3"/>
      <c r="N5908" s="3"/>
      <c r="O5908" s="3"/>
      <c r="P5908" s="3"/>
      <c r="Q5908" s="3"/>
      <c r="R5908" s="3"/>
      <c r="S5908" s="3"/>
      <c r="T5908" s="3"/>
      <c r="U5908" s="3"/>
      <c r="V5908" s="3"/>
      <c r="W5908" s="3"/>
      <c r="X5908" s="3"/>
      <c r="Y5908" s="3"/>
      <c r="Z5908" s="3"/>
      <c r="AA5908" s="3"/>
      <c r="AB5908" s="3"/>
      <c r="AC5908" s="3"/>
      <c r="AD5908" s="3"/>
      <c r="AE5908" s="3"/>
      <c r="AF5908" s="3"/>
      <c r="AG5908" s="3"/>
      <c r="AH5908" s="3"/>
      <c r="AI5908" s="3"/>
      <c r="AJ5908" s="3"/>
      <c r="AK5908" s="3"/>
      <c r="AL5908" s="3"/>
      <c r="AM5908" s="3"/>
      <c r="AN5908" s="3"/>
      <c r="AO5908" s="3"/>
    </row>
    <row r="5909" spans="1:41" ht="15.75" hidden="1" customHeight="1" x14ac:dyDescent="0.25">
      <c r="A5909" s="3"/>
      <c r="B5909" s="3"/>
      <c r="C5909" s="3"/>
      <c r="D5909" s="3"/>
      <c r="E5909" s="3"/>
      <c r="F5909" s="3"/>
      <c r="G5909" s="3"/>
      <c r="H5909" s="3"/>
      <c r="I5909" s="3"/>
      <c r="J5909" s="3"/>
      <c r="K5909" s="3"/>
      <c r="L5909" s="3"/>
      <c r="M5909" s="3"/>
      <c r="N5909" s="3"/>
      <c r="O5909" s="3"/>
      <c r="P5909" s="3"/>
      <c r="Q5909" s="3"/>
      <c r="R5909" s="3"/>
      <c r="S5909" s="3"/>
      <c r="T5909" s="3"/>
      <c r="U5909" s="3"/>
      <c r="V5909" s="3"/>
      <c r="W5909" s="3"/>
      <c r="X5909" s="3"/>
      <c r="Y5909" s="3"/>
      <c r="Z5909" s="3"/>
      <c r="AA5909" s="3"/>
      <c r="AB5909" s="3"/>
      <c r="AC5909" s="3"/>
      <c r="AD5909" s="3"/>
      <c r="AE5909" s="3"/>
      <c r="AF5909" s="3"/>
      <c r="AG5909" s="3"/>
      <c r="AH5909" s="3"/>
      <c r="AI5909" s="3"/>
      <c r="AJ5909" s="3"/>
      <c r="AK5909" s="3"/>
      <c r="AL5909" s="3"/>
      <c r="AM5909" s="3"/>
      <c r="AN5909" s="3"/>
      <c r="AO5909" s="3"/>
    </row>
    <row r="5910" spans="1:41" ht="15.75" hidden="1" customHeight="1" x14ac:dyDescent="0.25">
      <c r="A5910" s="3"/>
      <c r="B5910" s="3"/>
      <c r="C5910" s="3"/>
      <c r="D5910" s="3"/>
      <c r="E5910" s="3"/>
      <c r="F5910" s="3"/>
      <c r="G5910" s="3"/>
      <c r="H5910" s="3"/>
      <c r="I5910" s="3"/>
      <c r="J5910" s="3"/>
      <c r="K5910" s="3"/>
      <c r="L5910" s="3"/>
      <c r="M5910" s="3"/>
      <c r="N5910" s="3"/>
      <c r="O5910" s="3"/>
      <c r="P5910" s="3"/>
      <c r="Q5910" s="3"/>
      <c r="R5910" s="3"/>
      <c r="S5910" s="3"/>
      <c r="T5910" s="3"/>
      <c r="U5910" s="3"/>
      <c r="V5910" s="3"/>
      <c r="W5910" s="3"/>
      <c r="X5910" s="3"/>
      <c r="Y5910" s="3"/>
      <c r="Z5910" s="3"/>
      <c r="AA5910" s="3"/>
      <c r="AB5910" s="3"/>
      <c r="AC5910" s="3"/>
      <c r="AD5910" s="3"/>
      <c r="AE5910" s="3"/>
      <c r="AF5910" s="3"/>
      <c r="AG5910" s="3"/>
      <c r="AH5910" s="3"/>
      <c r="AI5910" s="3"/>
      <c r="AJ5910" s="3"/>
      <c r="AK5910" s="3"/>
      <c r="AL5910" s="3"/>
      <c r="AM5910" s="3"/>
      <c r="AN5910" s="3"/>
      <c r="AO5910" s="3"/>
    </row>
    <row r="5911" spans="1:41" ht="15.75" hidden="1" customHeight="1" x14ac:dyDescent="0.25">
      <c r="A5911" s="3"/>
      <c r="B5911" s="3"/>
      <c r="C5911" s="3"/>
      <c r="D5911" s="3"/>
      <c r="E5911" s="3"/>
      <c r="F5911" s="3"/>
      <c r="G5911" s="3"/>
      <c r="H5911" s="3"/>
      <c r="I5911" s="3"/>
      <c r="J5911" s="3"/>
      <c r="K5911" s="3"/>
      <c r="L5911" s="3"/>
      <c r="M5911" s="3"/>
      <c r="N5911" s="3"/>
      <c r="O5911" s="3"/>
      <c r="P5911" s="3"/>
      <c r="Q5911" s="3"/>
      <c r="R5911" s="3"/>
      <c r="S5911" s="3"/>
      <c r="T5911" s="3"/>
      <c r="U5911" s="3"/>
      <c r="V5911" s="3"/>
      <c r="W5911" s="3"/>
      <c r="X5911" s="3"/>
      <c r="Y5911" s="3"/>
      <c r="Z5911" s="3"/>
      <c r="AA5911" s="3"/>
      <c r="AB5911" s="3"/>
      <c r="AC5911" s="3"/>
      <c r="AD5911" s="3"/>
      <c r="AE5911" s="3"/>
      <c r="AF5911" s="3"/>
      <c r="AG5911" s="3"/>
      <c r="AH5911" s="3"/>
      <c r="AI5911" s="3"/>
      <c r="AJ5911" s="3"/>
      <c r="AK5911" s="3"/>
      <c r="AL5911" s="3"/>
      <c r="AM5911" s="3"/>
      <c r="AN5911" s="3"/>
      <c r="AO5911" s="3"/>
    </row>
    <row r="5912" spans="1:41" ht="15.75" hidden="1" customHeight="1" x14ac:dyDescent="0.25">
      <c r="A5912" s="3"/>
      <c r="B5912" s="3"/>
      <c r="C5912" s="3"/>
      <c r="D5912" s="3"/>
      <c r="E5912" s="3"/>
      <c r="F5912" s="3"/>
      <c r="G5912" s="3"/>
      <c r="H5912" s="3"/>
      <c r="I5912" s="3"/>
      <c r="J5912" s="3"/>
      <c r="K5912" s="3"/>
      <c r="L5912" s="3"/>
      <c r="M5912" s="3"/>
      <c r="N5912" s="3"/>
      <c r="O5912" s="3"/>
      <c r="P5912" s="3"/>
      <c r="Q5912" s="3"/>
      <c r="R5912" s="3"/>
      <c r="S5912" s="3"/>
      <c r="T5912" s="3"/>
      <c r="U5912" s="3"/>
      <c r="V5912" s="3"/>
      <c r="W5912" s="3"/>
      <c r="X5912" s="3"/>
      <c r="Y5912" s="3"/>
      <c r="Z5912" s="3"/>
      <c r="AA5912" s="3"/>
      <c r="AB5912" s="3"/>
      <c r="AC5912" s="3"/>
      <c r="AD5912" s="3"/>
      <c r="AE5912" s="3"/>
      <c r="AF5912" s="3"/>
      <c r="AG5912" s="3"/>
      <c r="AH5912" s="3"/>
      <c r="AI5912" s="3"/>
      <c r="AJ5912" s="3"/>
      <c r="AK5912" s="3"/>
      <c r="AL5912" s="3"/>
      <c r="AM5912" s="3"/>
      <c r="AN5912" s="3"/>
      <c r="AO5912" s="3"/>
    </row>
    <row r="5913" spans="1:41" ht="15.75" hidden="1" customHeight="1" x14ac:dyDescent="0.25">
      <c r="A5913" s="3"/>
      <c r="B5913" s="3"/>
      <c r="C5913" s="3"/>
      <c r="D5913" s="3"/>
      <c r="E5913" s="3"/>
      <c r="F5913" s="3"/>
      <c r="G5913" s="3"/>
      <c r="H5913" s="3"/>
      <c r="I5913" s="3"/>
      <c r="J5913" s="3"/>
      <c r="K5913" s="3"/>
      <c r="L5913" s="3"/>
      <c r="M5913" s="3"/>
      <c r="N5913" s="3"/>
      <c r="O5913" s="3"/>
      <c r="P5913" s="3"/>
      <c r="Q5913" s="3"/>
      <c r="R5913" s="3"/>
      <c r="S5913" s="3"/>
      <c r="T5913" s="3"/>
      <c r="U5913" s="3"/>
      <c r="V5913" s="3"/>
      <c r="W5913" s="3"/>
      <c r="X5913" s="3"/>
      <c r="Y5913" s="3"/>
      <c r="Z5913" s="3"/>
      <c r="AA5913" s="3"/>
      <c r="AB5913" s="3"/>
      <c r="AC5913" s="3"/>
      <c r="AD5913" s="3"/>
      <c r="AE5913" s="3"/>
      <c r="AF5913" s="3"/>
      <c r="AG5913" s="3"/>
      <c r="AH5913" s="3"/>
      <c r="AI5913" s="3"/>
      <c r="AJ5913" s="3"/>
      <c r="AK5913" s="3"/>
      <c r="AL5913" s="3"/>
      <c r="AM5913" s="3"/>
      <c r="AN5913" s="3"/>
      <c r="AO5913" s="3"/>
    </row>
    <row r="5914" spans="1:41" ht="15.75" hidden="1" customHeight="1" x14ac:dyDescent="0.25">
      <c r="A5914" s="3"/>
      <c r="B5914" s="3"/>
      <c r="C5914" s="3"/>
      <c r="D5914" s="3"/>
      <c r="E5914" s="3"/>
      <c r="F5914" s="3"/>
      <c r="G5914" s="3"/>
      <c r="H5914" s="3"/>
      <c r="I5914" s="3"/>
      <c r="J5914" s="3"/>
      <c r="K5914" s="3"/>
      <c r="L5914" s="3"/>
      <c r="M5914" s="3"/>
      <c r="N5914" s="3"/>
      <c r="O5914" s="3"/>
      <c r="P5914" s="3"/>
      <c r="Q5914" s="3"/>
      <c r="R5914" s="3"/>
      <c r="S5914" s="3"/>
      <c r="T5914" s="3"/>
      <c r="U5914" s="3"/>
      <c r="V5914" s="3"/>
      <c r="W5914" s="3"/>
      <c r="X5914" s="3"/>
      <c r="Y5914" s="3"/>
      <c r="Z5914" s="3"/>
      <c r="AA5914" s="3"/>
      <c r="AB5914" s="3"/>
      <c r="AC5914" s="3"/>
      <c r="AD5914" s="3"/>
      <c r="AE5914" s="3"/>
      <c r="AF5914" s="3"/>
      <c r="AG5914" s="3"/>
      <c r="AH5914" s="3"/>
      <c r="AI5914" s="3"/>
      <c r="AJ5914" s="3"/>
      <c r="AK5914" s="3"/>
      <c r="AL5914" s="3"/>
      <c r="AM5914" s="3"/>
      <c r="AN5914" s="3"/>
      <c r="AO5914" s="3"/>
    </row>
    <row r="5915" spans="1:41" ht="15.75" hidden="1" customHeight="1" x14ac:dyDescent="0.25">
      <c r="A5915" s="3"/>
      <c r="B5915" s="3"/>
      <c r="C5915" s="3"/>
      <c r="D5915" s="3"/>
      <c r="E5915" s="3"/>
      <c r="F5915" s="3"/>
      <c r="G5915" s="3"/>
      <c r="H5915" s="3"/>
      <c r="I5915" s="3"/>
      <c r="J5915" s="3"/>
      <c r="K5915" s="3"/>
      <c r="L5915" s="3"/>
      <c r="M5915" s="3"/>
      <c r="N5915" s="3"/>
      <c r="O5915" s="3"/>
      <c r="P5915" s="3"/>
      <c r="Q5915" s="3"/>
      <c r="R5915" s="3"/>
      <c r="S5915" s="3"/>
      <c r="T5915" s="3"/>
      <c r="U5915" s="3"/>
      <c r="V5915" s="3"/>
      <c r="W5915" s="3"/>
      <c r="X5915" s="3"/>
      <c r="Y5915" s="3"/>
      <c r="Z5915" s="3"/>
      <c r="AA5915" s="3"/>
      <c r="AB5915" s="3"/>
      <c r="AC5915" s="3"/>
      <c r="AD5915" s="3"/>
      <c r="AE5915" s="3"/>
      <c r="AF5915" s="3"/>
      <c r="AG5915" s="3"/>
      <c r="AH5915" s="3"/>
      <c r="AI5915" s="3"/>
      <c r="AJ5915" s="3"/>
      <c r="AK5915" s="3"/>
      <c r="AL5915" s="3"/>
      <c r="AM5915" s="3"/>
      <c r="AN5915" s="3"/>
      <c r="AO5915" s="3"/>
    </row>
    <row r="5916" spans="1:41" ht="15.75" hidden="1" customHeight="1" x14ac:dyDescent="0.25">
      <c r="A5916" s="3"/>
      <c r="B5916" s="3"/>
      <c r="C5916" s="3"/>
      <c r="D5916" s="3"/>
      <c r="E5916" s="3"/>
      <c r="F5916" s="3"/>
      <c r="G5916" s="3"/>
      <c r="H5916" s="3"/>
      <c r="I5916" s="3"/>
      <c r="J5916" s="3"/>
      <c r="K5916" s="3"/>
      <c r="L5916" s="3"/>
      <c r="M5916" s="3"/>
      <c r="N5916" s="3"/>
      <c r="O5916" s="3"/>
      <c r="P5916" s="3"/>
      <c r="Q5916" s="3"/>
      <c r="R5916" s="3"/>
      <c r="S5916" s="3"/>
      <c r="T5916" s="3"/>
      <c r="U5916" s="3"/>
      <c r="V5916" s="3"/>
      <c r="W5916" s="3"/>
      <c r="X5916" s="3"/>
      <c r="Y5916" s="3"/>
      <c r="Z5916" s="3"/>
      <c r="AA5916" s="3"/>
      <c r="AB5916" s="3"/>
      <c r="AC5916" s="3"/>
      <c r="AD5916" s="3"/>
      <c r="AE5916" s="3"/>
      <c r="AF5916" s="3"/>
      <c r="AG5916" s="3"/>
      <c r="AH5916" s="3"/>
      <c r="AI5916" s="3"/>
      <c r="AJ5916" s="3"/>
      <c r="AK5916" s="3"/>
      <c r="AL5916" s="3"/>
      <c r="AM5916" s="3"/>
      <c r="AN5916" s="3"/>
      <c r="AO5916" s="3"/>
    </row>
    <row r="5917" spans="1:41" ht="15.75" hidden="1" customHeight="1" x14ac:dyDescent="0.25">
      <c r="A5917" s="3"/>
      <c r="B5917" s="3"/>
      <c r="C5917" s="3"/>
      <c r="D5917" s="3"/>
      <c r="E5917" s="3"/>
      <c r="F5917" s="3"/>
      <c r="G5917" s="3"/>
      <c r="H5917" s="3"/>
      <c r="I5917" s="3"/>
      <c r="J5917" s="3"/>
      <c r="K5917" s="3"/>
      <c r="L5917" s="3"/>
      <c r="M5917" s="3"/>
      <c r="N5917" s="3"/>
      <c r="O5917" s="3"/>
      <c r="P5917" s="3"/>
      <c r="Q5917" s="3"/>
      <c r="R5917" s="3"/>
      <c r="S5917" s="3"/>
      <c r="T5917" s="3"/>
      <c r="U5917" s="3"/>
      <c r="V5917" s="3"/>
      <c r="W5917" s="3"/>
      <c r="X5917" s="3"/>
      <c r="Y5917" s="3"/>
      <c r="Z5917" s="3"/>
      <c r="AA5917" s="3"/>
      <c r="AB5917" s="3"/>
      <c r="AC5917" s="3"/>
      <c r="AD5917" s="3"/>
      <c r="AE5917" s="3"/>
      <c r="AF5917" s="3"/>
      <c r="AG5917" s="3"/>
      <c r="AH5917" s="3"/>
      <c r="AI5917" s="3"/>
      <c r="AJ5917" s="3"/>
      <c r="AK5917" s="3"/>
      <c r="AL5917" s="3"/>
      <c r="AM5917" s="3"/>
      <c r="AN5917" s="3"/>
      <c r="AO5917" s="3"/>
    </row>
    <row r="5918" spans="1:41" ht="15.75" hidden="1" customHeight="1" x14ac:dyDescent="0.25">
      <c r="A5918" s="3"/>
      <c r="B5918" s="3"/>
      <c r="C5918" s="3"/>
      <c r="D5918" s="3"/>
      <c r="E5918" s="3"/>
      <c r="F5918" s="3"/>
      <c r="G5918" s="3"/>
      <c r="H5918" s="3"/>
      <c r="I5918" s="3"/>
      <c r="J5918" s="3"/>
      <c r="K5918" s="3"/>
      <c r="L5918" s="3"/>
      <c r="M5918" s="3"/>
      <c r="N5918" s="3"/>
      <c r="O5918" s="3"/>
      <c r="P5918" s="3"/>
      <c r="Q5918" s="3"/>
      <c r="R5918" s="3"/>
      <c r="S5918" s="3"/>
      <c r="T5918" s="3"/>
      <c r="U5918" s="3"/>
      <c r="V5918" s="3"/>
      <c r="W5918" s="3"/>
      <c r="X5918" s="3"/>
      <c r="Y5918" s="3"/>
      <c r="Z5918" s="3"/>
      <c r="AA5918" s="3"/>
      <c r="AB5918" s="3"/>
      <c r="AC5918" s="3"/>
      <c r="AD5918" s="3"/>
      <c r="AE5918" s="3"/>
      <c r="AF5918" s="3"/>
      <c r="AG5918" s="3"/>
      <c r="AH5918" s="3"/>
      <c r="AI5918" s="3"/>
      <c r="AJ5918" s="3"/>
      <c r="AK5918" s="3"/>
      <c r="AL5918" s="3"/>
      <c r="AM5918" s="3"/>
      <c r="AN5918" s="3"/>
      <c r="AO5918" s="3"/>
    </row>
    <row r="5919" spans="1:41" ht="15.75" hidden="1" customHeight="1" x14ac:dyDescent="0.25">
      <c r="A5919" s="3"/>
      <c r="B5919" s="3"/>
      <c r="C5919" s="3"/>
      <c r="D5919" s="3"/>
      <c r="E5919" s="3"/>
      <c r="F5919" s="3"/>
      <c r="G5919" s="3"/>
      <c r="H5919" s="3"/>
      <c r="I5919" s="3"/>
      <c r="J5919" s="3"/>
      <c r="K5919" s="3"/>
      <c r="L5919" s="3"/>
      <c r="M5919" s="3"/>
      <c r="N5919" s="3"/>
      <c r="O5919" s="3"/>
      <c r="P5919" s="3"/>
      <c r="Q5919" s="3"/>
      <c r="R5919" s="3"/>
      <c r="S5919" s="3"/>
      <c r="T5919" s="3"/>
      <c r="U5919" s="3"/>
      <c r="V5919" s="3"/>
      <c r="W5919" s="3"/>
      <c r="X5919" s="3"/>
      <c r="Y5919" s="3"/>
      <c r="Z5919" s="3"/>
      <c r="AA5919" s="3"/>
      <c r="AB5919" s="3"/>
      <c r="AC5919" s="3"/>
      <c r="AD5919" s="3"/>
      <c r="AE5919" s="3"/>
      <c r="AF5919" s="3"/>
      <c r="AG5919" s="3"/>
      <c r="AH5919" s="3"/>
      <c r="AI5919" s="3"/>
      <c r="AJ5919" s="3"/>
      <c r="AK5919" s="3"/>
      <c r="AL5919" s="3"/>
      <c r="AM5919" s="3"/>
      <c r="AN5919" s="3"/>
      <c r="AO5919" s="3"/>
    </row>
    <row r="5920" spans="1:41" ht="15.75" hidden="1" customHeight="1" x14ac:dyDescent="0.25">
      <c r="A5920" s="3"/>
      <c r="B5920" s="3"/>
      <c r="C5920" s="3"/>
      <c r="D5920" s="3"/>
      <c r="E5920" s="3"/>
      <c r="F5920" s="3"/>
      <c r="G5920" s="3"/>
      <c r="H5920" s="3"/>
      <c r="I5920" s="3"/>
      <c r="J5920" s="3"/>
      <c r="K5920" s="3"/>
      <c r="L5920" s="3"/>
      <c r="M5920" s="3"/>
      <c r="N5920" s="3"/>
      <c r="O5920" s="3"/>
      <c r="P5920" s="3"/>
      <c r="Q5920" s="3"/>
      <c r="R5920" s="3"/>
      <c r="S5920" s="3"/>
      <c r="T5920" s="3"/>
      <c r="U5920" s="3"/>
      <c r="V5920" s="3"/>
      <c r="W5920" s="3"/>
      <c r="X5920" s="3"/>
      <c r="Y5920" s="3"/>
      <c r="Z5920" s="3"/>
      <c r="AA5920" s="3"/>
      <c r="AB5920" s="3"/>
      <c r="AC5920" s="3"/>
      <c r="AD5920" s="3"/>
      <c r="AE5920" s="3"/>
      <c r="AF5920" s="3"/>
      <c r="AG5920" s="3"/>
      <c r="AH5920" s="3"/>
      <c r="AI5920" s="3"/>
      <c r="AJ5920" s="3"/>
      <c r="AK5920" s="3"/>
      <c r="AL5920" s="3"/>
      <c r="AM5920" s="3"/>
      <c r="AN5920" s="3"/>
      <c r="AO5920" s="3"/>
    </row>
    <row r="5921" spans="1:41" ht="15.75" hidden="1" customHeight="1" x14ac:dyDescent="0.25">
      <c r="A5921" s="3"/>
      <c r="B5921" s="3"/>
      <c r="C5921" s="3"/>
      <c r="D5921" s="3"/>
      <c r="E5921" s="3"/>
      <c r="F5921" s="3"/>
      <c r="G5921" s="3"/>
      <c r="H5921" s="3"/>
      <c r="I5921" s="3"/>
      <c r="J5921" s="3"/>
      <c r="K5921" s="3"/>
      <c r="L5921" s="3"/>
      <c r="M5921" s="3"/>
      <c r="N5921" s="3"/>
      <c r="O5921" s="3"/>
      <c r="P5921" s="3"/>
      <c r="Q5921" s="3"/>
      <c r="R5921" s="3"/>
      <c r="S5921" s="3"/>
      <c r="T5921" s="3"/>
      <c r="U5921" s="3"/>
      <c r="V5921" s="3"/>
      <c r="W5921" s="3"/>
      <c r="X5921" s="3"/>
      <c r="Y5921" s="3"/>
      <c r="Z5921" s="3"/>
      <c r="AA5921" s="3"/>
      <c r="AB5921" s="3"/>
      <c r="AC5921" s="3"/>
      <c r="AD5921" s="3"/>
      <c r="AE5921" s="3"/>
      <c r="AF5921" s="3"/>
      <c r="AG5921" s="3"/>
      <c r="AH5921" s="3"/>
      <c r="AI5921" s="3"/>
      <c r="AJ5921" s="3"/>
      <c r="AK5921" s="3"/>
      <c r="AL5921" s="3"/>
      <c r="AM5921" s="3"/>
      <c r="AN5921" s="3"/>
      <c r="AO5921" s="3"/>
    </row>
    <row r="5922" spans="1:41" ht="15.75" hidden="1" customHeight="1" x14ac:dyDescent="0.25">
      <c r="A5922" s="3"/>
      <c r="B5922" s="3"/>
      <c r="C5922" s="3"/>
      <c r="D5922" s="3"/>
      <c r="E5922" s="3"/>
      <c r="F5922" s="3"/>
      <c r="G5922" s="3"/>
      <c r="H5922" s="3"/>
      <c r="I5922" s="3"/>
      <c r="J5922" s="3"/>
      <c r="K5922" s="3"/>
      <c r="L5922" s="3"/>
      <c r="M5922" s="3"/>
      <c r="N5922" s="3"/>
      <c r="O5922" s="3"/>
      <c r="P5922" s="3"/>
      <c r="Q5922" s="3"/>
      <c r="R5922" s="3"/>
      <c r="S5922" s="3"/>
      <c r="T5922" s="3"/>
      <c r="U5922" s="3"/>
      <c r="V5922" s="3"/>
      <c r="W5922" s="3"/>
      <c r="X5922" s="3"/>
      <c r="Y5922" s="3"/>
      <c r="Z5922" s="3"/>
      <c r="AA5922" s="3"/>
      <c r="AB5922" s="3"/>
      <c r="AC5922" s="3"/>
      <c r="AD5922" s="3"/>
      <c r="AE5922" s="3"/>
      <c r="AF5922" s="3"/>
      <c r="AG5922" s="3"/>
      <c r="AH5922" s="3"/>
      <c r="AI5922" s="3"/>
      <c r="AJ5922" s="3"/>
      <c r="AK5922" s="3"/>
      <c r="AL5922" s="3"/>
      <c r="AM5922" s="3"/>
      <c r="AN5922" s="3"/>
      <c r="AO5922" s="3"/>
    </row>
    <row r="5923" spans="1:41" ht="15.75" hidden="1" customHeight="1" x14ac:dyDescent="0.25">
      <c r="A5923" s="3"/>
      <c r="B5923" s="3"/>
      <c r="C5923" s="3"/>
      <c r="D5923" s="3"/>
      <c r="E5923" s="3"/>
      <c r="F5923" s="3"/>
      <c r="G5923" s="3"/>
      <c r="H5923" s="3"/>
      <c r="I5923" s="3"/>
      <c r="J5923" s="3"/>
      <c r="K5923" s="3"/>
      <c r="L5923" s="3"/>
      <c r="M5923" s="3"/>
      <c r="N5923" s="3"/>
      <c r="O5923" s="3"/>
      <c r="P5923" s="3"/>
      <c r="Q5923" s="3"/>
      <c r="R5923" s="3"/>
      <c r="S5923" s="3"/>
      <c r="T5923" s="3"/>
      <c r="U5923" s="3"/>
      <c r="V5923" s="3"/>
      <c r="W5923" s="3"/>
      <c r="X5923" s="3"/>
      <c r="Y5923" s="3"/>
      <c r="Z5923" s="3"/>
      <c r="AA5923" s="3"/>
      <c r="AB5923" s="3"/>
      <c r="AC5923" s="3"/>
      <c r="AD5923" s="3"/>
      <c r="AE5923" s="3"/>
      <c r="AF5923" s="3"/>
      <c r="AG5923" s="3"/>
      <c r="AH5923" s="3"/>
      <c r="AI5923" s="3"/>
      <c r="AJ5923" s="3"/>
      <c r="AK5923" s="3"/>
      <c r="AL5923" s="3"/>
      <c r="AM5923" s="3"/>
      <c r="AN5923" s="3"/>
      <c r="AO5923" s="3"/>
    </row>
    <row r="5924" spans="1:41" ht="15.75" hidden="1" customHeight="1" x14ac:dyDescent="0.25">
      <c r="A5924" s="3"/>
      <c r="B5924" s="3"/>
      <c r="C5924" s="3"/>
      <c r="D5924" s="3"/>
      <c r="E5924" s="3"/>
      <c r="F5924" s="3"/>
      <c r="G5924" s="3"/>
      <c r="H5924" s="3"/>
      <c r="I5924" s="3"/>
      <c r="J5924" s="3"/>
      <c r="K5924" s="3"/>
      <c r="L5924" s="3"/>
      <c r="M5924" s="3"/>
      <c r="N5924" s="3"/>
      <c r="O5924" s="3"/>
      <c r="P5924" s="3"/>
      <c r="Q5924" s="3"/>
      <c r="R5924" s="3"/>
      <c r="S5924" s="3"/>
      <c r="T5924" s="3"/>
      <c r="U5924" s="3"/>
      <c r="V5924" s="3"/>
      <c r="W5924" s="3"/>
      <c r="X5924" s="3"/>
      <c r="Y5924" s="3"/>
      <c r="Z5924" s="3"/>
      <c r="AA5924" s="3"/>
      <c r="AB5924" s="3"/>
      <c r="AC5924" s="3"/>
      <c r="AD5924" s="3"/>
      <c r="AE5924" s="3"/>
      <c r="AF5924" s="3"/>
      <c r="AG5924" s="3"/>
      <c r="AH5924" s="3"/>
      <c r="AI5924" s="3"/>
      <c r="AJ5924" s="3"/>
      <c r="AK5924" s="3"/>
      <c r="AL5924" s="3"/>
      <c r="AM5924" s="3"/>
      <c r="AN5924" s="3"/>
      <c r="AO5924" s="3"/>
    </row>
    <row r="5925" spans="1:41" ht="15.75" hidden="1" customHeight="1" x14ac:dyDescent="0.25">
      <c r="A5925" s="3"/>
      <c r="B5925" s="3"/>
      <c r="C5925" s="3"/>
      <c r="D5925" s="3"/>
      <c r="E5925" s="3"/>
      <c r="F5925" s="3"/>
      <c r="G5925" s="3"/>
      <c r="H5925" s="3"/>
      <c r="I5925" s="3"/>
      <c r="J5925" s="3"/>
      <c r="K5925" s="3"/>
      <c r="L5925" s="3"/>
      <c r="M5925" s="3"/>
      <c r="N5925" s="3"/>
      <c r="O5925" s="3"/>
      <c r="P5925" s="3"/>
      <c r="Q5925" s="3"/>
      <c r="R5925" s="3"/>
      <c r="S5925" s="3"/>
      <c r="T5925" s="3"/>
      <c r="U5925" s="3"/>
      <c r="V5925" s="3"/>
      <c r="W5925" s="3"/>
      <c r="X5925" s="3"/>
      <c r="Y5925" s="3"/>
      <c r="Z5925" s="3"/>
      <c r="AA5925" s="3"/>
      <c r="AB5925" s="3"/>
      <c r="AC5925" s="3"/>
      <c r="AD5925" s="3"/>
      <c r="AE5925" s="3"/>
      <c r="AF5925" s="3"/>
      <c r="AG5925" s="3"/>
      <c r="AH5925" s="3"/>
      <c r="AI5925" s="3"/>
      <c r="AJ5925" s="3"/>
      <c r="AK5925" s="3"/>
      <c r="AL5925" s="3"/>
      <c r="AM5925" s="3"/>
      <c r="AN5925" s="3"/>
      <c r="AO5925" s="3"/>
    </row>
    <row r="5926" spans="1:41" ht="15.75" hidden="1" customHeight="1" x14ac:dyDescent="0.25">
      <c r="A5926" s="3"/>
      <c r="B5926" s="3"/>
      <c r="C5926" s="3"/>
      <c r="D5926" s="3"/>
      <c r="E5926" s="3"/>
      <c r="F5926" s="3"/>
      <c r="G5926" s="3"/>
      <c r="H5926" s="3"/>
      <c r="I5926" s="3"/>
      <c r="J5926" s="3"/>
      <c r="K5926" s="3"/>
      <c r="L5926" s="3"/>
      <c r="M5926" s="3"/>
      <c r="N5926" s="3"/>
      <c r="O5926" s="3"/>
      <c r="P5926" s="3"/>
      <c r="Q5926" s="3"/>
      <c r="R5926" s="3"/>
      <c r="S5926" s="3"/>
      <c r="T5926" s="3"/>
      <c r="U5926" s="3"/>
      <c r="V5926" s="3"/>
      <c r="W5926" s="3"/>
      <c r="X5926" s="3"/>
      <c r="Y5926" s="3"/>
      <c r="Z5926" s="3"/>
      <c r="AA5926" s="3"/>
      <c r="AB5926" s="3"/>
      <c r="AC5926" s="3"/>
      <c r="AD5926" s="3"/>
      <c r="AE5926" s="3"/>
      <c r="AF5926" s="3"/>
      <c r="AG5926" s="3"/>
      <c r="AH5926" s="3"/>
      <c r="AI5926" s="3"/>
      <c r="AJ5926" s="3"/>
      <c r="AK5926" s="3"/>
      <c r="AL5926" s="3"/>
      <c r="AM5926" s="3"/>
      <c r="AN5926" s="3"/>
      <c r="AO5926" s="3"/>
    </row>
    <row r="5927" spans="1:41" ht="15.75" hidden="1" customHeight="1" x14ac:dyDescent="0.25">
      <c r="A5927" s="3"/>
      <c r="B5927" s="3"/>
      <c r="C5927" s="3"/>
      <c r="D5927" s="3"/>
      <c r="E5927" s="3"/>
      <c r="F5927" s="3"/>
      <c r="G5927" s="3"/>
      <c r="H5927" s="3"/>
      <c r="I5927" s="3"/>
      <c r="J5927" s="3"/>
      <c r="K5927" s="3"/>
      <c r="L5927" s="3"/>
      <c r="M5927" s="3"/>
      <c r="N5927" s="3"/>
      <c r="O5927" s="3"/>
      <c r="P5927" s="3"/>
      <c r="Q5927" s="3"/>
      <c r="R5927" s="3"/>
      <c r="S5927" s="3"/>
      <c r="T5927" s="3"/>
      <c r="U5927" s="3"/>
      <c r="V5927" s="3"/>
      <c r="W5927" s="3"/>
      <c r="X5927" s="3"/>
      <c r="Y5927" s="3"/>
      <c r="Z5927" s="3"/>
      <c r="AA5927" s="3"/>
      <c r="AB5927" s="3"/>
      <c r="AC5927" s="3"/>
      <c r="AD5927" s="3"/>
      <c r="AE5927" s="3"/>
      <c r="AF5927" s="3"/>
      <c r="AG5927" s="3"/>
      <c r="AH5927" s="3"/>
      <c r="AI5927" s="3"/>
      <c r="AJ5927" s="3"/>
      <c r="AK5927" s="3"/>
      <c r="AL5927" s="3"/>
      <c r="AM5927" s="3"/>
      <c r="AN5927" s="3"/>
      <c r="AO5927" s="3"/>
    </row>
    <row r="5928" spans="1:41" ht="15.75" hidden="1" customHeight="1" x14ac:dyDescent="0.25">
      <c r="A5928" s="3"/>
      <c r="B5928" s="3"/>
      <c r="C5928" s="3"/>
      <c r="D5928" s="3"/>
      <c r="E5928" s="3"/>
      <c r="F5928" s="3"/>
      <c r="G5928" s="3"/>
      <c r="H5928" s="3"/>
      <c r="I5928" s="3"/>
      <c r="J5928" s="3"/>
      <c r="K5928" s="3"/>
      <c r="L5928" s="3"/>
      <c r="M5928" s="3"/>
      <c r="N5928" s="3"/>
      <c r="O5928" s="3"/>
      <c r="P5928" s="3"/>
      <c r="Q5928" s="3"/>
      <c r="R5928" s="3"/>
      <c r="S5928" s="3"/>
      <c r="T5928" s="3"/>
      <c r="U5928" s="3"/>
      <c r="V5928" s="3"/>
      <c r="W5928" s="3"/>
      <c r="X5928" s="3"/>
      <c r="Y5928" s="3"/>
      <c r="Z5928" s="3"/>
      <c r="AA5928" s="3"/>
      <c r="AB5928" s="3"/>
      <c r="AC5928" s="3"/>
      <c r="AD5928" s="3"/>
      <c r="AE5928" s="3"/>
      <c r="AF5928" s="3"/>
      <c r="AG5928" s="3"/>
      <c r="AH5928" s="3"/>
      <c r="AI5928" s="3"/>
      <c r="AJ5928" s="3"/>
      <c r="AK5928" s="3"/>
      <c r="AL5928" s="3"/>
      <c r="AM5928" s="3"/>
      <c r="AN5928" s="3"/>
      <c r="AO5928" s="3"/>
    </row>
    <row r="5929" spans="1:41" ht="15.75" hidden="1" customHeight="1" x14ac:dyDescent="0.25">
      <c r="A5929" s="3"/>
      <c r="B5929" s="3"/>
      <c r="C5929" s="3"/>
      <c r="D5929" s="3"/>
      <c r="E5929" s="3"/>
      <c r="F5929" s="3"/>
      <c r="G5929" s="3"/>
      <c r="H5929" s="3"/>
      <c r="I5929" s="3"/>
      <c r="J5929" s="3"/>
      <c r="K5929" s="3"/>
      <c r="L5929" s="3"/>
      <c r="M5929" s="3"/>
      <c r="N5929" s="3"/>
      <c r="O5929" s="3"/>
      <c r="P5929" s="3"/>
      <c r="Q5929" s="3"/>
      <c r="R5929" s="3"/>
      <c r="S5929" s="3"/>
      <c r="T5929" s="3"/>
      <c r="U5929" s="3"/>
      <c r="V5929" s="3"/>
      <c r="W5929" s="3"/>
      <c r="X5929" s="3"/>
      <c r="Y5929" s="3"/>
      <c r="Z5929" s="3"/>
      <c r="AA5929" s="3"/>
      <c r="AB5929" s="3"/>
      <c r="AC5929" s="3"/>
      <c r="AD5929" s="3"/>
      <c r="AE5929" s="3"/>
      <c r="AF5929" s="3"/>
      <c r="AG5929" s="3"/>
      <c r="AH5929" s="3"/>
      <c r="AI5929" s="3"/>
      <c r="AJ5929" s="3"/>
      <c r="AK5929" s="3"/>
      <c r="AL5929" s="3"/>
      <c r="AM5929" s="3"/>
      <c r="AN5929" s="3"/>
      <c r="AO5929" s="3"/>
    </row>
    <row r="5930" spans="1:41" ht="15.75" hidden="1" customHeight="1" x14ac:dyDescent="0.25">
      <c r="A5930" s="3"/>
      <c r="B5930" s="3"/>
      <c r="C5930" s="3"/>
      <c r="D5930" s="3"/>
      <c r="E5930" s="3"/>
      <c r="F5930" s="3"/>
      <c r="G5930" s="3"/>
      <c r="H5930" s="3"/>
      <c r="I5930" s="3"/>
      <c r="J5930" s="3"/>
      <c r="K5930" s="3"/>
      <c r="L5930" s="3"/>
      <c r="M5930" s="3"/>
      <c r="N5930" s="3"/>
      <c r="O5930" s="3"/>
      <c r="P5930" s="3"/>
      <c r="Q5930" s="3"/>
      <c r="R5930" s="3"/>
      <c r="S5930" s="3"/>
      <c r="T5930" s="3"/>
      <c r="U5930" s="3"/>
      <c r="V5930" s="3"/>
      <c r="W5930" s="3"/>
      <c r="X5930" s="3"/>
      <c r="Y5930" s="3"/>
      <c r="Z5930" s="3"/>
      <c r="AA5930" s="3"/>
      <c r="AB5930" s="3"/>
      <c r="AC5930" s="3"/>
      <c r="AD5930" s="3"/>
      <c r="AE5930" s="3"/>
      <c r="AF5930" s="3"/>
      <c r="AG5930" s="3"/>
      <c r="AH5930" s="3"/>
      <c r="AI5930" s="3"/>
      <c r="AJ5930" s="3"/>
      <c r="AK5930" s="3"/>
      <c r="AL5930" s="3"/>
      <c r="AM5930" s="3"/>
      <c r="AN5930" s="3"/>
      <c r="AO5930" s="3"/>
    </row>
    <row r="5931" spans="1:41" ht="15.75" hidden="1" customHeight="1" x14ac:dyDescent="0.25">
      <c r="A5931" s="3"/>
      <c r="B5931" s="3"/>
      <c r="C5931" s="3"/>
      <c r="D5931" s="3"/>
      <c r="E5931" s="3"/>
      <c r="F5931" s="3"/>
      <c r="G5931" s="3"/>
      <c r="H5931" s="3"/>
      <c r="I5931" s="3"/>
      <c r="J5931" s="3"/>
      <c r="K5931" s="3"/>
      <c r="L5931" s="3"/>
      <c r="M5931" s="3"/>
      <c r="N5931" s="3"/>
      <c r="O5931" s="3"/>
      <c r="P5931" s="3"/>
      <c r="Q5931" s="3"/>
      <c r="R5931" s="3"/>
      <c r="S5931" s="3"/>
      <c r="T5931" s="3"/>
      <c r="U5931" s="3"/>
      <c r="V5931" s="3"/>
      <c r="W5931" s="3"/>
      <c r="X5931" s="3"/>
      <c r="Y5931" s="3"/>
      <c r="Z5931" s="3"/>
      <c r="AA5931" s="3"/>
      <c r="AB5931" s="3"/>
      <c r="AC5931" s="3"/>
      <c r="AD5931" s="3"/>
      <c r="AE5931" s="3"/>
      <c r="AF5931" s="3"/>
      <c r="AG5931" s="3"/>
      <c r="AH5931" s="3"/>
      <c r="AI5931" s="3"/>
      <c r="AJ5931" s="3"/>
      <c r="AK5931" s="3"/>
      <c r="AL5931" s="3"/>
      <c r="AM5931" s="3"/>
      <c r="AN5931" s="3"/>
      <c r="AO5931" s="3"/>
    </row>
    <row r="5932" spans="1:41" ht="15.75" hidden="1" customHeight="1" x14ac:dyDescent="0.25">
      <c r="A5932" s="3"/>
      <c r="B5932" s="3"/>
      <c r="C5932" s="3"/>
      <c r="D5932" s="3"/>
      <c r="E5932" s="3"/>
      <c r="F5932" s="3"/>
      <c r="G5932" s="3"/>
      <c r="H5932" s="3"/>
      <c r="I5932" s="3"/>
      <c r="J5932" s="3"/>
      <c r="K5932" s="3"/>
      <c r="L5932" s="3"/>
      <c r="M5932" s="3"/>
      <c r="N5932" s="3"/>
      <c r="O5932" s="3"/>
      <c r="P5932" s="3"/>
      <c r="Q5932" s="3"/>
      <c r="R5932" s="3"/>
      <c r="S5932" s="3"/>
      <c r="T5932" s="3"/>
      <c r="U5932" s="3"/>
      <c r="V5932" s="3"/>
      <c r="W5932" s="3"/>
      <c r="X5932" s="3"/>
      <c r="Y5932" s="3"/>
      <c r="Z5932" s="3"/>
      <c r="AA5932" s="3"/>
      <c r="AB5932" s="3"/>
      <c r="AC5932" s="3"/>
      <c r="AD5932" s="3"/>
      <c r="AE5932" s="3"/>
      <c r="AF5932" s="3"/>
      <c r="AG5932" s="3"/>
      <c r="AH5932" s="3"/>
      <c r="AI5932" s="3"/>
      <c r="AJ5932" s="3"/>
      <c r="AK5932" s="3"/>
      <c r="AL5932" s="3"/>
      <c r="AM5932" s="3"/>
      <c r="AN5932" s="3"/>
      <c r="AO5932" s="3"/>
    </row>
    <row r="5933" spans="1:41" ht="15.75" hidden="1" customHeight="1" x14ac:dyDescent="0.25">
      <c r="A5933" s="3"/>
      <c r="B5933" s="3"/>
      <c r="C5933" s="3"/>
      <c r="D5933" s="3"/>
      <c r="E5933" s="3"/>
      <c r="F5933" s="3"/>
      <c r="G5933" s="3"/>
      <c r="H5933" s="3"/>
      <c r="I5933" s="3"/>
      <c r="J5933" s="3"/>
      <c r="K5933" s="3"/>
      <c r="L5933" s="3"/>
      <c r="M5933" s="3"/>
      <c r="N5933" s="3"/>
      <c r="O5933" s="3"/>
      <c r="P5933" s="3"/>
      <c r="Q5933" s="3"/>
      <c r="R5933" s="3"/>
      <c r="S5933" s="3"/>
      <c r="T5933" s="3"/>
      <c r="U5933" s="3"/>
      <c r="V5933" s="3"/>
      <c r="W5933" s="3"/>
      <c r="X5933" s="3"/>
      <c r="Y5933" s="3"/>
      <c r="Z5933" s="3"/>
      <c r="AA5933" s="3"/>
      <c r="AB5933" s="3"/>
      <c r="AC5933" s="3"/>
      <c r="AD5933" s="3"/>
      <c r="AE5933" s="3"/>
      <c r="AF5933" s="3"/>
      <c r="AG5933" s="3"/>
      <c r="AH5933" s="3"/>
      <c r="AI5933" s="3"/>
      <c r="AJ5933" s="3"/>
      <c r="AK5933" s="3"/>
      <c r="AL5933" s="3"/>
      <c r="AM5933" s="3"/>
      <c r="AN5933" s="3"/>
      <c r="AO5933" s="3"/>
    </row>
    <row r="5934" spans="1:41" ht="15.75" hidden="1" customHeight="1" x14ac:dyDescent="0.25">
      <c r="A5934" s="3"/>
      <c r="B5934" s="3"/>
      <c r="C5934" s="3"/>
      <c r="D5934" s="3"/>
      <c r="E5934" s="3"/>
      <c r="F5934" s="3"/>
      <c r="G5934" s="3"/>
      <c r="H5934" s="3"/>
      <c r="I5934" s="3"/>
      <c r="J5934" s="3"/>
      <c r="K5934" s="3"/>
      <c r="L5934" s="3"/>
      <c r="M5934" s="3"/>
      <c r="N5934" s="3"/>
      <c r="O5934" s="3"/>
      <c r="P5934" s="3"/>
      <c r="Q5934" s="3"/>
      <c r="R5934" s="3"/>
      <c r="S5934" s="3"/>
      <c r="T5934" s="3"/>
      <c r="U5934" s="3"/>
      <c r="V5934" s="3"/>
      <c r="W5934" s="3"/>
      <c r="X5934" s="3"/>
      <c r="Y5934" s="3"/>
      <c r="Z5934" s="3"/>
      <c r="AA5934" s="3"/>
      <c r="AB5934" s="3"/>
      <c r="AC5934" s="3"/>
      <c r="AD5934" s="3"/>
      <c r="AE5934" s="3"/>
      <c r="AF5934" s="3"/>
      <c r="AG5934" s="3"/>
      <c r="AH5934" s="3"/>
      <c r="AI5934" s="3"/>
      <c r="AJ5934" s="3"/>
      <c r="AK5934" s="3"/>
      <c r="AL5934" s="3"/>
      <c r="AM5934" s="3"/>
      <c r="AN5934" s="3"/>
      <c r="AO5934" s="3"/>
    </row>
    <row r="5935" spans="1:41" ht="15.75" hidden="1" customHeight="1" x14ac:dyDescent="0.25">
      <c r="A5935" s="3"/>
      <c r="B5935" s="3"/>
      <c r="C5935" s="3"/>
      <c r="D5935" s="3"/>
      <c r="E5935" s="3"/>
      <c r="F5935" s="3"/>
      <c r="G5935" s="3"/>
      <c r="H5935" s="3"/>
      <c r="I5935" s="3"/>
      <c r="J5935" s="3"/>
      <c r="K5935" s="3"/>
      <c r="L5935" s="3"/>
      <c r="M5935" s="3"/>
      <c r="N5935" s="3"/>
      <c r="O5935" s="3"/>
      <c r="P5935" s="3"/>
      <c r="Q5935" s="3"/>
      <c r="R5935" s="3"/>
      <c r="S5935" s="3"/>
      <c r="T5935" s="3"/>
      <c r="U5935" s="3"/>
      <c r="V5935" s="3"/>
      <c r="W5935" s="3"/>
      <c r="X5935" s="3"/>
      <c r="Y5935" s="3"/>
      <c r="Z5935" s="3"/>
      <c r="AA5935" s="3"/>
      <c r="AB5935" s="3"/>
      <c r="AC5935" s="3"/>
      <c r="AD5935" s="3"/>
      <c r="AE5935" s="3"/>
      <c r="AF5935" s="3"/>
      <c r="AG5935" s="3"/>
      <c r="AH5935" s="3"/>
      <c r="AI5935" s="3"/>
      <c r="AJ5935" s="3"/>
      <c r="AK5935" s="3"/>
      <c r="AL5935" s="3"/>
      <c r="AM5935" s="3"/>
      <c r="AN5935" s="3"/>
      <c r="AO5935" s="3"/>
    </row>
    <row r="5936" spans="1:41" ht="15.75" hidden="1" customHeight="1" x14ac:dyDescent="0.25">
      <c r="A5936" s="3"/>
      <c r="B5936" s="3"/>
      <c r="C5936" s="3"/>
      <c r="D5936" s="3"/>
      <c r="E5936" s="3"/>
      <c r="F5936" s="3"/>
      <c r="G5936" s="3"/>
      <c r="H5936" s="3"/>
      <c r="I5936" s="3"/>
      <c r="J5936" s="3"/>
      <c r="K5936" s="3"/>
      <c r="L5936" s="3"/>
      <c r="M5936" s="3"/>
      <c r="N5936" s="3"/>
      <c r="O5936" s="3"/>
      <c r="P5936" s="3"/>
      <c r="Q5936" s="3"/>
      <c r="R5936" s="3"/>
      <c r="S5936" s="3"/>
      <c r="T5936" s="3"/>
      <c r="U5936" s="3"/>
      <c r="V5936" s="3"/>
      <c r="W5936" s="3"/>
      <c r="X5936" s="3"/>
      <c r="Y5936" s="3"/>
      <c r="Z5936" s="3"/>
      <c r="AA5936" s="3"/>
      <c r="AB5936" s="3"/>
      <c r="AC5936" s="3"/>
      <c r="AD5936" s="3"/>
      <c r="AE5936" s="3"/>
      <c r="AF5936" s="3"/>
      <c r="AG5936" s="3"/>
      <c r="AH5936" s="3"/>
      <c r="AI5936" s="3"/>
      <c r="AJ5936" s="3"/>
      <c r="AK5936" s="3"/>
      <c r="AL5936" s="3"/>
      <c r="AM5936" s="3"/>
      <c r="AN5936" s="3"/>
      <c r="AO5936" s="3"/>
    </row>
    <row r="5937" spans="1:41" ht="15.75" hidden="1" customHeight="1" x14ac:dyDescent="0.25">
      <c r="A5937" s="3"/>
      <c r="B5937" s="3"/>
      <c r="C5937" s="3"/>
      <c r="D5937" s="3"/>
      <c r="E5937" s="3"/>
      <c r="F5937" s="3"/>
      <c r="G5937" s="3"/>
      <c r="H5937" s="3"/>
      <c r="I5937" s="3"/>
      <c r="J5937" s="3"/>
      <c r="K5937" s="3"/>
      <c r="L5937" s="3"/>
      <c r="M5937" s="3"/>
      <c r="N5937" s="3"/>
      <c r="O5937" s="3"/>
      <c r="P5937" s="3"/>
      <c r="Q5937" s="3"/>
      <c r="R5937" s="3"/>
      <c r="S5937" s="3"/>
      <c r="T5937" s="3"/>
      <c r="U5937" s="3"/>
      <c r="V5937" s="3"/>
      <c r="W5937" s="3"/>
      <c r="X5937" s="3"/>
      <c r="Y5937" s="3"/>
      <c r="Z5937" s="3"/>
      <c r="AA5937" s="3"/>
      <c r="AB5937" s="3"/>
      <c r="AC5937" s="3"/>
      <c r="AD5937" s="3"/>
      <c r="AE5937" s="3"/>
      <c r="AF5937" s="3"/>
      <c r="AG5937" s="3"/>
      <c r="AH5937" s="3"/>
      <c r="AI5937" s="3"/>
      <c r="AJ5937" s="3"/>
      <c r="AK5937" s="3"/>
      <c r="AL5937" s="3"/>
      <c r="AM5937" s="3"/>
      <c r="AN5937" s="3"/>
      <c r="AO5937" s="3"/>
    </row>
    <row r="5938" spans="1:41" ht="15.75" hidden="1" customHeight="1" x14ac:dyDescent="0.25">
      <c r="A5938" s="3"/>
      <c r="B5938" s="3"/>
      <c r="C5938" s="3"/>
      <c r="D5938" s="3"/>
      <c r="E5938" s="3"/>
      <c r="F5938" s="3"/>
      <c r="G5938" s="3"/>
      <c r="H5938" s="3"/>
      <c r="I5938" s="3"/>
      <c r="J5938" s="3"/>
      <c r="K5938" s="3"/>
      <c r="L5938" s="3"/>
      <c r="M5938" s="3"/>
      <c r="N5938" s="3"/>
      <c r="O5938" s="3"/>
      <c r="P5938" s="3"/>
      <c r="Q5938" s="3"/>
      <c r="R5938" s="3"/>
      <c r="S5938" s="3"/>
      <c r="T5938" s="3"/>
      <c r="U5938" s="3"/>
      <c r="V5938" s="3"/>
      <c r="W5938" s="3"/>
      <c r="X5938" s="3"/>
      <c r="Y5938" s="3"/>
      <c r="Z5938" s="3"/>
      <c r="AA5938" s="3"/>
      <c r="AB5938" s="3"/>
      <c r="AC5938" s="3"/>
      <c r="AD5938" s="3"/>
      <c r="AE5938" s="3"/>
      <c r="AF5938" s="3"/>
      <c r="AG5938" s="3"/>
      <c r="AH5938" s="3"/>
      <c r="AI5938" s="3"/>
      <c r="AJ5938" s="3"/>
      <c r="AK5938" s="3"/>
      <c r="AL5938" s="3"/>
      <c r="AM5938" s="3"/>
      <c r="AN5938" s="3"/>
      <c r="AO5938" s="3"/>
    </row>
    <row r="5939" spans="1:41" ht="15.75" hidden="1" customHeight="1" x14ac:dyDescent="0.25">
      <c r="A5939" s="3"/>
      <c r="B5939" s="3"/>
      <c r="C5939" s="3"/>
      <c r="D5939" s="3"/>
      <c r="E5939" s="3"/>
      <c r="F5939" s="3"/>
      <c r="G5939" s="3"/>
      <c r="H5939" s="3"/>
      <c r="I5939" s="3"/>
      <c r="J5939" s="3"/>
      <c r="K5939" s="3"/>
      <c r="L5939" s="3"/>
      <c r="M5939" s="3"/>
      <c r="N5939" s="3"/>
      <c r="O5939" s="3"/>
      <c r="P5939" s="3"/>
      <c r="Q5939" s="3"/>
      <c r="R5939" s="3"/>
      <c r="S5939" s="3"/>
      <c r="T5939" s="3"/>
      <c r="U5939" s="3"/>
      <c r="V5939" s="3"/>
      <c r="W5939" s="3"/>
      <c r="X5939" s="3"/>
      <c r="Y5939" s="3"/>
      <c r="Z5939" s="3"/>
      <c r="AA5939" s="3"/>
      <c r="AB5939" s="3"/>
      <c r="AC5939" s="3"/>
      <c r="AD5939" s="3"/>
      <c r="AE5939" s="3"/>
      <c r="AF5939" s="3"/>
      <c r="AG5939" s="3"/>
      <c r="AH5939" s="3"/>
      <c r="AI5939" s="3"/>
      <c r="AJ5939" s="3"/>
      <c r="AK5939" s="3"/>
      <c r="AL5939" s="3"/>
      <c r="AM5939" s="3"/>
      <c r="AN5939" s="3"/>
      <c r="AO5939" s="3"/>
    </row>
    <row r="5940" spans="1:41" ht="15.75" hidden="1" customHeight="1" x14ac:dyDescent="0.25">
      <c r="A5940" s="3"/>
      <c r="B5940" s="3"/>
      <c r="C5940" s="3"/>
      <c r="D5940" s="3"/>
      <c r="E5940" s="3"/>
      <c r="F5940" s="3"/>
      <c r="G5940" s="3"/>
      <c r="H5940" s="3"/>
      <c r="I5940" s="3"/>
      <c r="J5940" s="3"/>
      <c r="K5940" s="3"/>
      <c r="L5940" s="3"/>
      <c r="M5940" s="3"/>
      <c r="N5940" s="3"/>
      <c r="O5940" s="3"/>
      <c r="P5940" s="3"/>
      <c r="Q5940" s="3"/>
      <c r="R5940" s="3"/>
      <c r="S5940" s="3"/>
      <c r="T5940" s="3"/>
      <c r="U5940" s="3"/>
      <c r="V5940" s="3"/>
      <c r="W5940" s="3"/>
      <c r="X5940" s="3"/>
      <c r="Y5940" s="3"/>
      <c r="Z5940" s="3"/>
      <c r="AA5940" s="3"/>
      <c r="AB5940" s="3"/>
      <c r="AC5940" s="3"/>
      <c r="AD5940" s="3"/>
      <c r="AE5940" s="3"/>
      <c r="AF5940" s="3"/>
      <c r="AG5940" s="3"/>
      <c r="AH5940" s="3"/>
      <c r="AI5940" s="3"/>
      <c r="AJ5940" s="3"/>
      <c r="AK5940" s="3"/>
      <c r="AL5940" s="3"/>
      <c r="AM5940" s="3"/>
      <c r="AN5940" s="3"/>
      <c r="AO5940" s="3"/>
    </row>
    <row r="5941" spans="1:41" ht="15.75" hidden="1" customHeight="1" x14ac:dyDescent="0.25">
      <c r="A5941" s="3"/>
      <c r="B5941" s="3"/>
      <c r="C5941" s="3"/>
      <c r="D5941" s="3"/>
      <c r="E5941" s="3"/>
      <c r="F5941" s="3"/>
      <c r="G5941" s="3"/>
      <c r="H5941" s="3"/>
      <c r="I5941" s="3"/>
      <c r="J5941" s="3"/>
      <c r="K5941" s="3"/>
      <c r="L5941" s="3"/>
      <c r="M5941" s="3"/>
      <c r="N5941" s="3"/>
      <c r="O5941" s="3"/>
      <c r="P5941" s="3"/>
      <c r="Q5941" s="3"/>
      <c r="R5941" s="3"/>
      <c r="S5941" s="3"/>
      <c r="T5941" s="3"/>
      <c r="U5941" s="3"/>
      <c r="V5941" s="3"/>
      <c r="W5941" s="3"/>
      <c r="X5941" s="3"/>
      <c r="Y5941" s="3"/>
      <c r="Z5941" s="3"/>
      <c r="AA5941" s="3"/>
      <c r="AB5941" s="3"/>
      <c r="AC5941" s="3"/>
      <c r="AD5941" s="3"/>
      <c r="AE5941" s="3"/>
      <c r="AF5941" s="3"/>
      <c r="AG5941" s="3"/>
      <c r="AH5941" s="3"/>
      <c r="AI5941" s="3"/>
      <c r="AJ5941" s="3"/>
      <c r="AK5941" s="3"/>
      <c r="AL5941" s="3"/>
      <c r="AM5941" s="3"/>
      <c r="AN5941" s="3"/>
      <c r="AO5941" s="3"/>
    </row>
    <row r="5942" spans="1:41" ht="15.75" hidden="1" customHeight="1" x14ac:dyDescent="0.25">
      <c r="A5942" s="3"/>
      <c r="B5942" s="3"/>
      <c r="C5942" s="3"/>
      <c r="D5942" s="3"/>
      <c r="E5942" s="3"/>
      <c r="F5942" s="3"/>
      <c r="G5942" s="3"/>
      <c r="H5942" s="3"/>
      <c r="I5942" s="3"/>
      <c r="J5942" s="3"/>
      <c r="K5942" s="3"/>
      <c r="L5942" s="3"/>
      <c r="M5942" s="3"/>
      <c r="N5942" s="3"/>
      <c r="O5942" s="3"/>
      <c r="P5942" s="3"/>
      <c r="Q5942" s="3"/>
      <c r="R5942" s="3"/>
      <c r="S5942" s="3"/>
      <c r="T5942" s="3"/>
      <c r="U5942" s="3"/>
      <c r="V5942" s="3"/>
      <c r="W5942" s="3"/>
      <c r="X5942" s="3"/>
      <c r="Y5942" s="3"/>
      <c r="Z5942" s="3"/>
      <c r="AA5942" s="3"/>
      <c r="AB5942" s="3"/>
      <c r="AC5942" s="3"/>
      <c r="AD5942" s="3"/>
      <c r="AE5942" s="3"/>
      <c r="AF5942" s="3"/>
      <c r="AG5942" s="3"/>
      <c r="AH5942" s="3"/>
      <c r="AI5942" s="3"/>
      <c r="AJ5942" s="3"/>
      <c r="AK5942" s="3"/>
      <c r="AL5942" s="3"/>
      <c r="AM5942" s="3"/>
      <c r="AN5942" s="3"/>
      <c r="AO5942" s="3"/>
    </row>
    <row r="5943" spans="1:41" ht="15.75" hidden="1" customHeight="1" x14ac:dyDescent="0.25">
      <c r="A5943" s="3"/>
      <c r="B5943" s="3"/>
      <c r="C5943" s="3"/>
      <c r="D5943" s="3"/>
      <c r="E5943" s="3"/>
      <c r="F5943" s="3"/>
      <c r="G5943" s="3"/>
      <c r="H5943" s="3"/>
      <c r="I5943" s="3"/>
      <c r="J5943" s="3"/>
      <c r="K5943" s="3"/>
      <c r="L5943" s="3"/>
      <c r="M5943" s="3"/>
      <c r="N5943" s="3"/>
      <c r="O5943" s="3"/>
      <c r="P5943" s="3"/>
      <c r="Q5943" s="3"/>
      <c r="R5943" s="3"/>
      <c r="S5943" s="3"/>
      <c r="T5943" s="3"/>
      <c r="U5943" s="3"/>
      <c r="V5943" s="3"/>
      <c r="W5943" s="3"/>
      <c r="X5943" s="3"/>
      <c r="Y5943" s="3"/>
      <c r="Z5943" s="3"/>
      <c r="AA5943" s="3"/>
      <c r="AB5943" s="3"/>
      <c r="AC5943" s="3"/>
      <c r="AD5943" s="3"/>
      <c r="AE5943" s="3"/>
      <c r="AF5943" s="3"/>
      <c r="AG5943" s="3"/>
      <c r="AH5943" s="3"/>
      <c r="AI5943" s="3"/>
      <c r="AJ5943" s="3"/>
      <c r="AK5943" s="3"/>
      <c r="AL5943" s="3"/>
      <c r="AM5943" s="3"/>
      <c r="AN5943" s="3"/>
      <c r="AO5943" s="3"/>
    </row>
    <row r="5944" spans="1:41" ht="15.75" hidden="1" customHeight="1" x14ac:dyDescent="0.25">
      <c r="A5944" s="3"/>
      <c r="B5944" s="3"/>
      <c r="C5944" s="3"/>
      <c r="D5944" s="3"/>
      <c r="E5944" s="3"/>
      <c r="F5944" s="3"/>
      <c r="G5944" s="3"/>
      <c r="H5944" s="3"/>
      <c r="I5944" s="3"/>
      <c r="J5944" s="3"/>
      <c r="K5944" s="3"/>
      <c r="L5944" s="3"/>
      <c r="M5944" s="3"/>
      <c r="N5944" s="3"/>
      <c r="O5944" s="3"/>
      <c r="P5944" s="3"/>
      <c r="Q5944" s="3"/>
      <c r="R5944" s="3"/>
      <c r="S5944" s="3"/>
      <c r="T5944" s="3"/>
      <c r="U5944" s="3"/>
      <c r="V5944" s="3"/>
      <c r="W5944" s="3"/>
      <c r="X5944" s="3"/>
      <c r="Y5944" s="3"/>
      <c r="Z5944" s="3"/>
      <c r="AA5944" s="3"/>
      <c r="AB5944" s="3"/>
      <c r="AC5944" s="3"/>
      <c r="AD5944" s="3"/>
      <c r="AE5944" s="3"/>
      <c r="AF5944" s="3"/>
      <c r="AG5944" s="3"/>
      <c r="AH5944" s="3"/>
      <c r="AI5944" s="3"/>
      <c r="AJ5944" s="3"/>
      <c r="AK5944" s="3"/>
      <c r="AL5944" s="3"/>
      <c r="AM5944" s="3"/>
      <c r="AN5944" s="3"/>
      <c r="AO5944" s="3"/>
    </row>
    <row r="5945" spans="1:41" ht="15.75" hidden="1" customHeight="1" x14ac:dyDescent="0.25">
      <c r="A5945" s="3"/>
      <c r="B5945" s="3"/>
      <c r="C5945" s="3"/>
      <c r="D5945" s="3"/>
      <c r="E5945" s="3"/>
      <c r="F5945" s="3"/>
      <c r="G5945" s="3"/>
      <c r="H5945" s="3"/>
      <c r="I5945" s="3"/>
      <c r="J5945" s="3"/>
      <c r="K5945" s="3"/>
      <c r="L5945" s="3"/>
      <c r="M5945" s="3"/>
      <c r="N5945" s="3"/>
      <c r="O5945" s="3"/>
      <c r="P5945" s="3"/>
      <c r="Q5945" s="3"/>
      <c r="R5945" s="3"/>
      <c r="S5945" s="3"/>
      <c r="T5945" s="3"/>
      <c r="U5945" s="3"/>
      <c r="V5945" s="3"/>
      <c r="W5945" s="3"/>
      <c r="X5945" s="3"/>
      <c r="Y5945" s="3"/>
      <c r="Z5945" s="3"/>
      <c r="AA5945" s="3"/>
      <c r="AB5945" s="3"/>
      <c r="AC5945" s="3"/>
      <c r="AD5945" s="3"/>
      <c r="AE5945" s="3"/>
      <c r="AF5945" s="3"/>
      <c r="AG5945" s="3"/>
      <c r="AH5945" s="3"/>
      <c r="AI5945" s="3"/>
      <c r="AJ5945" s="3"/>
      <c r="AK5945" s="3"/>
      <c r="AL5945" s="3"/>
      <c r="AM5945" s="3"/>
      <c r="AN5945" s="3"/>
      <c r="AO5945" s="3"/>
    </row>
    <row r="5946" spans="1:41" ht="15.75" hidden="1" customHeight="1" x14ac:dyDescent="0.25">
      <c r="A5946" s="3"/>
      <c r="B5946" s="3"/>
      <c r="C5946" s="3"/>
      <c r="D5946" s="3"/>
      <c r="E5946" s="3"/>
      <c r="F5946" s="3"/>
      <c r="G5946" s="3"/>
      <c r="H5946" s="3"/>
      <c r="I5946" s="3"/>
      <c r="J5946" s="3"/>
      <c r="K5946" s="3"/>
      <c r="L5946" s="3"/>
      <c r="M5946" s="3"/>
      <c r="N5946" s="3"/>
      <c r="O5946" s="3"/>
      <c r="P5946" s="3"/>
      <c r="Q5946" s="3"/>
      <c r="R5946" s="3"/>
      <c r="S5946" s="3"/>
      <c r="T5946" s="3"/>
      <c r="U5946" s="3"/>
      <c r="V5946" s="3"/>
      <c r="W5946" s="3"/>
      <c r="X5946" s="3"/>
      <c r="Y5946" s="3"/>
      <c r="Z5946" s="3"/>
      <c r="AA5946" s="3"/>
      <c r="AB5946" s="3"/>
      <c r="AC5946" s="3"/>
      <c r="AD5946" s="3"/>
      <c r="AE5946" s="3"/>
      <c r="AF5946" s="3"/>
      <c r="AG5946" s="3"/>
      <c r="AH5946" s="3"/>
      <c r="AI5946" s="3"/>
      <c r="AJ5946" s="3"/>
      <c r="AK5946" s="3"/>
      <c r="AL5946" s="3"/>
      <c r="AM5946" s="3"/>
      <c r="AN5946" s="3"/>
      <c r="AO5946" s="3"/>
    </row>
    <row r="5947" spans="1:41" ht="15.75" hidden="1" customHeight="1" x14ac:dyDescent="0.25">
      <c r="A5947" s="3"/>
      <c r="B5947" s="3"/>
      <c r="C5947" s="3"/>
      <c r="D5947" s="3"/>
      <c r="E5947" s="3"/>
      <c r="F5947" s="3"/>
      <c r="G5947" s="3"/>
      <c r="H5947" s="3"/>
      <c r="I5947" s="3"/>
      <c r="J5947" s="3"/>
      <c r="K5947" s="3"/>
      <c r="L5947" s="3"/>
      <c r="M5947" s="3"/>
      <c r="N5947" s="3"/>
      <c r="O5947" s="3"/>
      <c r="P5947" s="3"/>
      <c r="Q5947" s="3"/>
      <c r="R5947" s="3"/>
      <c r="S5947" s="3"/>
      <c r="T5947" s="3"/>
      <c r="U5947" s="3"/>
      <c r="V5947" s="3"/>
      <c r="W5947" s="3"/>
      <c r="X5947" s="3"/>
      <c r="Y5947" s="3"/>
      <c r="Z5947" s="3"/>
      <c r="AA5947" s="3"/>
      <c r="AB5947" s="3"/>
      <c r="AC5947" s="3"/>
      <c r="AD5947" s="3"/>
      <c r="AE5947" s="3"/>
      <c r="AF5947" s="3"/>
      <c r="AG5947" s="3"/>
      <c r="AH5947" s="3"/>
      <c r="AI5947" s="3"/>
      <c r="AJ5947" s="3"/>
      <c r="AK5947" s="3"/>
      <c r="AL5947" s="3"/>
      <c r="AM5947" s="3"/>
      <c r="AN5947" s="3"/>
      <c r="AO5947" s="3"/>
    </row>
    <row r="5948" spans="1:41" ht="15.75" hidden="1" customHeight="1" x14ac:dyDescent="0.25">
      <c r="A5948" s="3"/>
      <c r="B5948" s="3"/>
      <c r="C5948" s="3"/>
      <c r="D5948" s="3"/>
      <c r="E5948" s="3"/>
      <c r="F5948" s="3"/>
      <c r="G5948" s="3"/>
      <c r="H5948" s="3"/>
      <c r="I5948" s="3"/>
      <c r="J5948" s="3"/>
      <c r="K5948" s="3"/>
      <c r="L5948" s="3"/>
      <c r="M5948" s="3"/>
      <c r="N5948" s="3"/>
      <c r="O5948" s="3"/>
      <c r="P5948" s="3"/>
      <c r="Q5948" s="3"/>
      <c r="R5948" s="3"/>
      <c r="S5948" s="3"/>
      <c r="T5948" s="3"/>
      <c r="U5948" s="3"/>
      <c r="V5948" s="3"/>
      <c r="W5948" s="3"/>
      <c r="X5948" s="3"/>
      <c r="Y5948" s="3"/>
      <c r="Z5948" s="3"/>
      <c r="AA5948" s="3"/>
      <c r="AB5948" s="3"/>
      <c r="AC5948" s="3"/>
      <c r="AD5948" s="3"/>
      <c r="AE5948" s="3"/>
      <c r="AF5948" s="3"/>
      <c r="AG5948" s="3"/>
      <c r="AH5948" s="3"/>
      <c r="AI5948" s="3"/>
      <c r="AJ5948" s="3"/>
      <c r="AK5948" s="3"/>
      <c r="AL5948" s="3"/>
      <c r="AM5948" s="3"/>
      <c r="AN5948" s="3"/>
      <c r="AO5948" s="3"/>
    </row>
    <row r="5949" spans="1:41" ht="15.75" hidden="1" customHeight="1" x14ac:dyDescent="0.25">
      <c r="A5949" s="3"/>
      <c r="B5949" s="3"/>
      <c r="C5949" s="3"/>
      <c r="D5949" s="3"/>
      <c r="E5949" s="3"/>
      <c r="F5949" s="3"/>
      <c r="G5949" s="3"/>
      <c r="H5949" s="3"/>
      <c r="I5949" s="3"/>
      <c r="J5949" s="3"/>
      <c r="K5949" s="3"/>
      <c r="L5949" s="3"/>
      <c r="M5949" s="3"/>
      <c r="N5949" s="3"/>
      <c r="O5949" s="3"/>
      <c r="P5949" s="3"/>
      <c r="Q5949" s="3"/>
      <c r="R5949" s="3"/>
      <c r="S5949" s="3"/>
      <c r="T5949" s="3"/>
      <c r="U5949" s="3"/>
      <c r="V5949" s="3"/>
      <c r="W5949" s="3"/>
      <c r="X5949" s="3"/>
      <c r="Y5949" s="3"/>
      <c r="Z5949" s="3"/>
      <c r="AA5949" s="3"/>
      <c r="AB5949" s="3"/>
      <c r="AC5949" s="3"/>
      <c r="AD5949" s="3"/>
      <c r="AE5949" s="3"/>
      <c r="AF5949" s="3"/>
      <c r="AG5949" s="3"/>
      <c r="AH5949" s="3"/>
      <c r="AI5949" s="3"/>
      <c r="AJ5949" s="3"/>
      <c r="AK5949" s="3"/>
      <c r="AL5949" s="3"/>
      <c r="AM5949" s="3"/>
      <c r="AN5949" s="3"/>
      <c r="AO5949" s="3"/>
    </row>
    <row r="5950" spans="1:41" ht="15.75" hidden="1" customHeight="1" x14ac:dyDescent="0.25">
      <c r="A5950" s="3"/>
      <c r="B5950" s="3"/>
      <c r="C5950" s="3"/>
      <c r="D5950" s="3"/>
      <c r="E5950" s="3"/>
      <c r="F5950" s="3"/>
      <c r="G5950" s="3"/>
      <c r="H5950" s="3"/>
      <c r="I5950" s="3"/>
      <c r="J5950" s="3"/>
      <c r="K5950" s="3"/>
      <c r="L5950" s="3"/>
      <c r="M5950" s="3"/>
      <c r="N5950" s="3"/>
      <c r="O5950" s="3"/>
      <c r="P5950" s="3"/>
      <c r="Q5950" s="3"/>
      <c r="R5950" s="3"/>
      <c r="S5950" s="3"/>
      <c r="T5950" s="3"/>
      <c r="U5950" s="3"/>
      <c r="V5950" s="3"/>
      <c r="W5950" s="3"/>
      <c r="X5950" s="3"/>
      <c r="Y5950" s="3"/>
      <c r="Z5950" s="3"/>
      <c r="AA5950" s="3"/>
      <c r="AB5950" s="3"/>
      <c r="AC5950" s="3"/>
      <c r="AD5950" s="3"/>
      <c r="AE5950" s="3"/>
      <c r="AF5950" s="3"/>
      <c r="AG5950" s="3"/>
      <c r="AH5950" s="3"/>
      <c r="AI5950" s="3"/>
      <c r="AJ5950" s="3"/>
      <c r="AK5950" s="3"/>
      <c r="AL5950" s="3"/>
      <c r="AM5950" s="3"/>
      <c r="AN5950" s="3"/>
      <c r="AO5950" s="3"/>
    </row>
    <row r="5951" spans="1:41" ht="15.75" hidden="1" customHeight="1" x14ac:dyDescent="0.25">
      <c r="A5951" s="3"/>
      <c r="B5951" s="3"/>
      <c r="C5951" s="3"/>
      <c r="D5951" s="3"/>
      <c r="E5951" s="3"/>
      <c r="F5951" s="3"/>
      <c r="G5951" s="3"/>
      <c r="H5951" s="3"/>
      <c r="I5951" s="3"/>
      <c r="J5951" s="3"/>
      <c r="K5951" s="3"/>
      <c r="L5951" s="3"/>
      <c r="M5951" s="3"/>
      <c r="N5951" s="3"/>
      <c r="O5951" s="3"/>
      <c r="P5951" s="3"/>
      <c r="Q5951" s="3"/>
      <c r="R5951" s="3"/>
      <c r="S5951" s="3"/>
      <c r="T5951" s="3"/>
      <c r="U5951" s="3"/>
      <c r="V5951" s="3"/>
      <c r="W5951" s="3"/>
      <c r="X5951" s="3"/>
      <c r="Y5951" s="3"/>
      <c r="Z5951" s="3"/>
      <c r="AA5951" s="3"/>
      <c r="AB5951" s="3"/>
      <c r="AC5951" s="3"/>
      <c r="AD5951" s="3"/>
      <c r="AE5951" s="3"/>
      <c r="AF5951" s="3"/>
      <c r="AG5951" s="3"/>
      <c r="AH5951" s="3"/>
      <c r="AI5951" s="3"/>
      <c r="AJ5951" s="3"/>
      <c r="AK5951" s="3"/>
      <c r="AL5951" s="3"/>
      <c r="AM5951" s="3"/>
      <c r="AN5951" s="3"/>
      <c r="AO5951" s="3"/>
    </row>
    <row r="5952" spans="1:41" ht="15.75" hidden="1" customHeight="1" x14ac:dyDescent="0.25">
      <c r="A5952" s="3"/>
      <c r="B5952" s="3"/>
      <c r="C5952" s="3"/>
      <c r="D5952" s="3"/>
      <c r="E5952" s="3"/>
      <c r="F5952" s="3"/>
      <c r="G5952" s="3"/>
      <c r="H5952" s="3"/>
      <c r="I5952" s="3"/>
      <c r="J5952" s="3"/>
      <c r="K5952" s="3"/>
      <c r="L5952" s="3"/>
      <c r="M5952" s="3"/>
      <c r="N5952" s="3"/>
      <c r="O5952" s="3"/>
      <c r="P5952" s="3"/>
      <c r="Q5952" s="3"/>
      <c r="R5952" s="3"/>
      <c r="S5952" s="3"/>
      <c r="T5952" s="3"/>
      <c r="U5952" s="3"/>
      <c r="V5952" s="3"/>
      <c r="W5952" s="3"/>
      <c r="X5952" s="3"/>
      <c r="Y5952" s="3"/>
      <c r="Z5952" s="3"/>
      <c r="AA5952" s="3"/>
      <c r="AB5952" s="3"/>
      <c r="AC5952" s="3"/>
      <c r="AD5952" s="3"/>
      <c r="AE5952" s="3"/>
      <c r="AF5952" s="3"/>
      <c r="AG5952" s="3"/>
      <c r="AH5952" s="3"/>
      <c r="AI5952" s="3"/>
      <c r="AJ5952" s="3"/>
      <c r="AK5952" s="3"/>
      <c r="AL5952" s="3"/>
      <c r="AM5952" s="3"/>
      <c r="AN5952" s="3"/>
      <c r="AO5952" s="3"/>
    </row>
    <row r="5953" spans="1:41" ht="15.75" hidden="1" customHeight="1" x14ac:dyDescent="0.25">
      <c r="A5953" s="3"/>
      <c r="B5953" s="3"/>
      <c r="C5953" s="3"/>
      <c r="D5953" s="3"/>
      <c r="E5953" s="3"/>
      <c r="F5953" s="3"/>
      <c r="G5953" s="3"/>
      <c r="H5953" s="3"/>
      <c r="I5953" s="3"/>
      <c r="J5953" s="3"/>
      <c r="K5953" s="3"/>
      <c r="L5953" s="3"/>
      <c r="M5953" s="3"/>
      <c r="N5953" s="3"/>
      <c r="O5953" s="3"/>
      <c r="P5953" s="3"/>
      <c r="Q5953" s="3"/>
      <c r="R5953" s="3"/>
      <c r="S5953" s="3"/>
      <c r="T5953" s="3"/>
      <c r="U5953" s="3"/>
      <c r="V5953" s="3"/>
      <c r="W5953" s="3"/>
      <c r="X5953" s="3"/>
      <c r="Y5953" s="3"/>
      <c r="Z5953" s="3"/>
      <c r="AA5953" s="3"/>
      <c r="AB5953" s="3"/>
      <c r="AC5953" s="3"/>
      <c r="AD5953" s="3"/>
      <c r="AE5953" s="3"/>
      <c r="AF5953" s="3"/>
      <c r="AG5953" s="3"/>
      <c r="AH5953" s="3"/>
      <c r="AI5953" s="3"/>
      <c r="AJ5953" s="3"/>
      <c r="AK5953" s="3"/>
      <c r="AL5953" s="3"/>
      <c r="AM5953" s="3"/>
      <c r="AN5953" s="3"/>
      <c r="AO5953" s="3"/>
    </row>
    <row r="5954" spans="1:41" ht="15.75" hidden="1" customHeight="1" x14ac:dyDescent="0.25">
      <c r="A5954" s="3"/>
      <c r="B5954" s="3"/>
      <c r="C5954" s="3"/>
      <c r="D5954" s="3"/>
      <c r="E5954" s="3"/>
      <c r="F5954" s="3"/>
      <c r="G5954" s="3"/>
      <c r="H5954" s="3"/>
      <c r="I5954" s="3"/>
      <c r="J5954" s="3"/>
      <c r="K5954" s="3"/>
      <c r="L5954" s="3"/>
      <c r="M5954" s="3"/>
      <c r="N5954" s="3"/>
      <c r="O5954" s="3"/>
      <c r="P5954" s="3"/>
      <c r="Q5954" s="3"/>
      <c r="R5954" s="3"/>
      <c r="S5954" s="3"/>
      <c r="T5954" s="3"/>
      <c r="U5954" s="3"/>
      <c r="V5954" s="3"/>
      <c r="W5954" s="3"/>
      <c r="X5954" s="3"/>
      <c r="Y5954" s="3"/>
      <c r="Z5954" s="3"/>
      <c r="AA5954" s="3"/>
      <c r="AB5954" s="3"/>
      <c r="AC5954" s="3"/>
      <c r="AD5954" s="3"/>
      <c r="AE5954" s="3"/>
      <c r="AF5954" s="3"/>
      <c r="AG5954" s="3"/>
      <c r="AH5954" s="3"/>
      <c r="AI5954" s="3"/>
      <c r="AJ5954" s="3"/>
      <c r="AK5954" s="3"/>
      <c r="AL5954" s="3"/>
      <c r="AM5954" s="3"/>
      <c r="AN5954" s="3"/>
      <c r="AO5954" s="3"/>
    </row>
    <row r="5955" spans="1:41" ht="15.75" hidden="1" customHeight="1" x14ac:dyDescent="0.25">
      <c r="A5955" s="3"/>
      <c r="B5955" s="3"/>
      <c r="C5955" s="3"/>
      <c r="D5955" s="3"/>
      <c r="E5955" s="3"/>
      <c r="F5955" s="3"/>
      <c r="G5955" s="3"/>
      <c r="H5955" s="3"/>
      <c r="I5955" s="3"/>
      <c r="J5955" s="3"/>
      <c r="K5955" s="3"/>
      <c r="L5955" s="3"/>
      <c r="M5955" s="3"/>
      <c r="N5955" s="3"/>
      <c r="O5955" s="3"/>
      <c r="P5955" s="3"/>
      <c r="Q5955" s="3"/>
      <c r="R5955" s="3"/>
      <c r="S5955" s="3"/>
      <c r="T5955" s="3"/>
      <c r="U5955" s="3"/>
      <c r="V5955" s="3"/>
      <c r="W5955" s="3"/>
      <c r="X5955" s="3"/>
      <c r="Y5955" s="3"/>
      <c r="Z5955" s="3"/>
      <c r="AA5955" s="3"/>
      <c r="AB5955" s="3"/>
      <c r="AC5955" s="3"/>
      <c r="AD5955" s="3"/>
      <c r="AE5955" s="3"/>
      <c r="AF5955" s="3"/>
      <c r="AG5955" s="3"/>
      <c r="AH5955" s="3"/>
      <c r="AI5955" s="3"/>
      <c r="AJ5955" s="3"/>
      <c r="AK5955" s="3"/>
      <c r="AL5955" s="3"/>
      <c r="AM5955" s="3"/>
      <c r="AN5955" s="3"/>
      <c r="AO5955" s="3"/>
    </row>
    <row r="5956" spans="1:41" ht="15.75" hidden="1" customHeight="1" x14ac:dyDescent="0.25">
      <c r="A5956" s="3"/>
      <c r="B5956" s="3"/>
      <c r="C5956" s="3"/>
      <c r="D5956" s="3"/>
      <c r="E5956" s="3"/>
      <c r="F5956" s="3"/>
      <c r="G5956" s="3"/>
      <c r="H5956" s="3"/>
      <c r="I5956" s="3"/>
      <c r="J5956" s="3"/>
      <c r="K5956" s="3"/>
      <c r="L5956" s="3"/>
      <c r="M5956" s="3"/>
      <c r="N5956" s="3"/>
      <c r="O5956" s="3"/>
      <c r="P5956" s="3"/>
      <c r="Q5956" s="3"/>
      <c r="R5956" s="3"/>
      <c r="S5956" s="3"/>
      <c r="T5956" s="3"/>
      <c r="U5956" s="3"/>
      <c r="V5956" s="3"/>
      <c r="W5956" s="3"/>
      <c r="X5956" s="3"/>
      <c r="Y5956" s="3"/>
      <c r="Z5956" s="3"/>
      <c r="AA5956" s="3"/>
      <c r="AB5956" s="3"/>
      <c r="AC5956" s="3"/>
      <c r="AD5956" s="3"/>
      <c r="AE5956" s="3"/>
      <c r="AF5956" s="3"/>
      <c r="AG5956" s="3"/>
      <c r="AH5956" s="3"/>
      <c r="AI5956" s="3"/>
      <c r="AJ5956" s="3"/>
      <c r="AK5956" s="3"/>
      <c r="AL5956" s="3"/>
      <c r="AM5956" s="3"/>
      <c r="AN5956" s="3"/>
      <c r="AO5956" s="3"/>
    </row>
    <row r="5957" spans="1:41" ht="15.75" hidden="1" customHeight="1" x14ac:dyDescent="0.25">
      <c r="A5957" s="3"/>
      <c r="B5957" s="3"/>
      <c r="C5957" s="3"/>
      <c r="D5957" s="3"/>
      <c r="E5957" s="3"/>
      <c r="F5957" s="3"/>
      <c r="G5957" s="3"/>
      <c r="H5957" s="3"/>
      <c r="I5957" s="3"/>
      <c r="J5957" s="3"/>
      <c r="K5957" s="3"/>
      <c r="L5957" s="3"/>
      <c r="M5957" s="3"/>
      <c r="N5957" s="3"/>
      <c r="O5957" s="3"/>
      <c r="P5957" s="3"/>
      <c r="Q5957" s="3"/>
      <c r="R5957" s="3"/>
      <c r="S5957" s="3"/>
      <c r="T5957" s="3"/>
      <c r="U5957" s="3"/>
      <c r="V5957" s="3"/>
      <c r="W5957" s="3"/>
      <c r="X5957" s="3"/>
      <c r="Y5957" s="3"/>
      <c r="Z5957" s="3"/>
      <c r="AA5957" s="3"/>
      <c r="AB5957" s="3"/>
      <c r="AC5957" s="3"/>
      <c r="AD5957" s="3"/>
      <c r="AE5957" s="3"/>
      <c r="AF5957" s="3"/>
      <c r="AG5957" s="3"/>
      <c r="AH5957" s="3"/>
      <c r="AI5957" s="3"/>
      <c r="AJ5957" s="3"/>
      <c r="AK5957" s="3"/>
      <c r="AL5957" s="3"/>
      <c r="AM5957" s="3"/>
      <c r="AN5957" s="3"/>
      <c r="AO5957" s="3"/>
    </row>
    <row r="5958" spans="1:41" ht="15.75" hidden="1" customHeight="1" x14ac:dyDescent="0.25">
      <c r="A5958" s="3"/>
      <c r="B5958" s="3"/>
      <c r="C5958" s="3"/>
      <c r="D5958" s="3"/>
      <c r="E5958" s="3"/>
      <c r="F5958" s="3"/>
      <c r="G5958" s="3"/>
      <c r="H5958" s="3"/>
      <c r="I5958" s="3"/>
      <c r="J5958" s="3"/>
      <c r="K5958" s="3"/>
      <c r="L5958" s="3"/>
      <c r="M5958" s="3"/>
      <c r="N5958" s="3"/>
      <c r="O5958" s="3"/>
      <c r="P5958" s="3"/>
      <c r="Q5958" s="3"/>
      <c r="R5958" s="3"/>
      <c r="S5958" s="3"/>
      <c r="T5958" s="3"/>
      <c r="U5958" s="3"/>
      <c r="V5958" s="3"/>
      <c r="W5958" s="3"/>
      <c r="X5958" s="3"/>
      <c r="Y5958" s="3"/>
      <c r="Z5958" s="3"/>
      <c r="AA5958" s="3"/>
      <c r="AB5958" s="3"/>
      <c r="AC5958" s="3"/>
      <c r="AD5958" s="3"/>
      <c r="AE5958" s="3"/>
      <c r="AF5958" s="3"/>
      <c r="AG5958" s="3"/>
      <c r="AH5958" s="3"/>
      <c r="AI5958" s="3"/>
      <c r="AJ5958" s="3"/>
      <c r="AK5958" s="3"/>
      <c r="AL5958" s="3"/>
      <c r="AM5958" s="3"/>
      <c r="AN5958" s="3"/>
      <c r="AO5958" s="3"/>
    </row>
    <row r="5959" spans="1:41" ht="15.75" hidden="1" customHeight="1" x14ac:dyDescent="0.25">
      <c r="A5959" s="3"/>
      <c r="B5959" s="3"/>
      <c r="C5959" s="3"/>
      <c r="D5959" s="3"/>
      <c r="E5959" s="3"/>
      <c r="F5959" s="3"/>
      <c r="G5959" s="3"/>
      <c r="H5959" s="3"/>
      <c r="I5959" s="3"/>
      <c r="J5959" s="3"/>
      <c r="K5959" s="3"/>
      <c r="L5959" s="3"/>
      <c r="M5959" s="3"/>
      <c r="N5959" s="3"/>
      <c r="O5959" s="3"/>
      <c r="P5959" s="3"/>
      <c r="Q5959" s="3"/>
      <c r="R5959" s="3"/>
      <c r="S5959" s="3"/>
      <c r="T5959" s="3"/>
      <c r="U5959" s="3"/>
      <c r="V5959" s="3"/>
      <c r="W5959" s="3"/>
      <c r="X5959" s="3"/>
      <c r="Y5959" s="3"/>
      <c r="Z5959" s="3"/>
      <c r="AA5959" s="3"/>
      <c r="AB5959" s="3"/>
      <c r="AC5959" s="3"/>
      <c r="AD5959" s="3"/>
      <c r="AE5959" s="3"/>
      <c r="AF5959" s="3"/>
      <c r="AG5959" s="3"/>
      <c r="AH5959" s="3"/>
      <c r="AI5959" s="3"/>
      <c r="AJ5959" s="3"/>
      <c r="AK5959" s="3"/>
      <c r="AL5959" s="3"/>
      <c r="AM5959" s="3"/>
      <c r="AN5959" s="3"/>
      <c r="AO5959" s="3"/>
    </row>
    <row r="5960" spans="1:41" ht="15.75" hidden="1" customHeight="1" x14ac:dyDescent="0.25">
      <c r="A5960" s="3"/>
      <c r="B5960" s="3"/>
      <c r="C5960" s="3"/>
      <c r="D5960" s="3"/>
      <c r="E5960" s="3"/>
      <c r="F5960" s="3"/>
      <c r="G5960" s="3"/>
      <c r="H5960" s="3"/>
      <c r="I5960" s="3"/>
      <c r="J5960" s="3"/>
      <c r="K5960" s="3"/>
      <c r="L5960" s="3"/>
      <c r="M5960" s="3"/>
      <c r="N5960" s="3"/>
      <c r="O5960" s="3"/>
      <c r="P5960" s="3"/>
      <c r="Q5960" s="3"/>
      <c r="R5960" s="3"/>
      <c r="S5960" s="3"/>
      <c r="T5960" s="3"/>
      <c r="U5960" s="3"/>
      <c r="V5960" s="3"/>
      <c r="W5960" s="3"/>
      <c r="X5960" s="3"/>
      <c r="Y5960" s="3"/>
      <c r="Z5960" s="3"/>
      <c r="AA5960" s="3"/>
      <c r="AB5960" s="3"/>
      <c r="AC5960" s="3"/>
      <c r="AD5960" s="3"/>
      <c r="AE5960" s="3"/>
      <c r="AF5960" s="3"/>
      <c r="AG5960" s="3"/>
      <c r="AH5960" s="3"/>
      <c r="AI5960" s="3"/>
      <c r="AJ5960" s="3"/>
      <c r="AK5960" s="3"/>
      <c r="AL5960" s="3"/>
      <c r="AM5960" s="3"/>
      <c r="AN5960" s="3"/>
      <c r="AO5960" s="3"/>
    </row>
    <row r="5961" spans="1:41" ht="15.75" hidden="1" customHeight="1" x14ac:dyDescent="0.25">
      <c r="A5961" s="3"/>
      <c r="B5961" s="3"/>
      <c r="C5961" s="3"/>
      <c r="D5961" s="3"/>
      <c r="E5961" s="3"/>
      <c r="F5961" s="3"/>
      <c r="G5961" s="3"/>
      <c r="H5961" s="3"/>
      <c r="I5961" s="3"/>
      <c r="J5961" s="3"/>
      <c r="K5961" s="3"/>
      <c r="L5961" s="3"/>
      <c r="M5961" s="3"/>
      <c r="N5961" s="3"/>
      <c r="O5961" s="3"/>
      <c r="P5961" s="3"/>
      <c r="Q5961" s="3"/>
      <c r="R5961" s="3"/>
      <c r="S5961" s="3"/>
      <c r="T5961" s="3"/>
      <c r="U5961" s="3"/>
      <c r="V5961" s="3"/>
      <c r="W5961" s="3"/>
      <c r="X5961" s="3"/>
      <c r="Y5961" s="3"/>
      <c r="Z5961" s="3"/>
      <c r="AA5961" s="3"/>
      <c r="AB5961" s="3"/>
      <c r="AC5961" s="3"/>
      <c r="AD5961" s="3"/>
      <c r="AE5961" s="3"/>
      <c r="AF5961" s="3"/>
      <c r="AG5961" s="3"/>
      <c r="AH5961" s="3"/>
      <c r="AI5961" s="3"/>
      <c r="AJ5961" s="3"/>
      <c r="AK5961" s="3"/>
      <c r="AL5961" s="3"/>
      <c r="AM5961" s="3"/>
      <c r="AN5961" s="3"/>
      <c r="AO5961" s="3"/>
    </row>
    <row r="5962" spans="1:41" ht="15.75" hidden="1" customHeight="1" x14ac:dyDescent="0.25">
      <c r="A5962" s="3"/>
      <c r="B5962" s="3"/>
      <c r="C5962" s="3"/>
      <c r="D5962" s="3"/>
      <c r="E5962" s="3"/>
      <c r="F5962" s="3"/>
      <c r="G5962" s="3"/>
      <c r="H5962" s="3"/>
      <c r="I5962" s="3"/>
      <c r="J5962" s="3"/>
      <c r="K5962" s="3"/>
      <c r="L5962" s="3"/>
      <c r="M5962" s="3"/>
      <c r="N5962" s="3"/>
      <c r="O5962" s="3"/>
      <c r="P5962" s="3"/>
      <c r="Q5962" s="3"/>
      <c r="R5962" s="3"/>
      <c r="S5962" s="3"/>
      <c r="T5962" s="3"/>
      <c r="U5962" s="3"/>
      <c r="V5962" s="3"/>
      <c r="W5962" s="3"/>
      <c r="X5962" s="3"/>
      <c r="Y5962" s="3"/>
      <c r="Z5962" s="3"/>
      <c r="AA5962" s="3"/>
      <c r="AB5962" s="3"/>
      <c r="AC5962" s="3"/>
      <c r="AD5962" s="3"/>
      <c r="AE5962" s="3"/>
      <c r="AF5962" s="3"/>
      <c r="AG5962" s="3"/>
      <c r="AH5962" s="3"/>
      <c r="AI5962" s="3"/>
      <c r="AJ5962" s="3"/>
      <c r="AK5962" s="3"/>
      <c r="AL5962" s="3"/>
      <c r="AM5962" s="3"/>
      <c r="AN5962" s="3"/>
      <c r="AO5962" s="3"/>
    </row>
    <row r="5963" spans="1:41" ht="15.75" hidden="1" customHeight="1" x14ac:dyDescent="0.25">
      <c r="A5963" s="3"/>
      <c r="B5963" s="3"/>
      <c r="C5963" s="3"/>
      <c r="D5963" s="3"/>
      <c r="E5963" s="3"/>
      <c r="F5963" s="3"/>
      <c r="G5963" s="3"/>
      <c r="H5963" s="3"/>
      <c r="I5963" s="3"/>
      <c r="J5963" s="3"/>
      <c r="K5963" s="3"/>
      <c r="L5963" s="3"/>
      <c r="M5963" s="3"/>
      <c r="N5963" s="3"/>
      <c r="O5963" s="3"/>
      <c r="P5963" s="3"/>
      <c r="Q5963" s="3"/>
      <c r="R5963" s="3"/>
      <c r="S5963" s="3"/>
      <c r="T5963" s="3"/>
      <c r="U5963" s="3"/>
      <c r="V5963" s="3"/>
      <c r="W5963" s="3"/>
      <c r="X5963" s="3"/>
      <c r="Y5963" s="3"/>
      <c r="Z5963" s="3"/>
      <c r="AA5963" s="3"/>
      <c r="AB5963" s="3"/>
      <c r="AC5963" s="3"/>
      <c r="AD5963" s="3"/>
      <c r="AE5963" s="3"/>
      <c r="AF5963" s="3"/>
      <c r="AG5963" s="3"/>
      <c r="AH5963" s="3"/>
      <c r="AI5963" s="3"/>
      <c r="AJ5963" s="3"/>
      <c r="AK5963" s="3"/>
      <c r="AL5963" s="3"/>
      <c r="AM5963" s="3"/>
      <c r="AN5963" s="3"/>
      <c r="AO5963" s="3"/>
    </row>
    <row r="5964" spans="1:41" ht="15.75" hidden="1" customHeight="1" x14ac:dyDescent="0.25">
      <c r="A5964" s="3"/>
      <c r="B5964" s="3"/>
      <c r="C5964" s="3"/>
      <c r="D5964" s="3"/>
      <c r="E5964" s="3"/>
      <c r="F5964" s="3"/>
      <c r="G5964" s="3"/>
      <c r="H5964" s="3"/>
      <c r="I5964" s="3"/>
      <c r="J5964" s="3"/>
      <c r="K5964" s="3"/>
      <c r="L5964" s="3"/>
      <c r="M5964" s="3"/>
      <c r="N5964" s="3"/>
      <c r="O5964" s="3"/>
      <c r="P5964" s="3"/>
      <c r="Q5964" s="3"/>
      <c r="R5964" s="3"/>
      <c r="S5964" s="3"/>
      <c r="T5964" s="3"/>
      <c r="U5964" s="3"/>
      <c r="V5964" s="3"/>
      <c r="W5964" s="3"/>
      <c r="X5964" s="3"/>
      <c r="Y5964" s="3"/>
      <c r="Z5964" s="3"/>
      <c r="AA5964" s="3"/>
      <c r="AB5964" s="3"/>
      <c r="AC5964" s="3"/>
      <c r="AD5964" s="3"/>
      <c r="AE5964" s="3"/>
      <c r="AF5964" s="3"/>
      <c r="AG5964" s="3"/>
      <c r="AH5964" s="3"/>
      <c r="AI5964" s="3"/>
      <c r="AJ5964" s="3"/>
      <c r="AK5964" s="3"/>
      <c r="AL5964" s="3"/>
      <c r="AM5964" s="3"/>
      <c r="AN5964" s="3"/>
      <c r="AO5964" s="3"/>
    </row>
    <row r="5965" spans="1:41" ht="15.75" hidden="1" customHeight="1" x14ac:dyDescent="0.25">
      <c r="A5965" s="3"/>
      <c r="B5965" s="3"/>
      <c r="C5965" s="3"/>
      <c r="D5965" s="3"/>
      <c r="E5965" s="3"/>
      <c r="F5965" s="3"/>
      <c r="G5965" s="3"/>
      <c r="H5965" s="3"/>
      <c r="I5965" s="3"/>
      <c r="J5965" s="3"/>
      <c r="K5965" s="3"/>
      <c r="L5965" s="3"/>
      <c r="M5965" s="3"/>
      <c r="N5965" s="3"/>
      <c r="O5965" s="3"/>
      <c r="P5965" s="3"/>
      <c r="Q5965" s="3"/>
      <c r="R5965" s="3"/>
      <c r="S5965" s="3"/>
      <c r="T5965" s="3"/>
      <c r="U5965" s="3"/>
      <c r="V5965" s="3"/>
      <c r="W5965" s="3"/>
      <c r="X5965" s="3"/>
      <c r="Y5965" s="3"/>
      <c r="Z5965" s="3"/>
      <c r="AA5965" s="3"/>
      <c r="AB5965" s="3"/>
      <c r="AC5965" s="3"/>
      <c r="AD5965" s="3"/>
      <c r="AE5965" s="3"/>
      <c r="AF5965" s="3"/>
      <c r="AG5965" s="3"/>
      <c r="AH5965" s="3"/>
      <c r="AI5965" s="3"/>
      <c r="AJ5965" s="3"/>
      <c r="AK5965" s="3"/>
      <c r="AL5965" s="3"/>
      <c r="AM5965" s="3"/>
      <c r="AN5965" s="3"/>
      <c r="AO5965" s="3"/>
    </row>
    <row r="5966" spans="1:41" ht="15.75" hidden="1" customHeight="1" x14ac:dyDescent="0.25">
      <c r="A5966" s="3"/>
      <c r="B5966" s="3"/>
      <c r="C5966" s="3"/>
      <c r="D5966" s="3"/>
      <c r="E5966" s="3"/>
      <c r="F5966" s="3"/>
      <c r="G5966" s="3"/>
      <c r="H5966" s="3"/>
      <c r="I5966" s="3"/>
      <c r="J5966" s="3"/>
      <c r="K5966" s="3"/>
      <c r="L5966" s="3"/>
      <c r="M5966" s="3"/>
      <c r="N5966" s="3"/>
      <c r="O5966" s="3"/>
      <c r="P5966" s="3"/>
      <c r="Q5966" s="3"/>
      <c r="R5966" s="3"/>
      <c r="S5966" s="3"/>
      <c r="T5966" s="3"/>
      <c r="U5966" s="3"/>
      <c r="V5966" s="3"/>
      <c r="W5966" s="3"/>
      <c r="X5966" s="3"/>
      <c r="Y5966" s="3"/>
      <c r="Z5966" s="3"/>
      <c r="AA5966" s="3"/>
      <c r="AB5966" s="3"/>
      <c r="AC5966" s="3"/>
      <c r="AD5966" s="3"/>
      <c r="AE5966" s="3"/>
      <c r="AF5966" s="3"/>
      <c r="AG5966" s="3"/>
      <c r="AH5966" s="3"/>
      <c r="AI5966" s="3"/>
      <c r="AJ5966" s="3"/>
      <c r="AK5966" s="3"/>
      <c r="AL5966" s="3"/>
      <c r="AM5966" s="3"/>
      <c r="AN5966" s="3"/>
      <c r="AO5966" s="3"/>
    </row>
    <row r="5967" spans="1:41" ht="15.75" hidden="1" customHeight="1" x14ac:dyDescent="0.25">
      <c r="A5967" s="3"/>
      <c r="B5967" s="3"/>
      <c r="C5967" s="3"/>
      <c r="D5967" s="3"/>
      <c r="E5967" s="3"/>
      <c r="F5967" s="3"/>
      <c r="G5967" s="3"/>
      <c r="H5967" s="3"/>
      <c r="I5967" s="3"/>
      <c r="J5967" s="3"/>
      <c r="K5967" s="3"/>
      <c r="L5967" s="3"/>
      <c r="M5967" s="3"/>
      <c r="N5967" s="3"/>
      <c r="O5967" s="3"/>
      <c r="P5967" s="3"/>
      <c r="Q5967" s="3"/>
      <c r="R5967" s="3"/>
      <c r="S5967" s="3"/>
      <c r="T5967" s="3"/>
      <c r="U5967" s="3"/>
      <c r="V5967" s="3"/>
      <c r="W5967" s="3"/>
      <c r="X5967" s="3"/>
      <c r="Y5967" s="3"/>
      <c r="Z5967" s="3"/>
      <c r="AA5967" s="3"/>
      <c r="AB5967" s="3"/>
      <c r="AC5967" s="3"/>
      <c r="AD5967" s="3"/>
      <c r="AE5967" s="3"/>
      <c r="AF5967" s="3"/>
      <c r="AG5967" s="3"/>
      <c r="AH5967" s="3"/>
      <c r="AI5967" s="3"/>
      <c r="AJ5967" s="3"/>
      <c r="AK5967" s="3"/>
      <c r="AL5967" s="3"/>
      <c r="AM5967" s="3"/>
      <c r="AN5967" s="3"/>
      <c r="AO5967" s="3"/>
    </row>
    <row r="5968" spans="1:41" ht="15.75" hidden="1" customHeight="1" x14ac:dyDescent="0.25">
      <c r="A5968" s="3"/>
      <c r="B5968" s="3"/>
      <c r="C5968" s="3"/>
      <c r="D5968" s="3"/>
      <c r="E5968" s="3"/>
      <c r="F5968" s="3"/>
      <c r="G5968" s="3"/>
      <c r="H5968" s="3"/>
      <c r="I5968" s="3"/>
      <c r="J5968" s="3"/>
      <c r="K5968" s="3"/>
      <c r="L5968" s="3"/>
      <c r="M5968" s="3"/>
      <c r="N5968" s="3"/>
      <c r="O5968" s="3"/>
      <c r="P5968" s="3"/>
      <c r="Q5968" s="3"/>
      <c r="R5968" s="3"/>
      <c r="S5968" s="3"/>
      <c r="T5968" s="3"/>
      <c r="U5968" s="3"/>
      <c r="V5968" s="3"/>
      <c r="W5968" s="3"/>
      <c r="X5968" s="3"/>
      <c r="Y5968" s="3"/>
      <c r="Z5968" s="3"/>
      <c r="AA5968" s="3"/>
      <c r="AB5968" s="3"/>
      <c r="AC5968" s="3"/>
      <c r="AD5968" s="3"/>
      <c r="AE5968" s="3"/>
      <c r="AF5968" s="3"/>
      <c r="AG5968" s="3"/>
      <c r="AH5968" s="3"/>
      <c r="AI5968" s="3"/>
      <c r="AJ5968" s="3"/>
      <c r="AK5968" s="3"/>
      <c r="AL5968" s="3"/>
      <c r="AM5968" s="3"/>
      <c r="AN5968" s="3"/>
      <c r="AO5968" s="3"/>
    </row>
    <row r="5969" spans="1:41" ht="15.75" hidden="1" customHeight="1" x14ac:dyDescent="0.25">
      <c r="A5969" s="3"/>
      <c r="B5969" s="3"/>
      <c r="C5969" s="3"/>
      <c r="D5969" s="3"/>
      <c r="E5969" s="3"/>
      <c r="F5969" s="3"/>
      <c r="G5969" s="3"/>
      <c r="H5969" s="3"/>
      <c r="I5969" s="3"/>
      <c r="J5969" s="3"/>
      <c r="K5969" s="3"/>
      <c r="L5969" s="3"/>
      <c r="M5969" s="3"/>
      <c r="N5969" s="3"/>
      <c r="O5969" s="3"/>
      <c r="P5969" s="3"/>
      <c r="Q5969" s="3"/>
      <c r="R5969" s="3"/>
      <c r="S5969" s="3"/>
      <c r="T5969" s="3"/>
      <c r="U5969" s="3"/>
      <c r="V5969" s="3"/>
      <c r="W5969" s="3"/>
      <c r="X5969" s="3"/>
      <c r="Y5969" s="3"/>
      <c r="Z5969" s="3"/>
      <c r="AA5969" s="3"/>
      <c r="AB5969" s="3"/>
      <c r="AC5969" s="3"/>
      <c r="AD5969" s="3"/>
      <c r="AE5969" s="3"/>
      <c r="AF5969" s="3"/>
      <c r="AG5969" s="3"/>
      <c r="AH5969" s="3"/>
      <c r="AI5969" s="3"/>
      <c r="AJ5969" s="3"/>
      <c r="AK5969" s="3"/>
      <c r="AL5969" s="3"/>
      <c r="AM5969" s="3"/>
      <c r="AN5969" s="3"/>
      <c r="AO5969" s="3"/>
    </row>
    <row r="5970" spans="1:41" ht="15.75" hidden="1" customHeight="1" x14ac:dyDescent="0.25">
      <c r="A5970" s="3"/>
      <c r="B5970" s="3"/>
      <c r="C5970" s="3"/>
      <c r="D5970" s="3"/>
      <c r="E5970" s="3"/>
      <c r="F5970" s="3"/>
      <c r="G5970" s="3"/>
      <c r="H5970" s="3"/>
      <c r="I5970" s="3"/>
      <c r="J5970" s="3"/>
      <c r="K5970" s="3"/>
      <c r="L5970" s="3"/>
      <c r="M5970" s="3"/>
      <c r="N5970" s="3"/>
      <c r="O5970" s="3"/>
      <c r="P5970" s="3"/>
      <c r="Q5970" s="3"/>
      <c r="R5970" s="3"/>
      <c r="S5970" s="3"/>
      <c r="T5970" s="3"/>
      <c r="U5970" s="3"/>
      <c r="V5970" s="3"/>
      <c r="W5970" s="3"/>
      <c r="X5970" s="3"/>
      <c r="Y5970" s="3"/>
      <c r="Z5970" s="3"/>
      <c r="AA5970" s="3"/>
      <c r="AB5970" s="3"/>
      <c r="AC5970" s="3"/>
      <c r="AD5970" s="3"/>
      <c r="AE5970" s="3"/>
      <c r="AF5970" s="3"/>
      <c r="AG5970" s="3"/>
      <c r="AH5970" s="3"/>
      <c r="AI5970" s="3"/>
      <c r="AJ5970" s="3"/>
      <c r="AK5970" s="3"/>
      <c r="AL5970" s="3"/>
      <c r="AM5970" s="3"/>
      <c r="AN5970" s="3"/>
      <c r="AO5970" s="3"/>
    </row>
    <row r="5971" spans="1:41" ht="15.75" hidden="1" customHeight="1" x14ac:dyDescent="0.25">
      <c r="A5971" s="3"/>
      <c r="B5971" s="3"/>
      <c r="C5971" s="3"/>
      <c r="D5971" s="3"/>
      <c r="E5971" s="3"/>
      <c r="F5971" s="3"/>
      <c r="G5971" s="3"/>
      <c r="H5971" s="3"/>
      <c r="I5971" s="3"/>
      <c r="J5971" s="3"/>
      <c r="K5971" s="3"/>
      <c r="L5971" s="3"/>
      <c r="M5971" s="3"/>
      <c r="N5971" s="3"/>
      <c r="O5971" s="3"/>
      <c r="P5971" s="3"/>
      <c r="Q5971" s="3"/>
      <c r="R5971" s="3"/>
      <c r="S5971" s="3"/>
      <c r="T5971" s="3"/>
      <c r="U5971" s="3"/>
      <c r="V5971" s="3"/>
      <c r="W5971" s="3"/>
      <c r="X5971" s="3"/>
      <c r="Y5971" s="3"/>
      <c r="Z5971" s="3"/>
      <c r="AA5971" s="3"/>
      <c r="AB5971" s="3"/>
      <c r="AC5971" s="3"/>
      <c r="AD5971" s="3"/>
      <c r="AE5971" s="3"/>
      <c r="AF5971" s="3"/>
      <c r="AG5971" s="3"/>
      <c r="AH5971" s="3"/>
      <c r="AI5971" s="3"/>
      <c r="AJ5971" s="3"/>
      <c r="AK5971" s="3"/>
      <c r="AL5971" s="3"/>
      <c r="AM5971" s="3"/>
      <c r="AN5971" s="3"/>
      <c r="AO5971" s="3"/>
    </row>
    <row r="5972" spans="1:41" ht="15.75" hidden="1" customHeight="1" x14ac:dyDescent="0.25">
      <c r="A5972" s="3"/>
      <c r="B5972" s="3"/>
      <c r="C5972" s="3"/>
      <c r="D5972" s="3"/>
      <c r="E5972" s="3"/>
      <c r="F5972" s="3"/>
      <c r="G5972" s="3"/>
      <c r="H5972" s="3"/>
      <c r="I5972" s="3"/>
      <c r="J5972" s="3"/>
      <c r="K5972" s="3"/>
      <c r="L5972" s="3"/>
      <c r="M5972" s="3"/>
      <c r="N5972" s="3"/>
      <c r="O5972" s="3"/>
      <c r="P5972" s="3"/>
      <c r="Q5972" s="3"/>
      <c r="R5972" s="3"/>
      <c r="S5972" s="3"/>
      <c r="T5972" s="3"/>
      <c r="U5972" s="3"/>
      <c r="V5972" s="3"/>
      <c r="W5972" s="3"/>
      <c r="X5972" s="3"/>
      <c r="Y5972" s="3"/>
      <c r="Z5972" s="3"/>
      <c r="AA5972" s="3"/>
      <c r="AB5972" s="3"/>
      <c r="AC5972" s="3"/>
      <c r="AD5972" s="3"/>
      <c r="AE5972" s="3"/>
      <c r="AF5972" s="3"/>
      <c r="AG5972" s="3"/>
      <c r="AH5972" s="3"/>
      <c r="AI5972" s="3"/>
      <c r="AJ5972" s="3"/>
      <c r="AK5972" s="3"/>
      <c r="AL5972" s="3"/>
      <c r="AM5972" s="3"/>
      <c r="AN5972" s="3"/>
      <c r="AO5972" s="3"/>
    </row>
    <row r="5973" spans="1:41" ht="15.75" hidden="1" customHeight="1" x14ac:dyDescent="0.25">
      <c r="A5973" s="3"/>
      <c r="B5973" s="3"/>
      <c r="C5973" s="3"/>
      <c r="D5973" s="3"/>
      <c r="E5973" s="3"/>
      <c r="F5973" s="3"/>
      <c r="G5973" s="3"/>
      <c r="H5973" s="3"/>
      <c r="I5973" s="3"/>
      <c r="J5973" s="3"/>
      <c r="K5973" s="3"/>
      <c r="L5973" s="3"/>
      <c r="M5973" s="3"/>
      <c r="N5973" s="3"/>
      <c r="O5973" s="3"/>
      <c r="P5973" s="3"/>
      <c r="Q5973" s="3"/>
      <c r="R5973" s="3"/>
      <c r="S5973" s="3"/>
      <c r="T5973" s="3"/>
      <c r="U5973" s="3"/>
      <c r="V5973" s="3"/>
      <c r="W5973" s="3"/>
      <c r="X5973" s="3"/>
      <c r="Y5973" s="3"/>
      <c r="Z5973" s="3"/>
      <c r="AA5973" s="3"/>
      <c r="AB5973" s="3"/>
      <c r="AC5973" s="3"/>
      <c r="AD5973" s="3"/>
      <c r="AE5973" s="3"/>
      <c r="AF5973" s="3"/>
      <c r="AG5973" s="3"/>
      <c r="AH5973" s="3"/>
      <c r="AI5973" s="3"/>
      <c r="AJ5973" s="3"/>
      <c r="AK5973" s="3"/>
      <c r="AL5973" s="3"/>
      <c r="AM5973" s="3"/>
      <c r="AN5973" s="3"/>
      <c r="AO5973" s="3"/>
    </row>
    <row r="5974" spans="1:41" ht="15.75" hidden="1" customHeight="1" x14ac:dyDescent="0.25">
      <c r="A5974" s="3"/>
      <c r="B5974" s="3"/>
      <c r="C5974" s="3"/>
      <c r="D5974" s="3"/>
      <c r="E5974" s="3"/>
      <c r="F5974" s="3"/>
      <c r="G5974" s="3"/>
      <c r="H5974" s="3"/>
      <c r="I5974" s="3"/>
      <c r="J5974" s="3"/>
      <c r="K5974" s="3"/>
      <c r="L5974" s="3"/>
      <c r="M5974" s="3"/>
      <c r="N5974" s="3"/>
      <c r="O5974" s="3"/>
      <c r="P5974" s="3"/>
      <c r="Q5974" s="3"/>
      <c r="R5974" s="3"/>
      <c r="S5974" s="3"/>
      <c r="T5974" s="3"/>
      <c r="U5974" s="3"/>
      <c r="V5974" s="3"/>
      <c r="W5974" s="3"/>
      <c r="X5974" s="3"/>
      <c r="Y5974" s="3"/>
      <c r="Z5974" s="3"/>
      <c r="AA5974" s="3"/>
      <c r="AB5974" s="3"/>
      <c r="AC5974" s="3"/>
      <c r="AD5974" s="3"/>
      <c r="AE5974" s="3"/>
      <c r="AF5974" s="3"/>
      <c r="AG5974" s="3"/>
      <c r="AH5974" s="3"/>
      <c r="AI5974" s="3"/>
      <c r="AJ5974" s="3"/>
      <c r="AK5974" s="3"/>
      <c r="AL5974" s="3"/>
      <c r="AM5974" s="3"/>
      <c r="AN5974" s="3"/>
      <c r="AO5974" s="3"/>
    </row>
    <row r="5975" spans="1:41" ht="15.75" hidden="1" customHeight="1" x14ac:dyDescent="0.25">
      <c r="A5975" s="3"/>
      <c r="B5975" s="3"/>
      <c r="C5975" s="3"/>
      <c r="D5975" s="3"/>
      <c r="E5975" s="3"/>
      <c r="F5975" s="3"/>
      <c r="G5975" s="3"/>
      <c r="H5975" s="3"/>
      <c r="I5975" s="3"/>
      <c r="J5975" s="3"/>
      <c r="K5975" s="3"/>
      <c r="L5975" s="3"/>
      <c r="M5975" s="3"/>
      <c r="N5975" s="3"/>
      <c r="O5975" s="3"/>
      <c r="P5975" s="3"/>
      <c r="Q5975" s="3"/>
      <c r="R5975" s="3"/>
      <c r="S5975" s="3"/>
      <c r="T5975" s="3"/>
      <c r="U5975" s="3"/>
      <c r="V5975" s="3"/>
      <c r="W5975" s="3"/>
      <c r="X5975" s="3"/>
      <c r="Y5975" s="3"/>
      <c r="Z5975" s="3"/>
      <c r="AA5975" s="3"/>
      <c r="AB5975" s="3"/>
      <c r="AC5975" s="3"/>
      <c r="AD5975" s="3"/>
      <c r="AE5975" s="3"/>
      <c r="AF5975" s="3"/>
      <c r="AG5975" s="3"/>
      <c r="AH5975" s="3"/>
      <c r="AI5975" s="3"/>
      <c r="AJ5975" s="3"/>
      <c r="AK5975" s="3"/>
      <c r="AL5975" s="3"/>
      <c r="AM5975" s="3"/>
      <c r="AN5975" s="3"/>
      <c r="AO5975" s="3"/>
    </row>
    <row r="5976" spans="1:41" ht="15.75" hidden="1" customHeight="1" x14ac:dyDescent="0.25">
      <c r="A5976" s="3"/>
      <c r="B5976" s="3"/>
      <c r="C5976" s="3"/>
      <c r="D5976" s="3"/>
      <c r="E5976" s="3"/>
      <c r="F5976" s="3"/>
      <c r="G5976" s="3"/>
      <c r="H5976" s="3"/>
      <c r="I5976" s="3"/>
      <c r="J5976" s="3"/>
      <c r="K5976" s="3"/>
      <c r="L5976" s="3"/>
      <c r="M5976" s="3"/>
      <c r="N5976" s="3"/>
      <c r="O5976" s="3"/>
      <c r="P5976" s="3"/>
      <c r="Q5976" s="3"/>
      <c r="R5976" s="3"/>
      <c r="S5976" s="3"/>
      <c r="T5976" s="3"/>
      <c r="U5976" s="3"/>
      <c r="V5976" s="3"/>
      <c r="W5976" s="3"/>
      <c r="X5976" s="3"/>
      <c r="Y5976" s="3"/>
      <c r="Z5976" s="3"/>
      <c r="AA5976" s="3"/>
      <c r="AB5976" s="3"/>
      <c r="AC5976" s="3"/>
      <c r="AD5976" s="3"/>
      <c r="AE5976" s="3"/>
      <c r="AF5976" s="3"/>
      <c r="AG5976" s="3"/>
      <c r="AH5976" s="3"/>
      <c r="AI5976" s="3"/>
      <c r="AJ5976" s="3"/>
      <c r="AK5976" s="3"/>
      <c r="AL5976" s="3"/>
      <c r="AM5976" s="3"/>
      <c r="AN5976" s="3"/>
      <c r="AO5976" s="3"/>
    </row>
    <row r="5977" spans="1:41" ht="15.75" hidden="1" customHeight="1" x14ac:dyDescent="0.25">
      <c r="A5977" s="3"/>
      <c r="B5977" s="3"/>
      <c r="C5977" s="3"/>
      <c r="D5977" s="3"/>
      <c r="E5977" s="3"/>
      <c r="F5977" s="3"/>
      <c r="G5977" s="3"/>
      <c r="H5977" s="3"/>
      <c r="I5977" s="3"/>
      <c r="J5977" s="3"/>
      <c r="K5977" s="3"/>
      <c r="L5977" s="3"/>
      <c r="M5977" s="3"/>
      <c r="N5977" s="3"/>
      <c r="O5977" s="3"/>
      <c r="P5977" s="3"/>
      <c r="Q5977" s="3"/>
      <c r="R5977" s="3"/>
      <c r="S5977" s="3"/>
      <c r="T5977" s="3"/>
      <c r="U5977" s="3"/>
      <c r="V5977" s="3"/>
      <c r="W5977" s="3"/>
      <c r="X5977" s="3"/>
      <c r="Y5977" s="3"/>
      <c r="Z5977" s="3"/>
      <c r="AA5977" s="3"/>
      <c r="AB5977" s="3"/>
      <c r="AC5977" s="3"/>
      <c r="AD5977" s="3"/>
      <c r="AE5977" s="3"/>
      <c r="AF5977" s="3"/>
      <c r="AG5977" s="3"/>
      <c r="AH5977" s="3"/>
      <c r="AI5977" s="3"/>
      <c r="AJ5977" s="3"/>
      <c r="AK5977" s="3"/>
      <c r="AL5977" s="3"/>
      <c r="AM5977" s="3"/>
      <c r="AN5977" s="3"/>
      <c r="AO5977" s="3"/>
    </row>
    <row r="5978" spans="1:41" ht="15.75" hidden="1" customHeight="1" x14ac:dyDescent="0.25">
      <c r="A5978" s="3"/>
      <c r="B5978" s="3"/>
      <c r="C5978" s="3"/>
      <c r="D5978" s="3"/>
      <c r="E5978" s="3"/>
      <c r="F5978" s="3"/>
      <c r="G5978" s="3"/>
      <c r="H5978" s="3"/>
      <c r="I5978" s="3"/>
      <c r="J5978" s="3"/>
      <c r="K5978" s="3"/>
      <c r="L5978" s="3"/>
      <c r="M5978" s="3"/>
      <c r="N5978" s="3"/>
      <c r="O5978" s="3"/>
      <c r="P5978" s="3"/>
      <c r="Q5978" s="3"/>
      <c r="R5978" s="3"/>
      <c r="S5978" s="3"/>
      <c r="T5978" s="3"/>
      <c r="U5978" s="3"/>
      <c r="V5978" s="3"/>
      <c r="W5978" s="3"/>
      <c r="X5978" s="3"/>
      <c r="Y5978" s="3"/>
      <c r="Z5978" s="3"/>
      <c r="AA5978" s="3"/>
      <c r="AB5978" s="3"/>
      <c r="AC5978" s="3"/>
      <c r="AD5978" s="3"/>
      <c r="AE5978" s="3"/>
      <c r="AF5978" s="3"/>
      <c r="AG5978" s="3"/>
      <c r="AH5978" s="3"/>
      <c r="AI5978" s="3"/>
      <c r="AJ5978" s="3"/>
      <c r="AK5978" s="3"/>
      <c r="AL5978" s="3"/>
      <c r="AM5978" s="3"/>
      <c r="AN5978" s="3"/>
      <c r="AO5978" s="3"/>
    </row>
    <row r="5979" spans="1:41" ht="15.75" hidden="1" customHeight="1" x14ac:dyDescent="0.25">
      <c r="A5979" s="3"/>
      <c r="B5979" s="3"/>
      <c r="C5979" s="3"/>
      <c r="D5979" s="3"/>
      <c r="E5979" s="3"/>
      <c r="F5979" s="3"/>
      <c r="G5979" s="3"/>
      <c r="H5979" s="3"/>
      <c r="I5979" s="3"/>
      <c r="J5979" s="3"/>
      <c r="K5979" s="3"/>
      <c r="L5979" s="3"/>
      <c r="M5979" s="3"/>
      <c r="N5979" s="3"/>
      <c r="O5979" s="3"/>
      <c r="P5979" s="3"/>
      <c r="Q5979" s="3"/>
      <c r="R5979" s="3"/>
      <c r="S5979" s="3"/>
      <c r="T5979" s="3"/>
      <c r="U5979" s="3"/>
      <c r="V5979" s="3"/>
      <c r="W5979" s="3"/>
      <c r="X5979" s="3"/>
      <c r="Y5979" s="3"/>
      <c r="Z5979" s="3"/>
      <c r="AA5979" s="3"/>
      <c r="AB5979" s="3"/>
      <c r="AC5979" s="3"/>
      <c r="AD5979" s="3"/>
      <c r="AE5979" s="3"/>
      <c r="AF5979" s="3"/>
      <c r="AG5979" s="3"/>
      <c r="AH5979" s="3"/>
      <c r="AI5979" s="3"/>
      <c r="AJ5979" s="3"/>
      <c r="AK5979" s="3"/>
      <c r="AL5979" s="3"/>
      <c r="AM5979" s="3"/>
      <c r="AN5979" s="3"/>
      <c r="AO5979" s="3"/>
    </row>
    <row r="5980" spans="1:41" ht="15.75" hidden="1" customHeight="1" x14ac:dyDescent="0.25">
      <c r="A5980" s="3"/>
      <c r="B5980" s="3"/>
      <c r="C5980" s="3"/>
      <c r="D5980" s="3"/>
      <c r="E5980" s="3"/>
      <c r="F5980" s="3"/>
      <c r="G5980" s="3"/>
      <c r="H5980" s="3"/>
      <c r="I5980" s="3"/>
      <c r="J5980" s="3"/>
      <c r="K5980" s="3"/>
      <c r="L5980" s="3"/>
      <c r="M5980" s="3"/>
      <c r="N5980" s="3"/>
      <c r="O5980" s="3"/>
      <c r="P5980" s="3"/>
      <c r="Q5980" s="3"/>
      <c r="R5980" s="3"/>
      <c r="S5980" s="3"/>
      <c r="T5980" s="3"/>
      <c r="U5980" s="3"/>
      <c r="V5980" s="3"/>
      <c r="W5980" s="3"/>
      <c r="X5980" s="3"/>
      <c r="Y5980" s="3"/>
      <c r="Z5980" s="3"/>
      <c r="AA5980" s="3"/>
      <c r="AB5980" s="3"/>
      <c r="AC5980" s="3"/>
      <c r="AD5980" s="3"/>
      <c r="AE5980" s="3"/>
      <c r="AF5980" s="3"/>
      <c r="AG5980" s="3"/>
      <c r="AH5980" s="3"/>
      <c r="AI5980" s="3"/>
      <c r="AJ5980" s="3"/>
      <c r="AK5980" s="3"/>
      <c r="AL5980" s="3"/>
      <c r="AM5980" s="3"/>
      <c r="AN5980" s="3"/>
      <c r="AO5980" s="3"/>
    </row>
    <row r="5981" spans="1:41" ht="15.75" hidden="1" customHeight="1" x14ac:dyDescent="0.25">
      <c r="A5981" s="3"/>
      <c r="B5981" s="3"/>
      <c r="C5981" s="3"/>
      <c r="D5981" s="3"/>
      <c r="E5981" s="3"/>
      <c r="F5981" s="3"/>
      <c r="G5981" s="3"/>
      <c r="H5981" s="3"/>
      <c r="I5981" s="3"/>
      <c r="J5981" s="3"/>
      <c r="K5981" s="3"/>
      <c r="L5981" s="3"/>
      <c r="M5981" s="3"/>
      <c r="N5981" s="3"/>
      <c r="O5981" s="3"/>
      <c r="P5981" s="3"/>
      <c r="Q5981" s="3"/>
      <c r="R5981" s="3"/>
      <c r="S5981" s="3"/>
      <c r="T5981" s="3"/>
      <c r="U5981" s="3"/>
      <c r="V5981" s="3"/>
      <c r="W5981" s="3"/>
      <c r="X5981" s="3"/>
      <c r="Y5981" s="3"/>
      <c r="Z5981" s="3"/>
      <c r="AA5981" s="3"/>
      <c r="AB5981" s="3"/>
      <c r="AC5981" s="3"/>
      <c r="AD5981" s="3"/>
      <c r="AE5981" s="3"/>
      <c r="AF5981" s="3"/>
      <c r="AG5981" s="3"/>
      <c r="AH5981" s="3"/>
      <c r="AI5981" s="3"/>
      <c r="AJ5981" s="3"/>
      <c r="AK5981" s="3"/>
      <c r="AL5981" s="3"/>
      <c r="AM5981" s="3"/>
      <c r="AN5981" s="3"/>
      <c r="AO5981" s="3"/>
    </row>
    <row r="5982" spans="1:41" ht="15.75" hidden="1" customHeight="1" x14ac:dyDescent="0.25">
      <c r="A5982" s="3"/>
      <c r="B5982" s="3"/>
      <c r="C5982" s="3"/>
      <c r="D5982" s="3"/>
      <c r="E5982" s="3"/>
      <c r="F5982" s="3"/>
      <c r="G5982" s="3"/>
      <c r="H5982" s="3"/>
      <c r="I5982" s="3"/>
      <c r="J5982" s="3"/>
      <c r="K5982" s="3"/>
      <c r="L5982" s="3"/>
      <c r="M5982" s="3"/>
      <c r="N5982" s="3"/>
      <c r="O5982" s="3"/>
      <c r="P5982" s="3"/>
      <c r="Q5982" s="3"/>
      <c r="R5982" s="3"/>
      <c r="S5982" s="3"/>
      <c r="T5982" s="3"/>
      <c r="U5982" s="3"/>
      <c r="V5982" s="3"/>
      <c r="W5982" s="3"/>
      <c r="X5982" s="3"/>
      <c r="Y5982" s="3"/>
      <c r="Z5982" s="3"/>
      <c r="AA5982" s="3"/>
      <c r="AB5982" s="3"/>
      <c r="AC5982" s="3"/>
      <c r="AD5982" s="3"/>
      <c r="AE5982" s="3"/>
      <c r="AF5982" s="3"/>
      <c r="AG5982" s="3"/>
      <c r="AH5982" s="3"/>
      <c r="AI5982" s="3"/>
      <c r="AJ5982" s="3"/>
      <c r="AK5982" s="3"/>
      <c r="AL5982" s="3"/>
      <c r="AM5982" s="3"/>
      <c r="AN5982" s="3"/>
      <c r="AO5982" s="3"/>
    </row>
    <row r="5983" spans="1:41" ht="15.75" hidden="1" customHeight="1" x14ac:dyDescent="0.25">
      <c r="A5983" s="3"/>
      <c r="B5983" s="3"/>
      <c r="C5983" s="3"/>
      <c r="D5983" s="3"/>
      <c r="E5983" s="3"/>
      <c r="F5983" s="3"/>
      <c r="G5983" s="3"/>
      <c r="H5983" s="3"/>
      <c r="I5983" s="3"/>
      <c r="J5983" s="3"/>
      <c r="K5983" s="3"/>
      <c r="L5983" s="3"/>
      <c r="M5983" s="3"/>
      <c r="N5983" s="3"/>
      <c r="O5983" s="3"/>
      <c r="P5983" s="3"/>
      <c r="Q5983" s="3"/>
      <c r="R5983" s="3"/>
      <c r="S5983" s="3"/>
      <c r="T5983" s="3"/>
      <c r="U5983" s="3"/>
      <c r="V5983" s="3"/>
      <c r="W5983" s="3"/>
      <c r="X5983" s="3"/>
      <c r="Y5983" s="3"/>
      <c r="Z5983" s="3"/>
      <c r="AA5983" s="3"/>
      <c r="AB5983" s="3"/>
      <c r="AC5983" s="3"/>
      <c r="AD5983" s="3"/>
      <c r="AE5983" s="3"/>
      <c r="AF5983" s="3"/>
      <c r="AG5983" s="3"/>
      <c r="AH5983" s="3"/>
      <c r="AI5983" s="3"/>
      <c r="AJ5983" s="3"/>
      <c r="AK5983" s="3"/>
      <c r="AL5983" s="3"/>
      <c r="AM5983" s="3"/>
      <c r="AN5983" s="3"/>
      <c r="AO5983" s="3"/>
    </row>
    <row r="5984" spans="1:41" ht="15.75" hidden="1" customHeight="1" x14ac:dyDescent="0.25">
      <c r="A5984" s="3"/>
      <c r="B5984" s="3"/>
      <c r="C5984" s="3"/>
      <c r="D5984" s="3"/>
      <c r="E5984" s="3"/>
      <c r="F5984" s="3"/>
      <c r="G5984" s="3"/>
      <c r="H5984" s="3"/>
      <c r="I5984" s="3"/>
      <c r="J5984" s="3"/>
      <c r="K5984" s="3"/>
      <c r="L5984" s="3"/>
      <c r="M5984" s="3"/>
      <c r="N5984" s="3"/>
      <c r="O5984" s="3"/>
      <c r="P5984" s="3"/>
      <c r="Q5984" s="3"/>
      <c r="R5984" s="3"/>
      <c r="S5984" s="3"/>
      <c r="T5984" s="3"/>
      <c r="U5984" s="3"/>
      <c r="V5984" s="3"/>
      <c r="W5984" s="3"/>
      <c r="X5984" s="3"/>
      <c r="Y5984" s="3"/>
      <c r="Z5984" s="3"/>
      <c r="AA5984" s="3"/>
      <c r="AB5984" s="3"/>
      <c r="AC5984" s="3"/>
      <c r="AD5984" s="3"/>
      <c r="AE5984" s="3"/>
      <c r="AF5984" s="3"/>
      <c r="AG5984" s="3"/>
      <c r="AH5984" s="3"/>
      <c r="AI5984" s="3"/>
      <c r="AJ5984" s="3"/>
      <c r="AK5984" s="3"/>
      <c r="AL5984" s="3"/>
      <c r="AM5984" s="3"/>
      <c r="AN5984" s="3"/>
      <c r="AO5984" s="3"/>
    </row>
    <row r="5985" spans="1:41" ht="15.75" hidden="1" customHeight="1" x14ac:dyDescent="0.25">
      <c r="A5985" s="3"/>
      <c r="B5985" s="3"/>
      <c r="C5985" s="3"/>
      <c r="D5985" s="3"/>
      <c r="E5985" s="3"/>
      <c r="F5985" s="3"/>
      <c r="G5985" s="3"/>
      <c r="H5985" s="3"/>
      <c r="I5985" s="3"/>
      <c r="J5985" s="3"/>
      <c r="K5985" s="3"/>
      <c r="L5985" s="3"/>
      <c r="M5985" s="3"/>
      <c r="N5985" s="3"/>
      <c r="O5985" s="3"/>
      <c r="P5985" s="3"/>
      <c r="Q5985" s="3"/>
      <c r="R5985" s="3"/>
      <c r="S5985" s="3"/>
      <c r="T5985" s="3"/>
      <c r="U5985" s="3"/>
      <c r="V5985" s="3"/>
      <c r="W5985" s="3"/>
      <c r="X5985" s="3"/>
      <c r="Y5985" s="3"/>
      <c r="Z5985" s="3"/>
      <c r="AA5985" s="3"/>
      <c r="AB5985" s="3"/>
      <c r="AC5985" s="3"/>
      <c r="AD5985" s="3"/>
      <c r="AE5985" s="3"/>
      <c r="AF5985" s="3"/>
      <c r="AG5985" s="3"/>
      <c r="AH5985" s="3"/>
      <c r="AI5985" s="3"/>
      <c r="AJ5985" s="3"/>
      <c r="AK5985" s="3"/>
      <c r="AL5985" s="3"/>
      <c r="AM5985" s="3"/>
      <c r="AN5985" s="3"/>
      <c r="AO5985" s="3"/>
    </row>
    <row r="5986" spans="1:41" ht="15.75" hidden="1" customHeight="1" x14ac:dyDescent="0.25">
      <c r="A5986" s="3"/>
      <c r="B5986" s="3"/>
      <c r="C5986" s="3"/>
      <c r="D5986" s="3"/>
      <c r="E5986" s="3"/>
      <c r="F5986" s="3"/>
      <c r="G5986" s="3"/>
      <c r="H5986" s="3"/>
      <c r="I5986" s="3"/>
      <c r="J5986" s="3"/>
      <c r="K5986" s="3"/>
      <c r="L5986" s="3"/>
      <c r="M5986" s="3"/>
      <c r="N5986" s="3"/>
      <c r="O5986" s="3"/>
      <c r="P5986" s="3"/>
      <c r="Q5986" s="3"/>
      <c r="R5986" s="3"/>
      <c r="S5986" s="3"/>
      <c r="T5986" s="3"/>
      <c r="U5986" s="3"/>
      <c r="V5986" s="3"/>
      <c r="W5986" s="3"/>
      <c r="X5986" s="3"/>
      <c r="Y5986" s="3"/>
      <c r="Z5986" s="3"/>
      <c r="AA5986" s="3"/>
      <c r="AB5986" s="3"/>
      <c r="AC5986" s="3"/>
      <c r="AD5986" s="3"/>
      <c r="AE5986" s="3"/>
      <c r="AF5986" s="3"/>
      <c r="AG5986" s="3"/>
      <c r="AH5986" s="3"/>
      <c r="AI5986" s="3"/>
      <c r="AJ5986" s="3"/>
      <c r="AK5986" s="3"/>
      <c r="AL5986" s="3"/>
      <c r="AM5986" s="3"/>
      <c r="AN5986" s="3"/>
      <c r="AO5986" s="3"/>
    </row>
    <row r="5987" spans="1:41" ht="15.75" hidden="1" customHeight="1" x14ac:dyDescent="0.25">
      <c r="A5987" s="3"/>
      <c r="B5987" s="3"/>
      <c r="C5987" s="3"/>
      <c r="D5987" s="3"/>
      <c r="E5987" s="3"/>
      <c r="F5987" s="3"/>
      <c r="G5987" s="3"/>
      <c r="H5987" s="3"/>
      <c r="I5987" s="3"/>
      <c r="J5987" s="3"/>
      <c r="K5987" s="3"/>
      <c r="L5987" s="3"/>
      <c r="M5987" s="3"/>
      <c r="N5987" s="3"/>
      <c r="O5987" s="3"/>
      <c r="P5987" s="3"/>
      <c r="Q5987" s="3"/>
      <c r="R5987" s="3"/>
      <c r="S5987" s="3"/>
      <c r="T5987" s="3"/>
      <c r="U5987" s="3"/>
      <c r="V5987" s="3"/>
      <c r="W5987" s="3"/>
      <c r="X5987" s="3"/>
      <c r="Y5987" s="3"/>
      <c r="Z5987" s="3"/>
      <c r="AA5987" s="3"/>
      <c r="AB5987" s="3"/>
      <c r="AC5987" s="3"/>
      <c r="AD5987" s="3"/>
      <c r="AE5987" s="3"/>
      <c r="AF5987" s="3"/>
      <c r="AG5987" s="3"/>
      <c r="AH5987" s="3"/>
      <c r="AI5987" s="3"/>
      <c r="AJ5987" s="3"/>
      <c r="AK5987" s="3"/>
      <c r="AL5987" s="3"/>
      <c r="AM5987" s="3"/>
      <c r="AN5987" s="3"/>
      <c r="AO5987" s="3"/>
    </row>
    <row r="5988" spans="1:41" ht="15.75" hidden="1" customHeight="1" x14ac:dyDescent="0.25">
      <c r="A5988" s="3"/>
      <c r="B5988" s="3"/>
      <c r="C5988" s="3"/>
      <c r="D5988" s="3"/>
      <c r="E5988" s="3"/>
      <c r="F5988" s="3"/>
      <c r="G5988" s="3"/>
      <c r="H5988" s="3"/>
      <c r="I5988" s="3"/>
      <c r="J5988" s="3"/>
      <c r="K5988" s="3"/>
      <c r="L5988" s="3"/>
      <c r="M5988" s="3"/>
      <c r="N5988" s="3"/>
      <c r="O5988" s="3"/>
      <c r="P5988" s="3"/>
      <c r="Q5988" s="3"/>
      <c r="R5988" s="3"/>
      <c r="S5988" s="3"/>
      <c r="T5988" s="3"/>
      <c r="U5988" s="3"/>
      <c r="V5988" s="3"/>
      <c r="W5988" s="3"/>
      <c r="X5988" s="3"/>
      <c r="Y5988" s="3"/>
      <c r="Z5988" s="3"/>
      <c r="AA5988" s="3"/>
      <c r="AB5988" s="3"/>
      <c r="AC5988" s="3"/>
      <c r="AD5988" s="3"/>
      <c r="AE5988" s="3"/>
      <c r="AF5988" s="3"/>
      <c r="AG5988" s="3"/>
      <c r="AH5988" s="3"/>
      <c r="AI5988" s="3"/>
      <c r="AJ5988" s="3"/>
      <c r="AK5988" s="3"/>
      <c r="AL5988" s="3"/>
      <c r="AM5988" s="3"/>
      <c r="AN5988" s="3"/>
      <c r="AO5988" s="3"/>
    </row>
    <row r="5989" spans="1:41" ht="15.75" hidden="1" customHeight="1" x14ac:dyDescent="0.25">
      <c r="A5989" s="3"/>
      <c r="B5989" s="3"/>
      <c r="C5989" s="3"/>
      <c r="D5989" s="3"/>
      <c r="E5989" s="3"/>
      <c r="F5989" s="3"/>
      <c r="G5989" s="3"/>
      <c r="H5989" s="3"/>
      <c r="I5989" s="3"/>
      <c r="J5989" s="3"/>
      <c r="K5989" s="3"/>
      <c r="L5989" s="3"/>
      <c r="M5989" s="3"/>
      <c r="N5989" s="3"/>
      <c r="O5989" s="3"/>
      <c r="P5989" s="3"/>
      <c r="Q5989" s="3"/>
      <c r="R5989" s="3"/>
      <c r="S5989" s="3"/>
      <c r="T5989" s="3"/>
      <c r="U5989" s="3"/>
      <c r="V5989" s="3"/>
      <c r="W5989" s="3"/>
      <c r="X5989" s="3"/>
      <c r="Y5989" s="3"/>
      <c r="Z5989" s="3"/>
      <c r="AA5989" s="3"/>
      <c r="AB5989" s="3"/>
      <c r="AC5989" s="3"/>
      <c r="AD5989" s="3"/>
      <c r="AE5989" s="3"/>
      <c r="AF5989" s="3"/>
      <c r="AG5989" s="3"/>
      <c r="AH5989" s="3"/>
      <c r="AI5989" s="3"/>
      <c r="AJ5989" s="3"/>
      <c r="AK5989" s="3"/>
      <c r="AL5989" s="3"/>
      <c r="AM5989" s="3"/>
      <c r="AN5989" s="3"/>
      <c r="AO5989" s="3"/>
    </row>
    <row r="5990" spans="1:41" ht="15.75" hidden="1" customHeight="1" x14ac:dyDescent="0.25">
      <c r="A5990" s="3"/>
      <c r="B5990" s="3"/>
      <c r="C5990" s="3"/>
      <c r="D5990" s="3"/>
      <c r="E5990" s="3"/>
      <c r="F5990" s="3"/>
      <c r="G5990" s="3"/>
      <c r="H5990" s="3"/>
      <c r="I5990" s="3"/>
      <c r="J5990" s="3"/>
      <c r="K5990" s="3"/>
      <c r="L5990" s="3"/>
      <c r="M5990" s="3"/>
      <c r="N5990" s="3"/>
      <c r="O5990" s="3"/>
      <c r="P5990" s="3"/>
      <c r="Q5990" s="3"/>
      <c r="R5990" s="3"/>
      <c r="S5990" s="3"/>
      <c r="T5990" s="3"/>
      <c r="U5990" s="3"/>
      <c r="V5990" s="3"/>
      <c r="W5990" s="3"/>
      <c r="X5990" s="3"/>
      <c r="Y5990" s="3"/>
      <c r="Z5990" s="3"/>
      <c r="AA5990" s="3"/>
      <c r="AB5990" s="3"/>
      <c r="AC5990" s="3"/>
      <c r="AD5990" s="3"/>
      <c r="AE5990" s="3"/>
      <c r="AF5990" s="3"/>
      <c r="AG5990" s="3"/>
      <c r="AH5990" s="3"/>
      <c r="AI5990" s="3"/>
      <c r="AJ5990" s="3"/>
      <c r="AK5990" s="3"/>
      <c r="AL5990" s="3"/>
      <c r="AM5990" s="3"/>
      <c r="AN5990" s="3"/>
      <c r="AO5990" s="3"/>
    </row>
    <row r="5991" spans="1:41" ht="15.75" hidden="1" customHeight="1" x14ac:dyDescent="0.25">
      <c r="A5991" s="3"/>
      <c r="B5991" s="3"/>
      <c r="C5991" s="3"/>
      <c r="D5991" s="3"/>
      <c r="E5991" s="3"/>
      <c r="F5991" s="3"/>
      <c r="G5991" s="3"/>
      <c r="H5991" s="3"/>
      <c r="I5991" s="3"/>
      <c r="J5991" s="3"/>
      <c r="K5991" s="3"/>
      <c r="L5991" s="3"/>
      <c r="M5991" s="3"/>
      <c r="N5991" s="3"/>
      <c r="O5991" s="3"/>
      <c r="P5991" s="3"/>
      <c r="Q5991" s="3"/>
      <c r="R5991" s="3"/>
      <c r="S5991" s="3"/>
      <c r="T5991" s="3"/>
      <c r="U5991" s="3"/>
      <c r="V5991" s="3"/>
      <c r="W5991" s="3"/>
      <c r="X5991" s="3"/>
      <c r="Y5991" s="3"/>
      <c r="Z5991" s="3"/>
      <c r="AA5991" s="3"/>
      <c r="AB5991" s="3"/>
      <c r="AC5991" s="3"/>
      <c r="AD5991" s="3"/>
      <c r="AE5991" s="3"/>
      <c r="AF5991" s="3"/>
      <c r="AG5991" s="3"/>
      <c r="AH5991" s="3"/>
      <c r="AI5991" s="3"/>
      <c r="AJ5991" s="3"/>
      <c r="AK5991" s="3"/>
      <c r="AL5991" s="3"/>
      <c r="AM5991" s="3"/>
      <c r="AN5991" s="3"/>
      <c r="AO5991" s="3"/>
    </row>
    <row r="5992" spans="1:41" ht="15.75" hidden="1" customHeight="1" x14ac:dyDescent="0.25">
      <c r="A5992" s="3"/>
      <c r="B5992" s="3"/>
      <c r="C5992" s="3"/>
      <c r="D5992" s="3"/>
      <c r="E5992" s="3"/>
      <c r="F5992" s="3"/>
      <c r="G5992" s="3"/>
      <c r="H5992" s="3"/>
      <c r="I5992" s="3"/>
      <c r="J5992" s="3"/>
      <c r="K5992" s="3"/>
      <c r="L5992" s="3"/>
      <c r="M5992" s="3"/>
      <c r="N5992" s="3"/>
      <c r="O5992" s="3"/>
      <c r="P5992" s="3"/>
      <c r="Q5992" s="3"/>
      <c r="R5992" s="3"/>
      <c r="S5992" s="3"/>
      <c r="T5992" s="3"/>
      <c r="U5992" s="3"/>
      <c r="V5992" s="3"/>
      <c r="W5992" s="3"/>
      <c r="X5992" s="3"/>
      <c r="Y5992" s="3"/>
      <c r="Z5992" s="3"/>
      <c r="AA5992" s="3"/>
      <c r="AB5992" s="3"/>
      <c r="AC5992" s="3"/>
      <c r="AD5992" s="3"/>
      <c r="AE5992" s="3"/>
      <c r="AF5992" s="3"/>
      <c r="AG5992" s="3"/>
      <c r="AH5992" s="3"/>
      <c r="AI5992" s="3"/>
      <c r="AJ5992" s="3"/>
      <c r="AK5992" s="3"/>
      <c r="AL5992" s="3"/>
      <c r="AM5992" s="3"/>
      <c r="AN5992" s="3"/>
      <c r="AO5992" s="3"/>
    </row>
    <row r="5993" spans="1:41" ht="15.75" hidden="1" customHeight="1" x14ac:dyDescent="0.25">
      <c r="A5993" s="3"/>
      <c r="B5993" s="3"/>
      <c r="C5993" s="3"/>
      <c r="D5993" s="3"/>
      <c r="E5993" s="3"/>
      <c r="F5993" s="3"/>
      <c r="G5993" s="3"/>
      <c r="H5993" s="3"/>
      <c r="I5993" s="3"/>
      <c r="J5993" s="3"/>
      <c r="K5993" s="3"/>
      <c r="L5993" s="3"/>
      <c r="M5993" s="3"/>
      <c r="N5993" s="3"/>
      <c r="O5993" s="3"/>
      <c r="P5993" s="3"/>
      <c r="Q5993" s="3"/>
      <c r="R5993" s="3"/>
      <c r="S5993" s="3"/>
      <c r="T5993" s="3"/>
      <c r="U5993" s="3"/>
      <c r="V5993" s="3"/>
      <c r="W5993" s="3"/>
      <c r="X5993" s="3"/>
      <c r="Y5993" s="3"/>
      <c r="Z5993" s="3"/>
      <c r="AA5993" s="3"/>
      <c r="AB5993" s="3"/>
      <c r="AC5993" s="3"/>
      <c r="AD5993" s="3"/>
      <c r="AE5993" s="3"/>
      <c r="AF5993" s="3"/>
      <c r="AG5993" s="3"/>
      <c r="AH5993" s="3"/>
      <c r="AI5993" s="3"/>
      <c r="AJ5993" s="3"/>
      <c r="AK5993" s="3"/>
      <c r="AL5993" s="3"/>
      <c r="AM5993" s="3"/>
      <c r="AN5993" s="3"/>
      <c r="AO5993" s="3"/>
    </row>
    <row r="5994" spans="1:41" ht="15.75" hidden="1" customHeight="1" x14ac:dyDescent="0.25">
      <c r="A5994" s="3"/>
      <c r="B5994" s="3"/>
      <c r="C5994" s="3"/>
      <c r="D5994" s="3"/>
      <c r="E5994" s="3"/>
      <c r="F5994" s="3"/>
      <c r="G5994" s="3"/>
      <c r="H5994" s="3"/>
      <c r="I5994" s="3"/>
      <c r="J5994" s="3"/>
      <c r="K5994" s="3"/>
      <c r="L5994" s="3"/>
      <c r="M5994" s="3"/>
      <c r="N5994" s="3"/>
      <c r="O5994" s="3"/>
      <c r="P5994" s="3"/>
      <c r="Q5994" s="3"/>
      <c r="R5994" s="3"/>
      <c r="S5994" s="3"/>
      <c r="T5994" s="3"/>
      <c r="U5994" s="3"/>
      <c r="V5994" s="3"/>
      <c r="W5994" s="3"/>
      <c r="X5994" s="3"/>
      <c r="Y5994" s="3"/>
      <c r="Z5994" s="3"/>
      <c r="AA5994" s="3"/>
      <c r="AB5994" s="3"/>
      <c r="AC5994" s="3"/>
      <c r="AD5994" s="3"/>
      <c r="AE5994" s="3"/>
      <c r="AF5994" s="3"/>
      <c r="AG5994" s="3"/>
      <c r="AH5994" s="3"/>
      <c r="AI5994" s="3"/>
      <c r="AJ5994" s="3"/>
      <c r="AK5994" s="3"/>
      <c r="AL5994" s="3"/>
      <c r="AM5994" s="3"/>
      <c r="AN5994" s="3"/>
      <c r="AO5994" s="3"/>
    </row>
    <row r="5995" spans="1:41" ht="15.75" hidden="1" customHeight="1" x14ac:dyDescent="0.25">
      <c r="A5995" s="3"/>
      <c r="B5995" s="3"/>
      <c r="C5995" s="3"/>
      <c r="D5995" s="3"/>
      <c r="E5995" s="3"/>
      <c r="F5995" s="3"/>
      <c r="G5995" s="3"/>
      <c r="H5995" s="3"/>
      <c r="I5995" s="3"/>
      <c r="J5995" s="3"/>
      <c r="K5995" s="3"/>
      <c r="L5995" s="3"/>
      <c r="M5995" s="3"/>
      <c r="N5995" s="3"/>
      <c r="O5995" s="3"/>
      <c r="P5995" s="3"/>
      <c r="Q5995" s="3"/>
      <c r="R5995" s="3"/>
      <c r="S5995" s="3"/>
      <c r="T5995" s="3"/>
      <c r="U5995" s="3"/>
      <c r="V5995" s="3"/>
      <c r="W5995" s="3"/>
      <c r="X5995" s="3"/>
      <c r="Y5995" s="3"/>
      <c r="Z5995" s="3"/>
      <c r="AA5995" s="3"/>
      <c r="AB5995" s="3"/>
      <c r="AC5995" s="3"/>
      <c r="AD5995" s="3"/>
      <c r="AE5995" s="3"/>
      <c r="AF5995" s="3"/>
      <c r="AG5995" s="3"/>
      <c r="AH5995" s="3"/>
      <c r="AI5995" s="3"/>
      <c r="AJ5995" s="3"/>
      <c r="AK5995" s="3"/>
      <c r="AL5995" s="3"/>
      <c r="AM5995" s="3"/>
      <c r="AN5995" s="3"/>
      <c r="AO5995" s="3"/>
    </row>
    <row r="5996" spans="1:41" ht="15.75" hidden="1" customHeight="1" x14ac:dyDescent="0.25">
      <c r="A5996" s="3"/>
      <c r="B5996" s="3"/>
      <c r="C5996" s="3"/>
      <c r="D5996" s="3"/>
      <c r="E5996" s="3"/>
      <c r="F5996" s="3"/>
      <c r="G5996" s="3"/>
      <c r="H5996" s="3"/>
      <c r="I5996" s="3"/>
      <c r="J5996" s="3"/>
      <c r="K5996" s="3"/>
      <c r="L5996" s="3"/>
      <c r="M5996" s="3"/>
      <c r="N5996" s="3"/>
      <c r="O5996" s="3"/>
      <c r="P5996" s="3"/>
      <c r="Q5996" s="3"/>
      <c r="R5996" s="3"/>
      <c r="S5996" s="3"/>
      <c r="T5996" s="3"/>
      <c r="U5996" s="3"/>
      <c r="V5996" s="3"/>
      <c r="W5996" s="3"/>
      <c r="X5996" s="3"/>
      <c r="Y5996" s="3"/>
      <c r="Z5996" s="3"/>
      <c r="AA5996" s="3"/>
      <c r="AB5996" s="3"/>
      <c r="AC5996" s="3"/>
      <c r="AD5996" s="3"/>
      <c r="AE5996" s="3"/>
      <c r="AF5996" s="3"/>
      <c r="AG5996" s="3"/>
      <c r="AH5996" s="3"/>
      <c r="AI5996" s="3"/>
      <c r="AJ5996" s="3"/>
      <c r="AK5996" s="3"/>
      <c r="AL5996" s="3"/>
      <c r="AM5996" s="3"/>
      <c r="AN5996" s="3"/>
      <c r="AO5996" s="3"/>
    </row>
    <row r="5997" spans="1:41" ht="15.75" hidden="1" customHeight="1" x14ac:dyDescent="0.25">
      <c r="A5997" s="3"/>
      <c r="B5997" s="3"/>
      <c r="C5997" s="3"/>
      <c r="D5997" s="3"/>
      <c r="E5997" s="3"/>
      <c r="F5997" s="3"/>
      <c r="G5997" s="3"/>
      <c r="H5997" s="3"/>
      <c r="I5997" s="3"/>
      <c r="J5997" s="3"/>
      <c r="K5997" s="3"/>
      <c r="L5997" s="3"/>
      <c r="M5997" s="3"/>
      <c r="N5997" s="3"/>
      <c r="O5997" s="3"/>
      <c r="P5997" s="3"/>
      <c r="Q5997" s="3"/>
      <c r="R5997" s="3"/>
      <c r="S5997" s="3"/>
      <c r="T5997" s="3"/>
      <c r="U5997" s="3"/>
      <c r="V5997" s="3"/>
      <c r="W5997" s="3"/>
      <c r="X5997" s="3"/>
      <c r="Y5997" s="3"/>
      <c r="Z5997" s="3"/>
      <c r="AA5997" s="3"/>
      <c r="AB5997" s="3"/>
      <c r="AC5997" s="3"/>
      <c r="AD5997" s="3"/>
      <c r="AE5997" s="3"/>
      <c r="AF5997" s="3"/>
      <c r="AG5997" s="3"/>
      <c r="AH5997" s="3"/>
      <c r="AI5997" s="3"/>
      <c r="AJ5997" s="3"/>
      <c r="AK5997" s="3"/>
      <c r="AL5997" s="3"/>
      <c r="AM5997" s="3"/>
      <c r="AN5997" s="3"/>
      <c r="AO5997" s="3"/>
    </row>
    <row r="5998" spans="1:41" ht="15.75" hidden="1" customHeight="1" x14ac:dyDescent="0.25">
      <c r="A5998" s="3"/>
      <c r="B5998" s="3"/>
      <c r="C5998" s="3"/>
      <c r="D5998" s="3"/>
      <c r="E5998" s="3"/>
      <c r="F5998" s="3"/>
      <c r="G5998" s="3"/>
      <c r="H5998" s="3"/>
      <c r="I5998" s="3"/>
      <c r="J5998" s="3"/>
      <c r="K5998" s="3"/>
      <c r="L5998" s="3"/>
      <c r="M5998" s="3"/>
      <c r="N5998" s="3"/>
      <c r="O5998" s="3"/>
      <c r="P5998" s="3"/>
      <c r="Q5998" s="3"/>
      <c r="R5998" s="3"/>
      <c r="S5998" s="3"/>
      <c r="T5998" s="3"/>
      <c r="U5998" s="3"/>
      <c r="V5998" s="3"/>
      <c r="W5998" s="3"/>
      <c r="X5998" s="3"/>
      <c r="Y5998" s="3"/>
      <c r="Z5998" s="3"/>
      <c r="AA5998" s="3"/>
      <c r="AB5998" s="3"/>
      <c r="AC5998" s="3"/>
      <c r="AD5998" s="3"/>
      <c r="AE5998" s="3"/>
      <c r="AF5998" s="3"/>
      <c r="AG5998" s="3"/>
      <c r="AH5998" s="3"/>
      <c r="AI5998" s="3"/>
      <c r="AJ5998" s="3"/>
      <c r="AK5998" s="3"/>
      <c r="AL5998" s="3"/>
      <c r="AM5998" s="3"/>
      <c r="AN5998" s="3"/>
      <c r="AO5998" s="3"/>
    </row>
    <row r="5999" spans="1:41" ht="15.75" hidden="1" customHeight="1" x14ac:dyDescent="0.25">
      <c r="A5999" s="3"/>
      <c r="B5999" s="3"/>
      <c r="C5999" s="3"/>
      <c r="D5999" s="3"/>
      <c r="E5999" s="3"/>
      <c r="F5999" s="3"/>
      <c r="G5999" s="3"/>
      <c r="H5999" s="3"/>
      <c r="I5999" s="3"/>
      <c r="J5999" s="3"/>
      <c r="K5999" s="3"/>
      <c r="L5999" s="3"/>
      <c r="M5999" s="3"/>
      <c r="N5999" s="3"/>
      <c r="O5999" s="3"/>
      <c r="P5999" s="3"/>
      <c r="Q5999" s="3"/>
      <c r="R5999" s="3"/>
      <c r="S5999" s="3"/>
      <c r="T5999" s="3"/>
      <c r="U5999" s="3"/>
      <c r="V5999" s="3"/>
      <c r="W5999" s="3"/>
      <c r="X5999" s="3"/>
      <c r="Y5999" s="3"/>
      <c r="Z5999" s="3"/>
      <c r="AA5999" s="3"/>
      <c r="AB5999" s="3"/>
      <c r="AC5999" s="3"/>
      <c r="AD5999" s="3"/>
      <c r="AE5999" s="3"/>
      <c r="AF5999" s="3"/>
      <c r="AG5999" s="3"/>
      <c r="AH5999" s="3"/>
      <c r="AI5999" s="3"/>
      <c r="AJ5999" s="3"/>
      <c r="AK5999" s="3"/>
      <c r="AL5999" s="3"/>
      <c r="AM5999" s="3"/>
      <c r="AN5999" s="3"/>
      <c r="AO5999" s="3"/>
    </row>
    <row r="6000" spans="1:41" ht="15.75" hidden="1" customHeight="1" x14ac:dyDescent="0.25">
      <c r="A6000" s="3"/>
      <c r="B6000" s="3"/>
      <c r="C6000" s="3"/>
      <c r="D6000" s="3"/>
      <c r="E6000" s="3"/>
      <c r="F6000" s="3"/>
      <c r="G6000" s="3"/>
      <c r="H6000" s="3"/>
      <c r="I6000" s="3"/>
      <c r="J6000" s="3"/>
      <c r="K6000" s="3"/>
      <c r="L6000" s="3"/>
      <c r="M6000" s="3"/>
      <c r="N6000" s="3"/>
      <c r="O6000" s="3"/>
      <c r="P6000" s="3"/>
      <c r="Q6000" s="3"/>
      <c r="R6000" s="3"/>
      <c r="S6000" s="3"/>
      <c r="T6000" s="3"/>
      <c r="U6000" s="3"/>
      <c r="V6000" s="3"/>
      <c r="W6000" s="3"/>
      <c r="X6000" s="3"/>
      <c r="Y6000" s="3"/>
      <c r="Z6000" s="3"/>
      <c r="AA6000" s="3"/>
      <c r="AB6000" s="3"/>
      <c r="AC6000" s="3"/>
      <c r="AD6000" s="3"/>
      <c r="AE6000" s="3"/>
      <c r="AF6000" s="3"/>
      <c r="AG6000" s="3"/>
      <c r="AH6000" s="3"/>
      <c r="AI6000" s="3"/>
      <c r="AJ6000" s="3"/>
      <c r="AK6000" s="3"/>
      <c r="AL6000" s="3"/>
      <c r="AM6000" s="3"/>
      <c r="AN6000" s="3"/>
      <c r="AO6000" s="3"/>
    </row>
    <row r="6001" spans="1:41" ht="15.75" hidden="1" customHeight="1" x14ac:dyDescent="0.25">
      <c r="A6001" s="3"/>
      <c r="B6001" s="3"/>
      <c r="C6001" s="3"/>
      <c r="D6001" s="3"/>
      <c r="E6001" s="3"/>
      <c r="F6001" s="3"/>
      <c r="G6001" s="3"/>
      <c r="H6001" s="3"/>
      <c r="I6001" s="3"/>
      <c r="J6001" s="3"/>
      <c r="K6001" s="3"/>
      <c r="L6001" s="3"/>
      <c r="M6001" s="3"/>
      <c r="N6001" s="3"/>
      <c r="O6001" s="3"/>
      <c r="P6001" s="3"/>
      <c r="Q6001" s="3"/>
      <c r="R6001" s="3"/>
      <c r="S6001" s="3"/>
      <c r="T6001" s="3"/>
      <c r="U6001" s="3"/>
      <c r="V6001" s="3"/>
      <c r="W6001" s="3"/>
      <c r="X6001" s="3"/>
      <c r="Y6001" s="3"/>
      <c r="Z6001" s="3"/>
      <c r="AA6001" s="3"/>
      <c r="AB6001" s="3"/>
      <c r="AC6001" s="3"/>
      <c r="AD6001" s="3"/>
      <c r="AE6001" s="3"/>
      <c r="AF6001" s="3"/>
      <c r="AG6001" s="3"/>
      <c r="AH6001" s="3"/>
      <c r="AI6001" s="3"/>
      <c r="AJ6001" s="3"/>
      <c r="AK6001" s="3"/>
      <c r="AL6001" s="3"/>
      <c r="AM6001" s="3"/>
      <c r="AN6001" s="3"/>
      <c r="AO6001" s="3"/>
    </row>
    <row r="6002" spans="1:41" ht="15.75" hidden="1" customHeight="1" x14ac:dyDescent="0.25">
      <c r="A6002" s="3"/>
      <c r="B6002" s="3"/>
      <c r="C6002" s="3"/>
      <c r="D6002" s="3"/>
      <c r="E6002" s="3"/>
      <c r="F6002" s="3"/>
      <c r="G6002" s="3"/>
      <c r="H6002" s="3"/>
      <c r="I6002" s="3"/>
      <c r="J6002" s="3"/>
      <c r="K6002" s="3"/>
      <c r="L6002" s="3"/>
      <c r="M6002" s="3"/>
      <c r="N6002" s="3"/>
      <c r="O6002" s="3"/>
      <c r="P6002" s="3"/>
      <c r="Q6002" s="3"/>
      <c r="R6002" s="3"/>
      <c r="S6002" s="3"/>
      <c r="T6002" s="3"/>
      <c r="U6002" s="3"/>
      <c r="V6002" s="3"/>
      <c r="W6002" s="3"/>
      <c r="X6002" s="3"/>
      <c r="Y6002" s="3"/>
      <c r="Z6002" s="3"/>
      <c r="AA6002" s="3"/>
      <c r="AB6002" s="3"/>
      <c r="AC6002" s="3"/>
      <c r="AD6002" s="3"/>
      <c r="AE6002" s="3"/>
      <c r="AF6002" s="3"/>
      <c r="AG6002" s="3"/>
      <c r="AH6002" s="3"/>
      <c r="AI6002" s="3"/>
      <c r="AJ6002" s="3"/>
      <c r="AK6002" s="3"/>
      <c r="AL6002" s="3"/>
      <c r="AM6002" s="3"/>
      <c r="AN6002" s="3"/>
      <c r="AO6002" s="3"/>
    </row>
    <row r="6003" spans="1:41" ht="15.75" hidden="1" customHeight="1" x14ac:dyDescent="0.25">
      <c r="A6003" s="3"/>
      <c r="B6003" s="3"/>
      <c r="C6003" s="3"/>
      <c r="D6003" s="3"/>
      <c r="E6003" s="3"/>
      <c r="F6003" s="3"/>
      <c r="G6003" s="3"/>
      <c r="H6003" s="3"/>
      <c r="I6003" s="3"/>
      <c r="J6003" s="3"/>
      <c r="K6003" s="3"/>
      <c r="L6003" s="3"/>
      <c r="M6003" s="3"/>
      <c r="N6003" s="3"/>
      <c r="O6003" s="3"/>
      <c r="P6003" s="3"/>
      <c r="Q6003" s="3"/>
      <c r="R6003" s="3"/>
      <c r="S6003" s="3"/>
      <c r="T6003" s="3"/>
      <c r="U6003" s="3"/>
      <c r="V6003" s="3"/>
      <c r="W6003" s="3"/>
      <c r="X6003" s="3"/>
      <c r="Y6003" s="3"/>
      <c r="Z6003" s="3"/>
      <c r="AA6003" s="3"/>
      <c r="AB6003" s="3"/>
      <c r="AC6003" s="3"/>
      <c r="AD6003" s="3"/>
      <c r="AE6003" s="3"/>
      <c r="AF6003" s="3"/>
      <c r="AG6003" s="3"/>
      <c r="AH6003" s="3"/>
      <c r="AI6003" s="3"/>
      <c r="AJ6003" s="3"/>
      <c r="AK6003" s="3"/>
      <c r="AL6003" s="3"/>
      <c r="AM6003" s="3"/>
      <c r="AN6003" s="3"/>
      <c r="AO6003" s="3"/>
    </row>
    <row r="6004" spans="1:41" ht="15.75" hidden="1" customHeight="1" x14ac:dyDescent="0.25">
      <c r="A6004" s="3"/>
      <c r="B6004" s="3"/>
      <c r="C6004" s="3"/>
      <c r="D6004" s="3"/>
      <c r="E6004" s="3"/>
      <c r="F6004" s="3"/>
      <c r="G6004" s="3"/>
      <c r="H6004" s="3"/>
      <c r="I6004" s="3"/>
      <c r="J6004" s="3"/>
      <c r="K6004" s="3"/>
      <c r="L6004" s="3"/>
      <c r="M6004" s="3"/>
      <c r="N6004" s="3"/>
      <c r="O6004" s="3"/>
      <c r="P6004" s="3"/>
      <c r="Q6004" s="3"/>
      <c r="R6004" s="3"/>
      <c r="S6004" s="3"/>
      <c r="T6004" s="3"/>
      <c r="U6004" s="3"/>
      <c r="V6004" s="3"/>
      <c r="W6004" s="3"/>
      <c r="X6004" s="3"/>
      <c r="Y6004" s="3"/>
      <c r="Z6004" s="3"/>
      <c r="AA6004" s="3"/>
      <c r="AB6004" s="3"/>
      <c r="AC6004" s="3"/>
      <c r="AD6004" s="3"/>
      <c r="AE6004" s="3"/>
      <c r="AF6004" s="3"/>
      <c r="AG6004" s="3"/>
      <c r="AH6004" s="3"/>
      <c r="AI6004" s="3"/>
      <c r="AJ6004" s="3"/>
      <c r="AK6004" s="3"/>
      <c r="AL6004" s="3"/>
      <c r="AM6004" s="3"/>
      <c r="AN6004" s="3"/>
      <c r="AO6004" s="3"/>
    </row>
    <row r="6005" spans="1:41" ht="15.75" hidden="1" customHeight="1" x14ac:dyDescent="0.25">
      <c r="A6005" s="3"/>
      <c r="B6005" s="3"/>
      <c r="C6005" s="3"/>
      <c r="D6005" s="3"/>
      <c r="E6005" s="3"/>
      <c r="F6005" s="3"/>
      <c r="G6005" s="3"/>
      <c r="H6005" s="3"/>
      <c r="I6005" s="3"/>
      <c r="J6005" s="3"/>
      <c r="K6005" s="3"/>
      <c r="L6005" s="3"/>
      <c r="M6005" s="3"/>
      <c r="N6005" s="3"/>
      <c r="O6005" s="3"/>
      <c r="P6005" s="3"/>
      <c r="Q6005" s="3"/>
      <c r="R6005" s="3"/>
      <c r="S6005" s="3"/>
      <c r="T6005" s="3"/>
      <c r="U6005" s="3"/>
      <c r="V6005" s="3"/>
      <c r="W6005" s="3"/>
      <c r="X6005" s="3"/>
      <c r="Y6005" s="3"/>
      <c r="Z6005" s="3"/>
      <c r="AA6005" s="3"/>
      <c r="AB6005" s="3"/>
      <c r="AC6005" s="3"/>
      <c r="AD6005" s="3"/>
      <c r="AE6005" s="3"/>
      <c r="AF6005" s="3"/>
      <c r="AG6005" s="3"/>
      <c r="AH6005" s="3"/>
      <c r="AI6005" s="3"/>
      <c r="AJ6005" s="3"/>
      <c r="AK6005" s="3"/>
      <c r="AL6005" s="3"/>
      <c r="AM6005" s="3"/>
      <c r="AN6005" s="3"/>
      <c r="AO6005" s="3"/>
    </row>
    <row r="6006" spans="1:41" ht="15.75" hidden="1" customHeight="1" x14ac:dyDescent="0.25">
      <c r="A6006" s="3"/>
      <c r="B6006" s="3"/>
      <c r="C6006" s="3"/>
      <c r="D6006" s="3"/>
      <c r="E6006" s="3"/>
      <c r="F6006" s="3"/>
      <c r="G6006" s="3"/>
      <c r="H6006" s="3"/>
      <c r="I6006" s="3"/>
      <c r="J6006" s="3"/>
      <c r="K6006" s="3"/>
      <c r="L6006" s="3"/>
      <c r="M6006" s="3"/>
      <c r="N6006" s="3"/>
      <c r="O6006" s="3"/>
      <c r="P6006" s="3"/>
      <c r="Q6006" s="3"/>
      <c r="R6006" s="3"/>
      <c r="S6006" s="3"/>
      <c r="T6006" s="3"/>
      <c r="U6006" s="3"/>
      <c r="V6006" s="3"/>
      <c r="W6006" s="3"/>
      <c r="X6006" s="3"/>
      <c r="Y6006" s="3"/>
      <c r="Z6006" s="3"/>
      <c r="AA6006" s="3"/>
      <c r="AB6006" s="3"/>
      <c r="AC6006" s="3"/>
      <c r="AD6006" s="3"/>
      <c r="AE6006" s="3"/>
      <c r="AF6006" s="3"/>
      <c r="AG6006" s="3"/>
      <c r="AH6006" s="3"/>
      <c r="AI6006" s="3"/>
      <c r="AJ6006" s="3"/>
      <c r="AK6006" s="3"/>
      <c r="AL6006" s="3"/>
      <c r="AM6006" s="3"/>
      <c r="AN6006" s="3"/>
      <c r="AO6006" s="3"/>
    </row>
    <row r="6007" spans="1:41" ht="15.75" hidden="1" customHeight="1" x14ac:dyDescent="0.25">
      <c r="A6007" s="3"/>
      <c r="B6007" s="3"/>
      <c r="C6007" s="3"/>
      <c r="D6007" s="3"/>
      <c r="E6007" s="3"/>
      <c r="F6007" s="3"/>
      <c r="G6007" s="3"/>
      <c r="H6007" s="3"/>
      <c r="I6007" s="3"/>
      <c r="J6007" s="3"/>
      <c r="K6007" s="3"/>
      <c r="L6007" s="3"/>
      <c r="M6007" s="3"/>
      <c r="N6007" s="3"/>
      <c r="O6007" s="3"/>
      <c r="P6007" s="3"/>
      <c r="Q6007" s="3"/>
      <c r="R6007" s="3"/>
      <c r="S6007" s="3"/>
      <c r="T6007" s="3"/>
      <c r="U6007" s="3"/>
      <c r="V6007" s="3"/>
      <c r="W6007" s="3"/>
      <c r="X6007" s="3"/>
      <c r="Y6007" s="3"/>
      <c r="Z6007" s="3"/>
      <c r="AA6007" s="3"/>
      <c r="AB6007" s="3"/>
      <c r="AC6007" s="3"/>
      <c r="AD6007" s="3"/>
      <c r="AE6007" s="3"/>
      <c r="AF6007" s="3"/>
      <c r="AG6007" s="3"/>
      <c r="AH6007" s="3"/>
      <c r="AI6007" s="3"/>
      <c r="AJ6007" s="3"/>
      <c r="AK6007" s="3"/>
      <c r="AL6007" s="3"/>
      <c r="AM6007" s="3"/>
      <c r="AN6007" s="3"/>
      <c r="AO6007" s="3"/>
    </row>
    <row r="6008" spans="1:41" ht="15.75" hidden="1" customHeight="1" x14ac:dyDescent="0.25">
      <c r="A6008" s="3"/>
      <c r="B6008" s="3"/>
      <c r="C6008" s="3"/>
      <c r="D6008" s="3"/>
      <c r="E6008" s="3"/>
      <c r="F6008" s="3"/>
      <c r="G6008" s="3"/>
      <c r="H6008" s="3"/>
      <c r="I6008" s="3"/>
      <c r="J6008" s="3"/>
      <c r="K6008" s="3"/>
      <c r="L6008" s="3"/>
      <c r="M6008" s="3"/>
      <c r="N6008" s="3"/>
      <c r="O6008" s="3"/>
      <c r="P6008" s="3"/>
      <c r="Q6008" s="3"/>
      <c r="R6008" s="3"/>
      <c r="S6008" s="3"/>
      <c r="T6008" s="3"/>
      <c r="U6008" s="3"/>
      <c r="V6008" s="3"/>
      <c r="W6008" s="3"/>
      <c r="X6008" s="3"/>
      <c r="Y6008" s="3"/>
      <c r="Z6008" s="3"/>
      <c r="AA6008" s="3"/>
      <c r="AB6008" s="3"/>
      <c r="AC6008" s="3"/>
      <c r="AD6008" s="3"/>
      <c r="AE6008" s="3"/>
      <c r="AF6008" s="3"/>
      <c r="AG6008" s="3"/>
      <c r="AH6008" s="3"/>
      <c r="AI6008" s="3"/>
      <c r="AJ6008" s="3"/>
      <c r="AK6008" s="3"/>
      <c r="AL6008" s="3"/>
      <c r="AM6008" s="3"/>
      <c r="AN6008" s="3"/>
      <c r="AO6008" s="3"/>
    </row>
    <row r="6009" spans="1:41" ht="15.75" hidden="1" customHeight="1" x14ac:dyDescent="0.25">
      <c r="A6009" s="3"/>
      <c r="B6009" s="3"/>
      <c r="C6009" s="3"/>
      <c r="D6009" s="3"/>
      <c r="E6009" s="3"/>
      <c r="F6009" s="3"/>
      <c r="G6009" s="3"/>
      <c r="H6009" s="3"/>
      <c r="I6009" s="3"/>
      <c r="J6009" s="3"/>
      <c r="K6009" s="3"/>
      <c r="L6009" s="3"/>
      <c r="M6009" s="3"/>
      <c r="N6009" s="3"/>
      <c r="O6009" s="3"/>
      <c r="P6009" s="3"/>
      <c r="Q6009" s="3"/>
      <c r="R6009" s="3"/>
      <c r="S6009" s="3"/>
      <c r="T6009" s="3"/>
      <c r="U6009" s="3"/>
      <c r="V6009" s="3"/>
      <c r="W6009" s="3"/>
      <c r="X6009" s="3"/>
      <c r="Y6009" s="3"/>
      <c r="Z6009" s="3"/>
      <c r="AA6009" s="3"/>
      <c r="AB6009" s="3"/>
      <c r="AC6009" s="3"/>
      <c r="AD6009" s="3"/>
      <c r="AE6009" s="3"/>
      <c r="AF6009" s="3"/>
      <c r="AG6009" s="3"/>
      <c r="AH6009" s="3"/>
      <c r="AI6009" s="3"/>
      <c r="AJ6009" s="3"/>
      <c r="AK6009" s="3"/>
      <c r="AL6009" s="3"/>
      <c r="AM6009" s="3"/>
      <c r="AN6009" s="3"/>
      <c r="AO6009" s="3"/>
    </row>
    <row r="6010" spans="1:41" ht="15.75" hidden="1" customHeight="1" x14ac:dyDescent="0.25">
      <c r="A6010" s="3"/>
      <c r="B6010" s="3"/>
      <c r="C6010" s="3"/>
      <c r="D6010" s="3"/>
      <c r="E6010" s="3"/>
      <c r="F6010" s="3"/>
      <c r="G6010" s="3"/>
      <c r="H6010" s="3"/>
      <c r="I6010" s="3"/>
      <c r="J6010" s="3"/>
      <c r="K6010" s="3"/>
      <c r="L6010" s="3"/>
      <c r="M6010" s="3"/>
      <c r="N6010" s="3"/>
      <c r="O6010" s="3"/>
      <c r="P6010" s="3"/>
      <c r="Q6010" s="3"/>
      <c r="R6010" s="3"/>
      <c r="S6010" s="3"/>
      <c r="T6010" s="3"/>
      <c r="U6010" s="3"/>
      <c r="V6010" s="3"/>
      <c r="W6010" s="3"/>
      <c r="X6010" s="3"/>
      <c r="Y6010" s="3"/>
      <c r="Z6010" s="3"/>
      <c r="AA6010" s="3"/>
      <c r="AB6010" s="3"/>
      <c r="AC6010" s="3"/>
      <c r="AD6010" s="3"/>
      <c r="AE6010" s="3"/>
      <c r="AF6010" s="3"/>
      <c r="AG6010" s="3"/>
      <c r="AH6010" s="3"/>
      <c r="AI6010" s="3"/>
      <c r="AJ6010" s="3"/>
      <c r="AK6010" s="3"/>
      <c r="AL6010" s="3"/>
      <c r="AM6010" s="3"/>
      <c r="AN6010" s="3"/>
      <c r="AO6010" s="3"/>
    </row>
    <row r="6011" spans="1:41" ht="15.75" hidden="1" customHeight="1" x14ac:dyDescent="0.25">
      <c r="A6011" s="3"/>
      <c r="B6011" s="3"/>
      <c r="C6011" s="3"/>
      <c r="D6011" s="3"/>
      <c r="E6011" s="3"/>
      <c r="F6011" s="3"/>
      <c r="G6011" s="3"/>
      <c r="H6011" s="3"/>
      <c r="I6011" s="3"/>
      <c r="J6011" s="3"/>
      <c r="K6011" s="3"/>
      <c r="L6011" s="3"/>
      <c r="M6011" s="3"/>
      <c r="N6011" s="3"/>
      <c r="O6011" s="3"/>
      <c r="P6011" s="3"/>
      <c r="Q6011" s="3"/>
      <c r="R6011" s="3"/>
      <c r="S6011" s="3"/>
      <c r="T6011" s="3"/>
      <c r="U6011" s="3"/>
      <c r="V6011" s="3"/>
      <c r="W6011" s="3"/>
      <c r="X6011" s="3"/>
      <c r="Y6011" s="3"/>
      <c r="Z6011" s="3"/>
      <c r="AA6011" s="3"/>
      <c r="AB6011" s="3"/>
      <c r="AC6011" s="3"/>
      <c r="AD6011" s="3"/>
      <c r="AE6011" s="3"/>
      <c r="AF6011" s="3"/>
      <c r="AG6011" s="3"/>
      <c r="AH6011" s="3"/>
      <c r="AI6011" s="3"/>
      <c r="AJ6011" s="3"/>
      <c r="AK6011" s="3"/>
      <c r="AL6011" s="3"/>
      <c r="AM6011" s="3"/>
      <c r="AN6011" s="3"/>
      <c r="AO6011" s="3"/>
    </row>
    <row r="6012" spans="1:41" ht="15.75" hidden="1" customHeight="1" x14ac:dyDescent="0.25">
      <c r="A6012" s="3"/>
      <c r="B6012" s="3"/>
      <c r="C6012" s="3"/>
      <c r="D6012" s="3"/>
      <c r="E6012" s="3"/>
      <c r="F6012" s="3"/>
      <c r="G6012" s="3"/>
      <c r="H6012" s="3"/>
      <c r="I6012" s="3"/>
      <c r="J6012" s="3"/>
      <c r="K6012" s="3"/>
      <c r="L6012" s="3"/>
      <c r="M6012" s="3"/>
      <c r="N6012" s="3"/>
      <c r="O6012" s="3"/>
      <c r="P6012" s="3"/>
      <c r="Q6012" s="3"/>
      <c r="R6012" s="3"/>
      <c r="S6012" s="3"/>
      <c r="T6012" s="3"/>
      <c r="U6012" s="3"/>
      <c r="V6012" s="3"/>
      <c r="W6012" s="3"/>
      <c r="X6012" s="3"/>
      <c r="Y6012" s="3"/>
      <c r="Z6012" s="3"/>
      <c r="AA6012" s="3"/>
      <c r="AB6012" s="3"/>
      <c r="AC6012" s="3"/>
      <c r="AD6012" s="3"/>
      <c r="AE6012" s="3"/>
      <c r="AF6012" s="3"/>
      <c r="AG6012" s="3"/>
      <c r="AH6012" s="3"/>
      <c r="AI6012" s="3"/>
      <c r="AJ6012" s="3"/>
      <c r="AK6012" s="3"/>
      <c r="AL6012" s="3"/>
      <c r="AM6012" s="3"/>
      <c r="AN6012" s="3"/>
      <c r="AO6012" s="3"/>
    </row>
    <row r="6013" spans="1:41" ht="15.75" hidden="1" customHeight="1" x14ac:dyDescent="0.25">
      <c r="A6013" s="3"/>
      <c r="B6013" s="3"/>
      <c r="C6013" s="3"/>
      <c r="D6013" s="3"/>
      <c r="E6013" s="3"/>
      <c r="F6013" s="3"/>
      <c r="G6013" s="3"/>
      <c r="H6013" s="3"/>
      <c r="I6013" s="3"/>
      <c r="J6013" s="3"/>
      <c r="K6013" s="3"/>
      <c r="L6013" s="3"/>
      <c r="M6013" s="3"/>
      <c r="N6013" s="3"/>
      <c r="O6013" s="3"/>
      <c r="P6013" s="3"/>
      <c r="Q6013" s="3"/>
      <c r="R6013" s="3"/>
      <c r="S6013" s="3"/>
      <c r="T6013" s="3"/>
      <c r="U6013" s="3"/>
      <c r="V6013" s="3"/>
      <c r="W6013" s="3"/>
      <c r="X6013" s="3"/>
      <c r="Y6013" s="3"/>
      <c r="Z6013" s="3"/>
      <c r="AA6013" s="3"/>
      <c r="AB6013" s="3"/>
      <c r="AC6013" s="3"/>
      <c r="AD6013" s="3"/>
      <c r="AE6013" s="3"/>
      <c r="AF6013" s="3"/>
      <c r="AG6013" s="3"/>
      <c r="AH6013" s="3"/>
      <c r="AI6013" s="3"/>
      <c r="AJ6013" s="3"/>
      <c r="AK6013" s="3"/>
      <c r="AL6013" s="3"/>
      <c r="AM6013" s="3"/>
      <c r="AN6013" s="3"/>
      <c r="AO6013" s="3"/>
    </row>
    <row r="6014" spans="1:41" ht="15.75" hidden="1" customHeight="1" x14ac:dyDescent="0.25">
      <c r="A6014" s="3"/>
      <c r="B6014" s="3"/>
      <c r="C6014" s="3"/>
      <c r="D6014" s="3"/>
      <c r="E6014" s="3"/>
      <c r="F6014" s="3"/>
      <c r="G6014" s="3"/>
      <c r="H6014" s="3"/>
      <c r="I6014" s="3"/>
      <c r="J6014" s="3"/>
      <c r="K6014" s="3"/>
      <c r="L6014" s="3"/>
      <c r="M6014" s="3"/>
      <c r="N6014" s="3"/>
      <c r="O6014" s="3"/>
      <c r="P6014" s="3"/>
      <c r="Q6014" s="3"/>
      <c r="R6014" s="3"/>
      <c r="S6014" s="3"/>
      <c r="T6014" s="3"/>
      <c r="U6014" s="3"/>
      <c r="V6014" s="3"/>
      <c r="W6014" s="3"/>
      <c r="X6014" s="3"/>
      <c r="Y6014" s="3"/>
      <c r="Z6014" s="3"/>
      <c r="AA6014" s="3"/>
      <c r="AB6014" s="3"/>
      <c r="AC6014" s="3"/>
      <c r="AD6014" s="3"/>
      <c r="AE6014" s="3"/>
      <c r="AF6014" s="3"/>
      <c r="AG6014" s="3"/>
      <c r="AH6014" s="3"/>
      <c r="AI6014" s="3"/>
      <c r="AJ6014" s="3"/>
      <c r="AK6014" s="3"/>
      <c r="AL6014" s="3"/>
      <c r="AM6014" s="3"/>
      <c r="AN6014" s="3"/>
      <c r="AO6014" s="3"/>
    </row>
    <row r="6015" spans="1:41" ht="15.75" hidden="1" customHeight="1" x14ac:dyDescent="0.25">
      <c r="A6015" s="3"/>
      <c r="B6015" s="3"/>
      <c r="C6015" s="3"/>
      <c r="D6015" s="3"/>
      <c r="E6015" s="3"/>
      <c r="F6015" s="3"/>
      <c r="G6015" s="3"/>
      <c r="H6015" s="3"/>
      <c r="I6015" s="3"/>
      <c r="J6015" s="3"/>
      <c r="K6015" s="3"/>
      <c r="L6015" s="3"/>
      <c r="M6015" s="3"/>
      <c r="N6015" s="3"/>
      <c r="O6015" s="3"/>
      <c r="P6015" s="3"/>
      <c r="Q6015" s="3"/>
      <c r="R6015" s="3"/>
      <c r="S6015" s="3"/>
      <c r="T6015" s="3"/>
      <c r="U6015" s="3"/>
      <c r="V6015" s="3"/>
      <c r="W6015" s="3"/>
      <c r="X6015" s="3"/>
      <c r="Y6015" s="3"/>
      <c r="Z6015" s="3"/>
      <c r="AA6015" s="3"/>
      <c r="AB6015" s="3"/>
      <c r="AC6015" s="3"/>
      <c r="AD6015" s="3"/>
      <c r="AE6015" s="3"/>
      <c r="AF6015" s="3"/>
      <c r="AG6015" s="3"/>
      <c r="AH6015" s="3"/>
      <c r="AI6015" s="3"/>
      <c r="AJ6015" s="3"/>
      <c r="AK6015" s="3"/>
      <c r="AL6015" s="3"/>
      <c r="AM6015" s="3"/>
      <c r="AN6015" s="3"/>
      <c r="AO6015" s="3"/>
    </row>
    <row r="6016" spans="1:41" ht="15.75" hidden="1" customHeight="1" x14ac:dyDescent="0.25">
      <c r="A6016" s="3"/>
      <c r="B6016" s="3"/>
      <c r="C6016" s="3"/>
      <c r="D6016" s="3"/>
      <c r="E6016" s="3"/>
      <c r="F6016" s="3"/>
      <c r="G6016" s="3"/>
      <c r="H6016" s="3"/>
      <c r="I6016" s="3"/>
      <c r="J6016" s="3"/>
      <c r="K6016" s="3"/>
      <c r="L6016" s="3"/>
      <c r="M6016" s="3"/>
      <c r="N6016" s="3"/>
      <c r="O6016" s="3"/>
      <c r="P6016" s="3"/>
      <c r="Q6016" s="3"/>
      <c r="R6016" s="3"/>
      <c r="S6016" s="3"/>
      <c r="T6016" s="3"/>
      <c r="U6016" s="3"/>
      <c r="V6016" s="3"/>
      <c r="W6016" s="3"/>
      <c r="X6016" s="3"/>
      <c r="Y6016" s="3"/>
      <c r="Z6016" s="3"/>
      <c r="AA6016" s="3"/>
      <c r="AB6016" s="3"/>
      <c r="AC6016" s="3"/>
      <c r="AD6016" s="3"/>
      <c r="AE6016" s="3"/>
      <c r="AF6016" s="3"/>
      <c r="AG6016" s="3"/>
      <c r="AH6016" s="3"/>
      <c r="AI6016" s="3"/>
      <c r="AJ6016" s="3"/>
      <c r="AK6016" s="3"/>
      <c r="AL6016" s="3"/>
      <c r="AM6016" s="3"/>
      <c r="AN6016" s="3"/>
      <c r="AO6016" s="3"/>
    </row>
    <row r="6017" spans="1:41" ht="15.75" hidden="1" customHeight="1" x14ac:dyDescent="0.25">
      <c r="A6017" s="3"/>
      <c r="B6017" s="3"/>
      <c r="C6017" s="3"/>
      <c r="D6017" s="3"/>
      <c r="E6017" s="3"/>
      <c r="F6017" s="3"/>
      <c r="G6017" s="3"/>
      <c r="H6017" s="3"/>
      <c r="I6017" s="3"/>
      <c r="J6017" s="3"/>
      <c r="K6017" s="3"/>
      <c r="L6017" s="3"/>
      <c r="M6017" s="3"/>
      <c r="N6017" s="3"/>
      <c r="O6017" s="3"/>
      <c r="P6017" s="3"/>
      <c r="Q6017" s="3"/>
      <c r="R6017" s="3"/>
      <c r="S6017" s="3"/>
      <c r="T6017" s="3"/>
      <c r="U6017" s="3"/>
      <c r="V6017" s="3"/>
      <c r="W6017" s="3"/>
      <c r="X6017" s="3"/>
      <c r="Y6017" s="3"/>
      <c r="Z6017" s="3"/>
      <c r="AA6017" s="3"/>
      <c r="AB6017" s="3"/>
      <c r="AC6017" s="3"/>
      <c r="AD6017" s="3"/>
      <c r="AE6017" s="3"/>
      <c r="AF6017" s="3"/>
      <c r="AG6017" s="3"/>
      <c r="AH6017" s="3"/>
      <c r="AI6017" s="3"/>
      <c r="AJ6017" s="3"/>
      <c r="AK6017" s="3"/>
      <c r="AL6017" s="3"/>
      <c r="AM6017" s="3"/>
      <c r="AN6017" s="3"/>
      <c r="AO6017" s="3"/>
    </row>
    <row r="6018" spans="1:41" ht="15.75" hidden="1" customHeight="1" x14ac:dyDescent="0.25">
      <c r="A6018" s="3"/>
      <c r="B6018" s="3"/>
      <c r="C6018" s="3"/>
      <c r="D6018" s="3"/>
      <c r="E6018" s="3"/>
      <c r="F6018" s="3"/>
      <c r="G6018" s="3"/>
      <c r="H6018" s="3"/>
      <c r="I6018" s="3"/>
      <c r="J6018" s="3"/>
      <c r="K6018" s="3"/>
      <c r="L6018" s="3"/>
      <c r="M6018" s="3"/>
      <c r="N6018" s="3"/>
      <c r="O6018" s="3"/>
      <c r="P6018" s="3"/>
      <c r="Q6018" s="3"/>
      <c r="R6018" s="3"/>
      <c r="S6018" s="3"/>
      <c r="T6018" s="3"/>
      <c r="U6018" s="3"/>
      <c r="V6018" s="3"/>
      <c r="W6018" s="3"/>
      <c r="X6018" s="3"/>
      <c r="Y6018" s="3"/>
      <c r="Z6018" s="3"/>
      <c r="AA6018" s="3"/>
      <c r="AB6018" s="3"/>
      <c r="AC6018" s="3"/>
      <c r="AD6018" s="3"/>
      <c r="AE6018" s="3"/>
      <c r="AF6018" s="3"/>
      <c r="AG6018" s="3"/>
      <c r="AH6018" s="3"/>
      <c r="AI6018" s="3"/>
      <c r="AJ6018" s="3"/>
      <c r="AK6018" s="3"/>
      <c r="AL6018" s="3"/>
      <c r="AM6018" s="3"/>
      <c r="AN6018" s="3"/>
      <c r="AO6018" s="3"/>
    </row>
    <row r="6019" spans="1:41" ht="15.75" hidden="1" customHeight="1" x14ac:dyDescent="0.25">
      <c r="A6019" s="3"/>
      <c r="B6019" s="3"/>
      <c r="C6019" s="3"/>
      <c r="D6019" s="3"/>
      <c r="E6019" s="3"/>
      <c r="F6019" s="3"/>
      <c r="G6019" s="3"/>
      <c r="H6019" s="3"/>
      <c r="I6019" s="3"/>
      <c r="J6019" s="3"/>
      <c r="K6019" s="3"/>
      <c r="L6019" s="3"/>
      <c r="M6019" s="3"/>
      <c r="N6019" s="3"/>
      <c r="O6019" s="3"/>
      <c r="P6019" s="3"/>
      <c r="Q6019" s="3"/>
      <c r="R6019" s="3"/>
      <c r="S6019" s="3"/>
      <c r="T6019" s="3"/>
      <c r="U6019" s="3"/>
      <c r="V6019" s="3"/>
      <c r="W6019" s="3"/>
      <c r="X6019" s="3"/>
      <c r="Y6019" s="3"/>
      <c r="Z6019" s="3"/>
      <c r="AA6019" s="3"/>
      <c r="AB6019" s="3"/>
      <c r="AC6019" s="3"/>
      <c r="AD6019" s="3"/>
      <c r="AE6019" s="3"/>
      <c r="AF6019" s="3"/>
      <c r="AG6019" s="3"/>
      <c r="AH6019" s="3"/>
      <c r="AI6019" s="3"/>
      <c r="AJ6019" s="3"/>
      <c r="AK6019" s="3"/>
      <c r="AL6019" s="3"/>
      <c r="AM6019" s="3"/>
      <c r="AN6019" s="3"/>
      <c r="AO6019" s="3"/>
    </row>
    <row r="6020" spans="1:41" ht="15.75" hidden="1" customHeight="1" x14ac:dyDescent="0.25">
      <c r="A6020" s="3"/>
      <c r="B6020" s="3"/>
      <c r="C6020" s="3"/>
      <c r="D6020" s="3"/>
      <c r="E6020" s="3"/>
      <c r="F6020" s="3"/>
      <c r="G6020" s="3"/>
      <c r="H6020" s="3"/>
      <c r="I6020" s="3"/>
      <c r="J6020" s="3"/>
      <c r="K6020" s="3"/>
      <c r="L6020" s="3"/>
      <c r="M6020" s="3"/>
      <c r="N6020" s="3"/>
      <c r="O6020" s="3"/>
      <c r="P6020" s="3"/>
      <c r="Q6020" s="3"/>
      <c r="R6020" s="3"/>
      <c r="S6020" s="3"/>
      <c r="T6020" s="3"/>
      <c r="U6020" s="3"/>
      <c r="V6020" s="3"/>
      <c r="W6020" s="3"/>
      <c r="X6020" s="3"/>
      <c r="Y6020" s="3"/>
      <c r="Z6020" s="3"/>
      <c r="AA6020" s="3"/>
      <c r="AB6020" s="3"/>
      <c r="AC6020" s="3"/>
      <c r="AD6020" s="3"/>
      <c r="AE6020" s="3"/>
      <c r="AF6020" s="3"/>
      <c r="AG6020" s="3"/>
      <c r="AH6020" s="3"/>
      <c r="AI6020" s="3"/>
      <c r="AJ6020" s="3"/>
      <c r="AK6020" s="3"/>
      <c r="AL6020" s="3"/>
      <c r="AM6020" s="3"/>
      <c r="AN6020" s="3"/>
      <c r="AO6020" s="3"/>
    </row>
    <row r="6021" spans="1:41" ht="15.75" hidden="1" customHeight="1" x14ac:dyDescent="0.25">
      <c r="A6021" s="3"/>
      <c r="B6021" s="3"/>
      <c r="C6021" s="3"/>
      <c r="D6021" s="3"/>
      <c r="E6021" s="3"/>
      <c r="F6021" s="3"/>
      <c r="G6021" s="3"/>
      <c r="H6021" s="3"/>
      <c r="I6021" s="3"/>
      <c r="J6021" s="3"/>
      <c r="K6021" s="3"/>
      <c r="L6021" s="3"/>
      <c r="M6021" s="3"/>
      <c r="N6021" s="3"/>
      <c r="O6021" s="3"/>
      <c r="P6021" s="3"/>
      <c r="Q6021" s="3"/>
      <c r="R6021" s="3"/>
      <c r="S6021" s="3"/>
      <c r="T6021" s="3"/>
      <c r="U6021" s="3"/>
      <c r="V6021" s="3"/>
      <c r="W6021" s="3"/>
      <c r="X6021" s="3"/>
      <c r="Y6021" s="3"/>
      <c r="Z6021" s="3"/>
      <c r="AA6021" s="3"/>
      <c r="AB6021" s="3"/>
      <c r="AC6021" s="3"/>
      <c r="AD6021" s="3"/>
      <c r="AE6021" s="3"/>
      <c r="AF6021" s="3"/>
      <c r="AG6021" s="3"/>
      <c r="AH6021" s="3"/>
      <c r="AI6021" s="3"/>
      <c r="AJ6021" s="3"/>
      <c r="AK6021" s="3"/>
      <c r="AL6021" s="3"/>
      <c r="AM6021" s="3"/>
      <c r="AN6021" s="3"/>
      <c r="AO6021" s="3"/>
    </row>
    <row r="6022" spans="1:41" ht="15.75" hidden="1" customHeight="1" x14ac:dyDescent="0.25">
      <c r="A6022" s="3"/>
      <c r="B6022" s="3"/>
      <c r="C6022" s="3"/>
      <c r="D6022" s="3"/>
      <c r="E6022" s="3"/>
      <c r="F6022" s="3"/>
      <c r="G6022" s="3"/>
      <c r="H6022" s="3"/>
      <c r="I6022" s="3"/>
      <c r="J6022" s="3"/>
      <c r="K6022" s="3"/>
      <c r="L6022" s="3"/>
      <c r="M6022" s="3"/>
      <c r="N6022" s="3"/>
      <c r="O6022" s="3"/>
      <c r="P6022" s="3"/>
      <c r="Q6022" s="3"/>
      <c r="R6022" s="3"/>
      <c r="S6022" s="3"/>
      <c r="T6022" s="3"/>
      <c r="U6022" s="3"/>
      <c r="V6022" s="3"/>
      <c r="W6022" s="3"/>
      <c r="X6022" s="3"/>
      <c r="Y6022" s="3"/>
      <c r="Z6022" s="3"/>
      <c r="AA6022" s="3"/>
      <c r="AB6022" s="3"/>
      <c r="AC6022" s="3"/>
      <c r="AD6022" s="3"/>
      <c r="AE6022" s="3"/>
      <c r="AF6022" s="3"/>
      <c r="AG6022" s="3"/>
      <c r="AH6022" s="3"/>
      <c r="AI6022" s="3"/>
      <c r="AJ6022" s="3"/>
      <c r="AK6022" s="3"/>
      <c r="AL6022" s="3"/>
      <c r="AM6022" s="3"/>
      <c r="AN6022" s="3"/>
      <c r="AO6022" s="3"/>
    </row>
    <row r="6023" spans="1:41" ht="15.75" hidden="1" customHeight="1" x14ac:dyDescent="0.25">
      <c r="A6023" s="3"/>
      <c r="B6023" s="3"/>
      <c r="C6023" s="3"/>
      <c r="D6023" s="3"/>
      <c r="E6023" s="3"/>
      <c r="F6023" s="3"/>
      <c r="G6023" s="3"/>
      <c r="H6023" s="3"/>
      <c r="I6023" s="3"/>
      <c r="J6023" s="3"/>
      <c r="K6023" s="3"/>
      <c r="L6023" s="3"/>
      <c r="M6023" s="3"/>
      <c r="N6023" s="3"/>
      <c r="O6023" s="3"/>
      <c r="P6023" s="3"/>
      <c r="Q6023" s="3"/>
      <c r="R6023" s="3"/>
      <c r="S6023" s="3"/>
      <c r="T6023" s="3"/>
      <c r="U6023" s="3"/>
      <c r="V6023" s="3"/>
      <c r="W6023" s="3"/>
      <c r="X6023" s="3"/>
      <c r="Y6023" s="3"/>
      <c r="Z6023" s="3"/>
      <c r="AA6023" s="3"/>
      <c r="AB6023" s="3"/>
      <c r="AC6023" s="3"/>
      <c r="AD6023" s="3"/>
      <c r="AE6023" s="3"/>
      <c r="AF6023" s="3"/>
      <c r="AG6023" s="3"/>
      <c r="AH6023" s="3"/>
      <c r="AI6023" s="3"/>
      <c r="AJ6023" s="3"/>
      <c r="AK6023" s="3"/>
      <c r="AL6023" s="3"/>
      <c r="AM6023" s="3"/>
      <c r="AN6023" s="3"/>
      <c r="AO6023" s="3"/>
    </row>
    <row r="6024" spans="1:41" ht="15.75" hidden="1" customHeight="1" x14ac:dyDescent="0.25">
      <c r="A6024" s="3"/>
      <c r="B6024" s="3"/>
      <c r="C6024" s="3"/>
      <c r="D6024" s="3"/>
      <c r="E6024" s="3"/>
      <c r="F6024" s="3"/>
      <c r="G6024" s="3"/>
      <c r="H6024" s="3"/>
      <c r="I6024" s="3"/>
      <c r="J6024" s="3"/>
      <c r="K6024" s="3"/>
      <c r="L6024" s="3"/>
      <c r="M6024" s="3"/>
      <c r="N6024" s="3"/>
      <c r="O6024" s="3"/>
      <c r="P6024" s="3"/>
      <c r="Q6024" s="3"/>
      <c r="R6024" s="3"/>
      <c r="S6024" s="3"/>
      <c r="T6024" s="3"/>
      <c r="U6024" s="3"/>
      <c r="V6024" s="3"/>
      <c r="W6024" s="3"/>
      <c r="X6024" s="3"/>
      <c r="Y6024" s="3"/>
      <c r="Z6024" s="3"/>
      <c r="AA6024" s="3"/>
      <c r="AB6024" s="3"/>
      <c r="AC6024" s="3"/>
      <c r="AD6024" s="3"/>
      <c r="AE6024" s="3"/>
      <c r="AF6024" s="3"/>
      <c r="AG6024" s="3"/>
      <c r="AH6024" s="3"/>
      <c r="AI6024" s="3"/>
      <c r="AJ6024" s="3"/>
      <c r="AK6024" s="3"/>
      <c r="AL6024" s="3"/>
      <c r="AM6024" s="3"/>
      <c r="AN6024" s="3"/>
      <c r="AO6024" s="3"/>
    </row>
    <row r="6025" spans="1:41" ht="15.75" hidden="1" customHeight="1" x14ac:dyDescent="0.25">
      <c r="A6025" s="3"/>
      <c r="B6025" s="3"/>
      <c r="C6025" s="3"/>
      <c r="D6025" s="3"/>
      <c r="E6025" s="3"/>
      <c r="F6025" s="3"/>
      <c r="G6025" s="3"/>
      <c r="H6025" s="3"/>
      <c r="I6025" s="3"/>
      <c r="J6025" s="3"/>
      <c r="K6025" s="3"/>
      <c r="L6025" s="3"/>
      <c r="M6025" s="3"/>
      <c r="N6025" s="3"/>
      <c r="O6025" s="3"/>
      <c r="P6025" s="3"/>
      <c r="Q6025" s="3"/>
      <c r="R6025" s="3"/>
      <c r="S6025" s="3"/>
      <c r="T6025" s="3"/>
      <c r="U6025" s="3"/>
      <c r="V6025" s="3"/>
      <c r="W6025" s="3"/>
      <c r="X6025" s="3"/>
      <c r="Y6025" s="3"/>
      <c r="Z6025" s="3"/>
      <c r="AA6025" s="3"/>
      <c r="AB6025" s="3"/>
      <c r="AC6025" s="3"/>
      <c r="AD6025" s="3"/>
      <c r="AE6025" s="3"/>
      <c r="AF6025" s="3"/>
      <c r="AG6025" s="3"/>
      <c r="AH6025" s="3"/>
      <c r="AI6025" s="3"/>
      <c r="AJ6025" s="3"/>
      <c r="AK6025" s="3"/>
      <c r="AL6025" s="3"/>
      <c r="AM6025" s="3"/>
      <c r="AN6025" s="3"/>
      <c r="AO6025" s="3"/>
    </row>
    <row r="6026" spans="1:41" ht="15.75" hidden="1" customHeight="1" x14ac:dyDescent="0.25">
      <c r="A6026" s="3"/>
      <c r="B6026" s="3"/>
      <c r="C6026" s="3"/>
      <c r="D6026" s="3"/>
      <c r="E6026" s="3"/>
      <c r="F6026" s="3"/>
      <c r="G6026" s="3"/>
      <c r="H6026" s="3"/>
      <c r="I6026" s="3"/>
      <c r="J6026" s="3"/>
      <c r="K6026" s="3"/>
      <c r="L6026" s="3"/>
      <c r="M6026" s="3"/>
      <c r="N6026" s="3"/>
      <c r="O6026" s="3"/>
      <c r="P6026" s="3"/>
      <c r="Q6026" s="3"/>
      <c r="R6026" s="3"/>
      <c r="S6026" s="3"/>
      <c r="T6026" s="3"/>
      <c r="U6026" s="3"/>
      <c r="V6026" s="3"/>
      <c r="W6026" s="3"/>
      <c r="X6026" s="3"/>
      <c r="Y6026" s="3"/>
      <c r="Z6026" s="3"/>
      <c r="AA6026" s="3"/>
      <c r="AB6026" s="3"/>
      <c r="AC6026" s="3"/>
      <c r="AD6026" s="3"/>
      <c r="AE6026" s="3"/>
      <c r="AF6026" s="3"/>
      <c r="AG6026" s="3"/>
      <c r="AH6026" s="3"/>
      <c r="AI6026" s="3"/>
      <c r="AJ6026" s="3"/>
      <c r="AK6026" s="3"/>
      <c r="AL6026" s="3"/>
      <c r="AM6026" s="3"/>
      <c r="AN6026" s="3"/>
      <c r="AO6026" s="3"/>
    </row>
    <row r="6027" spans="1:41" ht="15.75" hidden="1" customHeight="1" x14ac:dyDescent="0.25">
      <c r="A6027" s="3"/>
      <c r="B6027" s="3"/>
      <c r="C6027" s="3"/>
      <c r="D6027" s="3"/>
      <c r="E6027" s="3"/>
      <c r="F6027" s="3"/>
      <c r="G6027" s="3"/>
      <c r="H6027" s="3"/>
      <c r="I6027" s="3"/>
      <c r="J6027" s="3"/>
      <c r="K6027" s="3"/>
      <c r="L6027" s="3"/>
      <c r="M6027" s="3"/>
      <c r="N6027" s="3"/>
      <c r="O6027" s="3"/>
      <c r="P6027" s="3"/>
      <c r="Q6027" s="3"/>
      <c r="R6027" s="3"/>
      <c r="S6027" s="3"/>
      <c r="T6027" s="3"/>
      <c r="U6027" s="3"/>
      <c r="V6027" s="3"/>
      <c r="W6027" s="3"/>
      <c r="X6027" s="3"/>
      <c r="Y6027" s="3"/>
      <c r="Z6027" s="3"/>
      <c r="AA6027" s="3"/>
      <c r="AB6027" s="3"/>
      <c r="AC6027" s="3"/>
      <c r="AD6027" s="3"/>
      <c r="AE6027" s="3"/>
      <c r="AF6027" s="3"/>
      <c r="AG6027" s="3"/>
      <c r="AH6027" s="3"/>
      <c r="AI6027" s="3"/>
      <c r="AJ6027" s="3"/>
      <c r="AK6027" s="3"/>
      <c r="AL6027" s="3"/>
      <c r="AM6027" s="3"/>
      <c r="AN6027" s="3"/>
      <c r="AO6027" s="3"/>
    </row>
    <row r="6028" spans="1:41" ht="15.75" hidden="1" customHeight="1" x14ac:dyDescent="0.25">
      <c r="A6028" s="3"/>
      <c r="B6028" s="3"/>
      <c r="C6028" s="3"/>
      <c r="D6028" s="3"/>
      <c r="E6028" s="3"/>
      <c r="F6028" s="3"/>
      <c r="G6028" s="3"/>
      <c r="H6028" s="3"/>
      <c r="I6028" s="3"/>
      <c r="J6028" s="3"/>
      <c r="K6028" s="3"/>
      <c r="L6028" s="3"/>
      <c r="M6028" s="3"/>
      <c r="N6028" s="3"/>
      <c r="O6028" s="3"/>
      <c r="P6028" s="3"/>
      <c r="Q6028" s="3"/>
      <c r="R6028" s="3"/>
      <c r="S6028" s="3"/>
      <c r="T6028" s="3"/>
      <c r="U6028" s="3"/>
      <c r="V6028" s="3"/>
      <c r="W6028" s="3"/>
      <c r="X6028" s="3"/>
      <c r="Y6028" s="3"/>
      <c r="Z6028" s="3"/>
      <c r="AA6028" s="3"/>
      <c r="AB6028" s="3"/>
      <c r="AC6028" s="3"/>
      <c r="AD6028" s="3"/>
      <c r="AE6028" s="3"/>
      <c r="AF6028" s="3"/>
      <c r="AG6028" s="3"/>
      <c r="AH6028" s="3"/>
      <c r="AI6028" s="3"/>
      <c r="AJ6028" s="3"/>
      <c r="AK6028" s="3"/>
      <c r="AL6028" s="3"/>
      <c r="AM6028" s="3"/>
      <c r="AN6028" s="3"/>
      <c r="AO6028" s="3"/>
    </row>
    <row r="6029" spans="1:41" ht="15.75" hidden="1" customHeight="1" x14ac:dyDescent="0.25">
      <c r="A6029" s="3"/>
      <c r="B6029" s="3"/>
      <c r="C6029" s="3"/>
      <c r="D6029" s="3"/>
      <c r="E6029" s="3"/>
      <c r="F6029" s="3"/>
      <c r="G6029" s="3"/>
      <c r="H6029" s="3"/>
      <c r="I6029" s="3"/>
      <c r="J6029" s="3"/>
      <c r="K6029" s="3"/>
      <c r="L6029" s="3"/>
      <c r="M6029" s="3"/>
      <c r="N6029" s="3"/>
      <c r="O6029" s="3"/>
      <c r="P6029" s="3"/>
      <c r="Q6029" s="3"/>
      <c r="R6029" s="3"/>
      <c r="S6029" s="3"/>
      <c r="T6029" s="3"/>
      <c r="U6029" s="3"/>
      <c r="V6029" s="3"/>
      <c r="W6029" s="3"/>
      <c r="X6029" s="3"/>
      <c r="Y6029" s="3"/>
      <c r="Z6029" s="3"/>
      <c r="AA6029" s="3"/>
      <c r="AB6029" s="3"/>
      <c r="AC6029" s="3"/>
      <c r="AD6029" s="3"/>
      <c r="AE6029" s="3"/>
      <c r="AF6029" s="3"/>
      <c r="AG6029" s="3"/>
      <c r="AH6029" s="3"/>
      <c r="AI6029" s="3"/>
      <c r="AJ6029" s="3"/>
      <c r="AK6029" s="3"/>
      <c r="AL6029" s="3"/>
      <c r="AM6029" s="3"/>
      <c r="AN6029" s="3"/>
      <c r="AO6029" s="3"/>
    </row>
    <row r="6030" spans="1:41" ht="15.75" hidden="1" customHeight="1" x14ac:dyDescent="0.25">
      <c r="A6030" s="3"/>
      <c r="B6030" s="3"/>
      <c r="C6030" s="3"/>
      <c r="D6030" s="3"/>
      <c r="E6030" s="3"/>
      <c r="F6030" s="3"/>
      <c r="G6030" s="3"/>
      <c r="H6030" s="3"/>
      <c r="I6030" s="3"/>
      <c r="J6030" s="3"/>
      <c r="K6030" s="3"/>
      <c r="L6030" s="3"/>
      <c r="M6030" s="3"/>
      <c r="N6030" s="3"/>
      <c r="O6030" s="3"/>
      <c r="P6030" s="3"/>
      <c r="Q6030" s="3"/>
      <c r="R6030" s="3"/>
      <c r="S6030" s="3"/>
      <c r="T6030" s="3"/>
      <c r="U6030" s="3"/>
      <c r="V6030" s="3"/>
      <c r="W6030" s="3"/>
      <c r="X6030" s="3"/>
      <c r="Y6030" s="3"/>
      <c r="Z6030" s="3"/>
      <c r="AA6030" s="3"/>
      <c r="AB6030" s="3"/>
      <c r="AC6030" s="3"/>
      <c r="AD6030" s="3"/>
      <c r="AE6030" s="3"/>
      <c r="AF6030" s="3"/>
      <c r="AG6030" s="3"/>
      <c r="AH6030" s="3"/>
      <c r="AI6030" s="3"/>
      <c r="AJ6030" s="3"/>
      <c r="AK6030" s="3"/>
      <c r="AL6030" s="3"/>
      <c r="AM6030" s="3"/>
      <c r="AN6030" s="3"/>
      <c r="AO6030" s="3"/>
    </row>
    <row r="6031" spans="1:41" ht="15.75" hidden="1" customHeight="1" x14ac:dyDescent="0.25">
      <c r="A6031" s="3"/>
      <c r="B6031" s="3"/>
      <c r="C6031" s="3"/>
      <c r="D6031" s="3"/>
      <c r="E6031" s="3"/>
      <c r="F6031" s="3"/>
      <c r="G6031" s="3"/>
      <c r="H6031" s="3"/>
      <c r="I6031" s="3"/>
      <c r="J6031" s="3"/>
      <c r="K6031" s="3"/>
      <c r="L6031" s="3"/>
      <c r="M6031" s="3"/>
      <c r="N6031" s="3"/>
      <c r="O6031" s="3"/>
      <c r="P6031" s="3"/>
      <c r="Q6031" s="3"/>
      <c r="R6031" s="3"/>
      <c r="S6031" s="3"/>
      <c r="T6031" s="3"/>
      <c r="U6031" s="3"/>
      <c r="V6031" s="3"/>
      <c r="W6031" s="3"/>
      <c r="X6031" s="3"/>
      <c r="Y6031" s="3"/>
      <c r="Z6031" s="3"/>
      <c r="AA6031" s="3"/>
      <c r="AB6031" s="3"/>
      <c r="AC6031" s="3"/>
      <c r="AD6031" s="3"/>
      <c r="AE6031" s="3"/>
      <c r="AF6031" s="3"/>
      <c r="AG6031" s="3"/>
      <c r="AH6031" s="3"/>
      <c r="AI6031" s="3"/>
      <c r="AJ6031" s="3"/>
      <c r="AK6031" s="3"/>
      <c r="AL6031" s="3"/>
      <c r="AM6031" s="3"/>
      <c r="AN6031" s="3"/>
      <c r="AO6031" s="3"/>
    </row>
    <row r="6032" spans="1:41" ht="15.75" hidden="1" customHeight="1" x14ac:dyDescent="0.25">
      <c r="A6032" s="3"/>
      <c r="B6032" s="3"/>
      <c r="C6032" s="3"/>
      <c r="D6032" s="3"/>
      <c r="E6032" s="3"/>
      <c r="F6032" s="3"/>
      <c r="G6032" s="3"/>
      <c r="H6032" s="3"/>
      <c r="I6032" s="3"/>
      <c r="J6032" s="3"/>
      <c r="K6032" s="3"/>
      <c r="L6032" s="3"/>
      <c r="M6032" s="3"/>
      <c r="N6032" s="3"/>
      <c r="O6032" s="3"/>
      <c r="P6032" s="3"/>
      <c r="Q6032" s="3"/>
      <c r="R6032" s="3"/>
      <c r="S6032" s="3"/>
      <c r="T6032" s="3"/>
      <c r="U6032" s="3"/>
      <c r="V6032" s="3"/>
      <c r="W6032" s="3"/>
      <c r="X6032" s="3"/>
      <c r="Y6032" s="3"/>
      <c r="Z6032" s="3"/>
      <c r="AA6032" s="3"/>
      <c r="AB6032" s="3"/>
      <c r="AC6032" s="3"/>
      <c r="AD6032" s="3"/>
      <c r="AE6032" s="3"/>
      <c r="AF6032" s="3"/>
      <c r="AG6032" s="3"/>
      <c r="AH6032" s="3"/>
      <c r="AI6032" s="3"/>
      <c r="AJ6032" s="3"/>
      <c r="AK6032" s="3"/>
      <c r="AL6032" s="3"/>
      <c r="AM6032" s="3"/>
      <c r="AN6032" s="3"/>
      <c r="AO6032" s="3"/>
    </row>
    <row r="6033" spans="1:41" ht="15.75" hidden="1" customHeight="1" x14ac:dyDescent="0.25">
      <c r="A6033" s="3"/>
      <c r="B6033" s="3"/>
      <c r="C6033" s="3"/>
      <c r="D6033" s="3"/>
      <c r="E6033" s="3"/>
      <c r="F6033" s="3"/>
      <c r="G6033" s="3"/>
      <c r="H6033" s="3"/>
      <c r="I6033" s="3"/>
      <c r="J6033" s="3"/>
      <c r="K6033" s="3"/>
      <c r="L6033" s="3"/>
      <c r="M6033" s="3"/>
      <c r="N6033" s="3"/>
      <c r="O6033" s="3"/>
      <c r="P6033" s="3"/>
      <c r="Q6033" s="3"/>
      <c r="R6033" s="3"/>
      <c r="S6033" s="3"/>
      <c r="T6033" s="3"/>
      <c r="U6033" s="3"/>
      <c r="V6033" s="3"/>
      <c r="W6033" s="3"/>
      <c r="X6033" s="3"/>
      <c r="Y6033" s="3"/>
      <c r="Z6033" s="3"/>
      <c r="AA6033" s="3"/>
      <c r="AB6033" s="3"/>
      <c r="AC6033" s="3"/>
      <c r="AD6033" s="3"/>
      <c r="AE6033" s="3"/>
      <c r="AF6033" s="3"/>
      <c r="AG6033" s="3"/>
      <c r="AH6033" s="3"/>
      <c r="AI6033" s="3"/>
      <c r="AJ6033" s="3"/>
      <c r="AK6033" s="3"/>
      <c r="AL6033" s="3"/>
      <c r="AM6033" s="3"/>
      <c r="AN6033" s="3"/>
      <c r="AO6033" s="3"/>
    </row>
    <row r="6034" spans="1:41" ht="15.75" hidden="1" customHeight="1" x14ac:dyDescent="0.25">
      <c r="A6034" s="3"/>
      <c r="B6034" s="3"/>
      <c r="C6034" s="3"/>
      <c r="D6034" s="3"/>
      <c r="E6034" s="3"/>
      <c r="F6034" s="3"/>
      <c r="G6034" s="3"/>
      <c r="H6034" s="3"/>
      <c r="I6034" s="3"/>
      <c r="J6034" s="3"/>
      <c r="K6034" s="3"/>
      <c r="L6034" s="3"/>
      <c r="M6034" s="3"/>
      <c r="N6034" s="3"/>
      <c r="O6034" s="3"/>
      <c r="P6034" s="3"/>
      <c r="Q6034" s="3"/>
      <c r="R6034" s="3"/>
      <c r="S6034" s="3"/>
      <c r="T6034" s="3"/>
      <c r="U6034" s="3"/>
      <c r="V6034" s="3"/>
      <c r="W6034" s="3"/>
      <c r="X6034" s="3"/>
      <c r="Y6034" s="3"/>
      <c r="Z6034" s="3"/>
      <c r="AA6034" s="3"/>
      <c r="AB6034" s="3"/>
      <c r="AC6034" s="3"/>
      <c r="AD6034" s="3"/>
      <c r="AE6034" s="3"/>
      <c r="AF6034" s="3"/>
      <c r="AG6034" s="3"/>
      <c r="AH6034" s="3"/>
      <c r="AI6034" s="3"/>
      <c r="AJ6034" s="3"/>
      <c r="AK6034" s="3"/>
      <c r="AL6034" s="3"/>
      <c r="AM6034" s="3"/>
      <c r="AN6034" s="3"/>
      <c r="AO6034" s="3"/>
    </row>
    <row r="6035" spans="1:41" ht="15.75" hidden="1" customHeight="1" x14ac:dyDescent="0.25">
      <c r="A6035" s="3"/>
      <c r="B6035" s="3"/>
      <c r="C6035" s="3"/>
      <c r="D6035" s="3"/>
      <c r="E6035" s="3"/>
      <c r="F6035" s="3"/>
      <c r="G6035" s="3"/>
      <c r="H6035" s="3"/>
      <c r="I6035" s="3"/>
      <c r="J6035" s="3"/>
      <c r="K6035" s="3"/>
      <c r="L6035" s="3"/>
      <c r="M6035" s="3"/>
      <c r="N6035" s="3"/>
      <c r="O6035" s="3"/>
      <c r="P6035" s="3"/>
      <c r="Q6035" s="3"/>
      <c r="R6035" s="3"/>
      <c r="S6035" s="3"/>
      <c r="T6035" s="3"/>
      <c r="U6035" s="3"/>
      <c r="V6035" s="3"/>
      <c r="W6035" s="3"/>
      <c r="X6035" s="3"/>
      <c r="Y6035" s="3"/>
      <c r="Z6035" s="3"/>
      <c r="AA6035" s="3"/>
      <c r="AB6035" s="3"/>
      <c r="AC6035" s="3"/>
      <c r="AD6035" s="3"/>
      <c r="AE6035" s="3"/>
      <c r="AF6035" s="3"/>
      <c r="AG6035" s="3"/>
      <c r="AH6035" s="3"/>
      <c r="AI6035" s="3"/>
      <c r="AJ6035" s="3"/>
      <c r="AK6035" s="3"/>
      <c r="AL6035" s="3"/>
      <c r="AM6035" s="3"/>
      <c r="AN6035" s="3"/>
      <c r="AO6035" s="3"/>
    </row>
    <row r="6036" spans="1:41" ht="15.75" hidden="1" customHeight="1" x14ac:dyDescent="0.25">
      <c r="A6036" s="3"/>
      <c r="B6036" s="3"/>
      <c r="C6036" s="3"/>
      <c r="D6036" s="3"/>
      <c r="E6036" s="3"/>
      <c r="F6036" s="3"/>
      <c r="G6036" s="3"/>
      <c r="H6036" s="3"/>
      <c r="I6036" s="3"/>
      <c r="J6036" s="3"/>
      <c r="K6036" s="3"/>
      <c r="L6036" s="3"/>
      <c r="M6036" s="3"/>
      <c r="N6036" s="3"/>
      <c r="O6036" s="3"/>
      <c r="P6036" s="3"/>
      <c r="Q6036" s="3"/>
      <c r="R6036" s="3"/>
      <c r="S6036" s="3"/>
      <c r="T6036" s="3"/>
      <c r="U6036" s="3"/>
      <c r="V6036" s="3"/>
      <c r="W6036" s="3"/>
      <c r="X6036" s="3"/>
      <c r="Y6036" s="3"/>
      <c r="Z6036" s="3"/>
      <c r="AA6036" s="3"/>
      <c r="AB6036" s="3"/>
      <c r="AC6036" s="3"/>
      <c r="AD6036" s="3"/>
      <c r="AE6036" s="3"/>
      <c r="AF6036" s="3"/>
      <c r="AG6036" s="3"/>
      <c r="AH6036" s="3"/>
      <c r="AI6036" s="3"/>
      <c r="AJ6036" s="3"/>
      <c r="AK6036" s="3"/>
      <c r="AL6036" s="3"/>
      <c r="AM6036" s="3"/>
      <c r="AN6036" s="3"/>
      <c r="AO6036" s="3"/>
    </row>
    <row r="6037" spans="1:41" ht="15.75" hidden="1" customHeight="1" x14ac:dyDescent="0.25">
      <c r="A6037" s="3"/>
      <c r="B6037" s="3"/>
      <c r="C6037" s="3"/>
      <c r="D6037" s="3"/>
      <c r="E6037" s="3"/>
      <c r="F6037" s="3"/>
      <c r="G6037" s="3"/>
      <c r="H6037" s="3"/>
      <c r="I6037" s="3"/>
      <c r="J6037" s="3"/>
      <c r="K6037" s="3"/>
      <c r="L6037" s="3"/>
      <c r="M6037" s="3"/>
      <c r="N6037" s="3"/>
      <c r="O6037" s="3"/>
      <c r="P6037" s="3"/>
      <c r="Q6037" s="3"/>
      <c r="R6037" s="3"/>
      <c r="S6037" s="3"/>
      <c r="T6037" s="3"/>
      <c r="U6037" s="3"/>
      <c r="V6037" s="3"/>
      <c r="W6037" s="3"/>
      <c r="X6037" s="3"/>
      <c r="Y6037" s="3"/>
      <c r="Z6037" s="3"/>
      <c r="AA6037" s="3"/>
      <c r="AB6037" s="3"/>
      <c r="AC6037" s="3"/>
      <c r="AD6037" s="3"/>
      <c r="AE6037" s="3"/>
      <c r="AF6037" s="3"/>
      <c r="AG6037" s="3"/>
      <c r="AH6037" s="3"/>
      <c r="AI6037" s="3"/>
      <c r="AJ6037" s="3"/>
      <c r="AK6037" s="3"/>
      <c r="AL6037" s="3"/>
      <c r="AM6037" s="3"/>
      <c r="AN6037" s="3"/>
      <c r="AO6037" s="3"/>
    </row>
    <row r="6038" spans="1:41" ht="15.75" hidden="1" customHeight="1" x14ac:dyDescent="0.25">
      <c r="A6038" s="3"/>
      <c r="B6038" s="3"/>
      <c r="C6038" s="3"/>
      <c r="D6038" s="3"/>
      <c r="E6038" s="3"/>
      <c r="F6038" s="3"/>
      <c r="G6038" s="3"/>
      <c r="H6038" s="3"/>
      <c r="I6038" s="3"/>
      <c r="J6038" s="3"/>
      <c r="K6038" s="3"/>
      <c r="L6038" s="3"/>
      <c r="M6038" s="3"/>
      <c r="N6038" s="3"/>
      <c r="O6038" s="3"/>
      <c r="P6038" s="3"/>
      <c r="Q6038" s="3"/>
      <c r="R6038" s="3"/>
      <c r="S6038" s="3"/>
      <c r="T6038" s="3"/>
      <c r="U6038" s="3"/>
      <c r="V6038" s="3"/>
      <c r="W6038" s="3"/>
      <c r="X6038" s="3"/>
      <c r="Y6038" s="3"/>
      <c r="Z6038" s="3"/>
      <c r="AA6038" s="3"/>
      <c r="AB6038" s="3"/>
      <c r="AC6038" s="3"/>
      <c r="AD6038" s="3"/>
      <c r="AE6038" s="3"/>
      <c r="AF6038" s="3"/>
      <c r="AG6038" s="3"/>
      <c r="AH6038" s="3"/>
      <c r="AI6038" s="3"/>
      <c r="AJ6038" s="3"/>
      <c r="AK6038" s="3"/>
      <c r="AL6038" s="3"/>
      <c r="AM6038" s="3"/>
      <c r="AN6038" s="3"/>
      <c r="AO6038" s="3"/>
    </row>
    <row r="6039" spans="1:41" ht="15.75" hidden="1" customHeight="1" x14ac:dyDescent="0.25">
      <c r="A6039" s="3"/>
      <c r="B6039" s="3"/>
      <c r="C6039" s="3"/>
      <c r="D6039" s="3"/>
      <c r="E6039" s="3"/>
      <c r="F6039" s="3"/>
      <c r="G6039" s="3"/>
      <c r="H6039" s="3"/>
      <c r="I6039" s="3"/>
      <c r="J6039" s="3"/>
      <c r="K6039" s="3"/>
      <c r="L6039" s="3"/>
      <c r="M6039" s="3"/>
      <c r="N6039" s="3"/>
      <c r="O6039" s="3"/>
      <c r="P6039" s="3"/>
      <c r="Q6039" s="3"/>
      <c r="R6039" s="3"/>
      <c r="S6039" s="3"/>
      <c r="T6039" s="3"/>
      <c r="U6039" s="3"/>
      <c r="V6039" s="3"/>
      <c r="W6039" s="3"/>
      <c r="X6039" s="3"/>
      <c r="Y6039" s="3"/>
      <c r="Z6039" s="3"/>
      <c r="AA6039" s="3"/>
      <c r="AB6039" s="3"/>
      <c r="AC6039" s="3"/>
      <c r="AD6039" s="3"/>
      <c r="AE6039" s="3"/>
      <c r="AF6039" s="3"/>
      <c r="AG6039" s="3"/>
      <c r="AH6039" s="3"/>
      <c r="AI6039" s="3"/>
      <c r="AJ6039" s="3"/>
      <c r="AK6039" s="3"/>
      <c r="AL6039" s="3"/>
      <c r="AM6039" s="3"/>
      <c r="AN6039" s="3"/>
      <c r="AO6039" s="3"/>
    </row>
    <row r="6040" spans="1:41" ht="15.75" hidden="1" customHeight="1" x14ac:dyDescent="0.25">
      <c r="A6040" s="3"/>
      <c r="B6040" s="3"/>
      <c r="C6040" s="3"/>
      <c r="D6040" s="3"/>
      <c r="E6040" s="3"/>
      <c r="F6040" s="3"/>
      <c r="G6040" s="3"/>
      <c r="H6040" s="3"/>
      <c r="I6040" s="3"/>
      <c r="J6040" s="3"/>
      <c r="K6040" s="3"/>
      <c r="L6040" s="3"/>
      <c r="M6040" s="3"/>
      <c r="N6040" s="3"/>
      <c r="O6040" s="3"/>
      <c r="P6040" s="3"/>
      <c r="Q6040" s="3"/>
      <c r="R6040" s="3"/>
      <c r="S6040" s="3"/>
      <c r="T6040" s="3"/>
      <c r="U6040" s="3"/>
      <c r="V6040" s="3"/>
      <c r="W6040" s="3"/>
      <c r="X6040" s="3"/>
      <c r="Y6040" s="3"/>
      <c r="Z6040" s="3"/>
      <c r="AA6040" s="3"/>
      <c r="AB6040" s="3"/>
      <c r="AC6040" s="3"/>
      <c r="AD6040" s="3"/>
      <c r="AE6040" s="3"/>
      <c r="AF6040" s="3"/>
      <c r="AG6040" s="3"/>
      <c r="AH6040" s="3"/>
      <c r="AI6040" s="3"/>
      <c r="AJ6040" s="3"/>
      <c r="AK6040" s="3"/>
      <c r="AL6040" s="3"/>
      <c r="AM6040" s="3"/>
      <c r="AN6040" s="3"/>
      <c r="AO6040" s="3"/>
    </row>
    <row r="6041" spans="1:41" ht="15.75" hidden="1" customHeight="1" x14ac:dyDescent="0.25">
      <c r="A6041" s="3"/>
      <c r="B6041" s="3"/>
      <c r="C6041" s="3"/>
      <c r="D6041" s="3"/>
      <c r="E6041" s="3"/>
      <c r="F6041" s="3"/>
      <c r="G6041" s="3"/>
      <c r="H6041" s="3"/>
      <c r="I6041" s="3"/>
      <c r="J6041" s="3"/>
      <c r="K6041" s="3"/>
      <c r="L6041" s="3"/>
      <c r="M6041" s="3"/>
      <c r="N6041" s="3"/>
      <c r="O6041" s="3"/>
      <c r="P6041" s="3"/>
      <c r="Q6041" s="3"/>
      <c r="R6041" s="3"/>
      <c r="S6041" s="3"/>
      <c r="T6041" s="3"/>
      <c r="U6041" s="3"/>
      <c r="V6041" s="3"/>
      <c r="W6041" s="3"/>
      <c r="X6041" s="3"/>
      <c r="Y6041" s="3"/>
      <c r="Z6041" s="3"/>
      <c r="AA6041" s="3"/>
      <c r="AB6041" s="3"/>
      <c r="AC6041" s="3"/>
      <c r="AD6041" s="3"/>
      <c r="AE6041" s="3"/>
      <c r="AF6041" s="3"/>
      <c r="AG6041" s="3"/>
      <c r="AH6041" s="3"/>
      <c r="AI6041" s="3"/>
      <c r="AJ6041" s="3"/>
      <c r="AK6041" s="3"/>
      <c r="AL6041" s="3"/>
      <c r="AM6041" s="3"/>
      <c r="AN6041" s="3"/>
      <c r="AO6041" s="3"/>
    </row>
    <row r="6042" spans="1:41" ht="15.75" hidden="1" customHeight="1" x14ac:dyDescent="0.25">
      <c r="A6042" s="3"/>
      <c r="B6042" s="3"/>
      <c r="C6042" s="3"/>
      <c r="D6042" s="3"/>
      <c r="E6042" s="3"/>
      <c r="F6042" s="3"/>
      <c r="G6042" s="3"/>
      <c r="H6042" s="3"/>
      <c r="I6042" s="3"/>
      <c r="J6042" s="3"/>
      <c r="K6042" s="3"/>
      <c r="L6042" s="3"/>
      <c r="M6042" s="3"/>
      <c r="N6042" s="3"/>
      <c r="O6042" s="3"/>
      <c r="P6042" s="3"/>
      <c r="Q6042" s="3"/>
      <c r="R6042" s="3"/>
      <c r="S6042" s="3"/>
      <c r="T6042" s="3"/>
      <c r="U6042" s="3"/>
      <c r="V6042" s="3"/>
      <c r="W6042" s="3"/>
      <c r="X6042" s="3"/>
      <c r="Y6042" s="3"/>
      <c r="Z6042" s="3"/>
      <c r="AA6042" s="3"/>
      <c r="AB6042" s="3"/>
      <c r="AC6042" s="3"/>
      <c r="AD6042" s="3"/>
      <c r="AE6042" s="3"/>
      <c r="AF6042" s="3"/>
      <c r="AG6042" s="3"/>
      <c r="AH6042" s="3"/>
      <c r="AI6042" s="3"/>
      <c r="AJ6042" s="3"/>
      <c r="AK6042" s="3"/>
      <c r="AL6042" s="3"/>
      <c r="AM6042" s="3"/>
      <c r="AN6042" s="3"/>
      <c r="AO6042" s="3"/>
    </row>
    <row r="6043" spans="1:41" ht="15.75" hidden="1" customHeight="1" x14ac:dyDescent="0.25">
      <c r="A6043" s="3"/>
      <c r="B6043" s="3"/>
      <c r="C6043" s="3"/>
      <c r="D6043" s="3"/>
      <c r="E6043" s="3"/>
      <c r="F6043" s="3"/>
      <c r="G6043" s="3"/>
      <c r="H6043" s="3"/>
      <c r="I6043" s="3"/>
      <c r="J6043" s="3"/>
      <c r="K6043" s="3"/>
      <c r="L6043" s="3"/>
      <c r="M6043" s="3"/>
      <c r="N6043" s="3"/>
      <c r="O6043" s="3"/>
      <c r="P6043" s="3"/>
      <c r="Q6043" s="3"/>
      <c r="R6043" s="3"/>
      <c r="S6043" s="3"/>
      <c r="T6043" s="3"/>
      <c r="U6043" s="3"/>
      <c r="V6043" s="3"/>
      <c r="W6043" s="3"/>
      <c r="X6043" s="3"/>
      <c r="Y6043" s="3"/>
      <c r="Z6043" s="3"/>
      <c r="AA6043" s="3"/>
      <c r="AB6043" s="3"/>
      <c r="AC6043" s="3"/>
      <c r="AD6043" s="3"/>
      <c r="AE6043" s="3"/>
      <c r="AF6043" s="3"/>
      <c r="AG6043" s="3"/>
      <c r="AH6043" s="3"/>
      <c r="AI6043" s="3"/>
      <c r="AJ6043" s="3"/>
      <c r="AK6043" s="3"/>
      <c r="AL6043" s="3"/>
      <c r="AM6043" s="3"/>
      <c r="AN6043" s="3"/>
      <c r="AO6043" s="3"/>
    </row>
    <row r="6044" spans="1:41" ht="15.75" hidden="1" customHeight="1" x14ac:dyDescent="0.25">
      <c r="A6044" s="3"/>
      <c r="B6044" s="3"/>
      <c r="C6044" s="3"/>
      <c r="D6044" s="3"/>
      <c r="E6044" s="3"/>
      <c r="F6044" s="3"/>
      <c r="G6044" s="3"/>
      <c r="H6044" s="3"/>
      <c r="I6044" s="3"/>
      <c r="J6044" s="3"/>
      <c r="K6044" s="3"/>
      <c r="L6044" s="3"/>
      <c r="M6044" s="3"/>
      <c r="N6044" s="3"/>
      <c r="O6044" s="3"/>
      <c r="P6044" s="3"/>
      <c r="Q6044" s="3"/>
      <c r="R6044" s="3"/>
      <c r="S6044" s="3"/>
      <c r="T6044" s="3"/>
      <c r="U6044" s="3"/>
      <c r="V6044" s="3"/>
      <c r="W6044" s="3"/>
      <c r="X6044" s="3"/>
      <c r="Y6044" s="3"/>
      <c r="Z6044" s="3"/>
      <c r="AA6044" s="3"/>
      <c r="AB6044" s="3"/>
      <c r="AC6044" s="3"/>
      <c r="AD6044" s="3"/>
      <c r="AE6044" s="3"/>
      <c r="AF6044" s="3"/>
      <c r="AG6044" s="3"/>
      <c r="AH6044" s="3"/>
      <c r="AI6044" s="3"/>
      <c r="AJ6044" s="3"/>
      <c r="AK6044" s="3"/>
      <c r="AL6044" s="3"/>
      <c r="AM6044" s="3"/>
      <c r="AN6044" s="3"/>
      <c r="AO6044" s="3"/>
    </row>
    <row r="6045" spans="1:41" ht="15.75" hidden="1" customHeight="1" x14ac:dyDescent="0.25">
      <c r="A6045" s="3"/>
      <c r="B6045" s="3"/>
      <c r="C6045" s="3"/>
      <c r="D6045" s="3"/>
      <c r="E6045" s="3"/>
      <c r="F6045" s="3"/>
      <c r="G6045" s="3"/>
      <c r="H6045" s="3"/>
      <c r="I6045" s="3"/>
      <c r="J6045" s="3"/>
      <c r="K6045" s="3"/>
      <c r="L6045" s="3"/>
      <c r="M6045" s="3"/>
      <c r="N6045" s="3"/>
      <c r="O6045" s="3"/>
      <c r="P6045" s="3"/>
      <c r="Q6045" s="3"/>
      <c r="R6045" s="3"/>
      <c r="S6045" s="3"/>
      <c r="T6045" s="3"/>
      <c r="U6045" s="3"/>
      <c r="V6045" s="3"/>
      <c r="W6045" s="3"/>
      <c r="X6045" s="3"/>
      <c r="Y6045" s="3"/>
      <c r="Z6045" s="3"/>
      <c r="AA6045" s="3"/>
      <c r="AB6045" s="3"/>
      <c r="AC6045" s="3"/>
      <c r="AD6045" s="3"/>
      <c r="AE6045" s="3"/>
      <c r="AF6045" s="3"/>
      <c r="AG6045" s="3"/>
      <c r="AH6045" s="3"/>
      <c r="AI6045" s="3"/>
      <c r="AJ6045" s="3"/>
      <c r="AK6045" s="3"/>
      <c r="AL6045" s="3"/>
      <c r="AM6045" s="3"/>
      <c r="AN6045" s="3"/>
      <c r="AO6045" s="3"/>
    </row>
    <row r="6046" spans="1:41" ht="15.75" hidden="1" customHeight="1" x14ac:dyDescent="0.25">
      <c r="A6046" s="3"/>
      <c r="B6046" s="3"/>
      <c r="C6046" s="3"/>
      <c r="D6046" s="3"/>
      <c r="E6046" s="3"/>
      <c r="F6046" s="3"/>
      <c r="G6046" s="3"/>
      <c r="H6046" s="3"/>
      <c r="I6046" s="3"/>
      <c r="J6046" s="3"/>
      <c r="K6046" s="3"/>
      <c r="L6046" s="3"/>
      <c r="M6046" s="3"/>
      <c r="N6046" s="3"/>
      <c r="O6046" s="3"/>
      <c r="P6046" s="3"/>
      <c r="Q6046" s="3"/>
      <c r="R6046" s="3"/>
      <c r="S6046" s="3"/>
      <c r="T6046" s="3"/>
      <c r="U6046" s="3"/>
      <c r="V6046" s="3"/>
      <c r="W6046" s="3"/>
      <c r="X6046" s="3"/>
      <c r="Y6046" s="3"/>
      <c r="Z6046" s="3"/>
      <c r="AA6046" s="3"/>
      <c r="AB6046" s="3"/>
      <c r="AC6046" s="3"/>
      <c r="AD6046" s="3"/>
      <c r="AE6046" s="3"/>
      <c r="AF6046" s="3"/>
      <c r="AG6046" s="3"/>
      <c r="AH6046" s="3"/>
      <c r="AI6046" s="3"/>
      <c r="AJ6046" s="3"/>
      <c r="AK6046" s="3"/>
      <c r="AL6046" s="3"/>
      <c r="AM6046" s="3"/>
      <c r="AN6046" s="3"/>
      <c r="AO6046" s="3"/>
    </row>
    <row r="6047" spans="1:41" ht="15.75" hidden="1" customHeight="1" x14ac:dyDescent="0.25">
      <c r="A6047" s="3"/>
      <c r="B6047" s="3"/>
      <c r="C6047" s="3"/>
      <c r="D6047" s="3"/>
      <c r="E6047" s="3"/>
      <c r="F6047" s="3"/>
      <c r="G6047" s="3"/>
      <c r="H6047" s="3"/>
      <c r="I6047" s="3"/>
      <c r="J6047" s="3"/>
      <c r="K6047" s="3"/>
      <c r="L6047" s="3"/>
      <c r="M6047" s="3"/>
      <c r="N6047" s="3"/>
      <c r="O6047" s="3"/>
      <c r="P6047" s="3"/>
      <c r="Q6047" s="3"/>
      <c r="R6047" s="3"/>
      <c r="S6047" s="3"/>
      <c r="T6047" s="3"/>
      <c r="U6047" s="3"/>
      <c r="V6047" s="3"/>
      <c r="W6047" s="3"/>
      <c r="X6047" s="3"/>
      <c r="Y6047" s="3"/>
      <c r="Z6047" s="3"/>
      <c r="AA6047" s="3"/>
      <c r="AB6047" s="3"/>
      <c r="AC6047" s="3"/>
      <c r="AD6047" s="3"/>
      <c r="AE6047" s="3"/>
      <c r="AF6047" s="3"/>
      <c r="AG6047" s="3"/>
      <c r="AH6047" s="3"/>
      <c r="AI6047" s="3"/>
      <c r="AJ6047" s="3"/>
      <c r="AK6047" s="3"/>
      <c r="AL6047" s="3"/>
      <c r="AM6047" s="3"/>
      <c r="AN6047" s="3"/>
      <c r="AO6047" s="3"/>
    </row>
    <row r="6048" spans="1:41" ht="15.75" hidden="1" customHeight="1" x14ac:dyDescent="0.25">
      <c r="A6048" s="3"/>
      <c r="B6048" s="3"/>
      <c r="C6048" s="3"/>
      <c r="D6048" s="3"/>
      <c r="E6048" s="3"/>
      <c r="F6048" s="3"/>
      <c r="G6048" s="3"/>
      <c r="H6048" s="3"/>
      <c r="I6048" s="3"/>
      <c r="J6048" s="3"/>
      <c r="K6048" s="3"/>
      <c r="L6048" s="3"/>
      <c r="M6048" s="3"/>
      <c r="N6048" s="3"/>
      <c r="O6048" s="3"/>
      <c r="P6048" s="3"/>
      <c r="Q6048" s="3"/>
      <c r="R6048" s="3"/>
      <c r="S6048" s="3"/>
      <c r="T6048" s="3"/>
      <c r="U6048" s="3"/>
      <c r="V6048" s="3"/>
      <c r="W6048" s="3"/>
      <c r="X6048" s="3"/>
      <c r="Y6048" s="3"/>
      <c r="Z6048" s="3"/>
      <c r="AA6048" s="3"/>
      <c r="AB6048" s="3"/>
      <c r="AC6048" s="3"/>
      <c r="AD6048" s="3"/>
      <c r="AE6048" s="3"/>
      <c r="AF6048" s="3"/>
      <c r="AG6048" s="3"/>
      <c r="AH6048" s="3"/>
      <c r="AI6048" s="3"/>
      <c r="AJ6048" s="3"/>
      <c r="AK6048" s="3"/>
      <c r="AL6048" s="3"/>
      <c r="AM6048" s="3"/>
      <c r="AN6048" s="3"/>
      <c r="AO6048" s="3"/>
    </row>
    <row r="6049" spans="1:41" ht="15.75" hidden="1" customHeight="1" x14ac:dyDescent="0.25">
      <c r="A6049" s="3"/>
      <c r="B6049" s="3"/>
      <c r="C6049" s="3"/>
      <c r="D6049" s="3"/>
      <c r="E6049" s="3"/>
      <c r="F6049" s="3"/>
      <c r="G6049" s="3"/>
      <c r="H6049" s="3"/>
      <c r="I6049" s="3"/>
      <c r="J6049" s="3"/>
      <c r="K6049" s="3"/>
      <c r="L6049" s="3"/>
      <c r="M6049" s="3"/>
      <c r="N6049" s="3"/>
      <c r="O6049" s="3"/>
      <c r="P6049" s="3"/>
      <c r="Q6049" s="3"/>
      <c r="R6049" s="3"/>
      <c r="S6049" s="3"/>
      <c r="T6049" s="3"/>
      <c r="U6049" s="3"/>
      <c r="V6049" s="3"/>
      <c r="W6049" s="3"/>
      <c r="X6049" s="3"/>
      <c r="Y6049" s="3"/>
      <c r="Z6049" s="3"/>
      <c r="AA6049" s="3"/>
      <c r="AB6049" s="3"/>
      <c r="AC6049" s="3"/>
      <c r="AD6049" s="3"/>
      <c r="AE6049" s="3"/>
      <c r="AF6049" s="3"/>
      <c r="AG6049" s="3"/>
      <c r="AH6049" s="3"/>
      <c r="AI6049" s="3"/>
      <c r="AJ6049" s="3"/>
      <c r="AK6049" s="3"/>
      <c r="AL6049" s="3"/>
      <c r="AM6049" s="3"/>
      <c r="AN6049" s="3"/>
      <c r="AO6049" s="3"/>
    </row>
    <row r="6050" spans="1:41" ht="15.75" hidden="1" customHeight="1" x14ac:dyDescent="0.25">
      <c r="A6050" s="3"/>
      <c r="B6050" s="3"/>
      <c r="C6050" s="3"/>
      <c r="D6050" s="3"/>
      <c r="E6050" s="3"/>
      <c r="F6050" s="3"/>
      <c r="G6050" s="3"/>
      <c r="H6050" s="3"/>
      <c r="I6050" s="3"/>
      <c r="J6050" s="3"/>
      <c r="K6050" s="3"/>
      <c r="L6050" s="3"/>
      <c r="M6050" s="3"/>
      <c r="N6050" s="3"/>
      <c r="O6050" s="3"/>
      <c r="P6050" s="3"/>
      <c r="Q6050" s="3"/>
      <c r="R6050" s="3"/>
      <c r="S6050" s="3"/>
      <c r="T6050" s="3"/>
      <c r="U6050" s="3"/>
      <c r="V6050" s="3"/>
      <c r="W6050" s="3"/>
      <c r="X6050" s="3"/>
      <c r="Y6050" s="3"/>
      <c r="Z6050" s="3"/>
      <c r="AA6050" s="3"/>
      <c r="AB6050" s="3"/>
      <c r="AC6050" s="3"/>
      <c r="AD6050" s="3"/>
      <c r="AE6050" s="3"/>
      <c r="AF6050" s="3"/>
      <c r="AG6050" s="3"/>
      <c r="AH6050" s="3"/>
      <c r="AI6050" s="3"/>
      <c r="AJ6050" s="3"/>
      <c r="AK6050" s="3"/>
      <c r="AL6050" s="3"/>
      <c r="AM6050" s="3"/>
      <c r="AN6050" s="3"/>
      <c r="AO6050" s="3"/>
    </row>
    <row r="6051" spans="1:41" ht="15.75" hidden="1" customHeight="1" x14ac:dyDescent="0.25">
      <c r="A6051" s="3"/>
      <c r="B6051" s="3"/>
      <c r="C6051" s="3"/>
      <c r="D6051" s="3"/>
      <c r="E6051" s="3"/>
      <c r="F6051" s="3"/>
      <c r="G6051" s="3"/>
      <c r="H6051" s="3"/>
      <c r="I6051" s="3"/>
      <c r="J6051" s="3"/>
      <c r="K6051" s="3"/>
      <c r="L6051" s="3"/>
      <c r="M6051" s="3"/>
      <c r="N6051" s="3"/>
      <c r="O6051" s="3"/>
      <c r="P6051" s="3"/>
      <c r="Q6051" s="3"/>
      <c r="R6051" s="3"/>
      <c r="S6051" s="3"/>
      <c r="T6051" s="3"/>
      <c r="U6051" s="3"/>
      <c r="V6051" s="3"/>
      <c r="W6051" s="3"/>
      <c r="X6051" s="3"/>
      <c r="Y6051" s="3"/>
      <c r="Z6051" s="3"/>
      <c r="AA6051" s="3"/>
      <c r="AB6051" s="3"/>
      <c r="AC6051" s="3"/>
      <c r="AD6051" s="3"/>
      <c r="AE6051" s="3"/>
      <c r="AF6051" s="3"/>
      <c r="AG6051" s="3"/>
      <c r="AH6051" s="3"/>
      <c r="AI6051" s="3"/>
      <c r="AJ6051" s="3"/>
      <c r="AK6051" s="3"/>
      <c r="AL6051" s="3"/>
      <c r="AM6051" s="3"/>
      <c r="AN6051" s="3"/>
      <c r="AO6051" s="3"/>
    </row>
    <row r="6052" spans="1:41" ht="15.75" hidden="1" customHeight="1" x14ac:dyDescent="0.25">
      <c r="A6052" s="3"/>
      <c r="B6052" s="3"/>
      <c r="C6052" s="3"/>
      <c r="D6052" s="3"/>
      <c r="E6052" s="3"/>
      <c r="F6052" s="3"/>
      <c r="G6052" s="3"/>
      <c r="H6052" s="3"/>
      <c r="I6052" s="3"/>
      <c r="J6052" s="3"/>
      <c r="K6052" s="3"/>
      <c r="L6052" s="3"/>
      <c r="M6052" s="3"/>
      <c r="N6052" s="3"/>
      <c r="O6052" s="3"/>
      <c r="P6052" s="3"/>
      <c r="Q6052" s="3"/>
      <c r="R6052" s="3"/>
      <c r="S6052" s="3"/>
      <c r="T6052" s="3"/>
      <c r="U6052" s="3"/>
      <c r="V6052" s="3"/>
      <c r="W6052" s="3"/>
      <c r="X6052" s="3"/>
      <c r="Y6052" s="3"/>
      <c r="Z6052" s="3"/>
      <c r="AA6052" s="3"/>
      <c r="AB6052" s="3"/>
      <c r="AC6052" s="3"/>
      <c r="AD6052" s="3"/>
      <c r="AE6052" s="3"/>
      <c r="AF6052" s="3"/>
      <c r="AG6052" s="3"/>
      <c r="AH6052" s="3"/>
      <c r="AI6052" s="3"/>
      <c r="AJ6052" s="3"/>
      <c r="AK6052" s="3"/>
      <c r="AL6052" s="3"/>
      <c r="AM6052" s="3"/>
      <c r="AN6052" s="3"/>
      <c r="AO6052" s="3"/>
    </row>
    <row r="6053" spans="1:41" ht="15.75" hidden="1" customHeight="1" x14ac:dyDescent="0.25">
      <c r="A6053" s="3"/>
      <c r="B6053" s="3"/>
      <c r="C6053" s="3"/>
      <c r="D6053" s="3"/>
      <c r="E6053" s="3"/>
      <c r="F6053" s="3"/>
      <c r="G6053" s="3"/>
      <c r="H6053" s="3"/>
      <c r="I6053" s="3"/>
      <c r="J6053" s="3"/>
      <c r="K6053" s="3"/>
      <c r="L6053" s="3"/>
      <c r="M6053" s="3"/>
      <c r="N6053" s="3"/>
      <c r="O6053" s="3"/>
      <c r="P6053" s="3"/>
      <c r="Q6053" s="3"/>
      <c r="R6053" s="3"/>
      <c r="S6053" s="3"/>
      <c r="T6053" s="3"/>
      <c r="U6053" s="3"/>
      <c r="V6053" s="3"/>
      <c r="W6053" s="3"/>
      <c r="X6053" s="3"/>
      <c r="Y6053" s="3"/>
      <c r="Z6053" s="3"/>
      <c r="AA6053" s="3"/>
      <c r="AB6053" s="3"/>
      <c r="AC6053" s="3"/>
      <c r="AD6053" s="3"/>
      <c r="AE6053" s="3"/>
      <c r="AF6053" s="3"/>
      <c r="AG6053" s="3"/>
      <c r="AH6053" s="3"/>
      <c r="AI6053" s="3"/>
      <c r="AJ6053" s="3"/>
      <c r="AK6053" s="3"/>
      <c r="AL6053" s="3"/>
      <c r="AM6053" s="3"/>
      <c r="AN6053" s="3"/>
      <c r="AO6053" s="3"/>
    </row>
    <row r="6054" spans="1:41" ht="15.75" hidden="1" customHeight="1" x14ac:dyDescent="0.25">
      <c r="A6054" s="3"/>
      <c r="B6054" s="3"/>
      <c r="C6054" s="3"/>
      <c r="D6054" s="3"/>
      <c r="E6054" s="3"/>
      <c r="F6054" s="3"/>
      <c r="G6054" s="3"/>
      <c r="H6054" s="3"/>
      <c r="I6054" s="3"/>
      <c r="J6054" s="3"/>
      <c r="K6054" s="3"/>
      <c r="L6054" s="3"/>
      <c r="M6054" s="3"/>
      <c r="N6054" s="3"/>
      <c r="O6054" s="3"/>
      <c r="P6054" s="3"/>
      <c r="Q6054" s="3"/>
      <c r="R6054" s="3"/>
      <c r="S6054" s="3"/>
      <c r="T6054" s="3"/>
      <c r="U6054" s="3"/>
      <c r="V6054" s="3"/>
      <c r="W6054" s="3"/>
      <c r="X6054" s="3"/>
      <c r="Y6054" s="3"/>
      <c r="Z6054" s="3"/>
      <c r="AA6054" s="3"/>
      <c r="AB6054" s="3"/>
      <c r="AC6054" s="3"/>
      <c r="AD6054" s="3"/>
      <c r="AE6054" s="3"/>
      <c r="AF6054" s="3"/>
      <c r="AG6054" s="3"/>
      <c r="AH6054" s="3"/>
      <c r="AI6054" s="3"/>
      <c r="AJ6054" s="3"/>
      <c r="AK6054" s="3"/>
      <c r="AL6054" s="3"/>
      <c r="AM6054" s="3"/>
      <c r="AN6054" s="3"/>
      <c r="AO6054" s="3"/>
    </row>
    <row r="6055" spans="1:41" ht="15.75" hidden="1" customHeight="1" x14ac:dyDescent="0.25">
      <c r="A6055" s="3"/>
      <c r="B6055" s="3"/>
      <c r="C6055" s="3"/>
      <c r="D6055" s="3"/>
      <c r="E6055" s="3"/>
      <c r="F6055" s="3"/>
      <c r="G6055" s="3"/>
      <c r="H6055" s="3"/>
      <c r="I6055" s="3"/>
      <c r="J6055" s="3"/>
      <c r="K6055" s="3"/>
      <c r="L6055" s="3"/>
      <c r="M6055" s="3"/>
      <c r="N6055" s="3"/>
      <c r="O6055" s="3"/>
      <c r="P6055" s="3"/>
      <c r="Q6055" s="3"/>
      <c r="R6055" s="3"/>
      <c r="S6055" s="3"/>
      <c r="T6055" s="3"/>
      <c r="U6055" s="3"/>
      <c r="V6055" s="3"/>
      <c r="W6055" s="3"/>
      <c r="X6055" s="3"/>
      <c r="Y6055" s="3"/>
      <c r="Z6055" s="3"/>
      <c r="AA6055" s="3"/>
      <c r="AB6055" s="3"/>
      <c r="AC6055" s="3"/>
      <c r="AD6055" s="3"/>
      <c r="AE6055" s="3"/>
      <c r="AF6055" s="3"/>
      <c r="AG6055" s="3"/>
      <c r="AH6055" s="3"/>
      <c r="AI6055" s="3"/>
      <c r="AJ6055" s="3"/>
      <c r="AK6055" s="3"/>
      <c r="AL6055" s="3"/>
      <c r="AM6055" s="3"/>
      <c r="AN6055" s="3"/>
      <c r="AO6055" s="3"/>
    </row>
    <row r="6056" spans="1:41" ht="15.75" hidden="1" customHeight="1" x14ac:dyDescent="0.25">
      <c r="A6056" s="3"/>
      <c r="B6056" s="3"/>
      <c r="C6056" s="3"/>
      <c r="D6056" s="3"/>
      <c r="E6056" s="3"/>
      <c r="F6056" s="3"/>
      <c r="G6056" s="3"/>
      <c r="H6056" s="3"/>
      <c r="I6056" s="3"/>
      <c r="J6056" s="3"/>
      <c r="K6056" s="3"/>
      <c r="L6056" s="3"/>
      <c r="M6056" s="3"/>
      <c r="N6056" s="3"/>
      <c r="O6056" s="3"/>
      <c r="P6056" s="3"/>
      <c r="Q6056" s="3"/>
      <c r="R6056" s="3"/>
      <c r="S6056" s="3"/>
      <c r="T6056" s="3"/>
      <c r="U6056" s="3"/>
      <c r="V6056" s="3"/>
      <c r="W6056" s="3"/>
      <c r="X6056" s="3"/>
      <c r="Y6056" s="3"/>
      <c r="Z6056" s="3"/>
      <c r="AA6056" s="3"/>
      <c r="AB6056" s="3"/>
      <c r="AC6056" s="3"/>
      <c r="AD6056" s="3"/>
      <c r="AE6056" s="3"/>
      <c r="AF6056" s="3"/>
      <c r="AG6056" s="3"/>
      <c r="AH6056" s="3"/>
      <c r="AI6056" s="3"/>
      <c r="AJ6056" s="3"/>
      <c r="AK6056" s="3"/>
      <c r="AL6056" s="3"/>
      <c r="AM6056" s="3"/>
      <c r="AN6056" s="3"/>
      <c r="AO6056" s="3"/>
    </row>
    <row r="6057" spans="1:41" ht="15.75" hidden="1" customHeight="1" x14ac:dyDescent="0.25">
      <c r="A6057" s="3"/>
      <c r="B6057" s="3"/>
      <c r="C6057" s="3"/>
      <c r="D6057" s="3"/>
      <c r="E6057" s="3"/>
      <c r="F6057" s="3"/>
      <c r="G6057" s="3"/>
      <c r="H6057" s="3"/>
      <c r="I6057" s="3"/>
      <c r="J6057" s="3"/>
      <c r="K6057" s="3"/>
      <c r="L6057" s="3"/>
      <c r="M6057" s="3"/>
      <c r="N6057" s="3"/>
      <c r="O6057" s="3"/>
      <c r="P6057" s="3"/>
      <c r="Q6057" s="3"/>
      <c r="R6057" s="3"/>
      <c r="S6057" s="3"/>
      <c r="T6057" s="3"/>
      <c r="U6057" s="3"/>
      <c r="V6057" s="3"/>
      <c r="W6057" s="3"/>
      <c r="X6057" s="3"/>
      <c r="Y6057" s="3"/>
      <c r="Z6057" s="3"/>
      <c r="AA6057" s="3"/>
      <c r="AB6057" s="3"/>
      <c r="AC6057" s="3"/>
      <c r="AD6057" s="3"/>
      <c r="AE6057" s="3"/>
      <c r="AF6057" s="3"/>
      <c r="AG6057" s="3"/>
      <c r="AH6057" s="3"/>
      <c r="AI6057" s="3"/>
      <c r="AJ6057" s="3"/>
      <c r="AK6057" s="3"/>
      <c r="AL6057" s="3"/>
      <c r="AM6057" s="3"/>
      <c r="AN6057" s="3"/>
      <c r="AO6057" s="3"/>
    </row>
    <row r="6058" spans="1:41" ht="15.75" hidden="1" customHeight="1" x14ac:dyDescent="0.25">
      <c r="A6058" s="3"/>
      <c r="B6058" s="3"/>
      <c r="C6058" s="3"/>
      <c r="D6058" s="3"/>
      <c r="E6058" s="3"/>
      <c r="F6058" s="3"/>
      <c r="G6058" s="3"/>
      <c r="H6058" s="3"/>
      <c r="I6058" s="3"/>
      <c r="J6058" s="3"/>
      <c r="K6058" s="3"/>
      <c r="L6058" s="3"/>
      <c r="M6058" s="3"/>
      <c r="N6058" s="3"/>
      <c r="O6058" s="3"/>
      <c r="P6058" s="3"/>
      <c r="Q6058" s="3"/>
      <c r="R6058" s="3"/>
      <c r="S6058" s="3"/>
      <c r="T6058" s="3"/>
      <c r="U6058" s="3"/>
      <c r="V6058" s="3"/>
      <c r="W6058" s="3"/>
      <c r="X6058" s="3"/>
      <c r="Y6058" s="3"/>
      <c r="Z6058" s="3"/>
      <c r="AA6058" s="3"/>
      <c r="AB6058" s="3"/>
      <c r="AC6058" s="3"/>
      <c r="AD6058" s="3"/>
      <c r="AE6058" s="3"/>
      <c r="AF6058" s="3"/>
      <c r="AG6058" s="3"/>
      <c r="AH6058" s="3"/>
      <c r="AI6058" s="3"/>
      <c r="AJ6058" s="3"/>
      <c r="AK6058" s="3"/>
      <c r="AL6058" s="3"/>
      <c r="AM6058" s="3"/>
      <c r="AN6058" s="3"/>
      <c r="AO6058" s="3"/>
    </row>
    <row r="6059" spans="1:41" ht="15.75" hidden="1" customHeight="1" x14ac:dyDescent="0.25">
      <c r="A6059" s="3"/>
      <c r="B6059" s="3"/>
      <c r="C6059" s="3"/>
      <c r="D6059" s="3"/>
      <c r="E6059" s="3"/>
      <c r="F6059" s="3"/>
      <c r="G6059" s="3"/>
      <c r="H6059" s="3"/>
      <c r="I6059" s="3"/>
      <c r="J6059" s="3"/>
      <c r="K6059" s="3"/>
      <c r="L6059" s="3"/>
      <c r="M6059" s="3"/>
      <c r="N6059" s="3"/>
      <c r="O6059" s="3"/>
      <c r="P6059" s="3"/>
      <c r="Q6059" s="3"/>
      <c r="R6059" s="3"/>
      <c r="S6059" s="3"/>
      <c r="T6059" s="3"/>
      <c r="U6059" s="3"/>
      <c r="V6059" s="3"/>
      <c r="W6059" s="3"/>
      <c r="X6059" s="3"/>
      <c r="Y6059" s="3"/>
      <c r="Z6059" s="3"/>
      <c r="AA6059" s="3"/>
      <c r="AB6059" s="3"/>
      <c r="AC6059" s="3"/>
      <c r="AD6059" s="3"/>
      <c r="AE6059" s="3"/>
      <c r="AF6059" s="3"/>
      <c r="AG6059" s="3"/>
      <c r="AH6059" s="3"/>
      <c r="AI6059" s="3"/>
      <c r="AJ6059" s="3"/>
      <c r="AK6059" s="3"/>
      <c r="AL6059" s="3"/>
      <c r="AM6059" s="3"/>
      <c r="AN6059" s="3"/>
      <c r="AO6059" s="3"/>
    </row>
    <row r="6060" spans="1:41" ht="15.75" hidden="1" customHeight="1" x14ac:dyDescent="0.25">
      <c r="A6060" s="3"/>
      <c r="B6060" s="3"/>
      <c r="C6060" s="3"/>
      <c r="D6060" s="3"/>
      <c r="E6060" s="3"/>
      <c r="F6060" s="3"/>
      <c r="G6060" s="3"/>
      <c r="H6060" s="3"/>
      <c r="I6060" s="3"/>
      <c r="J6060" s="3"/>
      <c r="K6060" s="3"/>
      <c r="L6060" s="3"/>
      <c r="M6060" s="3"/>
      <c r="N6060" s="3"/>
      <c r="O6060" s="3"/>
      <c r="P6060" s="3"/>
      <c r="Q6060" s="3"/>
      <c r="R6060" s="3"/>
      <c r="S6060" s="3"/>
      <c r="T6060" s="3"/>
      <c r="U6060" s="3"/>
      <c r="V6060" s="3"/>
      <c r="W6060" s="3"/>
      <c r="X6060" s="3"/>
      <c r="Y6060" s="3"/>
      <c r="Z6060" s="3"/>
      <c r="AA6060" s="3"/>
      <c r="AB6060" s="3"/>
      <c r="AC6060" s="3"/>
      <c r="AD6060" s="3"/>
      <c r="AE6060" s="3"/>
      <c r="AF6060" s="3"/>
      <c r="AG6060" s="3"/>
      <c r="AH6060" s="3"/>
      <c r="AI6060" s="3"/>
      <c r="AJ6060" s="3"/>
      <c r="AK6060" s="3"/>
      <c r="AL6060" s="3"/>
      <c r="AM6060" s="3"/>
      <c r="AN6060" s="3"/>
      <c r="AO6060" s="3"/>
    </row>
    <row r="6061" spans="1:41" ht="15.75" hidden="1" customHeight="1" x14ac:dyDescent="0.25">
      <c r="A6061" s="3"/>
      <c r="B6061" s="3"/>
      <c r="C6061" s="3"/>
      <c r="D6061" s="3"/>
      <c r="E6061" s="3"/>
      <c r="F6061" s="3"/>
      <c r="G6061" s="3"/>
      <c r="H6061" s="3"/>
      <c r="I6061" s="3"/>
      <c r="J6061" s="3"/>
      <c r="K6061" s="3"/>
      <c r="L6061" s="3"/>
      <c r="M6061" s="3"/>
      <c r="N6061" s="3"/>
      <c r="O6061" s="3"/>
      <c r="P6061" s="3"/>
      <c r="Q6061" s="3"/>
      <c r="R6061" s="3"/>
      <c r="S6061" s="3"/>
      <c r="T6061" s="3"/>
      <c r="U6061" s="3"/>
      <c r="V6061" s="3"/>
      <c r="W6061" s="3"/>
      <c r="X6061" s="3"/>
      <c r="Y6061" s="3"/>
      <c r="Z6061" s="3"/>
      <c r="AA6061" s="3"/>
      <c r="AB6061" s="3"/>
      <c r="AC6061" s="3"/>
      <c r="AD6061" s="3"/>
      <c r="AE6061" s="3"/>
      <c r="AF6061" s="3"/>
      <c r="AG6061" s="3"/>
      <c r="AH6061" s="3"/>
      <c r="AI6061" s="3"/>
      <c r="AJ6061" s="3"/>
      <c r="AK6061" s="3"/>
      <c r="AL6061" s="3"/>
      <c r="AM6061" s="3"/>
      <c r="AN6061" s="3"/>
      <c r="AO6061" s="3"/>
    </row>
    <row r="6062" spans="1:41" ht="15.75" hidden="1" customHeight="1" x14ac:dyDescent="0.25">
      <c r="A6062" s="3"/>
      <c r="B6062" s="3"/>
      <c r="C6062" s="3"/>
      <c r="D6062" s="3"/>
      <c r="E6062" s="3"/>
      <c r="F6062" s="3"/>
      <c r="G6062" s="3"/>
      <c r="H6062" s="3"/>
      <c r="I6062" s="3"/>
      <c r="J6062" s="3"/>
      <c r="K6062" s="3"/>
      <c r="L6062" s="3"/>
      <c r="M6062" s="3"/>
      <c r="N6062" s="3"/>
      <c r="O6062" s="3"/>
      <c r="P6062" s="3"/>
      <c r="Q6062" s="3"/>
      <c r="R6062" s="3"/>
      <c r="S6062" s="3"/>
      <c r="T6062" s="3"/>
      <c r="U6062" s="3"/>
      <c r="V6062" s="3"/>
      <c r="W6062" s="3"/>
      <c r="X6062" s="3"/>
      <c r="Y6062" s="3"/>
      <c r="Z6062" s="3"/>
      <c r="AA6062" s="3"/>
      <c r="AB6062" s="3"/>
      <c r="AC6062" s="3"/>
      <c r="AD6062" s="3"/>
      <c r="AE6062" s="3"/>
      <c r="AF6062" s="3"/>
      <c r="AG6062" s="3"/>
      <c r="AH6062" s="3"/>
      <c r="AI6062" s="3"/>
      <c r="AJ6062" s="3"/>
      <c r="AK6062" s="3"/>
      <c r="AL6062" s="3"/>
      <c r="AM6062" s="3"/>
      <c r="AN6062" s="3"/>
      <c r="AO6062" s="3"/>
    </row>
    <row r="6063" spans="1:41" ht="15.75" hidden="1" customHeight="1" x14ac:dyDescent="0.25">
      <c r="A6063" s="3"/>
      <c r="B6063" s="3"/>
      <c r="C6063" s="3"/>
      <c r="D6063" s="3"/>
      <c r="E6063" s="3"/>
      <c r="F6063" s="3"/>
      <c r="G6063" s="3"/>
      <c r="H6063" s="3"/>
      <c r="I6063" s="3"/>
      <c r="J6063" s="3"/>
      <c r="K6063" s="3"/>
      <c r="L6063" s="3"/>
      <c r="M6063" s="3"/>
      <c r="N6063" s="3"/>
      <c r="O6063" s="3"/>
      <c r="P6063" s="3"/>
      <c r="Q6063" s="3"/>
      <c r="R6063" s="3"/>
      <c r="S6063" s="3"/>
      <c r="T6063" s="3"/>
      <c r="U6063" s="3"/>
      <c r="V6063" s="3"/>
      <c r="W6063" s="3"/>
      <c r="X6063" s="3"/>
      <c r="Y6063" s="3"/>
      <c r="Z6063" s="3"/>
      <c r="AA6063" s="3"/>
      <c r="AB6063" s="3"/>
      <c r="AC6063" s="3"/>
      <c r="AD6063" s="3"/>
      <c r="AE6063" s="3"/>
      <c r="AF6063" s="3"/>
      <c r="AG6063" s="3"/>
      <c r="AH6063" s="3"/>
      <c r="AI6063" s="3"/>
      <c r="AJ6063" s="3"/>
      <c r="AK6063" s="3"/>
      <c r="AL6063" s="3"/>
      <c r="AM6063" s="3"/>
      <c r="AN6063" s="3"/>
      <c r="AO6063" s="3"/>
    </row>
    <row r="6064" spans="1:41" ht="15.75" hidden="1" customHeight="1" x14ac:dyDescent="0.25">
      <c r="A6064" s="3"/>
      <c r="B6064" s="3"/>
      <c r="C6064" s="3"/>
      <c r="D6064" s="3"/>
      <c r="E6064" s="3"/>
      <c r="F6064" s="3"/>
      <c r="G6064" s="3"/>
      <c r="H6064" s="3"/>
      <c r="I6064" s="3"/>
      <c r="J6064" s="3"/>
      <c r="K6064" s="3"/>
      <c r="L6064" s="3"/>
      <c r="M6064" s="3"/>
      <c r="N6064" s="3"/>
      <c r="O6064" s="3"/>
      <c r="P6064" s="3"/>
      <c r="Q6064" s="3"/>
      <c r="R6064" s="3"/>
      <c r="S6064" s="3"/>
      <c r="T6064" s="3"/>
      <c r="U6064" s="3"/>
      <c r="V6064" s="3"/>
      <c r="W6064" s="3"/>
      <c r="X6064" s="3"/>
      <c r="Y6064" s="3"/>
      <c r="Z6064" s="3"/>
      <c r="AA6064" s="3"/>
      <c r="AB6064" s="3"/>
      <c r="AC6064" s="3"/>
      <c r="AD6064" s="3"/>
      <c r="AE6064" s="3"/>
      <c r="AF6064" s="3"/>
      <c r="AG6064" s="3"/>
      <c r="AH6064" s="3"/>
      <c r="AI6064" s="3"/>
      <c r="AJ6064" s="3"/>
      <c r="AK6064" s="3"/>
      <c r="AL6064" s="3"/>
      <c r="AM6064" s="3"/>
      <c r="AN6064" s="3"/>
      <c r="AO6064" s="3"/>
    </row>
    <row r="6065" spans="1:41" ht="15.75" hidden="1" customHeight="1" x14ac:dyDescent="0.25">
      <c r="A6065" s="3"/>
      <c r="B6065" s="3"/>
      <c r="C6065" s="3"/>
      <c r="D6065" s="3"/>
      <c r="E6065" s="3"/>
      <c r="F6065" s="3"/>
      <c r="G6065" s="3"/>
      <c r="H6065" s="3"/>
      <c r="I6065" s="3"/>
      <c r="J6065" s="3"/>
      <c r="K6065" s="3"/>
      <c r="L6065" s="3"/>
      <c r="M6065" s="3"/>
      <c r="N6065" s="3"/>
      <c r="O6065" s="3"/>
      <c r="P6065" s="3"/>
      <c r="Q6065" s="3"/>
      <c r="R6065" s="3"/>
      <c r="S6065" s="3"/>
      <c r="T6065" s="3"/>
      <c r="U6065" s="3"/>
      <c r="V6065" s="3"/>
      <c r="W6065" s="3"/>
      <c r="X6065" s="3"/>
      <c r="Y6065" s="3"/>
      <c r="Z6065" s="3"/>
      <c r="AA6065" s="3"/>
      <c r="AB6065" s="3"/>
      <c r="AC6065" s="3"/>
      <c r="AD6065" s="3"/>
      <c r="AE6065" s="3"/>
      <c r="AF6065" s="3"/>
      <c r="AG6065" s="3"/>
      <c r="AH6065" s="3"/>
      <c r="AI6065" s="3"/>
      <c r="AJ6065" s="3"/>
      <c r="AK6065" s="3"/>
      <c r="AL6065" s="3"/>
      <c r="AM6065" s="3"/>
      <c r="AN6065" s="3"/>
      <c r="AO6065" s="3"/>
    </row>
    <row r="6066" spans="1:41" ht="15.75" hidden="1" customHeight="1" x14ac:dyDescent="0.25">
      <c r="A6066" s="3"/>
      <c r="B6066" s="3"/>
      <c r="C6066" s="3"/>
      <c r="D6066" s="3"/>
      <c r="E6066" s="3"/>
      <c r="F6066" s="3"/>
      <c r="G6066" s="3"/>
      <c r="H6066" s="3"/>
      <c r="I6066" s="3"/>
      <c r="J6066" s="3"/>
      <c r="K6066" s="3"/>
      <c r="L6066" s="3"/>
      <c r="M6066" s="3"/>
      <c r="N6066" s="3"/>
      <c r="O6066" s="3"/>
      <c r="P6066" s="3"/>
      <c r="Q6066" s="3"/>
      <c r="R6066" s="3"/>
      <c r="S6066" s="3"/>
      <c r="T6066" s="3"/>
      <c r="U6066" s="3"/>
      <c r="V6066" s="3"/>
      <c r="W6066" s="3"/>
      <c r="X6066" s="3"/>
      <c r="Y6066" s="3"/>
      <c r="Z6066" s="3"/>
      <c r="AA6066" s="3"/>
      <c r="AB6066" s="3"/>
      <c r="AC6066" s="3"/>
      <c r="AD6066" s="3"/>
      <c r="AE6066" s="3"/>
      <c r="AF6066" s="3"/>
      <c r="AG6066" s="3"/>
      <c r="AH6066" s="3"/>
      <c r="AI6066" s="3"/>
      <c r="AJ6066" s="3"/>
      <c r="AK6066" s="3"/>
      <c r="AL6066" s="3"/>
      <c r="AM6066" s="3"/>
      <c r="AN6066" s="3"/>
      <c r="AO6066" s="3"/>
    </row>
    <row r="6067" spans="1:41" ht="15.75" hidden="1" customHeight="1" x14ac:dyDescent="0.25">
      <c r="A6067" s="3"/>
      <c r="B6067" s="3"/>
      <c r="C6067" s="3"/>
      <c r="D6067" s="3"/>
      <c r="E6067" s="3"/>
      <c r="F6067" s="3"/>
      <c r="G6067" s="3"/>
      <c r="H6067" s="3"/>
      <c r="I6067" s="3"/>
      <c r="J6067" s="3"/>
      <c r="K6067" s="3"/>
      <c r="L6067" s="3"/>
      <c r="M6067" s="3"/>
      <c r="N6067" s="3"/>
      <c r="O6067" s="3"/>
      <c r="P6067" s="3"/>
      <c r="Q6067" s="3"/>
      <c r="R6067" s="3"/>
      <c r="S6067" s="3"/>
      <c r="T6067" s="3"/>
      <c r="U6067" s="3"/>
      <c r="V6067" s="3"/>
      <c r="W6067" s="3"/>
      <c r="X6067" s="3"/>
      <c r="Y6067" s="3"/>
      <c r="Z6067" s="3"/>
      <c r="AA6067" s="3"/>
      <c r="AB6067" s="3"/>
      <c r="AC6067" s="3"/>
      <c r="AD6067" s="3"/>
      <c r="AE6067" s="3"/>
      <c r="AF6067" s="3"/>
      <c r="AG6067" s="3"/>
      <c r="AH6067" s="3"/>
      <c r="AI6067" s="3"/>
      <c r="AJ6067" s="3"/>
      <c r="AK6067" s="3"/>
      <c r="AL6067" s="3"/>
      <c r="AM6067" s="3"/>
      <c r="AN6067" s="3"/>
      <c r="AO6067" s="3"/>
    </row>
    <row r="6068" spans="1:41" ht="15.75" hidden="1" customHeight="1" x14ac:dyDescent="0.25">
      <c r="A6068" s="3"/>
      <c r="B6068" s="3"/>
      <c r="C6068" s="3"/>
      <c r="D6068" s="3"/>
      <c r="E6068" s="3"/>
      <c r="F6068" s="3"/>
      <c r="G6068" s="3"/>
      <c r="H6068" s="3"/>
      <c r="I6068" s="3"/>
      <c r="J6068" s="3"/>
      <c r="K6068" s="3"/>
      <c r="L6068" s="3"/>
      <c r="M6068" s="3"/>
      <c r="N6068" s="3"/>
      <c r="O6068" s="3"/>
      <c r="P6068" s="3"/>
      <c r="Q6068" s="3"/>
      <c r="R6068" s="3"/>
      <c r="S6068" s="3"/>
      <c r="T6068" s="3"/>
      <c r="U6068" s="3"/>
      <c r="V6068" s="3"/>
      <c r="W6068" s="3"/>
      <c r="X6068" s="3"/>
      <c r="Y6068" s="3"/>
      <c r="Z6068" s="3"/>
      <c r="AA6068" s="3"/>
      <c r="AB6068" s="3"/>
      <c r="AC6068" s="3"/>
      <c r="AD6068" s="3"/>
      <c r="AE6068" s="3"/>
      <c r="AF6068" s="3"/>
      <c r="AG6068" s="3"/>
      <c r="AH6068" s="3"/>
      <c r="AI6068" s="3"/>
      <c r="AJ6068" s="3"/>
      <c r="AK6068" s="3"/>
      <c r="AL6068" s="3"/>
      <c r="AM6068" s="3"/>
      <c r="AN6068" s="3"/>
      <c r="AO6068" s="3"/>
    </row>
    <row r="6069" spans="1:41" ht="15.75" hidden="1" customHeight="1" x14ac:dyDescent="0.25">
      <c r="A6069" s="3"/>
      <c r="B6069" s="3"/>
      <c r="C6069" s="3"/>
      <c r="D6069" s="3"/>
      <c r="E6069" s="3"/>
      <c r="F6069" s="3"/>
      <c r="G6069" s="3"/>
      <c r="H6069" s="3"/>
      <c r="I6069" s="3"/>
      <c r="J6069" s="3"/>
      <c r="K6069" s="3"/>
      <c r="L6069" s="3"/>
      <c r="M6069" s="3"/>
      <c r="N6069" s="3"/>
      <c r="O6069" s="3"/>
      <c r="P6069" s="3"/>
      <c r="Q6069" s="3"/>
      <c r="R6069" s="3"/>
      <c r="S6069" s="3"/>
      <c r="T6069" s="3"/>
      <c r="U6069" s="3"/>
      <c r="V6069" s="3"/>
      <c r="W6069" s="3"/>
      <c r="X6069" s="3"/>
      <c r="Y6069" s="3"/>
      <c r="Z6069" s="3"/>
      <c r="AA6069" s="3"/>
      <c r="AB6069" s="3"/>
      <c r="AC6069" s="3"/>
      <c r="AD6069" s="3"/>
      <c r="AE6069" s="3"/>
      <c r="AF6069" s="3"/>
      <c r="AG6069" s="3"/>
      <c r="AH6069" s="3"/>
      <c r="AI6069" s="3"/>
      <c r="AJ6069" s="3"/>
      <c r="AK6069" s="3"/>
      <c r="AL6069" s="3"/>
      <c r="AM6069" s="3"/>
      <c r="AN6069" s="3"/>
      <c r="AO6069" s="3"/>
    </row>
    <row r="6070" spans="1:41" ht="15.75" hidden="1" customHeight="1" x14ac:dyDescent="0.25">
      <c r="A6070" s="3"/>
      <c r="B6070" s="3"/>
      <c r="C6070" s="3"/>
      <c r="D6070" s="3"/>
      <c r="E6070" s="3"/>
      <c r="F6070" s="3"/>
      <c r="G6070" s="3"/>
      <c r="H6070" s="3"/>
      <c r="I6070" s="3"/>
      <c r="J6070" s="3"/>
      <c r="K6070" s="3"/>
      <c r="L6070" s="3"/>
      <c r="M6070" s="3"/>
      <c r="N6070" s="3"/>
      <c r="O6070" s="3"/>
      <c r="P6070" s="3"/>
      <c r="Q6070" s="3"/>
      <c r="R6070" s="3"/>
      <c r="S6070" s="3"/>
      <c r="T6070" s="3"/>
      <c r="U6070" s="3"/>
      <c r="V6070" s="3"/>
      <c r="W6070" s="3"/>
      <c r="X6070" s="3"/>
      <c r="Y6070" s="3"/>
      <c r="Z6070" s="3"/>
      <c r="AA6070" s="3"/>
      <c r="AB6070" s="3"/>
      <c r="AC6070" s="3"/>
      <c r="AD6070" s="3"/>
      <c r="AE6070" s="3"/>
      <c r="AF6070" s="3"/>
      <c r="AG6070" s="3"/>
      <c r="AH6070" s="3"/>
      <c r="AI6070" s="3"/>
      <c r="AJ6070" s="3"/>
      <c r="AK6070" s="3"/>
      <c r="AL6070" s="3"/>
      <c r="AM6070" s="3"/>
      <c r="AN6070" s="3"/>
      <c r="AO6070" s="3"/>
    </row>
    <row r="6071" spans="1:41" ht="15.75" hidden="1" customHeight="1" x14ac:dyDescent="0.25">
      <c r="A6071" s="3"/>
      <c r="B6071" s="3"/>
      <c r="C6071" s="3"/>
      <c r="D6071" s="3"/>
      <c r="E6071" s="3"/>
      <c r="F6071" s="3"/>
      <c r="G6071" s="3"/>
      <c r="H6071" s="3"/>
      <c r="I6071" s="3"/>
      <c r="J6071" s="3"/>
      <c r="K6071" s="3"/>
      <c r="L6071" s="3"/>
      <c r="M6071" s="3"/>
      <c r="N6071" s="3"/>
      <c r="O6071" s="3"/>
      <c r="P6071" s="3"/>
      <c r="Q6071" s="3"/>
      <c r="R6071" s="3"/>
      <c r="S6071" s="3"/>
      <c r="T6071" s="3"/>
      <c r="U6071" s="3"/>
      <c r="V6071" s="3"/>
      <c r="W6071" s="3"/>
      <c r="X6071" s="3"/>
      <c r="Y6071" s="3"/>
      <c r="Z6071" s="3"/>
      <c r="AA6071" s="3"/>
      <c r="AB6071" s="3"/>
      <c r="AC6071" s="3"/>
      <c r="AD6071" s="3"/>
      <c r="AE6071" s="3"/>
      <c r="AF6071" s="3"/>
      <c r="AG6071" s="3"/>
      <c r="AH6071" s="3"/>
      <c r="AI6071" s="3"/>
      <c r="AJ6071" s="3"/>
      <c r="AK6071" s="3"/>
      <c r="AL6071" s="3"/>
      <c r="AM6071" s="3"/>
      <c r="AN6071" s="3"/>
      <c r="AO6071" s="3"/>
    </row>
    <row r="6072" spans="1:41" ht="15.75" hidden="1" customHeight="1" x14ac:dyDescent="0.25">
      <c r="A6072" s="3"/>
      <c r="B6072" s="3"/>
      <c r="C6072" s="3"/>
      <c r="D6072" s="3"/>
      <c r="E6072" s="3"/>
      <c r="F6072" s="3"/>
      <c r="G6072" s="3"/>
      <c r="H6072" s="3"/>
      <c r="I6072" s="3"/>
      <c r="J6072" s="3"/>
      <c r="K6072" s="3"/>
      <c r="L6072" s="3"/>
      <c r="M6072" s="3"/>
      <c r="N6072" s="3"/>
      <c r="O6072" s="3"/>
      <c r="P6072" s="3"/>
      <c r="Q6072" s="3"/>
      <c r="R6072" s="3"/>
      <c r="S6072" s="3"/>
      <c r="T6072" s="3"/>
      <c r="U6072" s="3"/>
      <c r="V6072" s="3"/>
      <c r="W6072" s="3"/>
      <c r="X6072" s="3"/>
      <c r="Y6072" s="3"/>
      <c r="Z6072" s="3"/>
      <c r="AA6072" s="3"/>
      <c r="AB6072" s="3"/>
      <c r="AC6072" s="3"/>
      <c r="AD6072" s="3"/>
      <c r="AE6072" s="3"/>
      <c r="AF6072" s="3"/>
      <c r="AG6072" s="3"/>
      <c r="AH6072" s="3"/>
      <c r="AI6072" s="3"/>
      <c r="AJ6072" s="3"/>
      <c r="AK6072" s="3"/>
      <c r="AL6072" s="3"/>
      <c r="AM6072" s="3"/>
      <c r="AN6072" s="3"/>
      <c r="AO6072" s="3"/>
    </row>
    <row r="6073" spans="1:41" ht="15.75" hidden="1" customHeight="1" x14ac:dyDescent="0.25">
      <c r="A6073" s="3"/>
      <c r="B6073" s="3"/>
      <c r="C6073" s="3"/>
      <c r="D6073" s="3"/>
      <c r="E6073" s="3"/>
      <c r="F6073" s="3"/>
      <c r="G6073" s="3"/>
      <c r="H6073" s="3"/>
      <c r="I6073" s="3"/>
      <c r="J6073" s="3"/>
      <c r="K6073" s="3"/>
      <c r="L6073" s="3"/>
      <c r="M6073" s="3"/>
      <c r="N6073" s="3"/>
      <c r="O6073" s="3"/>
      <c r="P6073" s="3"/>
      <c r="Q6073" s="3"/>
      <c r="R6073" s="3"/>
      <c r="S6073" s="3"/>
      <c r="T6073" s="3"/>
      <c r="U6073" s="3"/>
      <c r="V6073" s="3"/>
      <c r="W6073" s="3"/>
      <c r="X6073" s="3"/>
      <c r="Y6073" s="3"/>
      <c r="Z6073" s="3"/>
      <c r="AA6073" s="3"/>
      <c r="AB6073" s="3"/>
      <c r="AC6073" s="3"/>
      <c r="AD6073" s="3"/>
      <c r="AE6073" s="3"/>
      <c r="AF6073" s="3"/>
      <c r="AG6073" s="3"/>
      <c r="AH6073" s="3"/>
      <c r="AI6073" s="3"/>
      <c r="AJ6073" s="3"/>
      <c r="AK6073" s="3"/>
      <c r="AL6073" s="3"/>
      <c r="AM6073" s="3"/>
      <c r="AN6073" s="3"/>
      <c r="AO6073" s="3"/>
    </row>
    <row r="6074" spans="1:41" ht="15.75" hidden="1" customHeight="1" x14ac:dyDescent="0.25">
      <c r="A6074" s="3"/>
      <c r="B6074" s="3"/>
      <c r="C6074" s="3"/>
      <c r="D6074" s="3"/>
      <c r="E6074" s="3"/>
      <c r="F6074" s="3"/>
      <c r="G6074" s="3"/>
      <c r="H6074" s="3"/>
      <c r="I6074" s="3"/>
      <c r="J6074" s="3"/>
      <c r="K6074" s="3"/>
      <c r="L6074" s="3"/>
      <c r="M6074" s="3"/>
      <c r="N6074" s="3"/>
      <c r="O6074" s="3"/>
      <c r="P6074" s="3"/>
      <c r="Q6074" s="3"/>
      <c r="R6074" s="3"/>
      <c r="S6074" s="3"/>
      <c r="T6074" s="3"/>
      <c r="U6074" s="3"/>
      <c r="V6074" s="3"/>
      <c r="W6074" s="3"/>
      <c r="X6074" s="3"/>
      <c r="Y6074" s="3"/>
      <c r="Z6074" s="3"/>
      <c r="AA6074" s="3"/>
      <c r="AB6074" s="3"/>
      <c r="AC6074" s="3"/>
      <c r="AD6074" s="3"/>
      <c r="AE6074" s="3"/>
      <c r="AF6074" s="3"/>
      <c r="AG6074" s="3"/>
      <c r="AH6074" s="3"/>
      <c r="AI6074" s="3"/>
      <c r="AJ6074" s="3"/>
      <c r="AK6074" s="3"/>
      <c r="AL6074" s="3"/>
      <c r="AM6074" s="3"/>
      <c r="AN6074" s="3"/>
      <c r="AO6074" s="3"/>
    </row>
    <row r="6075" spans="1:41" ht="15.75" hidden="1" customHeight="1" x14ac:dyDescent="0.25">
      <c r="A6075" s="3"/>
      <c r="B6075" s="3"/>
      <c r="C6075" s="3"/>
      <c r="D6075" s="3"/>
      <c r="E6075" s="3"/>
      <c r="F6075" s="3"/>
      <c r="G6075" s="3"/>
      <c r="H6075" s="3"/>
      <c r="I6075" s="3"/>
      <c r="J6075" s="3"/>
      <c r="K6075" s="3"/>
      <c r="L6075" s="3"/>
      <c r="M6075" s="3"/>
      <c r="N6075" s="3"/>
      <c r="O6075" s="3"/>
      <c r="P6075" s="3"/>
      <c r="Q6075" s="3"/>
      <c r="R6075" s="3"/>
      <c r="S6075" s="3"/>
      <c r="T6075" s="3"/>
      <c r="U6075" s="3"/>
      <c r="V6075" s="3"/>
      <c r="W6075" s="3"/>
      <c r="X6075" s="3"/>
      <c r="Y6075" s="3"/>
      <c r="Z6075" s="3"/>
      <c r="AA6075" s="3"/>
      <c r="AB6075" s="3"/>
      <c r="AC6075" s="3"/>
      <c r="AD6075" s="3"/>
      <c r="AE6075" s="3"/>
      <c r="AF6075" s="3"/>
      <c r="AG6075" s="3"/>
      <c r="AH6075" s="3"/>
      <c r="AI6075" s="3"/>
      <c r="AJ6075" s="3"/>
      <c r="AK6075" s="3"/>
      <c r="AL6075" s="3"/>
      <c r="AM6075" s="3"/>
      <c r="AN6075" s="3"/>
      <c r="AO6075" s="3"/>
    </row>
    <row r="6076" spans="1:41" ht="15.75" hidden="1" customHeight="1" x14ac:dyDescent="0.25">
      <c r="A6076" s="3"/>
      <c r="B6076" s="3"/>
      <c r="C6076" s="3"/>
      <c r="D6076" s="3"/>
      <c r="E6076" s="3"/>
      <c r="F6076" s="3"/>
      <c r="G6076" s="3"/>
      <c r="H6076" s="3"/>
      <c r="I6076" s="3"/>
      <c r="J6076" s="3"/>
      <c r="K6076" s="3"/>
      <c r="L6076" s="3"/>
      <c r="M6076" s="3"/>
      <c r="N6076" s="3"/>
      <c r="O6076" s="3"/>
      <c r="P6076" s="3"/>
      <c r="Q6076" s="3"/>
      <c r="R6076" s="3"/>
      <c r="S6076" s="3"/>
      <c r="T6076" s="3"/>
      <c r="U6076" s="3"/>
      <c r="V6076" s="3"/>
      <c r="W6076" s="3"/>
      <c r="X6076" s="3"/>
      <c r="Y6076" s="3"/>
      <c r="Z6076" s="3"/>
      <c r="AA6076" s="3"/>
      <c r="AB6076" s="3"/>
      <c r="AC6076" s="3"/>
      <c r="AD6076" s="3"/>
      <c r="AE6076" s="3"/>
      <c r="AF6076" s="3"/>
      <c r="AG6076" s="3"/>
      <c r="AH6076" s="3"/>
      <c r="AI6076" s="3"/>
      <c r="AJ6076" s="3"/>
      <c r="AK6076" s="3"/>
      <c r="AL6076" s="3"/>
      <c r="AM6076" s="3"/>
      <c r="AN6076" s="3"/>
      <c r="AO6076" s="3"/>
    </row>
    <row r="6077" spans="1:41" ht="15.75" hidden="1" customHeight="1" x14ac:dyDescent="0.25">
      <c r="A6077" s="3"/>
      <c r="B6077" s="3"/>
      <c r="C6077" s="3"/>
      <c r="D6077" s="3"/>
      <c r="E6077" s="3"/>
      <c r="F6077" s="3"/>
      <c r="G6077" s="3"/>
      <c r="H6077" s="3"/>
      <c r="I6077" s="3"/>
      <c r="J6077" s="3"/>
      <c r="K6077" s="3"/>
      <c r="L6077" s="3"/>
      <c r="M6077" s="3"/>
      <c r="N6077" s="3"/>
      <c r="O6077" s="3"/>
      <c r="P6077" s="3"/>
      <c r="Q6077" s="3"/>
      <c r="R6077" s="3"/>
      <c r="S6077" s="3"/>
      <c r="T6077" s="3"/>
      <c r="U6077" s="3"/>
      <c r="V6077" s="3"/>
      <c r="W6077" s="3"/>
      <c r="X6077" s="3"/>
      <c r="Y6077" s="3"/>
      <c r="Z6077" s="3"/>
      <c r="AA6077" s="3"/>
      <c r="AB6077" s="3"/>
      <c r="AC6077" s="3"/>
      <c r="AD6077" s="3"/>
      <c r="AE6077" s="3"/>
      <c r="AF6077" s="3"/>
      <c r="AG6077" s="3"/>
      <c r="AH6077" s="3"/>
      <c r="AI6077" s="3"/>
      <c r="AJ6077" s="3"/>
      <c r="AK6077" s="3"/>
      <c r="AL6077" s="3"/>
      <c r="AM6077" s="3"/>
      <c r="AN6077" s="3"/>
      <c r="AO6077" s="3"/>
    </row>
    <row r="6078" spans="1:41" ht="15.75" hidden="1" customHeight="1" x14ac:dyDescent="0.25">
      <c r="A6078" s="3"/>
      <c r="B6078" s="3"/>
      <c r="C6078" s="3"/>
      <c r="D6078" s="3"/>
      <c r="E6078" s="3"/>
      <c r="F6078" s="3"/>
      <c r="G6078" s="3"/>
      <c r="H6078" s="3"/>
      <c r="I6078" s="3"/>
      <c r="J6078" s="3"/>
      <c r="K6078" s="3"/>
      <c r="L6078" s="3"/>
      <c r="M6078" s="3"/>
      <c r="N6078" s="3"/>
      <c r="O6078" s="3"/>
      <c r="P6078" s="3"/>
      <c r="Q6078" s="3"/>
      <c r="R6078" s="3"/>
      <c r="S6078" s="3"/>
      <c r="T6078" s="3"/>
      <c r="U6078" s="3"/>
      <c r="V6078" s="3"/>
      <c r="W6078" s="3"/>
      <c r="X6078" s="3"/>
      <c r="Y6078" s="3"/>
      <c r="Z6078" s="3"/>
      <c r="AA6078" s="3"/>
      <c r="AB6078" s="3"/>
      <c r="AC6078" s="3"/>
      <c r="AD6078" s="3"/>
      <c r="AE6078" s="3"/>
      <c r="AF6078" s="3"/>
      <c r="AG6078" s="3"/>
      <c r="AH6078" s="3"/>
      <c r="AI6078" s="3"/>
      <c r="AJ6078" s="3"/>
      <c r="AK6078" s="3"/>
      <c r="AL6078" s="3"/>
      <c r="AM6078" s="3"/>
      <c r="AN6078" s="3"/>
      <c r="AO6078" s="3"/>
    </row>
    <row r="6079" spans="1:41" ht="15.75" hidden="1" customHeight="1" x14ac:dyDescent="0.25">
      <c r="A6079" s="3"/>
      <c r="B6079" s="3"/>
      <c r="C6079" s="3"/>
      <c r="D6079" s="3"/>
      <c r="E6079" s="3"/>
      <c r="F6079" s="3"/>
      <c r="G6079" s="3"/>
      <c r="H6079" s="3"/>
      <c r="I6079" s="3"/>
      <c r="J6079" s="3"/>
      <c r="K6079" s="3"/>
      <c r="L6079" s="3"/>
      <c r="M6079" s="3"/>
      <c r="N6079" s="3"/>
      <c r="O6079" s="3"/>
      <c r="P6079" s="3"/>
      <c r="Q6079" s="3"/>
      <c r="R6079" s="3"/>
      <c r="S6079" s="3"/>
      <c r="T6079" s="3"/>
      <c r="U6079" s="3"/>
      <c r="V6079" s="3"/>
      <c r="W6079" s="3"/>
      <c r="X6079" s="3"/>
      <c r="Y6079" s="3"/>
      <c r="Z6079" s="3"/>
      <c r="AA6079" s="3"/>
      <c r="AB6079" s="3"/>
      <c r="AC6079" s="3"/>
      <c r="AD6079" s="3"/>
      <c r="AE6079" s="3"/>
      <c r="AF6079" s="3"/>
      <c r="AG6079" s="3"/>
      <c r="AH6079" s="3"/>
      <c r="AI6079" s="3"/>
      <c r="AJ6079" s="3"/>
      <c r="AK6079" s="3"/>
      <c r="AL6079" s="3"/>
      <c r="AM6079" s="3"/>
      <c r="AN6079" s="3"/>
      <c r="AO6079" s="3"/>
    </row>
    <row r="6080" spans="1:41" ht="15.75" hidden="1" customHeight="1" x14ac:dyDescent="0.25">
      <c r="A6080" s="3"/>
      <c r="B6080" s="3"/>
      <c r="C6080" s="3"/>
      <c r="D6080" s="3"/>
      <c r="E6080" s="3"/>
      <c r="F6080" s="3"/>
      <c r="G6080" s="3"/>
      <c r="H6080" s="3"/>
      <c r="I6080" s="3"/>
      <c r="J6080" s="3"/>
      <c r="K6080" s="3"/>
      <c r="L6080" s="3"/>
      <c r="M6080" s="3"/>
      <c r="N6080" s="3"/>
      <c r="O6080" s="3"/>
      <c r="P6080" s="3"/>
      <c r="Q6080" s="3"/>
      <c r="R6080" s="3"/>
      <c r="S6080" s="3"/>
      <c r="T6080" s="3"/>
      <c r="U6080" s="3"/>
      <c r="V6080" s="3"/>
      <c r="W6080" s="3"/>
      <c r="X6080" s="3"/>
      <c r="Y6080" s="3"/>
      <c r="Z6080" s="3"/>
      <c r="AA6080" s="3"/>
      <c r="AB6080" s="3"/>
      <c r="AC6080" s="3"/>
      <c r="AD6080" s="3"/>
      <c r="AE6080" s="3"/>
      <c r="AF6080" s="3"/>
      <c r="AG6080" s="3"/>
      <c r="AH6080" s="3"/>
      <c r="AI6080" s="3"/>
      <c r="AJ6080" s="3"/>
      <c r="AK6080" s="3"/>
      <c r="AL6080" s="3"/>
      <c r="AM6080" s="3"/>
      <c r="AN6080" s="3"/>
      <c r="AO6080" s="3"/>
    </row>
    <row r="6081" spans="1:41" ht="15.75" hidden="1" customHeight="1" x14ac:dyDescent="0.25">
      <c r="A6081" s="3"/>
      <c r="B6081" s="3"/>
      <c r="C6081" s="3"/>
      <c r="D6081" s="3"/>
      <c r="E6081" s="3"/>
      <c r="F6081" s="3"/>
      <c r="G6081" s="3"/>
      <c r="H6081" s="3"/>
      <c r="I6081" s="3"/>
      <c r="J6081" s="3"/>
      <c r="K6081" s="3"/>
      <c r="L6081" s="3"/>
      <c r="M6081" s="3"/>
      <c r="N6081" s="3"/>
      <c r="O6081" s="3"/>
      <c r="P6081" s="3"/>
      <c r="Q6081" s="3"/>
      <c r="R6081" s="3"/>
      <c r="S6081" s="3"/>
      <c r="T6081" s="3"/>
      <c r="U6081" s="3"/>
      <c r="V6081" s="3"/>
      <c r="W6081" s="3"/>
      <c r="X6081" s="3"/>
      <c r="Y6081" s="3"/>
      <c r="Z6081" s="3"/>
      <c r="AA6081" s="3"/>
      <c r="AB6081" s="3"/>
      <c r="AC6081" s="3"/>
      <c r="AD6081" s="3"/>
      <c r="AE6081" s="3"/>
      <c r="AF6081" s="3"/>
      <c r="AG6081" s="3"/>
      <c r="AH6081" s="3"/>
      <c r="AI6081" s="3"/>
      <c r="AJ6081" s="3"/>
      <c r="AK6081" s="3"/>
      <c r="AL6081" s="3"/>
      <c r="AM6081" s="3"/>
      <c r="AN6081" s="3"/>
      <c r="AO6081" s="3"/>
    </row>
    <row r="6082" spans="1:41" ht="15.75" hidden="1" customHeight="1" x14ac:dyDescent="0.25">
      <c r="A6082" s="3"/>
      <c r="B6082" s="3"/>
      <c r="C6082" s="3"/>
      <c r="D6082" s="3"/>
      <c r="E6082" s="3"/>
      <c r="F6082" s="3"/>
      <c r="G6082" s="3"/>
      <c r="H6082" s="3"/>
      <c r="I6082" s="3"/>
      <c r="J6082" s="3"/>
      <c r="K6082" s="3"/>
      <c r="L6082" s="3"/>
      <c r="M6082" s="3"/>
      <c r="N6082" s="3"/>
      <c r="O6082" s="3"/>
      <c r="P6082" s="3"/>
      <c r="Q6082" s="3"/>
      <c r="R6082" s="3"/>
      <c r="S6082" s="3"/>
      <c r="T6082" s="3"/>
      <c r="U6082" s="3"/>
      <c r="V6082" s="3"/>
      <c r="W6082" s="3"/>
      <c r="X6082" s="3"/>
      <c r="Y6082" s="3"/>
      <c r="Z6082" s="3"/>
      <c r="AA6082" s="3"/>
      <c r="AB6082" s="3"/>
      <c r="AC6082" s="3"/>
      <c r="AD6082" s="3"/>
      <c r="AE6082" s="3"/>
      <c r="AF6082" s="3"/>
      <c r="AG6082" s="3"/>
      <c r="AH6082" s="3"/>
      <c r="AI6082" s="3"/>
      <c r="AJ6082" s="3"/>
      <c r="AK6082" s="3"/>
      <c r="AL6082" s="3"/>
      <c r="AM6082" s="3"/>
      <c r="AN6082" s="3"/>
      <c r="AO6082" s="3"/>
    </row>
    <row r="6083" spans="1:41" ht="15.75" hidden="1" customHeight="1" x14ac:dyDescent="0.25">
      <c r="A6083" s="3"/>
      <c r="B6083" s="3"/>
      <c r="C6083" s="3"/>
      <c r="D6083" s="3"/>
      <c r="E6083" s="3"/>
      <c r="F6083" s="3"/>
      <c r="G6083" s="3"/>
      <c r="H6083" s="3"/>
      <c r="I6083" s="3"/>
      <c r="J6083" s="3"/>
      <c r="K6083" s="3"/>
      <c r="L6083" s="3"/>
      <c r="M6083" s="3"/>
      <c r="N6083" s="3"/>
      <c r="O6083" s="3"/>
      <c r="P6083" s="3"/>
      <c r="Q6083" s="3"/>
      <c r="R6083" s="3"/>
      <c r="S6083" s="3"/>
      <c r="T6083" s="3"/>
      <c r="U6083" s="3"/>
      <c r="V6083" s="3"/>
      <c r="W6083" s="3"/>
      <c r="X6083" s="3"/>
      <c r="Y6083" s="3"/>
      <c r="Z6083" s="3"/>
      <c r="AA6083" s="3"/>
      <c r="AB6083" s="3"/>
      <c r="AC6083" s="3"/>
      <c r="AD6083" s="3"/>
      <c r="AE6083" s="3"/>
      <c r="AF6083" s="3"/>
      <c r="AG6083" s="3"/>
      <c r="AH6083" s="3"/>
      <c r="AI6083" s="3"/>
      <c r="AJ6083" s="3"/>
      <c r="AK6083" s="3"/>
      <c r="AL6083" s="3"/>
      <c r="AM6083" s="3"/>
      <c r="AN6083" s="3"/>
      <c r="AO6083" s="3"/>
    </row>
    <row r="6084" spans="1:41" ht="15.75" hidden="1" customHeight="1" x14ac:dyDescent="0.25">
      <c r="A6084" s="3"/>
      <c r="B6084" s="3"/>
      <c r="C6084" s="3"/>
      <c r="D6084" s="3"/>
      <c r="E6084" s="3"/>
      <c r="F6084" s="3"/>
      <c r="G6084" s="3"/>
      <c r="H6084" s="3"/>
      <c r="I6084" s="3"/>
      <c r="J6084" s="3"/>
      <c r="K6084" s="3"/>
      <c r="L6084" s="3"/>
      <c r="M6084" s="3"/>
      <c r="N6084" s="3"/>
      <c r="O6084" s="3"/>
      <c r="P6084" s="3"/>
      <c r="Q6084" s="3"/>
      <c r="R6084" s="3"/>
      <c r="S6084" s="3"/>
      <c r="T6084" s="3"/>
      <c r="U6084" s="3"/>
      <c r="V6084" s="3"/>
      <c r="W6084" s="3"/>
      <c r="X6084" s="3"/>
      <c r="Y6084" s="3"/>
      <c r="Z6084" s="3"/>
      <c r="AA6084" s="3"/>
      <c r="AB6084" s="3"/>
      <c r="AC6084" s="3"/>
      <c r="AD6084" s="3"/>
      <c r="AE6084" s="3"/>
      <c r="AF6084" s="3"/>
      <c r="AG6084" s="3"/>
      <c r="AH6084" s="3"/>
      <c r="AI6084" s="3"/>
      <c r="AJ6084" s="3"/>
      <c r="AK6084" s="3"/>
      <c r="AL6084" s="3"/>
      <c r="AM6084" s="3"/>
      <c r="AN6084" s="3"/>
      <c r="AO6084" s="3"/>
    </row>
    <row r="6085" spans="1:41" ht="15.75" hidden="1" customHeight="1" x14ac:dyDescent="0.25">
      <c r="A6085" s="3"/>
      <c r="B6085" s="3"/>
      <c r="C6085" s="3"/>
      <c r="D6085" s="3"/>
      <c r="E6085" s="3"/>
      <c r="F6085" s="3"/>
      <c r="G6085" s="3"/>
      <c r="H6085" s="3"/>
      <c r="I6085" s="3"/>
      <c r="J6085" s="3"/>
      <c r="K6085" s="3"/>
      <c r="L6085" s="3"/>
      <c r="M6085" s="3"/>
      <c r="N6085" s="3"/>
      <c r="O6085" s="3"/>
      <c r="P6085" s="3"/>
      <c r="Q6085" s="3"/>
      <c r="R6085" s="3"/>
      <c r="S6085" s="3"/>
      <c r="T6085" s="3"/>
      <c r="U6085" s="3"/>
      <c r="V6085" s="3"/>
      <c r="W6085" s="3"/>
      <c r="X6085" s="3"/>
      <c r="Y6085" s="3"/>
      <c r="Z6085" s="3"/>
      <c r="AA6085" s="3"/>
      <c r="AB6085" s="3"/>
      <c r="AC6085" s="3"/>
      <c r="AD6085" s="3"/>
      <c r="AE6085" s="3"/>
      <c r="AF6085" s="3"/>
      <c r="AG6085" s="3"/>
      <c r="AH6085" s="3"/>
      <c r="AI6085" s="3"/>
      <c r="AJ6085" s="3"/>
      <c r="AK6085" s="3"/>
      <c r="AL6085" s="3"/>
      <c r="AM6085" s="3"/>
      <c r="AN6085" s="3"/>
      <c r="AO6085" s="3"/>
    </row>
    <row r="6086" spans="1:41" ht="15.75" hidden="1" customHeight="1" x14ac:dyDescent="0.25">
      <c r="A6086" s="3"/>
      <c r="B6086" s="3"/>
      <c r="C6086" s="3"/>
      <c r="D6086" s="3"/>
      <c r="E6086" s="3"/>
      <c r="F6086" s="3"/>
      <c r="G6086" s="3"/>
      <c r="H6086" s="3"/>
      <c r="I6086" s="3"/>
      <c r="J6086" s="3"/>
      <c r="K6086" s="3"/>
      <c r="L6086" s="3"/>
      <c r="M6086" s="3"/>
      <c r="N6086" s="3"/>
      <c r="O6086" s="3"/>
      <c r="P6086" s="3"/>
      <c r="Q6086" s="3"/>
      <c r="R6086" s="3"/>
      <c r="S6086" s="3"/>
      <c r="T6086" s="3"/>
      <c r="U6086" s="3"/>
      <c r="V6086" s="3"/>
      <c r="W6086" s="3"/>
      <c r="X6086" s="3"/>
      <c r="Y6086" s="3"/>
      <c r="Z6086" s="3"/>
      <c r="AA6086" s="3"/>
      <c r="AB6086" s="3"/>
      <c r="AC6086" s="3"/>
      <c r="AD6086" s="3"/>
      <c r="AE6086" s="3"/>
      <c r="AF6086" s="3"/>
      <c r="AG6086" s="3"/>
      <c r="AH6086" s="3"/>
      <c r="AI6086" s="3"/>
      <c r="AJ6086" s="3"/>
      <c r="AK6086" s="3"/>
      <c r="AL6086" s="3"/>
      <c r="AM6086" s="3"/>
      <c r="AN6086" s="3"/>
      <c r="AO6086" s="3"/>
    </row>
    <row r="6087" spans="1:41" ht="15.75" hidden="1" customHeight="1" x14ac:dyDescent="0.25">
      <c r="A6087" s="3"/>
      <c r="B6087" s="3"/>
      <c r="C6087" s="3"/>
      <c r="D6087" s="3"/>
      <c r="E6087" s="3"/>
      <c r="F6087" s="3"/>
      <c r="G6087" s="3"/>
      <c r="H6087" s="3"/>
      <c r="I6087" s="3"/>
      <c r="J6087" s="3"/>
      <c r="K6087" s="3"/>
      <c r="L6087" s="3"/>
      <c r="M6087" s="3"/>
      <c r="N6087" s="3"/>
      <c r="O6087" s="3"/>
      <c r="P6087" s="3"/>
      <c r="Q6087" s="3"/>
      <c r="R6087" s="3"/>
      <c r="S6087" s="3"/>
      <c r="T6087" s="3"/>
      <c r="U6087" s="3"/>
      <c r="V6087" s="3"/>
      <c r="W6087" s="3"/>
      <c r="X6087" s="3"/>
      <c r="Y6087" s="3"/>
      <c r="Z6087" s="3"/>
      <c r="AA6087" s="3"/>
      <c r="AB6087" s="3"/>
      <c r="AC6087" s="3"/>
      <c r="AD6087" s="3"/>
      <c r="AE6087" s="3"/>
      <c r="AF6087" s="3"/>
      <c r="AG6087" s="3"/>
      <c r="AH6087" s="3"/>
      <c r="AI6087" s="3"/>
      <c r="AJ6087" s="3"/>
      <c r="AK6087" s="3"/>
      <c r="AL6087" s="3"/>
      <c r="AM6087" s="3"/>
      <c r="AN6087" s="3"/>
      <c r="AO6087" s="3"/>
    </row>
    <row r="6088" spans="1:41" ht="15.75" hidden="1" customHeight="1" x14ac:dyDescent="0.25">
      <c r="A6088" s="3"/>
      <c r="B6088" s="3"/>
      <c r="C6088" s="3"/>
      <c r="D6088" s="3"/>
      <c r="E6088" s="3"/>
      <c r="F6088" s="3"/>
      <c r="G6088" s="3"/>
      <c r="H6088" s="3"/>
      <c r="I6088" s="3"/>
      <c r="J6088" s="3"/>
      <c r="K6088" s="3"/>
      <c r="L6088" s="3"/>
      <c r="M6088" s="3"/>
      <c r="N6088" s="3"/>
      <c r="O6088" s="3"/>
      <c r="P6088" s="3"/>
      <c r="Q6088" s="3"/>
      <c r="R6088" s="3"/>
      <c r="S6088" s="3"/>
      <c r="T6088" s="3"/>
      <c r="U6088" s="3"/>
      <c r="V6088" s="3"/>
      <c r="W6088" s="3"/>
      <c r="X6088" s="3"/>
      <c r="Y6088" s="3"/>
      <c r="Z6088" s="3"/>
      <c r="AA6088" s="3"/>
      <c r="AB6088" s="3"/>
      <c r="AC6088" s="3"/>
      <c r="AD6088" s="3"/>
      <c r="AE6088" s="3"/>
      <c r="AF6088" s="3"/>
      <c r="AG6088" s="3"/>
      <c r="AH6088" s="3"/>
      <c r="AI6088" s="3"/>
      <c r="AJ6088" s="3"/>
      <c r="AK6088" s="3"/>
      <c r="AL6088" s="3"/>
      <c r="AM6088" s="3"/>
      <c r="AN6088" s="3"/>
      <c r="AO6088" s="3"/>
    </row>
    <row r="6089" spans="1:41" ht="15.75" hidden="1" customHeight="1" x14ac:dyDescent="0.25">
      <c r="A6089" s="3"/>
      <c r="B6089" s="3"/>
      <c r="C6089" s="3"/>
      <c r="D6089" s="3"/>
      <c r="E6089" s="3"/>
      <c r="F6089" s="3"/>
      <c r="G6089" s="3"/>
      <c r="H6089" s="3"/>
      <c r="I6089" s="3"/>
      <c r="J6089" s="3"/>
      <c r="K6089" s="3"/>
      <c r="L6089" s="3"/>
      <c r="M6089" s="3"/>
      <c r="N6089" s="3"/>
      <c r="O6089" s="3"/>
      <c r="P6089" s="3"/>
      <c r="Q6089" s="3"/>
      <c r="R6089" s="3"/>
      <c r="S6089" s="3"/>
      <c r="T6089" s="3"/>
      <c r="U6089" s="3"/>
      <c r="V6089" s="3"/>
      <c r="W6089" s="3"/>
      <c r="X6089" s="3"/>
      <c r="Y6089" s="3"/>
      <c r="Z6089" s="3"/>
      <c r="AA6089" s="3"/>
      <c r="AB6089" s="3"/>
      <c r="AC6089" s="3"/>
      <c r="AD6089" s="3"/>
      <c r="AE6089" s="3"/>
      <c r="AF6089" s="3"/>
      <c r="AG6089" s="3"/>
      <c r="AH6089" s="3"/>
      <c r="AI6089" s="3"/>
      <c r="AJ6089" s="3"/>
      <c r="AK6089" s="3"/>
      <c r="AL6089" s="3"/>
      <c r="AM6089" s="3"/>
      <c r="AN6089" s="3"/>
      <c r="AO6089" s="3"/>
    </row>
    <row r="6090" spans="1:41" ht="15.75" hidden="1" customHeight="1" x14ac:dyDescent="0.25">
      <c r="A6090" s="3"/>
      <c r="B6090" s="3"/>
      <c r="C6090" s="3"/>
      <c r="D6090" s="3"/>
      <c r="E6090" s="3"/>
      <c r="F6090" s="3"/>
      <c r="G6090" s="3"/>
      <c r="H6090" s="3"/>
      <c r="I6090" s="3"/>
      <c r="J6090" s="3"/>
      <c r="K6090" s="3"/>
      <c r="L6090" s="3"/>
      <c r="M6090" s="3"/>
      <c r="N6090" s="3"/>
      <c r="O6090" s="3"/>
      <c r="P6090" s="3"/>
      <c r="Q6090" s="3"/>
      <c r="R6090" s="3"/>
      <c r="S6090" s="3"/>
      <c r="T6090" s="3"/>
      <c r="U6090" s="3"/>
      <c r="V6090" s="3"/>
      <c r="W6090" s="3"/>
      <c r="X6090" s="3"/>
      <c r="Y6090" s="3"/>
      <c r="Z6090" s="3"/>
      <c r="AA6090" s="3"/>
      <c r="AB6090" s="3"/>
      <c r="AC6090" s="3"/>
      <c r="AD6090" s="3"/>
      <c r="AE6090" s="3"/>
      <c r="AF6090" s="3"/>
      <c r="AG6090" s="3"/>
      <c r="AH6090" s="3"/>
      <c r="AI6090" s="3"/>
      <c r="AJ6090" s="3"/>
      <c r="AK6090" s="3"/>
      <c r="AL6090" s="3"/>
      <c r="AM6090" s="3"/>
      <c r="AN6090" s="3"/>
      <c r="AO6090" s="3"/>
    </row>
    <row r="6091" spans="1:41" ht="15.75" hidden="1" customHeight="1" x14ac:dyDescent="0.25">
      <c r="A6091" s="3"/>
      <c r="B6091" s="3"/>
      <c r="C6091" s="3"/>
      <c r="D6091" s="3"/>
      <c r="E6091" s="3"/>
      <c r="F6091" s="3"/>
      <c r="G6091" s="3"/>
      <c r="H6091" s="3"/>
      <c r="I6091" s="3"/>
      <c r="J6091" s="3"/>
      <c r="K6091" s="3"/>
      <c r="L6091" s="3"/>
      <c r="M6091" s="3"/>
      <c r="N6091" s="3"/>
      <c r="O6091" s="3"/>
      <c r="P6091" s="3"/>
      <c r="Q6091" s="3"/>
      <c r="R6091" s="3"/>
      <c r="S6091" s="3"/>
      <c r="T6091" s="3"/>
      <c r="U6091" s="3"/>
      <c r="V6091" s="3"/>
      <c r="W6091" s="3"/>
      <c r="X6091" s="3"/>
      <c r="Y6091" s="3"/>
      <c r="Z6091" s="3"/>
      <c r="AA6091" s="3"/>
      <c r="AB6091" s="3"/>
      <c r="AC6091" s="3"/>
      <c r="AD6091" s="3"/>
      <c r="AE6091" s="3"/>
      <c r="AF6091" s="3"/>
      <c r="AG6091" s="3"/>
      <c r="AH6091" s="3"/>
      <c r="AI6091" s="3"/>
      <c r="AJ6091" s="3"/>
      <c r="AK6091" s="3"/>
      <c r="AL6091" s="3"/>
      <c r="AM6091" s="3"/>
      <c r="AN6091" s="3"/>
      <c r="AO6091" s="3"/>
    </row>
    <row r="6092" spans="1:41" ht="15.75" hidden="1" customHeight="1" x14ac:dyDescent="0.25">
      <c r="A6092" s="3"/>
      <c r="B6092" s="3"/>
      <c r="C6092" s="3"/>
      <c r="D6092" s="3"/>
      <c r="E6092" s="3"/>
      <c r="F6092" s="3"/>
      <c r="G6092" s="3"/>
      <c r="H6092" s="3"/>
      <c r="I6092" s="3"/>
      <c r="J6092" s="3"/>
      <c r="K6092" s="3"/>
      <c r="L6092" s="3"/>
      <c r="M6092" s="3"/>
      <c r="N6092" s="3"/>
      <c r="O6092" s="3"/>
      <c r="P6092" s="3"/>
      <c r="Q6092" s="3"/>
      <c r="R6092" s="3"/>
      <c r="S6092" s="3"/>
      <c r="T6092" s="3"/>
      <c r="U6092" s="3"/>
      <c r="V6092" s="3"/>
      <c r="W6092" s="3"/>
      <c r="X6092" s="3"/>
      <c r="Y6092" s="3"/>
      <c r="Z6092" s="3"/>
      <c r="AA6092" s="3"/>
      <c r="AB6092" s="3"/>
      <c r="AC6092" s="3"/>
      <c r="AD6092" s="3"/>
      <c r="AE6092" s="3"/>
      <c r="AF6092" s="3"/>
      <c r="AG6092" s="3"/>
      <c r="AH6092" s="3"/>
      <c r="AI6092" s="3"/>
      <c r="AJ6092" s="3"/>
      <c r="AK6092" s="3"/>
      <c r="AL6092" s="3"/>
      <c r="AM6092" s="3"/>
      <c r="AN6092" s="3"/>
      <c r="AO6092" s="3"/>
    </row>
    <row r="6093" spans="1:41" ht="15.75" hidden="1" customHeight="1" x14ac:dyDescent="0.25">
      <c r="A6093" s="3"/>
      <c r="B6093" s="3"/>
      <c r="C6093" s="3"/>
      <c r="D6093" s="3"/>
      <c r="E6093" s="3"/>
      <c r="F6093" s="3"/>
      <c r="G6093" s="3"/>
      <c r="H6093" s="3"/>
      <c r="I6093" s="3"/>
      <c r="J6093" s="3"/>
      <c r="K6093" s="3"/>
      <c r="L6093" s="3"/>
      <c r="M6093" s="3"/>
      <c r="N6093" s="3"/>
      <c r="O6093" s="3"/>
      <c r="P6093" s="3"/>
      <c r="Q6093" s="3"/>
      <c r="R6093" s="3"/>
      <c r="S6093" s="3"/>
      <c r="T6093" s="3"/>
      <c r="U6093" s="3"/>
      <c r="V6093" s="3"/>
      <c r="W6093" s="3"/>
      <c r="X6093" s="3"/>
      <c r="Y6093" s="3"/>
      <c r="Z6093" s="3"/>
      <c r="AA6093" s="3"/>
      <c r="AB6093" s="3"/>
      <c r="AC6093" s="3"/>
      <c r="AD6093" s="3"/>
      <c r="AE6093" s="3"/>
      <c r="AF6093" s="3"/>
      <c r="AG6093" s="3"/>
      <c r="AH6093" s="3"/>
      <c r="AI6093" s="3"/>
      <c r="AJ6093" s="3"/>
      <c r="AK6093" s="3"/>
      <c r="AL6093" s="3"/>
      <c r="AM6093" s="3"/>
      <c r="AN6093" s="3"/>
      <c r="AO6093" s="3"/>
    </row>
    <row r="6094" spans="1:41" ht="15.75" hidden="1" customHeight="1" x14ac:dyDescent="0.25">
      <c r="A6094" s="3"/>
      <c r="B6094" s="3"/>
      <c r="C6094" s="3"/>
      <c r="D6094" s="3"/>
      <c r="E6094" s="3"/>
      <c r="F6094" s="3"/>
      <c r="G6094" s="3"/>
      <c r="H6094" s="3"/>
      <c r="I6094" s="3"/>
      <c r="J6094" s="3"/>
      <c r="K6094" s="3"/>
      <c r="L6094" s="3"/>
      <c r="M6094" s="3"/>
      <c r="N6094" s="3"/>
      <c r="O6094" s="3"/>
      <c r="P6094" s="3"/>
      <c r="Q6094" s="3"/>
      <c r="R6094" s="3"/>
      <c r="S6094" s="3"/>
      <c r="T6094" s="3"/>
      <c r="U6094" s="3"/>
      <c r="V6094" s="3"/>
      <c r="W6094" s="3"/>
      <c r="X6094" s="3"/>
      <c r="Y6094" s="3"/>
      <c r="Z6094" s="3"/>
      <c r="AA6094" s="3"/>
      <c r="AB6094" s="3"/>
      <c r="AC6094" s="3"/>
      <c r="AD6094" s="3"/>
      <c r="AE6094" s="3"/>
      <c r="AF6094" s="3"/>
      <c r="AG6094" s="3"/>
      <c r="AH6094" s="3"/>
      <c r="AI6094" s="3"/>
      <c r="AJ6094" s="3"/>
      <c r="AK6094" s="3"/>
      <c r="AL6094" s="3"/>
      <c r="AM6094" s="3"/>
      <c r="AN6094" s="3"/>
      <c r="AO6094" s="3"/>
    </row>
    <row r="6095" spans="1:41" ht="15.75" hidden="1" customHeight="1" x14ac:dyDescent="0.25">
      <c r="A6095" s="3"/>
      <c r="B6095" s="3"/>
      <c r="C6095" s="3"/>
      <c r="D6095" s="3"/>
      <c r="E6095" s="3"/>
      <c r="F6095" s="3"/>
      <c r="G6095" s="3"/>
      <c r="H6095" s="3"/>
      <c r="I6095" s="3"/>
      <c r="J6095" s="3"/>
      <c r="K6095" s="3"/>
      <c r="L6095" s="3"/>
      <c r="M6095" s="3"/>
      <c r="N6095" s="3"/>
      <c r="O6095" s="3"/>
      <c r="P6095" s="3"/>
      <c r="Q6095" s="3"/>
      <c r="R6095" s="3"/>
      <c r="S6095" s="3"/>
      <c r="T6095" s="3"/>
      <c r="U6095" s="3"/>
      <c r="V6095" s="3"/>
      <c r="W6095" s="3"/>
      <c r="X6095" s="3"/>
      <c r="Y6095" s="3"/>
      <c r="Z6095" s="3"/>
      <c r="AA6095" s="3"/>
      <c r="AB6095" s="3"/>
      <c r="AC6095" s="3"/>
      <c r="AD6095" s="3"/>
      <c r="AE6095" s="3"/>
      <c r="AF6095" s="3"/>
      <c r="AG6095" s="3"/>
      <c r="AH6095" s="3"/>
      <c r="AI6095" s="3"/>
      <c r="AJ6095" s="3"/>
      <c r="AK6095" s="3"/>
      <c r="AL6095" s="3"/>
      <c r="AM6095" s="3"/>
      <c r="AN6095" s="3"/>
      <c r="AO6095" s="3"/>
    </row>
    <row r="6096" spans="1:41" ht="15.75" hidden="1" customHeight="1" x14ac:dyDescent="0.25">
      <c r="A6096" s="3"/>
      <c r="B6096" s="3"/>
      <c r="C6096" s="3"/>
      <c r="D6096" s="3"/>
      <c r="E6096" s="3"/>
      <c r="F6096" s="3"/>
      <c r="G6096" s="3"/>
      <c r="H6096" s="3"/>
      <c r="I6096" s="3"/>
      <c r="J6096" s="3"/>
      <c r="K6096" s="3"/>
      <c r="L6096" s="3"/>
      <c r="M6096" s="3"/>
      <c r="N6096" s="3"/>
      <c r="O6096" s="3"/>
      <c r="P6096" s="3"/>
      <c r="Q6096" s="3"/>
      <c r="R6096" s="3"/>
      <c r="S6096" s="3"/>
      <c r="T6096" s="3"/>
      <c r="U6096" s="3"/>
      <c r="V6096" s="3"/>
      <c r="W6096" s="3"/>
      <c r="X6096" s="3"/>
      <c r="Y6096" s="3"/>
      <c r="Z6096" s="3"/>
      <c r="AA6096" s="3"/>
      <c r="AB6096" s="3"/>
      <c r="AC6096" s="3"/>
      <c r="AD6096" s="3"/>
      <c r="AE6096" s="3"/>
      <c r="AF6096" s="3"/>
      <c r="AG6096" s="3"/>
      <c r="AH6096" s="3"/>
      <c r="AI6096" s="3"/>
      <c r="AJ6096" s="3"/>
      <c r="AK6096" s="3"/>
      <c r="AL6096" s="3"/>
      <c r="AM6096" s="3"/>
      <c r="AN6096" s="3"/>
      <c r="AO6096" s="3"/>
    </row>
    <row r="6097" spans="1:41" ht="15.75" hidden="1" customHeight="1" x14ac:dyDescent="0.25">
      <c r="A6097" s="3"/>
      <c r="B6097" s="3"/>
      <c r="C6097" s="3"/>
      <c r="D6097" s="3"/>
      <c r="E6097" s="3"/>
      <c r="F6097" s="3"/>
      <c r="G6097" s="3"/>
      <c r="H6097" s="3"/>
      <c r="I6097" s="3"/>
      <c r="J6097" s="3"/>
      <c r="K6097" s="3"/>
      <c r="L6097" s="3"/>
      <c r="M6097" s="3"/>
      <c r="N6097" s="3"/>
      <c r="O6097" s="3"/>
      <c r="P6097" s="3"/>
      <c r="Q6097" s="3"/>
      <c r="R6097" s="3"/>
      <c r="S6097" s="3"/>
      <c r="T6097" s="3"/>
      <c r="U6097" s="3"/>
      <c r="V6097" s="3"/>
      <c r="W6097" s="3"/>
      <c r="X6097" s="3"/>
      <c r="Y6097" s="3"/>
      <c r="Z6097" s="3"/>
      <c r="AA6097" s="3"/>
      <c r="AB6097" s="3"/>
      <c r="AC6097" s="3"/>
      <c r="AD6097" s="3"/>
      <c r="AE6097" s="3"/>
      <c r="AF6097" s="3"/>
      <c r="AG6097" s="3"/>
      <c r="AH6097" s="3"/>
      <c r="AI6097" s="3"/>
      <c r="AJ6097" s="3"/>
      <c r="AK6097" s="3"/>
      <c r="AL6097" s="3"/>
      <c r="AM6097" s="3"/>
      <c r="AN6097" s="3"/>
      <c r="AO6097" s="3"/>
    </row>
    <row r="6098" spans="1:41" ht="15.75" hidden="1" customHeight="1" x14ac:dyDescent="0.25">
      <c r="A6098" s="3"/>
      <c r="B6098" s="3"/>
      <c r="C6098" s="3"/>
      <c r="D6098" s="3"/>
      <c r="E6098" s="3"/>
      <c r="F6098" s="3"/>
      <c r="G6098" s="3"/>
      <c r="H6098" s="3"/>
      <c r="I6098" s="3"/>
      <c r="J6098" s="3"/>
      <c r="K6098" s="3"/>
      <c r="L6098" s="3"/>
      <c r="M6098" s="3"/>
      <c r="N6098" s="3"/>
      <c r="O6098" s="3"/>
      <c r="P6098" s="3"/>
      <c r="Q6098" s="3"/>
      <c r="R6098" s="3"/>
      <c r="S6098" s="3"/>
      <c r="T6098" s="3"/>
      <c r="U6098" s="3"/>
      <c r="V6098" s="3"/>
      <c r="W6098" s="3"/>
      <c r="X6098" s="3"/>
      <c r="Y6098" s="3"/>
      <c r="Z6098" s="3"/>
      <c r="AA6098" s="3"/>
      <c r="AB6098" s="3"/>
      <c r="AC6098" s="3"/>
      <c r="AD6098" s="3"/>
      <c r="AE6098" s="3"/>
      <c r="AF6098" s="3"/>
      <c r="AG6098" s="3"/>
      <c r="AH6098" s="3"/>
      <c r="AI6098" s="3"/>
      <c r="AJ6098" s="3"/>
      <c r="AK6098" s="3"/>
      <c r="AL6098" s="3"/>
      <c r="AM6098" s="3"/>
      <c r="AN6098" s="3"/>
      <c r="AO6098" s="3"/>
    </row>
    <row r="6099" spans="1:41" ht="15.75" hidden="1" customHeight="1" x14ac:dyDescent="0.25">
      <c r="A6099" s="3"/>
      <c r="B6099" s="3"/>
      <c r="C6099" s="3"/>
      <c r="D6099" s="3"/>
      <c r="E6099" s="3"/>
      <c r="F6099" s="3"/>
      <c r="G6099" s="3"/>
      <c r="H6099" s="3"/>
      <c r="I6099" s="3"/>
      <c r="J6099" s="3"/>
      <c r="K6099" s="3"/>
      <c r="L6099" s="3"/>
      <c r="M6099" s="3"/>
      <c r="N6099" s="3"/>
      <c r="O6099" s="3"/>
      <c r="P6099" s="3"/>
      <c r="Q6099" s="3"/>
      <c r="R6099" s="3"/>
      <c r="S6099" s="3"/>
      <c r="T6099" s="3"/>
      <c r="U6099" s="3"/>
      <c r="V6099" s="3"/>
      <c r="W6099" s="3"/>
      <c r="X6099" s="3"/>
      <c r="Y6099" s="3"/>
      <c r="Z6099" s="3"/>
      <c r="AA6099" s="3"/>
      <c r="AB6099" s="3"/>
      <c r="AC6099" s="3"/>
      <c r="AD6099" s="3"/>
      <c r="AE6099" s="3"/>
      <c r="AF6099" s="3"/>
      <c r="AG6099" s="3"/>
      <c r="AH6099" s="3"/>
      <c r="AI6099" s="3"/>
      <c r="AJ6099" s="3"/>
      <c r="AK6099" s="3"/>
      <c r="AL6099" s="3"/>
      <c r="AM6099" s="3"/>
      <c r="AN6099" s="3"/>
      <c r="AO6099" s="3"/>
    </row>
    <row r="6100" spans="1:41" ht="15.75" hidden="1" customHeight="1" x14ac:dyDescent="0.25">
      <c r="A6100" s="3"/>
      <c r="B6100" s="3"/>
      <c r="C6100" s="3"/>
      <c r="D6100" s="3"/>
      <c r="E6100" s="3"/>
      <c r="F6100" s="3"/>
      <c r="G6100" s="3"/>
      <c r="H6100" s="3"/>
      <c r="I6100" s="3"/>
      <c r="J6100" s="3"/>
      <c r="K6100" s="3"/>
      <c r="L6100" s="3"/>
      <c r="M6100" s="3"/>
      <c r="N6100" s="3"/>
      <c r="O6100" s="3"/>
      <c r="P6100" s="3"/>
      <c r="Q6100" s="3"/>
      <c r="R6100" s="3"/>
      <c r="S6100" s="3"/>
      <c r="T6100" s="3"/>
      <c r="U6100" s="3"/>
      <c r="V6100" s="3"/>
      <c r="W6100" s="3"/>
      <c r="X6100" s="3"/>
      <c r="Y6100" s="3"/>
      <c r="Z6100" s="3"/>
      <c r="AA6100" s="3"/>
      <c r="AB6100" s="3"/>
      <c r="AC6100" s="3"/>
      <c r="AD6100" s="3"/>
      <c r="AE6100" s="3"/>
      <c r="AF6100" s="3"/>
      <c r="AG6100" s="3"/>
      <c r="AH6100" s="3"/>
      <c r="AI6100" s="3"/>
      <c r="AJ6100" s="3"/>
      <c r="AK6100" s="3"/>
      <c r="AL6100" s="3"/>
      <c r="AM6100" s="3"/>
      <c r="AN6100" s="3"/>
      <c r="AO6100" s="3"/>
    </row>
    <row r="6101" spans="1:41" ht="15.75" hidden="1" customHeight="1" x14ac:dyDescent="0.25">
      <c r="A6101" s="3"/>
      <c r="B6101" s="3"/>
      <c r="C6101" s="3"/>
      <c r="D6101" s="3"/>
      <c r="E6101" s="3"/>
      <c r="F6101" s="3"/>
      <c r="G6101" s="3"/>
      <c r="H6101" s="3"/>
      <c r="I6101" s="3"/>
      <c r="J6101" s="3"/>
      <c r="K6101" s="3"/>
      <c r="L6101" s="3"/>
      <c r="M6101" s="3"/>
      <c r="N6101" s="3"/>
      <c r="O6101" s="3"/>
      <c r="P6101" s="3"/>
      <c r="Q6101" s="3"/>
      <c r="R6101" s="3"/>
      <c r="S6101" s="3"/>
      <c r="T6101" s="3"/>
      <c r="U6101" s="3"/>
      <c r="V6101" s="3"/>
      <c r="W6101" s="3"/>
      <c r="X6101" s="3"/>
      <c r="Y6101" s="3"/>
      <c r="Z6101" s="3"/>
      <c r="AA6101" s="3"/>
      <c r="AB6101" s="3"/>
      <c r="AC6101" s="3"/>
      <c r="AD6101" s="3"/>
      <c r="AE6101" s="3"/>
      <c r="AF6101" s="3"/>
      <c r="AG6101" s="3"/>
      <c r="AH6101" s="3"/>
      <c r="AI6101" s="3"/>
      <c r="AJ6101" s="3"/>
      <c r="AK6101" s="3"/>
      <c r="AL6101" s="3"/>
      <c r="AM6101" s="3"/>
      <c r="AN6101" s="3"/>
      <c r="AO6101" s="3"/>
    </row>
    <row r="6102" spans="1:41" ht="15.75" hidden="1" customHeight="1" x14ac:dyDescent="0.25">
      <c r="A6102" s="3"/>
      <c r="B6102" s="3"/>
      <c r="C6102" s="3"/>
      <c r="D6102" s="3"/>
      <c r="E6102" s="3"/>
      <c r="F6102" s="3"/>
      <c r="G6102" s="3"/>
      <c r="H6102" s="3"/>
      <c r="I6102" s="3"/>
      <c r="J6102" s="3"/>
      <c r="K6102" s="3"/>
      <c r="L6102" s="3"/>
      <c r="M6102" s="3"/>
      <c r="N6102" s="3"/>
      <c r="O6102" s="3"/>
      <c r="P6102" s="3"/>
      <c r="Q6102" s="3"/>
      <c r="R6102" s="3"/>
      <c r="S6102" s="3"/>
      <c r="T6102" s="3"/>
      <c r="U6102" s="3"/>
      <c r="V6102" s="3"/>
      <c r="W6102" s="3"/>
      <c r="X6102" s="3"/>
      <c r="Y6102" s="3"/>
      <c r="Z6102" s="3"/>
      <c r="AA6102" s="3"/>
      <c r="AB6102" s="3"/>
      <c r="AC6102" s="3"/>
      <c r="AD6102" s="3"/>
      <c r="AE6102" s="3"/>
      <c r="AF6102" s="3"/>
      <c r="AG6102" s="3"/>
      <c r="AH6102" s="3"/>
      <c r="AI6102" s="3"/>
      <c r="AJ6102" s="3"/>
      <c r="AK6102" s="3"/>
      <c r="AL6102" s="3"/>
      <c r="AM6102" s="3"/>
      <c r="AN6102" s="3"/>
      <c r="AO6102" s="3"/>
    </row>
    <row r="6103" spans="1:41" ht="15.75" hidden="1" customHeight="1" x14ac:dyDescent="0.25">
      <c r="A6103" s="3"/>
      <c r="B6103" s="3"/>
      <c r="C6103" s="3"/>
      <c r="D6103" s="3"/>
      <c r="E6103" s="3"/>
      <c r="F6103" s="3"/>
      <c r="G6103" s="3"/>
      <c r="H6103" s="3"/>
      <c r="I6103" s="3"/>
      <c r="J6103" s="3"/>
      <c r="K6103" s="3"/>
      <c r="L6103" s="3"/>
      <c r="M6103" s="3"/>
      <c r="N6103" s="3"/>
      <c r="O6103" s="3"/>
      <c r="P6103" s="3"/>
      <c r="Q6103" s="3"/>
      <c r="R6103" s="3"/>
      <c r="S6103" s="3"/>
      <c r="T6103" s="3"/>
      <c r="U6103" s="3"/>
      <c r="V6103" s="3"/>
      <c r="W6103" s="3"/>
      <c r="X6103" s="3"/>
      <c r="Y6103" s="3"/>
      <c r="Z6103" s="3"/>
      <c r="AA6103" s="3"/>
      <c r="AB6103" s="3"/>
      <c r="AC6103" s="3"/>
      <c r="AD6103" s="3"/>
      <c r="AE6103" s="3"/>
      <c r="AF6103" s="3"/>
      <c r="AG6103" s="3"/>
      <c r="AH6103" s="3"/>
      <c r="AI6103" s="3"/>
      <c r="AJ6103" s="3"/>
      <c r="AK6103" s="3"/>
      <c r="AL6103" s="3"/>
      <c r="AM6103" s="3"/>
      <c r="AN6103" s="3"/>
      <c r="AO6103" s="3"/>
    </row>
    <row r="6104" spans="1:41" ht="15.75" hidden="1" customHeight="1" x14ac:dyDescent="0.25">
      <c r="A6104" s="3"/>
      <c r="B6104" s="3"/>
      <c r="C6104" s="3"/>
      <c r="D6104" s="3"/>
      <c r="E6104" s="3"/>
      <c r="F6104" s="3"/>
      <c r="G6104" s="3"/>
      <c r="H6104" s="3"/>
      <c r="I6104" s="3"/>
      <c r="J6104" s="3"/>
      <c r="K6104" s="3"/>
      <c r="L6104" s="3"/>
      <c r="M6104" s="3"/>
      <c r="N6104" s="3"/>
      <c r="O6104" s="3"/>
      <c r="P6104" s="3"/>
      <c r="Q6104" s="3"/>
      <c r="R6104" s="3"/>
      <c r="S6104" s="3"/>
      <c r="T6104" s="3"/>
      <c r="U6104" s="3"/>
      <c r="V6104" s="3"/>
      <c r="W6104" s="3"/>
      <c r="X6104" s="3"/>
      <c r="Y6104" s="3"/>
      <c r="Z6104" s="3"/>
      <c r="AA6104" s="3"/>
      <c r="AB6104" s="3"/>
      <c r="AC6104" s="3"/>
      <c r="AD6104" s="3"/>
      <c r="AE6104" s="3"/>
      <c r="AF6104" s="3"/>
      <c r="AG6104" s="3"/>
      <c r="AH6104" s="3"/>
      <c r="AI6104" s="3"/>
      <c r="AJ6104" s="3"/>
      <c r="AK6104" s="3"/>
      <c r="AL6104" s="3"/>
      <c r="AM6104" s="3"/>
      <c r="AN6104" s="3"/>
      <c r="AO6104" s="3"/>
    </row>
    <row r="6105" spans="1:41" ht="15.75" hidden="1" customHeight="1" x14ac:dyDescent="0.25">
      <c r="A6105" s="3"/>
      <c r="B6105" s="3"/>
      <c r="C6105" s="3"/>
      <c r="D6105" s="3"/>
      <c r="E6105" s="3"/>
      <c r="F6105" s="3"/>
      <c r="G6105" s="3"/>
      <c r="H6105" s="3"/>
      <c r="I6105" s="3"/>
      <c r="J6105" s="3"/>
      <c r="K6105" s="3"/>
      <c r="L6105" s="3"/>
      <c r="M6105" s="3"/>
      <c r="N6105" s="3"/>
      <c r="O6105" s="3"/>
      <c r="P6105" s="3"/>
      <c r="Q6105" s="3"/>
      <c r="R6105" s="3"/>
      <c r="S6105" s="3"/>
      <c r="T6105" s="3"/>
      <c r="U6105" s="3"/>
      <c r="V6105" s="3"/>
      <c r="W6105" s="3"/>
      <c r="X6105" s="3"/>
      <c r="Y6105" s="3"/>
      <c r="Z6105" s="3"/>
      <c r="AA6105" s="3"/>
      <c r="AB6105" s="3"/>
      <c r="AC6105" s="3"/>
      <c r="AD6105" s="3"/>
      <c r="AE6105" s="3"/>
      <c r="AF6105" s="3"/>
      <c r="AG6105" s="3"/>
      <c r="AH6105" s="3"/>
      <c r="AI6105" s="3"/>
      <c r="AJ6105" s="3"/>
      <c r="AK6105" s="3"/>
      <c r="AL6105" s="3"/>
      <c r="AM6105" s="3"/>
      <c r="AN6105" s="3"/>
      <c r="AO6105" s="3"/>
    </row>
    <row r="6106" spans="1:41" ht="15.75" hidden="1" customHeight="1" x14ac:dyDescent="0.25">
      <c r="A6106" s="3"/>
      <c r="B6106" s="3"/>
      <c r="C6106" s="3"/>
      <c r="D6106" s="3"/>
      <c r="E6106" s="3"/>
      <c r="F6106" s="3"/>
      <c r="G6106" s="3"/>
      <c r="H6106" s="3"/>
      <c r="I6106" s="3"/>
      <c r="J6106" s="3"/>
      <c r="K6106" s="3"/>
      <c r="L6106" s="3"/>
      <c r="M6106" s="3"/>
      <c r="N6106" s="3"/>
      <c r="O6106" s="3"/>
      <c r="P6106" s="3"/>
      <c r="Q6106" s="3"/>
      <c r="R6106" s="3"/>
      <c r="S6106" s="3"/>
      <c r="T6106" s="3"/>
      <c r="U6106" s="3"/>
      <c r="V6106" s="3"/>
      <c r="W6106" s="3"/>
      <c r="X6106" s="3"/>
      <c r="Y6106" s="3"/>
      <c r="Z6106" s="3"/>
      <c r="AA6106" s="3"/>
      <c r="AB6106" s="3"/>
      <c r="AC6106" s="3"/>
      <c r="AD6106" s="3"/>
      <c r="AE6106" s="3"/>
      <c r="AF6106" s="3"/>
      <c r="AG6106" s="3"/>
      <c r="AH6106" s="3"/>
      <c r="AI6106" s="3"/>
      <c r="AJ6106" s="3"/>
      <c r="AK6106" s="3"/>
      <c r="AL6106" s="3"/>
      <c r="AM6106" s="3"/>
      <c r="AN6106" s="3"/>
      <c r="AO6106" s="3"/>
    </row>
    <row r="6107" spans="1:41" ht="15.75" hidden="1" customHeight="1" x14ac:dyDescent="0.25">
      <c r="A6107" s="3"/>
      <c r="B6107" s="3"/>
      <c r="C6107" s="3"/>
      <c r="D6107" s="3"/>
      <c r="E6107" s="3"/>
      <c r="F6107" s="3"/>
      <c r="G6107" s="3"/>
      <c r="H6107" s="3"/>
      <c r="I6107" s="3"/>
      <c r="J6107" s="3"/>
      <c r="K6107" s="3"/>
      <c r="L6107" s="3"/>
      <c r="M6107" s="3"/>
      <c r="N6107" s="3"/>
      <c r="O6107" s="3"/>
      <c r="P6107" s="3"/>
      <c r="Q6107" s="3"/>
      <c r="R6107" s="3"/>
      <c r="S6107" s="3"/>
      <c r="T6107" s="3"/>
      <c r="U6107" s="3"/>
      <c r="V6107" s="3"/>
      <c r="W6107" s="3"/>
      <c r="X6107" s="3"/>
      <c r="Y6107" s="3"/>
      <c r="Z6107" s="3"/>
      <c r="AA6107" s="3"/>
      <c r="AB6107" s="3"/>
      <c r="AC6107" s="3"/>
      <c r="AD6107" s="3"/>
      <c r="AE6107" s="3"/>
      <c r="AF6107" s="3"/>
      <c r="AG6107" s="3"/>
      <c r="AH6107" s="3"/>
      <c r="AI6107" s="3"/>
      <c r="AJ6107" s="3"/>
      <c r="AK6107" s="3"/>
      <c r="AL6107" s="3"/>
      <c r="AM6107" s="3"/>
      <c r="AN6107" s="3"/>
      <c r="AO6107" s="3"/>
    </row>
    <row r="6108" spans="1:41" ht="15.75" hidden="1" customHeight="1" x14ac:dyDescent="0.25">
      <c r="A6108" s="3"/>
      <c r="B6108" s="3"/>
      <c r="C6108" s="3"/>
      <c r="D6108" s="3"/>
      <c r="E6108" s="3"/>
      <c r="F6108" s="3"/>
      <c r="G6108" s="3"/>
      <c r="H6108" s="3"/>
      <c r="I6108" s="3"/>
      <c r="J6108" s="3"/>
      <c r="K6108" s="3"/>
      <c r="L6108" s="3"/>
      <c r="M6108" s="3"/>
      <c r="N6108" s="3"/>
      <c r="O6108" s="3"/>
      <c r="P6108" s="3"/>
      <c r="Q6108" s="3"/>
      <c r="R6108" s="3"/>
      <c r="S6108" s="3"/>
      <c r="T6108" s="3"/>
      <c r="U6108" s="3"/>
      <c r="V6108" s="3"/>
      <c r="W6108" s="3"/>
      <c r="X6108" s="3"/>
      <c r="Y6108" s="3"/>
      <c r="Z6108" s="3"/>
      <c r="AA6108" s="3"/>
      <c r="AB6108" s="3"/>
      <c r="AC6108" s="3"/>
      <c r="AD6108" s="3"/>
      <c r="AE6108" s="3"/>
      <c r="AF6108" s="3"/>
      <c r="AG6108" s="3"/>
      <c r="AH6108" s="3"/>
      <c r="AI6108" s="3"/>
      <c r="AJ6108" s="3"/>
      <c r="AK6108" s="3"/>
      <c r="AL6108" s="3"/>
      <c r="AM6108" s="3"/>
      <c r="AN6108" s="3"/>
      <c r="AO6108" s="3"/>
    </row>
    <row r="6109" spans="1:41" ht="15.75" hidden="1" customHeight="1" x14ac:dyDescent="0.25">
      <c r="A6109" s="3"/>
      <c r="B6109" s="3"/>
      <c r="C6109" s="3"/>
      <c r="D6109" s="3"/>
      <c r="E6109" s="3"/>
      <c r="F6109" s="3"/>
      <c r="G6109" s="3"/>
      <c r="H6109" s="3"/>
      <c r="I6109" s="3"/>
      <c r="J6109" s="3"/>
      <c r="K6109" s="3"/>
      <c r="L6109" s="3"/>
      <c r="M6109" s="3"/>
      <c r="N6109" s="3"/>
      <c r="O6109" s="3"/>
      <c r="P6109" s="3"/>
      <c r="Q6109" s="3"/>
      <c r="R6109" s="3"/>
      <c r="S6109" s="3"/>
      <c r="T6109" s="3"/>
      <c r="U6109" s="3"/>
      <c r="V6109" s="3"/>
      <c r="W6109" s="3"/>
      <c r="X6109" s="3"/>
      <c r="Y6109" s="3"/>
      <c r="Z6109" s="3"/>
      <c r="AA6109" s="3"/>
      <c r="AB6109" s="3"/>
      <c r="AC6109" s="3"/>
      <c r="AD6109" s="3"/>
      <c r="AE6109" s="3"/>
      <c r="AF6109" s="3"/>
      <c r="AG6109" s="3"/>
      <c r="AH6109" s="3"/>
      <c r="AI6109" s="3"/>
      <c r="AJ6109" s="3"/>
      <c r="AK6109" s="3"/>
      <c r="AL6109" s="3"/>
      <c r="AM6109" s="3"/>
      <c r="AN6109" s="3"/>
      <c r="AO6109" s="3"/>
    </row>
    <row r="6110" spans="1:41" ht="15.75" hidden="1" customHeight="1" x14ac:dyDescent="0.25">
      <c r="A6110" s="3"/>
      <c r="B6110" s="3"/>
      <c r="C6110" s="3"/>
      <c r="D6110" s="3"/>
      <c r="E6110" s="3"/>
      <c r="F6110" s="3"/>
      <c r="G6110" s="3"/>
      <c r="H6110" s="3"/>
      <c r="I6110" s="3"/>
      <c r="J6110" s="3"/>
      <c r="K6110" s="3"/>
      <c r="L6110" s="3"/>
      <c r="M6110" s="3"/>
      <c r="N6110" s="3"/>
      <c r="O6110" s="3"/>
      <c r="P6110" s="3"/>
      <c r="Q6110" s="3"/>
      <c r="R6110" s="3"/>
      <c r="S6110" s="3"/>
      <c r="T6110" s="3"/>
      <c r="U6110" s="3"/>
      <c r="V6110" s="3"/>
      <c r="W6110" s="3"/>
      <c r="X6110" s="3"/>
      <c r="Y6110" s="3"/>
      <c r="Z6110" s="3"/>
      <c r="AA6110" s="3"/>
      <c r="AB6110" s="3"/>
      <c r="AC6110" s="3"/>
      <c r="AD6110" s="3"/>
      <c r="AE6110" s="3"/>
      <c r="AF6110" s="3"/>
      <c r="AG6110" s="3"/>
      <c r="AH6110" s="3"/>
      <c r="AI6110" s="3"/>
      <c r="AJ6110" s="3"/>
      <c r="AK6110" s="3"/>
      <c r="AL6110" s="3"/>
      <c r="AM6110" s="3"/>
      <c r="AN6110" s="3"/>
      <c r="AO6110" s="3"/>
    </row>
    <row r="6111" spans="1:41" ht="15.75" hidden="1" customHeight="1" x14ac:dyDescent="0.25">
      <c r="A6111" s="3"/>
      <c r="B6111" s="3"/>
      <c r="C6111" s="3"/>
      <c r="D6111" s="3"/>
      <c r="E6111" s="3"/>
      <c r="F6111" s="3"/>
      <c r="G6111" s="3"/>
      <c r="H6111" s="3"/>
      <c r="I6111" s="3"/>
      <c r="J6111" s="3"/>
      <c r="K6111" s="3"/>
      <c r="L6111" s="3"/>
      <c r="M6111" s="3"/>
      <c r="N6111" s="3"/>
      <c r="O6111" s="3"/>
      <c r="P6111" s="3"/>
      <c r="Q6111" s="3"/>
      <c r="R6111" s="3"/>
      <c r="S6111" s="3"/>
      <c r="T6111" s="3"/>
      <c r="U6111" s="3"/>
      <c r="V6111" s="3"/>
      <c r="W6111" s="3"/>
      <c r="X6111" s="3"/>
      <c r="Y6111" s="3"/>
      <c r="Z6111" s="3"/>
      <c r="AA6111" s="3"/>
      <c r="AB6111" s="3"/>
      <c r="AC6111" s="3"/>
      <c r="AD6111" s="3"/>
      <c r="AE6111" s="3"/>
      <c r="AF6111" s="3"/>
      <c r="AG6111" s="3"/>
      <c r="AH6111" s="3"/>
      <c r="AI6111" s="3"/>
      <c r="AJ6111" s="3"/>
      <c r="AK6111" s="3"/>
      <c r="AL6111" s="3"/>
      <c r="AM6111" s="3"/>
      <c r="AN6111" s="3"/>
      <c r="AO6111" s="3"/>
    </row>
    <row r="6112" spans="1:41" ht="15.75" hidden="1" customHeight="1" x14ac:dyDescent="0.25">
      <c r="A6112" s="3"/>
      <c r="B6112" s="3"/>
      <c r="C6112" s="3"/>
      <c r="D6112" s="3"/>
      <c r="E6112" s="3"/>
      <c r="F6112" s="3"/>
      <c r="G6112" s="3"/>
      <c r="H6112" s="3"/>
      <c r="I6112" s="3"/>
      <c r="J6112" s="3"/>
      <c r="K6112" s="3"/>
      <c r="L6112" s="3"/>
      <c r="M6112" s="3"/>
      <c r="N6112" s="3"/>
      <c r="O6112" s="3"/>
      <c r="P6112" s="3"/>
      <c r="Q6112" s="3"/>
      <c r="R6112" s="3"/>
      <c r="S6112" s="3"/>
      <c r="T6112" s="3"/>
      <c r="U6112" s="3"/>
      <c r="V6112" s="3"/>
      <c r="W6112" s="3"/>
      <c r="X6112" s="3"/>
      <c r="Y6112" s="3"/>
      <c r="Z6112" s="3"/>
      <c r="AA6112" s="3"/>
      <c r="AB6112" s="3"/>
      <c r="AC6112" s="3"/>
      <c r="AD6112" s="3"/>
      <c r="AE6112" s="3"/>
      <c r="AF6112" s="3"/>
      <c r="AG6112" s="3"/>
      <c r="AH6112" s="3"/>
      <c r="AI6112" s="3"/>
      <c r="AJ6112" s="3"/>
      <c r="AK6112" s="3"/>
      <c r="AL6112" s="3"/>
      <c r="AM6112" s="3"/>
      <c r="AN6112" s="3"/>
      <c r="AO6112" s="3"/>
    </row>
    <row r="6113" spans="1:41" ht="15.75" hidden="1" customHeight="1" x14ac:dyDescent="0.25">
      <c r="A6113" s="3"/>
      <c r="B6113" s="3"/>
      <c r="C6113" s="3"/>
      <c r="D6113" s="3"/>
      <c r="E6113" s="3"/>
      <c r="F6113" s="3"/>
      <c r="G6113" s="3"/>
      <c r="H6113" s="3"/>
      <c r="I6113" s="3"/>
      <c r="J6113" s="3"/>
      <c r="K6113" s="3"/>
      <c r="L6113" s="3"/>
      <c r="M6113" s="3"/>
      <c r="N6113" s="3"/>
      <c r="O6113" s="3"/>
      <c r="P6113" s="3"/>
      <c r="Q6113" s="3"/>
      <c r="R6113" s="3"/>
      <c r="S6113" s="3"/>
      <c r="T6113" s="3"/>
      <c r="U6113" s="3"/>
      <c r="V6113" s="3"/>
      <c r="W6113" s="3"/>
      <c r="X6113" s="3"/>
      <c r="Y6113" s="3"/>
      <c r="Z6113" s="3"/>
      <c r="AA6113" s="3"/>
      <c r="AB6113" s="3"/>
      <c r="AC6113" s="3"/>
      <c r="AD6113" s="3"/>
      <c r="AE6113" s="3"/>
      <c r="AF6113" s="3"/>
      <c r="AG6113" s="3"/>
      <c r="AH6113" s="3"/>
      <c r="AI6113" s="3"/>
      <c r="AJ6113" s="3"/>
      <c r="AK6113" s="3"/>
      <c r="AL6113" s="3"/>
      <c r="AM6113" s="3"/>
      <c r="AN6113" s="3"/>
      <c r="AO6113" s="3"/>
    </row>
    <row r="6114" spans="1:41" ht="15.75" hidden="1" customHeight="1" x14ac:dyDescent="0.25">
      <c r="A6114" s="3"/>
      <c r="B6114" s="3"/>
      <c r="C6114" s="3"/>
      <c r="D6114" s="3"/>
      <c r="E6114" s="3"/>
      <c r="F6114" s="3"/>
      <c r="G6114" s="3"/>
      <c r="H6114" s="3"/>
      <c r="I6114" s="3"/>
      <c r="J6114" s="3"/>
      <c r="K6114" s="3"/>
      <c r="L6114" s="3"/>
      <c r="M6114" s="3"/>
      <c r="N6114" s="3"/>
      <c r="O6114" s="3"/>
      <c r="P6114" s="3"/>
      <c r="Q6114" s="3"/>
      <c r="R6114" s="3"/>
      <c r="S6114" s="3"/>
      <c r="T6114" s="3"/>
      <c r="U6114" s="3"/>
      <c r="V6114" s="3"/>
      <c r="W6114" s="3"/>
      <c r="X6114" s="3"/>
      <c r="Y6114" s="3"/>
      <c r="Z6114" s="3"/>
      <c r="AA6114" s="3"/>
      <c r="AB6114" s="3"/>
      <c r="AC6114" s="3"/>
      <c r="AD6114" s="3"/>
      <c r="AE6114" s="3"/>
      <c r="AF6114" s="3"/>
      <c r="AG6114" s="3"/>
      <c r="AH6114" s="3"/>
      <c r="AI6114" s="3"/>
      <c r="AJ6114" s="3"/>
      <c r="AK6114" s="3"/>
      <c r="AL6114" s="3"/>
      <c r="AM6114" s="3"/>
      <c r="AN6114" s="3"/>
      <c r="AO6114" s="3"/>
    </row>
    <row r="6115" spans="1:41" ht="15.75" hidden="1" customHeight="1" x14ac:dyDescent="0.25">
      <c r="A6115" s="3"/>
      <c r="B6115" s="3"/>
      <c r="C6115" s="3"/>
      <c r="D6115" s="3"/>
      <c r="E6115" s="3"/>
      <c r="F6115" s="3"/>
      <c r="G6115" s="3"/>
      <c r="H6115" s="3"/>
      <c r="I6115" s="3"/>
      <c r="J6115" s="3"/>
      <c r="K6115" s="3"/>
      <c r="L6115" s="3"/>
      <c r="M6115" s="3"/>
      <c r="N6115" s="3"/>
      <c r="O6115" s="3"/>
      <c r="P6115" s="3"/>
      <c r="Q6115" s="3"/>
      <c r="R6115" s="3"/>
      <c r="S6115" s="3"/>
      <c r="T6115" s="3"/>
      <c r="U6115" s="3"/>
      <c r="V6115" s="3"/>
      <c r="W6115" s="3"/>
      <c r="X6115" s="3"/>
      <c r="Y6115" s="3"/>
      <c r="Z6115" s="3"/>
      <c r="AA6115" s="3"/>
      <c r="AB6115" s="3"/>
      <c r="AC6115" s="3"/>
      <c r="AD6115" s="3"/>
      <c r="AE6115" s="3"/>
      <c r="AF6115" s="3"/>
      <c r="AG6115" s="3"/>
      <c r="AH6115" s="3"/>
      <c r="AI6115" s="3"/>
      <c r="AJ6115" s="3"/>
      <c r="AK6115" s="3"/>
      <c r="AL6115" s="3"/>
      <c r="AM6115" s="3"/>
      <c r="AN6115" s="3"/>
      <c r="AO6115" s="3"/>
    </row>
    <row r="6116" spans="1:41" ht="15.75" hidden="1" customHeight="1" x14ac:dyDescent="0.25">
      <c r="A6116" s="3"/>
      <c r="B6116" s="3"/>
      <c r="C6116" s="3"/>
      <c r="D6116" s="3"/>
      <c r="E6116" s="3"/>
      <c r="F6116" s="3"/>
      <c r="G6116" s="3"/>
      <c r="H6116" s="3"/>
      <c r="I6116" s="3"/>
      <c r="J6116" s="3"/>
      <c r="K6116" s="3"/>
      <c r="L6116" s="3"/>
      <c r="M6116" s="3"/>
      <c r="N6116" s="3"/>
      <c r="O6116" s="3"/>
      <c r="P6116" s="3"/>
      <c r="Q6116" s="3"/>
      <c r="R6116" s="3"/>
      <c r="S6116" s="3"/>
      <c r="T6116" s="3"/>
      <c r="U6116" s="3"/>
      <c r="V6116" s="3"/>
      <c r="W6116" s="3"/>
      <c r="X6116" s="3"/>
      <c r="Y6116" s="3"/>
      <c r="Z6116" s="3"/>
      <c r="AA6116" s="3"/>
      <c r="AB6116" s="3"/>
      <c r="AC6116" s="3"/>
      <c r="AD6116" s="3"/>
      <c r="AE6116" s="3"/>
      <c r="AF6116" s="3"/>
      <c r="AG6116" s="3"/>
      <c r="AH6116" s="3"/>
      <c r="AI6116" s="3"/>
      <c r="AJ6116" s="3"/>
      <c r="AK6116" s="3"/>
      <c r="AL6116" s="3"/>
      <c r="AM6116" s="3"/>
      <c r="AN6116" s="3"/>
      <c r="AO6116" s="3"/>
    </row>
    <row r="6117" spans="1:41" ht="15.75" hidden="1" customHeight="1" x14ac:dyDescent="0.25">
      <c r="A6117" s="3"/>
      <c r="B6117" s="3"/>
      <c r="C6117" s="3"/>
      <c r="D6117" s="3"/>
      <c r="E6117" s="3"/>
      <c r="F6117" s="3"/>
      <c r="G6117" s="3"/>
      <c r="H6117" s="3"/>
      <c r="I6117" s="3"/>
      <c r="J6117" s="3"/>
      <c r="K6117" s="3"/>
      <c r="L6117" s="3"/>
      <c r="M6117" s="3"/>
      <c r="N6117" s="3"/>
      <c r="O6117" s="3"/>
      <c r="P6117" s="3"/>
      <c r="Q6117" s="3"/>
      <c r="R6117" s="3"/>
      <c r="S6117" s="3"/>
      <c r="T6117" s="3"/>
      <c r="U6117" s="3"/>
      <c r="V6117" s="3"/>
      <c r="W6117" s="3"/>
      <c r="X6117" s="3"/>
      <c r="Y6117" s="3"/>
      <c r="Z6117" s="3"/>
      <c r="AA6117" s="3"/>
      <c r="AB6117" s="3"/>
      <c r="AC6117" s="3"/>
      <c r="AD6117" s="3"/>
      <c r="AE6117" s="3"/>
      <c r="AF6117" s="3"/>
      <c r="AG6117" s="3"/>
      <c r="AH6117" s="3"/>
      <c r="AI6117" s="3"/>
      <c r="AJ6117" s="3"/>
      <c r="AK6117" s="3"/>
      <c r="AL6117" s="3"/>
      <c r="AM6117" s="3"/>
      <c r="AN6117" s="3"/>
      <c r="AO6117" s="3"/>
    </row>
    <row r="6118" spans="1:41" ht="15.75" hidden="1" customHeight="1" x14ac:dyDescent="0.25">
      <c r="A6118" s="3"/>
      <c r="B6118" s="3"/>
      <c r="C6118" s="3"/>
      <c r="D6118" s="3"/>
      <c r="E6118" s="3"/>
      <c r="F6118" s="3"/>
      <c r="G6118" s="3"/>
      <c r="H6118" s="3"/>
      <c r="I6118" s="3"/>
      <c r="J6118" s="3"/>
      <c r="K6118" s="3"/>
      <c r="L6118" s="3"/>
      <c r="M6118" s="3"/>
      <c r="N6118" s="3"/>
      <c r="O6118" s="3"/>
      <c r="P6118" s="3"/>
      <c r="Q6118" s="3"/>
      <c r="R6118" s="3"/>
      <c r="S6118" s="3"/>
      <c r="T6118" s="3"/>
      <c r="U6118" s="3"/>
      <c r="V6118" s="3"/>
      <c r="W6118" s="3"/>
      <c r="X6118" s="3"/>
      <c r="Y6118" s="3"/>
      <c r="Z6118" s="3"/>
      <c r="AA6118" s="3"/>
      <c r="AB6118" s="3"/>
      <c r="AC6118" s="3"/>
      <c r="AD6118" s="3"/>
      <c r="AE6118" s="3"/>
      <c r="AF6118" s="3"/>
      <c r="AG6118" s="3"/>
      <c r="AH6118" s="3"/>
      <c r="AI6118" s="3"/>
      <c r="AJ6118" s="3"/>
      <c r="AK6118" s="3"/>
      <c r="AL6118" s="3"/>
      <c r="AM6118" s="3"/>
      <c r="AN6118" s="3"/>
      <c r="AO6118" s="3"/>
    </row>
    <row r="6119" spans="1:41" ht="15.75" hidden="1" customHeight="1" x14ac:dyDescent="0.25">
      <c r="A6119" s="3"/>
      <c r="B6119" s="3"/>
      <c r="C6119" s="3"/>
      <c r="D6119" s="3"/>
      <c r="E6119" s="3"/>
      <c r="F6119" s="3"/>
      <c r="G6119" s="3"/>
      <c r="H6119" s="3"/>
      <c r="I6119" s="3"/>
      <c r="J6119" s="3"/>
      <c r="K6119" s="3"/>
      <c r="L6119" s="3"/>
      <c r="M6119" s="3"/>
      <c r="N6119" s="3"/>
      <c r="O6119" s="3"/>
      <c r="P6119" s="3"/>
      <c r="Q6119" s="3"/>
      <c r="R6119" s="3"/>
      <c r="S6119" s="3"/>
      <c r="T6119" s="3"/>
      <c r="U6119" s="3"/>
      <c r="V6119" s="3"/>
      <c r="W6119" s="3"/>
      <c r="X6119" s="3"/>
      <c r="Y6119" s="3"/>
      <c r="Z6119" s="3"/>
      <c r="AA6119" s="3"/>
      <c r="AB6119" s="3"/>
      <c r="AC6119" s="3"/>
      <c r="AD6119" s="3"/>
      <c r="AE6119" s="3"/>
      <c r="AF6119" s="3"/>
      <c r="AG6119" s="3"/>
      <c r="AH6119" s="3"/>
      <c r="AI6119" s="3"/>
      <c r="AJ6119" s="3"/>
      <c r="AK6119" s="3"/>
      <c r="AL6119" s="3"/>
      <c r="AM6119" s="3"/>
      <c r="AN6119" s="3"/>
      <c r="AO6119" s="3"/>
    </row>
    <row r="6120" spans="1:41" ht="15.75" hidden="1" customHeight="1" x14ac:dyDescent="0.25">
      <c r="A6120" s="3"/>
      <c r="B6120" s="3"/>
      <c r="C6120" s="3"/>
      <c r="D6120" s="3"/>
      <c r="E6120" s="3"/>
      <c r="F6120" s="3"/>
      <c r="G6120" s="3"/>
      <c r="H6120" s="3"/>
      <c r="I6120" s="3"/>
      <c r="J6120" s="3"/>
      <c r="K6120" s="3"/>
      <c r="L6120" s="3"/>
      <c r="M6120" s="3"/>
      <c r="N6120" s="3"/>
      <c r="O6120" s="3"/>
      <c r="P6120" s="3"/>
      <c r="Q6120" s="3"/>
      <c r="R6120" s="3"/>
      <c r="S6120" s="3"/>
      <c r="T6120" s="3"/>
      <c r="U6120" s="3"/>
      <c r="V6120" s="3"/>
      <c r="W6120" s="3"/>
      <c r="X6120" s="3"/>
      <c r="Y6120" s="3"/>
      <c r="Z6120" s="3"/>
      <c r="AA6120" s="3"/>
      <c r="AB6120" s="3"/>
      <c r="AC6120" s="3"/>
      <c r="AD6120" s="3"/>
      <c r="AE6120" s="3"/>
      <c r="AF6120" s="3"/>
      <c r="AG6120" s="3"/>
      <c r="AH6120" s="3"/>
      <c r="AI6120" s="3"/>
      <c r="AJ6120" s="3"/>
      <c r="AK6120" s="3"/>
      <c r="AL6120" s="3"/>
      <c r="AM6120" s="3"/>
      <c r="AN6120" s="3"/>
      <c r="AO6120" s="3"/>
    </row>
    <row r="6121" spans="1:41" ht="15.75" hidden="1" customHeight="1" x14ac:dyDescent="0.25">
      <c r="A6121" s="3"/>
      <c r="B6121" s="3"/>
      <c r="C6121" s="3"/>
      <c r="D6121" s="3"/>
      <c r="E6121" s="3"/>
      <c r="F6121" s="3"/>
      <c r="G6121" s="3"/>
      <c r="H6121" s="3"/>
      <c r="I6121" s="3"/>
      <c r="J6121" s="3"/>
      <c r="K6121" s="3"/>
      <c r="L6121" s="3"/>
      <c r="M6121" s="3"/>
      <c r="N6121" s="3"/>
      <c r="O6121" s="3"/>
      <c r="P6121" s="3"/>
      <c r="Q6121" s="3"/>
      <c r="R6121" s="3"/>
      <c r="S6121" s="3"/>
      <c r="T6121" s="3"/>
      <c r="U6121" s="3"/>
      <c r="V6121" s="3"/>
      <c r="W6121" s="3"/>
      <c r="X6121" s="3"/>
      <c r="Y6121" s="3"/>
      <c r="Z6121" s="3"/>
      <c r="AA6121" s="3"/>
      <c r="AB6121" s="3"/>
      <c r="AC6121" s="3"/>
      <c r="AD6121" s="3"/>
      <c r="AE6121" s="3"/>
      <c r="AF6121" s="3"/>
      <c r="AG6121" s="3"/>
      <c r="AH6121" s="3"/>
      <c r="AI6121" s="3"/>
      <c r="AJ6121" s="3"/>
      <c r="AK6121" s="3"/>
      <c r="AL6121" s="3"/>
      <c r="AM6121" s="3"/>
      <c r="AN6121" s="3"/>
      <c r="AO6121" s="3"/>
    </row>
    <row r="6122" spans="1:41" ht="15.75" hidden="1" customHeight="1" x14ac:dyDescent="0.25">
      <c r="A6122" s="3"/>
      <c r="B6122" s="3"/>
      <c r="C6122" s="3"/>
      <c r="D6122" s="3"/>
      <c r="E6122" s="3"/>
      <c r="F6122" s="3"/>
      <c r="G6122" s="3"/>
      <c r="H6122" s="3"/>
      <c r="I6122" s="3"/>
      <c r="J6122" s="3"/>
      <c r="K6122" s="3"/>
      <c r="L6122" s="3"/>
      <c r="M6122" s="3"/>
      <c r="N6122" s="3"/>
      <c r="O6122" s="3"/>
      <c r="P6122" s="3"/>
      <c r="Q6122" s="3"/>
      <c r="R6122" s="3"/>
      <c r="S6122" s="3"/>
      <c r="T6122" s="3"/>
      <c r="U6122" s="3"/>
      <c r="V6122" s="3"/>
      <c r="W6122" s="3"/>
      <c r="X6122" s="3"/>
      <c r="Y6122" s="3"/>
      <c r="Z6122" s="3"/>
      <c r="AA6122" s="3"/>
      <c r="AB6122" s="3"/>
      <c r="AC6122" s="3"/>
      <c r="AD6122" s="3"/>
      <c r="AE6122" s="3"/>
      <c r="AF6122" s="3"/>
      <c r="AG6122" s="3"/>
      <c r="AH6122" s="3"/>
      <c r="AI6122" s="3"/>
      <c r="AJ6122" s="3"/>
      <c r="AK6122" s="3"/>
      <c r="AL6122" s="3"/>
      <c r="AM6122" s="3"/>
      <c r="AN6122" s="3"/>
      <c r="AO6122" s="3"/>
    </row>
    <row r="6123" spans="1:41" ht="15.75" hidden="1" customHeight="1" x14ac:dyDescent="0.25">
      <c r="A6123" s="3"/>
      <c r="B6123" s="3"/>
      <c r="C6123" s="3"/>
      <c r="D6123" s="3"/>
      <c r="E6123" s="3"/>
      <c r="F6123" s="3"/>
      <c r="G6123" s="3"/>
      <c r="H6123" s="3"/>
      <c r="I6123" s="3"/>
      <c r="J6123" s="3"/>
      <c r="K6123" s="3"/>
      <c r="L6123" s="3"/>
      <c r="M6123" s="3"/>
      <c r="N6123" s="3"/>
      <c r="O6123" s="3"/>
      <c r="P6123" s="3"/>
      <c r="Q6123" s="3"/>
      <c r="R6123" s="3"/>
      <c r="S6123" s="3"/>
      <c r="T6123" s="3"/>
      <c r="U6123" s="3"/>
      <c r="V6123" s="3"/>
      <c r="W6123" s="3"/>
      <c r="X6123" s="3"/>
      <c r="Y6123" s="3"/>
      <c r="Z6123" s="3"/>
      <c r="AA6123" s="3"/>
      <c r="AB6123" s="3"/>
      <c r="AC6123" s="3"/>
      <c r="AD6123" s="3"/>
      <c r="AE6123" s="3"/>
      <c r="AF6123" s="3"/>
      <c r="AG6123" s="3"/>
      <c r="AH6123" s="3"/>
      <c r="AI6123" s="3"/>
      <c r="AJ6123" s="3"/>
      <c r="AK6123" s="3"/>
      <c r="AL6123" s="3"/>
      <c r="AM6123" s="3"/>
      <c r="AN6123" s="3"/>
      <c r="AO6123" s="3"/>
    </row>
    <row r="6124" spans="1:41" ht="15.75" hidden="1" customHeight="1" x14ac:dyDescent="0.25">
      <c r="A6124" s="3"/>
      <c r="B6124" s="3"/>
      <c r="C6124" s="3"/>
      <c r="D6124" s="3"/>
      <c r="E6124" s="3"/>
      <c r="F6124" s="3"/>
      <c r="G6124" s="3"/>
      <c r="H6124" s="3"/>
      <c r="I6124" s="3"/>
      <c r="J6124" s="3"/>
      <c r="K6124" s="3"/>
      <c r="L6124" s="3"/>
      <c r="M6124" s="3"/>
      <c r="N6124" s="3"/>
      <c r="O6124" s="3"/>
      <c r="P6124" s="3"/>
      <c r="Q6124" s="3"/>
      <c r="R6124" s="3"/>
      <c r="S6124" s="3"/>
      <c r="T6124" s="3"/>
      <c r="U6124" s="3"/>
      <c r="V6124" s="3"/>
      <c r="W6124" s="3"/>
      <c r="X6124" s="3"/>
      <c r="Y6124" s="3"/>
      <c r="Z6124" s="3"/>
      <c r="AA6124" s="3"/>
      <c r="AB6124" s="3"/>
      <c r="AC6124" s="3"/>
      <c r="AD6124" s="3"/>
      <c r="AE6124" s="3"/>
      <c r="AF6124" s="3"/>
      <c r="AG6124" s="3"/>
      <c r="AH6124" s="3"/>
      <c r="AI6124" s="3"/>
      <c r="AJ6124" s="3"/>
      <c r="AK6124" s="3"/>
      <c r="AL6124" s="3"/>
      <c r="AM6124" s="3"/>
      <c r="AN6124" s="3"/>
      <c r="AO6124" s="3"/>
    </row>
    <row r="6125" spans="1:41" ht="15.75" hidden="1" customHeight="1" x14ac:dyDescent="0.25">
      <c r="A6125" s="3"/>
      <c r="B6125" s="3"/>
      <c r="C6125" s="3"/>
      <c r="D6125" s="3"/>
      <c r="E6125" s="3"/>
      <c r="F6125" s="3"/>
      <c r="G6125" s="3"/>
      <c r="H6125" s="3"/>
      <c r="I6125" s="3"/>
      <c r="J6125" s="3"/>
      <c r="K6125" s="3"/>
      <c r="L6125" s="3"/>
      <c r="M6125" s="3"/>
      <c r="N6125" s="3"/>
      <c r="O6125" s="3"/>
      <c r="P6125" s="3"/>
      <c r="Q6125" s="3"/>
      <c r="R6125" s="3"/>
      <c r="S6125" s="3"/>
      <c r="T6125" s="3"/>
      <c r="U6125" s="3"/>
      <c r="V6125" s="3"/>
      <c r="W6125" s="3"/>
      <c r="X6125" s="3"/>
      <c r="Y6125" s="3"/>
      <c r="Z6125" s="3"/>
      <c r="AA6125" s="3"/>
      <c r="AB6125" s="3"/>
      <c r="AC6125" s="3"/>
      <c r="AD6125" s="3"/>
      <c r="AE6125" s="3"/>
      <c r="AF6125" s="3"/>
      <c r="AG6125" s="3"/>
      <c r="AH6125" s="3"/>
      <c r="AI6125" s="3"/>
      <c r="AJ6125" s="3"/>
      <c r="AK6125" s="3"/>
      <c r="AL6125" s="3"/>
      <c r="AM6125" s="3"/>
      <c r="AN6125" s="3"/>
      <c r="AO6125" s="3"/>
    </row>
    <row r="6126" spans="1:41" ht="15.75" hidden="1" customHeight="1" x14ac:dyDescent="0.25">
      <c r="A6126" s="3"/>
      <c r="B6126" s="3"/>
      <c r="C6126" s="3"/>
      <c r="D6126" s="3"/>
      <c r="E6126" s="3"/>
      <c r="F6126" s="3"/>
      <c r="G6126" s="3"/>
      <c r="H6126" s="3"/>
      <c r="I6126" s="3"/>
      <c r="J6126" s="3"/>
      <c r="K6126" s="3"/>
      <c r="L6126" s="3"/>
      <c r="M6126" s="3"/>
      <c r="N6126" s="3"/>
      <c r="O6126" s="3"/>
      <c r="P6126" s="3"/>
      <c r="Q6126" s="3"/>
      <c r="R6126" s="3"/>
      <c r="S6126" s="3"/>
      <c r="T6126" s="3"/>
      <c r="U6126" s="3"/>
      <c r="V6126" s="3"/>
      <c r="W6126" s="3"/>
      <c r="X6126" s="3"/>
      <c r="Y6126" s="3"/>
      <c r="Z6126" s="3"/>
      <c r="AA6126" s="3"/>
      <c r="AB6126" s="3"/>
      <c r="AC6126" s="3"/>
      <c r="AD6126" s="3"/>
      <c r="AE6126" s="3"/>
      <c r="AF6126" s="3"/>
      <c r="AG6126" s="3"/>
      <c r="AH6126" s="3"/>
      <c r="AI6126" s="3"/>
      <c r="AJ6126" s="3"/>
      <c r="AK6126" s="3"/>
      <c r="AL6126" s="3"/>
      <c r="AM6126" s="3"/>
      <c r="AN6126" s="3"/>
      <c r="AO6126" s="3"/>
    </row>
    <row r="6127" spans="1:41" ht="15.75" hidden="1" customHeight="1" x14ac:dyDescent="0.25">
      <c r="A6127" s="3"/>
      <c r="B6127" s="3"/>
      <c r="C6127" s="3"/>
      <c r="D6127" s="3"/>
      <c r="E6127" s="3"/>
      <c r="F6127" s="3"/>
      <c r="G6127" s="3"/>
      <c r="H6127" s="3"/>
      <c r="I6127" s="3"/>
      <c r="J6127" s="3"/>
      <c r="K6127" s="3"/>
      <c r="L6127" s="3"/>
      <c r="M6127" s="3"/>
      <c r="N6127" s="3"/>
      <c r="O6127" s="3"/>
      <c r="P6127" s="3"/>
      <c r="Q6127" s="3"/>
      <c r="R6127" s="3"/>
      <c r="S6127" s="3"/>
      <c r="T6127" s="3"/>
      <c r="U6127" s="3"/>
      <c r="V6127" s="3"/>
      <c r="W6127" s="3"/>
      <c r="X6127" s="3"/>
      <c r="Y6127" s="3"/>
      <c r="Z6127" s="3"/>
      <c r="AA6127" s="3"/>
      <c r="AB6127" s="3"/>
      <c r="AC6127" s="3"/>
      <c r="AD6127" s="3"/>
      <c r="AE6127" s="3"/>
      <c r="AF6127" s="3"/>
      <c r="AG6127" s="3"/>
      <c r="AH6127" s="3"/>
      <c r="AI6127" s="3"/>
      <c r="AJ6127" s="3"/>
      <c r="AK6127" s="3"/>
      <c r="AL6127" s="3"/>
      <c r="AM6127" s="3"/>
      <c r="AN6127" s="3"/>
      <c r="AO6127" s="3"/>
    </row>
    <row r="6128" spans="1:41" ht="15.75" hidden="1" customHeight="1" x14ac:dyDescent="0.25">
      <c r="E6128" s="3"/>
      <c r="F6128" s="3"/>
      <c r="G6128" s="3"/>
      <c r="H6128" s="3"/>
      <c r="I6128" s="3"/>
      <c r="J6128" s="3"/>
      <c r="K6128" s="3"/>
      <c r="L6128" s="3"/>
      <c r="M6128" s="3"/>
      <c r="N6128" s="3"/>
      <c r="O6128" s="3"/>
      <c r="P6128" s="3"/>
      <c r="Q6128" s="3"/>
      <c r="R6128" s="3"/>
      <c r="S6128" s="3"/>
      <c r="T6128" s="3"/>
      <c r="U6128" s="3"/>
      <c r="V6128" s="3"/>
      <c r="W6128" s="3"/>
      <c r="X6128" s="3"/>
      <c r="Y6128" s="3"/>
      <c r="Z6128" s="3"/>
      <c r="AA6128" s="3"/>
      <c r="AB6128" s="3"/>
      <c r="AC6128" s="3"/>
      <c r="AD6128" s="3"/>
      <c r="AE6128" s="3"/>
      <c r="AF6128" s="3"/>
      <c r="AG6128" s="3"/>
      <c r="AH6128" s="3"/>
      <c r="AI6128" s="3"/>
      <c r="AJ6128" s="3"/>
      <c r="AK6128" s="3"/>
      <c r="AL6128" s="3"/>
      <c r="AM6128" s="3"/>
      <c r="AN6128" s="3"/>
      <c r="AO6128" s="3"/>
    </row>
    <row r="6129" spans="5:41" ht="15.75" hidden="1" customHeight="1" x14ac:dyDescent="0.25">
      <c r="E6129" s="3"/>
      <c r="F6129" s="3"/>
      <c r="G6129" s="3"/>
      <c r="H6129" s="3"/>
      <c r="I6129" s="3"/>
      <c r="J6129" s="3"/>
      <c r="K6129" s="3"/>
      <c r="L6129" s="3"/>
      <c r="M6129" s="3"/>
      <c r="N6129" s="3"/>
      <c r="O6129" s="3"/>
      <c r="P6129" s="3"/>
      <c r="Q6129" s="3"/>
      <c r="R6129" s="3"/>
      <c r="S6129" s="3"/>
      <c r="T6129" s="3"/>
      <c r="U6129" s="3"/>
      <c r="V6129" s="3"/>
      <c r="W6129" s="3"/>
      <c r="X6129" s="3"/>
      <c r="Y6129" s="3"/>
      <c r="Z6129" s="3"/>
      <c r="AA6129" s="3"/>
      <c r="AB6129" s="3"/>
      <c r="AC6129" s="3"/>
      <c r="AD6129" s="3"/>
      <c r="AE6129" s="3"/>
      <c r="AF6129" s="3"/>
      <c r="AG6129" s="3"/>
      <c r="AH6129" s="3"/>
      <c r="AI6129" s="3"/>
      <c r="AJ6129" s="3"/>
      <c r="AK6129" s="3"/>
      <c r="AL6129" s="3"/>
      <c r="AM6129" s="3"/>
      <c r="AN6129" s="3"/>
      <c r="AO6129" s="3"/>
    </row>
    <row r="6130" spans="5:41" ht="15.75" hidden="1" customHeight="1" x14ac:dyDescent="0.25">
      <c r="E6130" s="3"/>
      <c r="F6130" s="3"/>
      <c r="G6130" s="3"/>
      <c r="H6130" s="3"/>
      <c r="I6130" s="3"/>
      <c r="J6130" s="3"/>
      <c r="K6130" s="3"/>
      <c r="L6130" s="3"/>
      <c r="M6130" s="3"/>
      <c r="N6130" s="3"/>
      <c r="O6130" s="3"/>
      <c r="P6130" s="3"/>
      <c r="Q6130" s="3"/>
      <c r="R6130" s="3"/>
      <c r="S6130" s="3"/>
      <c r="T6130" s="3"/>
      <c r="U6130" s="3"/>
      <c r="V6130" s="3"/>
      <c r="W6130" s="3"/>
      <c r="X6130" s="3"/>
      <c r="Y6130" s="3"/>
      <c r="Z6130" s="3"/>
      <c r="AA6130" s="3"/>
      <c r="AB6130" s="3"/>
      <c r="AC6130" s="3"/>
      <c r="AD6130" s="3"/>
      <c r="AE6130" s="3"/>
      <c r="AF6130" s="3"/>
      <c r="AG6130" s="3"/>
      <c r="AH6130" s="3"/>
      <c r="AI6130" s="3"/>
      <c r="AJ6130" s="3"/>
      <c r="AK6130" s="3"/>
      <c r="AL6130" s="3"/>
      <c r="AM6130" s="3"/>
      <c r="AN6130" s="3"/>
      <c r="AO6130" s="3"/>
    </row>
    <row r="6131" spans="5:41" ht="15.75" hidden="1" customHeight="1" x14ac:dyDescent="0.25">
      <c r="E6131" s="3"/>
      <c r="F6131" s="3"/>
      <c r="G6131" s="3"/>
      <c r="H6131" s="3"/>
      <c r="I6131" s="3"/>
      <c r="J6131" s="3"/>
      <c r="K6131" s="3"/>
      <c r="L6131" s="3"/>
      <c r="M6131" s="3"/>
      <c r="N6131" s="3"/>
      <c r="O6131" s="3"/>
      <c r="P6131" s="3"/>
      <c r="Q6131" s="3"/>
      <c r="R6131" s="3"/>
      <c r="S6131" s="3"/>
      <c r="T6131" s="3"/>
      <c r="U6131" s="3"/>
      <c r="V6131" s="3"/>
      <c r="W6131" s="3"/>
      <c r="X6131" s="3"/>
      <c r="Y6131" s="3"/>
      <c r="Z6131" s="3"/>
      <c r="AA6131" s="3"/>
      <c r="AB6131" s="3"/>
      <c r="AC6131" s="3"/>
      <c r="AD6131" s="3"/>
      <c r="AE6131" s="3"/>
      <c r="AF6131" s="3"/>
      <c r="AG6131" s="3"/>
      <c r="AH6131" s="3"/>
      <c r="AI6131" s="3"/>
      <c r="AJ6131" s="3"/>
      <c r="AK6131" s="3"/>
      <c r="AL6131" s="3"/>
      <c r="AM6131" s="3"/>
      <c r="AN6131" s="3"/>
      <c r="AO6131" s="3"/>
    </row>
    <row r="6132" spans="5:41" ht="15.75" hidden="1" customHeight="1" x14ac:dyDescent="0.25">
      <c r="E6132" s="3"/>
      <c r="F6132" s="3"/>
      <c r="G6132" s="3"/>
      <c r="H6132" s="3"/>
      <c r="I6132" s="3"/>
      <c r="J6132" s="3"/>
      <c r="K6132" s="3"/>
      <c r="L6132" s="3"/>
      <c r="M6132" s="3"/>
      <c r="N6132" s="3"/>
      <c r="O6132" s="3"/>
      <c r="P6132" s="3"/>
      <c r="Q6132" s="3"/>
      <c r="R6132" s="3"/>
      <c r="S6132" s="3"/>
      <c r="T6132" s="3"/>
      <c r="U6132" s="3"/>
      <c r="V6132" s="3"/>
      <c r="W6132" s="3"/>
      <c r="X6132" s="3"/>
      <c r="Y6132" s="3"/>
      <c r="Z6132" s="3"/>
      <c r="AA6132" s="3"/>
      <c r="AB6132" s="3"/>
      <c r="AC6132" s="3"/>
      <c r="AD6132" s="3"/>
      <c r="AE6132" s="3"/>
      <c r="AF6132" s="3"/>
      <c r="AG6132" s="3"/>
      <c r="AH6132" s="3"/>
      <c r="AI6132" s="3"/>
      <c r="AJ6132" s="3"/>
      <c r="AK6132" s="3"/>
      <c r="AL6132" s="3"/>
      <c r="AM6132" s="3"/>
      <c r="AN6132" s="3"/>
      <c r="AO6132" s="3"/>
    </row>
    <row r="6133" spans="5:41" ht="15.75" hidden="1" customHeight="1" x14ac:dyDescent="0.25">
      <c r="E6133" s="3"/>
      <c r="F6133" s="3"/>
      <c r="G6133" s="3"/>
      <c r="H6133" s="3"/>
      <c r="I6133" s="3"/>
      <c r="J6133" s="3"/>
      <c r="K6133" s="3"/>
      <c r="L6133" s="3"/>
      <c r="M6133" s="3"/>
      <c r="N6133" s="3"/>
      <c r="O6133" s="3"/>
      <c r="P6133" s="3"/>
      <c r="Q6133" s="3"/>
      <c r="R6133" s="3"/>
      <c r="S6133" s="3"/>
      <c r="T6133" s="3"/>
      <c r="U6133" s="3"/>
      <c r="V6133" s="3"/>
      <c r="W6133" s="3"/>
      <c r="X6133" s="3"/>
      <c r="Y6133" s="3"/>
      <c r="Z6133" s="3"/>
      <c r="AA6133" s="3"/>
      <c r="AB6133" s="3"/>
      <c r="AC6133" s="3"/>
      <c r="AD6133" s="3"/>
      <c r="AE6133" s="3"/>
      <c r="AF6133" s="3"/>
      <c r="AG6133" s="3"/>
      <c r="AH6133" s="3"/>
      <c r="AI6133" s="3"/>
      <c r="AJ6133" s="3"/>
      <c r="AK6133" s="3"/>
      <c r="AL6133" s="3"/>
      <c r="AM6133" s="3"/>
      <c r="AN6133" s="3"/>
      <c r="AO6133" s="3"/>
    </row>
    <row r="6134" spans="5:41" ht="15.75" hidden="1" customHeight="1" x14ac:dyDescent="0.25">
      <c r="E6134" s="3"/>
      <c r="F6134" s="3"/>
      <c r="G6134" s="3"/>
      <c r="H6134" s="3"/>
      <c r="I6134" s="3"/>
      <c r="J6134" s="3"/>
      <c r="K6134" s="3"/>
      <c r="L6134" s="3"/>
      <c r="M6134" s="3"/>
      <c r="N6134" s="3"/>
      <c r="O6134" s="3"/>
      <c r="P6134" s="3"/>
      <c r="Q6134" s="3"/>
      <c r="R6134" s="3"/>
      <c r="S6134" s="3"/>
      <c r="T6134" s="3"/>
      <c r="U6134" s="3"/>
      <c r="V6134" s="3"/>
      <c r="W6134" s="3"/>
      <c r="X6134" s="3"/>
      <c r="Y6134" s="3"/>
      <c r="Z6134" s="3"/>
      <c r="AA6134" s="3"/>
      <c r="AB6134" s="3"/>
      <c r="AC6134" s="3"/>
      <c r="AD6134" s="3"/>
      <c r="AE6134" s="3"/>
      <c r="AF6134" s="3"/>
      <c r="AG6134" s="3"/>
      <c r="AH6134" s="3"/>
      <c r="AI6134" s="3"/>
      <c r="AJ6134" s="3"/>
      <c r="AK6134" s="3"/>
      <c r="AL6134" s="3"/>
      <c r="AM6134" s="3"/>
      <c r="AN6134" s="3"/>
      <c r="AO6134" s="3"/>
    </row>
    <row r="6135" spans="5:41" ht="15.75" hidden="1" customHeight="1" x14ac:dyDescent="0.25">
      <c r="E6135" s="3"/>
      <c r="F6135" s="3"/>
      <c r="G6135" s="3"/>
      <c r="H6135" s="3"/>
      <c r="I6135" s="3"/>
      <c r="J6135" s="3"/>
      <c r="K6135" s="3"/>
      <c r="L6135" s="3"/>
      <c r="M6135" s="3"/>
      <c r="N6135" s="3"/>
      <c r="O6135" s="3"/>
      <c r="P6135" s="3"/>
      <c r="Q6135" s="3"/>
      <c r="R6135" s="3"/>
      <c r="S6135" s="3"/>
      <c r="T6135" s="3"/>
      <c r="U6135" s="3"/>
      <c r="V6135" s="3"/>
      <c r="W6135" s="3"/>
      <c r="X6135" s="3"/>
      <c r="Y6135" s="3"/>
      <c r="Z6135" s="3"/>
      <c r="AA6135" s="3"/>
      <c r="AB6135" s="3"/>
      <c r="AC6135" s="3"/>
      <c r="AD6135" s="3"/>
      <c r="AE6135" s="3"/>
      <c r="AF6135" s="3"/>
      <c r="AG6135" s="3"/>
      <c r="AH6135" s="3"/>
      <c r="AI6135" s="3"/>
      <c r="AJ6135" s="3"/>
      <c r="AK6135" s="3"/>
      <c r="AL6135" s="3"/>
      <c r="AM6135" s="3"/>
      <c r="AN6135" s="3"/>
      <c r="AO6135" s="3"/>
    </row>
    <row r="6136" spans="5:41" ht="15.75" hidden="1" customHeight="1" x14ac:dyDescent="0.25">
      <c r="E6136" s="3"/>
      <c r="F6136" s="3"/>
      <c r="G6136" s="3"/>
      <c r="H6136" s="3"/>
      <c r="I6136" s="3"/>
      <c r="J6136" s="3"/>
      <c r="K6136" s="3"/>
      <c r="L6136" s="3"/>
      <c r="M6136" s="3"/>
      <c r="N6136" s="3"/>
      <c r="O6136" s="3"/>
      <c r="P6136" s="3"/>
      <c r="Q6136" s="3"/>
      <c r="R6136" s="3"/>
      <c r="S6136" s="3"/>
      <c r="T6136" s="3"/>
      <c r="U6136" s="3"/>
      <c r="V6136" s="3"/>
      <c r="W6136" s="3"/>
      <c r="X6136" s="3"/>
      <c r="Y6136" s="3"/>
      <c r="Z6136" s="3"/>
      <c r="AA6136" s="3"/>
      <c r="AB6136" s="3"/>
      <c r="AC6136" s="3"/>
      <c r="AD6136" s="3"/>
      <c r="AE6136" s="3"/>
      <c r="AF6136" s="3"/>
      <c r="AG6136" s="3"/>
      <c r="AH6136" s="3"/>
      <c r="AI6136" s="3"/>
      <c r="AJ6136" s="3"/>
      <c r="AK6136" s="3"/>
      <c r="AL6136" s="3"/>
      <c r="AM6136" s="3"/>
      <c r="AN6136" s="3"/>
      <c r="AO6136" s="3"/>
    </row>
    <row r="6137" spans="5:41" ht="15.75" hidden="1" customHeight="1" x14ac:dyDescent="0.25">
      <c r="E6137" s="3"/>
      <c r="F6137" s="3"/>
      <c r="G6137" s="3"/>
      <c r="H6137" s="3"/>
      <c r="I6137" s="3"/>
      <c r="J6137" s="3"/>
      <c r="K6137" s="3"/>
      <c r="L6137" s="3"/>
      <c r="M6137" s="3"/>
      <c r="N6137" s="3"/>
      <c r="O6137" s="3"/>
      <c r="P6137" s="3"/>
      <c r="Q6137" s="3"/>
      <c r="R6137" s="3"/>
      <c r="S6137" s="3"/>
      <c r="T6137" s="3"/>
      <c r="U6137" s="3"/>
      <c r="V6137" s="3"/>
      <c r="W6137" s="3"/>
      <c r="X6137" s="3"/>
      <c r="Y6137" s="3"/>
      <c r="Z6137" s="3"/>
      <c r="AA6137" s="3"/>
      <c r="AB6137" s="3"/>
      <c r="AC6137" s="3"/>
      <c r="AD6137" s="3"/>
      <c r="AE6137" s="3"/>
      <c r="AF6137" s="3"/>
      <c r="AG6137" s="3"/>
      <c r="AH6137" s="3"/>
      <c r="AI6137" s="3"/>
      <c r="AJ6137" s="3"/>
      <c r="AK6137" s="3"/>
      <c r="AL6137" s="3"/>
      <c r="AM6137" s="3"/>
      <c r="AN6137" s="3"/>
      <c r="AO6137" s="3"/>
    </row>
    <row r="6138" spans="5:41" ht="15.75" hidden="1" customHeight="1" x14ac:dyDescent="0.25">
      <c r="E6138" s="3"/>
      <c r="F6138" s="3"/>
      <c r="G6138" s="3"/>
      <c r="H6138" s="3"/>
      <c r="I6138" s="3"/>
      <c r="J6138" s="3"/>
      <c r="K6138" s="3"/>
      <c r="L6138" s="3"/>
      <c r="M6138" s="3"/>
      <c r="N6138" s="3"/>
      <c r="O6138" s="3"/>
      <c r="P6138" s="3"/>
      <c r="Q6138" s="3"/>
      <c r="R6138" s="3"/>
      <c r="S6138" s="3"/>
      <c r="T6138" s="3"/>
      <c r="U6138" s="3"/>
      <c r="V6138" s="3"/>
      <c r="W6138" s="3"/>
      <c r="X6138" s="3"/>
      <c r="Y6138" s="3"/>
      <c r="Z6138" s="3"/>
      <c r="AA6138" s="3"/>
      <c r="AB6138" s="3"/>
      <c r="AC6138" s="3"/>
      <c r="AD6138" s="3"/>
      <c r="AE6138" s="3"/>
      <c r="AF6138" s="3"/>
      <c r="AG6138" s="3"/>
      <c r="AH6138" s="3"/>
      <c r="AI6138" s="3"/>
      <c r="AJ6138" s="3"/>
      <c r="AK6138" s="3"/>
      <c r="AL6138" s="3"/>
      <c r="AM6138" s="3"/>
      <c r="AN6138" s="3"/>
      <c r="AO6138" s="3"/>
    </row>
    <row r="6139" spans="5:41" ht="15.75" hidden="1" customHeight="1" x14ac:dyDescent="0.25">
      <c r="E6139" s="3"/>
      <c r="F6139" s="3"/>
      <c r="G6139" s="3"/>
      <c r="H6139" s="3"/>
      <c r="I6139" s="3"/>
      <c r="J6139" s="3"/>
      <c r="K6139" s="3"/>
      <c r="L6139" s="3"/>
      <c r="M6139" s="3"/>
      <c r="N6139" s="3"/>
      <c r="O6139" s="3"/>
      <c r="P6139" s="3"/>
      <c r="Q6139" s="3"/>
      <c r="R6139" s="3"/>
      <c r="S6139" s="3"/>
      <c r="T6139" s="3"/>
      <c r="U6139" s="3"/>
      <c r="V6139" s="3"/>
      <c r="W6139" s="3"/>
      <c r="X6139" s="3"/>
      <c r="Y6139" s="3"/>
      <c r="Z6139" s="3"/>
      <c r="AA6139" s="3"/>
      <c r="AB6139" s="3"/>
      <c r="AC6139" s="3"/>
      <c r="AD6139" s="3"/>
      <c r="AE6139" s="3"/>
      <c r="AF6139" s="3"/>
      <c r="AG6139" s="3"/>
      <c r="AH6139" s="3"/>
      <c r="AI6139" s="3"/>
      <c r="AJ6139" s="3"/>
      <c r="AK6139" s="3"/>
      <c r="AL6139" s="3"/>
      <c r="AM6139" s="3"/>
      <c r="AN6139" s="3"/>
      <c r="AO6139" s="3"/>
    </row>
    <row r="6140" spans="5:41" ht="15.75" hidden="1" customHeight="1" x14ac:dyDescent="0.25">
      <c r="E6140" s="3"/>
      <c r="F6140" s="3"/>
      <c r="G6140" s="3"/>
      <c r="H6140" s="3"/>
      <c r="I6140" s="3"/>
      <c r="J6140" s="3"/>
      <c r="K6140" s="3"/>
      <c r="L6140" s="3"/>
      <c r="M6140" s="3"/>
      <c r="N6140" s="3"/>
      <c r="O6140" s="3"/>
      <c r="P6140" s="3"/>
      <c r="Q6140" s="3"/>
      <c r="R6140" s="3"/>
      <c r="S6140" s="3"/>
      <c r="T6140" s="3"/>
      <c r="U6140" s="3"/>
      <c r="V6140" s="3"/>
      <c r="W6140" s="3"/>
      <c r="X6140" s="3"/>
      <c r="Y6140" s="3"/>
      <c r="Z6140" s="3"/>
      <c r="AA6140" s="3"/>
      <c r="AB6140" s="3"/>
      <c r="AC6140" s="3"/>
      <c r="AD6140" s="3"/>
      <c r="AE6140" s="3"/>
      <c r="AF6140" s="3"/>
      <c r="AG6140" s="3"/>
      <c r="AH6140" s="3"/>
      <c r="AI6140" s="3"/>
      <c r="AJ6140" s="3"/>
      <c r="AK6140" s="3"/>
      <c r="AL6140" s="3"/>
      <c r="AM6140" s="3"/>
      <c r="AN6140" s="3"/>
      <c r="AO6140" s="3"/>
    </row>
    <row r="6141" spans="5:41" ht="15.75" hidden="1" customHeight="1" x14ac:dyDescent="0.25">
      <c r="E6141" s="3"/>
      <c r="F6141" s="3"/>
      <c r="G6141" s="3"/>
      <c r="H6141" s="3"/>
      <c r="I6141" s="3"/>
      <c r="J6141" s="3"/>
      <c r="K6141" s="3"/>
      <c r="L6141" s="3"/>
      <c r="M6141" s="3"/>
      <c r="N6141" s="3"/>
      <c r="O6141" s="3"/>
      <c r="P6141" s="3"/>
      <c r="Q6141" s="3"/>
      <c r="R6141" s="3"/>
      <c r="S6141" s="3"/>
      <c r="T6141" s="3"/>
      <c r="U6141" s="3"/>
      <c r="V6141" s="3"/>
      <c r="W6141" s="3"/>
      <c r="X6141" s="3"/>
      <c r="Y6141" s="3"/>
      <c r="Z6141" s="3"/>
      <c r="AA6141" s="3"/>
      <c r="AB6141" s="3"/>
      <c r="AC6141" s="3"/>
      <c r="AD6141" s="3"/>
      <c r="AE6141" s="3"/>
      <c r="AF6141" s="3"/>
      <c r="AG6141" s="3"/>
      <c r="AH6141" s="3"/>
      <c r="AI6141" s="3"/>
      <c r="AJ6141" s="3"/>
      <c r="AK6141" s="3"/>
      <c r="AL6141" s="3"/>
      <c r="AM6141" s="3"/>
      <c r="AN6141" s="3"/>
      <c r="AO6141" s="3"/>
    </row>
    <row r="6142" spans="5:41" ht="15.75" hidden="1" customHeight="1" x14ac:dyDescent="0.25">
      <c r="E6142" s="3"/>
      <c r="F6142" s="3"/>
      <c r="G6142" s="3"/>
      <c r="H6142" s="3"/>
      <c r="I6142" s="3"/>
      <c r="J6142" s="3"/>
      <c r="K6142" s="3"/>
      <c r="L6142" s="3"/>
      <c r="M6142" s="3"/>
      <c r="N6142" s="3"/>
      <c r="O6142" s="3"/>
      <c r="P6142" s="3"/>
      <c r="Q6142" s="3"/>
      <c r="R6142" s="3"/>
      <c r="S6142" s="3"/>
      <c r="T6142" s="3"/>
      <c r="U6142" s="3"/>
      <c r="V6142" s="3"/>
      <c r="W6142" s="3"/>
      <c r="X6142" s="3"/>
      <c r="Y6142" s="3"/>
      <c r="Z6142" s="3"/>
      <c r="AA6142" s="3"/>
      <c r="AB6142" s="3"/>
      <c r="AC6142" s="3"/>
      <c r="AD6142" s="3"/>
      <c r="AE6142" s="3"/>
      <c r="AF6142" s="3"/>
      <c r="AG6142" s="3"/>
      <c r="AH6142" s="3"/>
      <c r="AI6142" s="3"/>
      <c r="AJ6142" s="3"/>
      <c r="AK6142" s="3"/>
      <c r="AL6142" s="3"/>
      <c r="AM6142" s="3"/>
      <c r="AN6142" s="3"/>
      <c r="AO6142" s="3"/>
    </row>
    <row r="6143" spans="5:41" ht="15.75" hidden="1" customHeight="1" x14ac:dyDescent="0.25">
      <c r="E6143" s="3"/>
      <c r="F6143" s="3"/>
      <c r="G6143" s="3"/>
      <c r="H6143" s="3"/>
      <c r="I6143" s="3"/>
      <c r="J6143" s="3"/>
      <c r="K6143" s="3"/>
      <c r="L6143" s="3"/>
      <c r="M6143" s="3"/>
      <c r="N6143" s="3"/>
      <c r="O6143" s="3"/>
      <c r="P6143" s="3"/>
      <c r="Q6143" s="3"/>
      <c r="R6143" s="3"/>
      <c r="S6143" s="3"/>
      <c r="T6143" s="3"/>
      <c r="U6143" s="3"/>
      <c r="V6143" s="3"/>
      <c r="W6143" s="3"/>
      <c r="X6143" s="3"/>
      <c r="Y6143" s="3"/>
      <c r="Z6143" s="3"/>
      <c r="AA6143" s="3"/>
      <c r="AB6143" s="3"/>
      <c r="AC6143" s="3"/>
      <c r="AD6143" s="3"/>
      <c r="AE6143" s="3"/>
      <c r="AF6143" s="3"/>
      <c r="AG6143" s="3"/>
      <c r="AH6143" s="3"/>
      <c r="AI6143" s="3"/>
      <c r="AJ6143" s="3"/>
      <c r="AK6143" s="3"/>
      <c r="AL6143" s="3"/>
      <c r="AM6143" s="3"/>
      <c r="AN6143" s="3"/>
      <c r="AO6143" s="3"/>
    </row>
    <row r="6144" spans="5:41" ht="15.75" hidden="1" customHeight="1" x14ac:dyDescent="0.25">
      <c r="E6144" s="3"/>
      <c r="F6144" s="3"/>
      <c r="G6144" s="3"/>
      <c r="H6144" s="3"/>
      <c r="I6144" s="3"/>
      <c r="J6144" s="3"/>
      <c r="K6144" s="3"/>
      <c r="L6144" s="3"/>
      <c r="M6144" s="3"/>
      <c r="N6144" s="3"/>
      <c r="O6144" s="3"/>
      <c r="P6144" s="3"/>
      <c r="Q6144" s="3"/>
      <c r="R6144" s="3"/>
      <c r="S6144" s="3"/>
      <c r="T6144" s="3"/>
      <c r="U6144" s="3"/>
      <c r="V6144" s="3"/>
      <c r="W6144" s="3"/>
      <c r="X6144" s="3"/>
      <c r="Y6144" s="3"/>
      <c r="Z6144" s="3"/>
      <c r="AA6144" s="3"/>
      <c r="AB6144" s="3"/>
      <c r="AC6144" s="3"/>
      <c r="AD6144" s="3"/>
      <c r="AE6144" s="3"/>
      <c r="AF6144" s="3"/>
      <c r="AG6144" s="3"/>
      <c r="AH6144" s="3"/>
      <c r="AI6144" s="3"/>
      <c r="AJ6144" s="3"/>
      <c r="AK6144" s="3"/>
      <c r="AL6144" s="3"/>
      <c r="AM6144" s="3"/>
      <c r="AN6144" s="3"/>
      <c r="AO6144" s="3"/>
    </row>
    <row r="6145" spans="5:41" ht="15.75" hidden="1" customHeight="1" x14ac:dyDescent="0.25">
      <c r="E6145" s="3"/>
      <c r="F6145" s="3"/>
      <c r="G6145" s="3"/>
      <c r="H6145" s="3"/>
      <c r="I6145" s="3"/>
      <c r="J6145" s="3"/>
      <c r="K6145" s="3"/>
      <c r="L6145" s="3"/>
      <c r="M6145" s="3"/>
      <c r="N6145" s="3"/>
      <c r="O6145" s="3"/>
      <c r="P6145" s="3"/>
      <c r="Q6145" s="3"/>
      <c r="R6145" s="3"/>
      <c r="S6145" s="3"/>
      <c r="T6145" s="3"/>
      <c r="U6145" s="3"/>
      <c r="V6145" s="3"/>
      <c r="W6145" s="3"/>
      <c r="X6145" s="3"/>
      <c r="Y6145" s="3"/>
      <c r="Z6145" s="3"/>
      <c r="AA6145" s="3"/>
      <c r="AB6145" s="3"/>
      <c r="AC6145" s="3"/>
      <c r="AD6145" s="3"/>
      <c r="AE6145" s="3"/>
      <c r="AF6145" s="3"/>
      <c r="AG6145" s="3"/>
      <c r="AH6145" s="3"/>
      <c r="AI6145" s="3"/>
      <c r="AJ6145" s="3"/>
      <c r="AK6145" s="3"/>
      <c r="AL6145" s="3"/>
      <c r="AM6145" s="3"/>
      <c r="AN6145" s="3"/>
      <c r="AO6145" s="3"/>
    </row>
    <row r="6146" spans="5:41" ht="15.75" hidden="1" customHeight="1" x14ac:dyDescent="0.25">
      <c r="E6146" s="3"/>
      <c r="F6146" s="3"/>
      <c r="G6146" s="3"/>
      <c r="H6146" s="3"/>
      <c r="I6146" s="3"/>
      <c r="J6146" s="3"/>
      <c r="K6146" s="3"/>
      <c r="L6146" s="3"/>
      <c r="M6146" s="3"/>
      <c r="N6146" s="3"/>
      <c r="O6146" s="3"/>
      <c r="P6146" s="3"/>
      <c r="Q6146" s="3"/>
      <c r="R6146" s="3"/>
      <c r="S6146" s="3"/>
      <c r="T6146" s="3"/>
      <c r="U6146" s="3"/>
      <c r="V6146" s="3"/>
      <c r="W6146" s="3"/>
      <c r="X6146" s="3"/>
      <c r="Y6146" s="3"/>
      <c r="Z6146" s="3"/>
      <c r="AA6146" s="3"/>
      <c r="AB6146" s="3"/>
      <c r="AC6146" s="3"/>
      <c r="AD6146" s="3"/>
      <c r="AE6146" s="3"/>
      <c r="AF6146" s="3"/>
      <c r="AG6146" s="3"/>
      <c r="AH6146" s="3"/>
      <c r="AI6146" s="3"/>
      <c r="AJ6146" s="3"/>
      <c r="AK6146" s="3"/>
      <c r="AL6146" s="3"/>
      <c r="AM6146" s="3"/>
      <c r="AN6146" s="3"/>
      <c r="AO6146" s="3"/>
    </row>
    <row r="6147" spans="5:41" ht="15.75" hidden="1" customHeight="1" x14ac:dyDescent="0.25">
      <c r="E6147" s="3"/>
      <c r="F6147" s="3"/>
      <c r="G6147" s="3"/>
      <c r="H6147" s="3"/>
      <c r="I6147" s="3"/>
      <c r="J6147" s="3"/>
      <c r="K6147" s="3"/>
      <c r="L6147" s="3"/>
      <c r="M6147" s="3"/>
      <c r="N6147" s="3"/>
      <c r="O6147" s="3"/>
      <c r="P6147" s="3"/>
      <c r="Q6147" s="3"/>
      <c r="R6147" s="3"/>
      <c r="S6147" s="3"/>
      <c r="T6147" s="3"/>
      <c r="U6147" s="3"/>
      <c r="V6147" s="3"/>
      <c r="W6147" s="3"/>
      <c r="X6147" s="3"/>
      <c r="Y6147" s="3"/>
      <c r="Z6147" s="3"/>
      <c r="AA6147" s="3"/>
      <c r="AB6147" s="3"/>
      <c r="AC6147" s="3"/>
      <c r="AD6147" s="3"/>
      <c r="AE6147" s="3"/>
      <c r="AF6147" s="3"/>
      <c r="AG6147" s="3"/>
      <c r="AH6147" s="3"/>
      <c r="AI6147" s="3"/>
      <c r="AJ6147" s="3"/>
      <c r="AK6147" s="3"/>
      <c r="AL6147" s="3"/>
      <c r="AM6147" s="3"/>
      <c r="AN6147" s="3"/>
      <c r="AO6147" s="3"/>
    </row>
    <row r="6148" spans="5:41" ht="15.75" hidden="1" customHeight="1" x14ac:dyDescent="0.25">
      <c r="E6148" s="3"/>
      <c r="F6148" s="3"/>
      <c r="G6148" s="3"/>
      <c r="H6148" s="3"/>
      <c r="I6148" s="3"/>
      <c r="J6148" s="3"/>
      <c r="K6148" s="3"/>
      <c r="L6148" s="3"/>
      <c r="M6148" s="3"/>
      <c r="N6148" s="3"/>
      <c r="O6148" s="3"/>
      <c r="P6148" s="3"/>
      <c r="Q6148" s="3"/>
      <c r="R6148" s="3"/>
      <c r="S6148" s="3"/>
      <c r="T6148" s="3"/>
      <c r="U6148" s="3"/>
      <c r="V6148" s="3"/>
      <c r="W6148" s="3"/>
      <c r="X6148" s="3"/>
      <c r="Y6148" s="3"/>
      <c r="Z6148" s="3"/>
      <c r="AA6148" s="3"/>
      <c r="AB6148" s="3"/>
      <c r="AC6148" s="3"/>
      <c r="AD6148" s="3"/>
      <c r="AE6148" s="3"/>
      <c r="AF6148" s="3"/>
      <c r="AG6148" s="3"/>
      <c r="AH6148" s="3"/>
      <c r="AI6148" s="3"/>
      <c r="AJ6148" s="3"/>
      <c r="AK6148" s="3"/>
      <c r="AL6148" s="3"/>
      <c r="AM6148" s="3"/>
      <c r="AN6148" s="3"/>
      <c r="AO6148" s="3"/>
    </row>
    <row r="6149" spans="5:41" ht="15.75" hidden="1" customHeight="1" x14ac:dyDescent="0.25">
      <c r="E6149" s="3"/>
      <c r="F6149" s="3"/>
      <c r="G6149" s="3"/>
      <c r="H6149" s="3"/>
      <c r="I6149" s="3"/>
      <c r="J6149" s="3"/>
      <c r="K6149" s="3"/>
      <c r="L6149" s="3"/>
      <c r="M6149" s="3"/>
      <c r="N6149" s="3"/>
      <c r="O6149" s="3"/>
      <c r="P6149" s="3"/>
      <c r="Q6149" s="3"/>
      <c r="R6149" s="3"/>
      <c r="S6149" s="3"/>
      <c r="T6149" s="3"/>
      <c r="U6149" s="3"/>
      <c r="V6149" s="3"/>
      <c r="W6149" s="3"/>
      <c r="X6149" s="3"/>
      <c r="Y6149" s="3"/>
      <c r="Z6149" s="3"/>
      <c r="AA6149" s="3"/>
      <c r="AB6149" s="3"/>
      <c r="AC6149" s="3"/>
      <c r="AD6149" s="3"/>
      <c r="AE6149" s="3"/>
      <c r="AF6149" s="3"/>
      <c r="AG6149" s="3"/>
      <c r="AH6149" s="3"/>
      <c r="AI6149" s="3"/>
      <c r="AJ6149" s="3"/>
      <c r="AK6149" s="3"/>
      <c r="AL6149" s="3"/>
      <c r="AM6149" s="3"/>
      <c r="AN6149" s="3"/>
      <c r="AO6149" s="3"/>
    </row>
    <row r="6150" spans="5:41" ht="15.75" hidden="1" customHeight="1" x14ac:dyDescent="0.25">
      <c r="E6150" s="3"/>
      <c r="F6150" s="3"/>
      <c r="G6150" s="3"/>
      <c r="H6150" s="3"/>
      <c r="I6150" s="3"/>
      <c r="J6150" s="3"/>
      <c r="K6150" s="3"/>
      <c r="L6150" s="3"/>
      <c r="M6150" s="3"/>
      <c r="N6150" s="3"/>
      <c r="O6150" s="3"/>
      <c r="P6150" s="3"/>
      <c r="Q6150" s="3"/>
      <c r="R6150" s="3"/>
      <c r="S6150" s="3"/>
      <c r="T6150" s="3"/>
      <c r="U6150" s="3"/>
      <c r="V6150" s="3"/>
      <c r="W6150" s="3"/>
      <c r="X6150" s="3"/>
      <c r="Y6150" s="3"/>
      <c r="Z6150" s="3"/>
      <c r="AA6150" s="3"/>
      <c r="AB6150" s="3"/>
      <c r="AC6150" s="3"/>
      <c r="AD6150" s="3"/>
      <c r="AE6150" s="3"/>
      <c r="AF6150" s="3"/>
      <c r="AG6150" s="3"/>
      <c r="AH6150" s="3"/>
      <c r="AI6150" s="3"/>
      <c r="AJ6150" s="3"/>
      <c r="AK6150" s="3"/>
      <c r="AL6150" s="3"/>
      <c r="AM6150" s="3"/>
      <c r="AN6150" s="3"/>
      <c r="AO6150" s="3"/>
    </row>
    <row r="6151" spans="5:41" ht="15.75" hidden="1" customHeight="1" x14ac:dyDescent="0.25">
      <c r="E6151" s="3"/>
      <c r="F6151" s="3"/>
      <c r="G6151" s="3"/>
      <c r="H6151" s="3"/>
      <c r="I6151" s="3"/>
      <c r="J6151" s="3"/>
      <c r="K6151" s="3"/>
      <c r="L6151" s="3"/>
      <c r="M6151" s="3"/>
      <c r="N6151" s="3"/>
      <c r="O6151" s="3"/>
      <c r="P6151" s="3"/>
      <c r="Q6151" s="3"/>
      <c r="R6151" s="3"/>
      <c r="S6151" s="3"/>
      <c r="T6151" s="3"/>
      <c r="U6151" s="3"/>
      <c r="V6151" s="3"/>
      <c r="W6151" s="3"/>
      <c r="X6151" s="3"/>
      <c r="Y6151" s="3"/>
      <c r="Z6151" s="3"/>
      <c r="AA6151" s="3"/>
      <c r="AB6151" s="3"/>
      <c r="AC6151" s="3"/>
      <c r="AD6151" s="3"/>
      <c r="AE6151" s="3"/>
      <c r="AF6151" s="3"/>
      <c r="AG6151" s="3"/>
      <c r="AH6151" s="3"/>
      <c r="AI6151" s="3"/>
      <c r="AJ6151" s="3"/>
      <c r="AK6151" s="3"/>
      <c r="AL6151" s="3"/>
      <c r="AM6151" s="3"/>
      <c r="AN6151" s="3"/>
      <c r="AO6151" s="3"/>
    </row>
    <row r="6152" spans="5:41" ht="15.75" hidden="1" customHeight="1" x14ac:dyDescent="0.25">
      <c r="E6152" s="3"/>
      <c r="F6152" s="3"/>
      <c r="G6152" s="3"/>
      <c r="H6152" s="3"/>
      <c r="I6152" s="3"/>
      <c r="J6152" s="3"/>
      <c r="K6152" s="3"/>
      <c r="L6152" s="3"/>
      <c r="M6152" s="3"/>
      <c r="N6152" s="3"/>
      <c r="O6152" s="3"/>
      <c r="P6152" s="3"/>
      <c r="Q6152" s="3"/>
      <c r="R6152" s="3"/>
      <c r="S6152" s="3"/>
      <c r="T6152" s="3"/>
      <c r="U6152" s="3"/>
      <c r="V6152" s="3"/>
      <c r="W6152" s="3"/>
      <c r="X6152" s="3"/>
      <c r="Y6152" s="3"/>
      <c r="Z6152" s="3"/>
      <c r="AA6152" s="3"/>
      <c r="AB6152" s="3"/>
      <c r="AC6152" s="3"/>
      <c r="AD6152" s="3"/>
      <c r="AE6152" s="3"/>
      <c r="AF6152" s="3"/>
      <c r="AG6152" s="3"/>
      <c r="AH6152" s="3"/>
      <c r="AI6152" s="3"/>
      <c r="AJ6152" s="3"/>
      <c r="AK6152" s="3"/>
      <c r="AL6152" s="3"/>
      <c r="AM6152" s="3"/>
      <c r="AN6152" s="3"/>
      <c r="AO6152" s="3"/>
    </row>
    <row r="6153" spans="5:41" ht="15.75" hidden="1" customHeight="1" x14ac:dyDescent="0.25">
      <c r="E6153" s="3"/>
      <c r="F6153" s="3"/>
      <c r="G6153" s="3"/>
      <c r="H6153" s="3"/>
      <c r="I6153" s="3"/>
      <c r="J6153" s="3"/>
      <c r="K6153" s="3"/>
      <c r="L6153" s="3"/>
      <c r="M6153" s="3"/>
      <c r="N6153" s="3"/>
      <c r="O6153" s="3"/>
      <c r="P6153" s="3"/>
      <c r="Q6153" s="3"/>
      <c r="R6153" s="3"/>
      <c r="S6153" s="3"/>
      <c r="T6153" s="3"/>
      <c r="U6153" s="3"/>
      <c r="V6153" s="3"/>
      <c r="W6153" s="3"/>
      <c r="X6153" s="3"/>
      <c r="Y6153" s="3"/>
      <c r="Z6153" s="3"/>
      <c r="AA6153" s="3"/>
      <c r="AB6153" s="3"/>
      <c r="AC6153" s="3"/>
      <c r="AD6153" s="3"/>
      <c r="AE6153" s="3"/>
      <c r="AF6153" s="3"/>
      <c r="AG6153" s="3"/>
      <c r="AH6153" s="3"/>
      <c r="AI6153" s="3"/>
      <c r="AJ6153" s="3"/>
      <c r="AK6153" s="3"/>
      <c r="AL6153" s="3"/>
      <c r="AM6153" s="3"/>
      <c r="AN6153" s="3"/>
      <c r="AO6153" s="3"/>
    </row>
    <row r="6154" spans="5:41" ht="15.75" hidden="1" customHeight="1" x14ac:dyDescent="0.25">
      <c r="E6154" s="3"/>
      <c r="F6154" s="3"/>
      <c r="G6154" s="3"/>
      <c r="H6154" s="3"/>
      <c r="I6154" s="3"/>
      <c r="J6154" s="3"/>
      <c r="K6154" s="3"/>
      <c r="L6154" s="3"/>
      <c r="M6154" s="3"/>
      <c r="N6154" s="3"/>
      <c r="O6154" s="3"/>
      <c r="P6154" s="3"/>
      <c r="Q6154" s="3"/>
      <c r="R6154" s="3"/>
      <c r="S6154" s="3"/>
      <c r="T6154" s="3"/>
      <c r="U6154" s="3"/>
      <c r="V6154" s="3"/>
      <c r="W6154" s="3"/>
      <c r="X6154" s="3"/>
      <c r="Y6154" s="3"/>
      <c r="Z6154" s="3"/>
      <c r="AA6154" s="3"/>
      <c r="AB6154" s="3"/>
      <c r="AC6154" s="3"/>
      <c r="AD6154" s="3"/>
      <c r="AE6154" s="3"/>
      <c r="AF6154" s="3"/>
      <c r="AG6154" s="3"/>
      <c r="AH6154" s="3"/>
      <c r="AI6154" s="3"/>
      <c r="AJ6154" s="3"/>
      <c r="AK6154" s="3"/>
      <c r="AL6154" s="3"/>
      <c r="AM6154" s="3"/>
      <c r="AN6154" s="3"/>
      <c r="AO6154" s="3"/>
    </row>
    <row r="6155" spans="5:41" ht="15.75" hidden="1" customHeight="1" x14ac:dyDescent="0.25">
      <c r="E6155" s="3"/>
      <c r="F6155" s="3"/>
      <c r="G6155" s="3"/>
      <c r="H6155" s="3"/>
      <c r="I6155" s="3"/>
      <c r="J6155" s="3"/>
      <c r="K6155" s="3"/>
      <c r="L6155" s="3"/>
      <c r="M6155" s="3"/>
      <c r="N6155" s="3"/>
      <c r="O6155" s="3"/>
      <c r="P6155" s="3"/>
      <c r="Q6155" s="3"/>
      <c r="R6155" s="3"/>
      <c r="S6155" s="3"/>
      <c r="T6155" s="3"/>
      <c r="U6155" s="3"/>
      <c r="V6155" s="3"/>
      <c r="W6155" s="3"/>
      <c r="X6155" s="3"/>
      <c r="Y6155" s="3"/>
      <c r="Z6155" s="3"/>
      <c r="AA6155" s="3"/>
      <c r="AB6155" s="3"/>
      <c r="AC6155" s="3"/>
      <c r="AD6155" s="3"/>
      <c r="AE6155" s="3"/>
      <c r="AF6155" s="3"/>
      <c r="AG6155" s="3"/>
      <c r="AH6155" s="3"/>
      <c r="AI6155" s="3"/>
      <c r="AJ6155" s="3"/>
      <c r="AK6155" s="3"/>
      <c r="AL6155" s="3"/>
      <c r="AM6155" s="3"/>
      <c r="AN6155" s="3"/>
      <c r="AO6155" s="3"/>
    </row>
    <row r="6156" spans="5:41" ht="15.75" hidden="1" customHeight="1" x14ac:dyDescent="0.25">
      <c r="E6156" s="3"/>
      <c r="F6156" s="3"/>
      <c r="G6156" s="3"/>
      <c r="H6156" s="3"/>
      <c r="I6156" s="3"/>
      <c r="J6156" s="3"/>
      <c r="K6156" s="3"/>
      <c r="L6156" s="3"/>
      <c r="M6156" s="3"/>
      <c r="N6156" s="3"/>
      <c r="O6156" s="3"/>
      <c r="P6156" s="3"/>
      <c r="Q6156" s="3"/>
      <c r="R6156" s="3"/>
      <c r="S6156" s="3"/>
      <c r="T6156" s="3"/>
      <c r="U6156" s="3"/>
      <c r="V6156" s="3"/>
      <c r="W6156" s="3"/>
      <c r="X6156" s="3"/>
      <c r="Y6156" s="3"/>
      <c r="Z6156" s="3"/>
      <c r="AA6156" s="3"/>
      <c r="AB6156" s="3"/>
      <c r="AC6156" s="3"/>
      <c r="AD6156" s="3"/>
      <c r="AE6156" s="3"/>
      <c r="AF6156" s="3"/>
      <c r="AG6156" s="3"/>
      <c r="AH6156" s="3"/>
      <c r="AI6156" s="3"/>
      <c r="AJ6156" s="3"/>
      <c r="AK6156" s="3"/>
      <c r="AL6156" s="3"/>
      <c r="AM6156" s="3"/>
      <c r="AN6156" s="3"/>
      <c r="AO6156" s="3"/>
    </row>
    <row r="6157" spans="5:41" ht="15.75" hidden="1" customHeight="1" x14ac:dyDescent="0.25">
      <c r="E6157" s="3"/>
      <c r="F6157" s="3"/>
      <c r="G6157" s="3"/>
      <c r="H6157" s="3"/>
      <c r="I6157" s="3"/>
      <c r="J6157" s="3"/>
      <c r="K6157" s="3"/>
      <c r="L6157" s="3"/>
      <c r="M6157" s="3"/>
      <c r="N6157" s="3"/>
      <c r="O6157" s="3"/>
      <c r="P6157" s="3"/>
      <c r="Q6157" s="3"/>
      <c r="R6157" s="3"/>
      <c r="S6157" s="3"/>
      <c r="T6157" s="3"/>
      <c r="U6157" s="3"/>
      <c r="V6157" s="3"/>
      <c r="W6157" s="3"/>
      <c r="X6157" s="3"/>
      <c r="Y6157" s="3"/>
      <c r="Z6157" s="3"/>
      <c r="AA6157" s="3"/>
      <c r="AB6157" s="3"/>
      <c r="AC6157" s="3"/>
      <c r="AD6157" s="3"/>
      <c r="AE6157" s="3"/>
      <c r="AF6157" s="3"/>
      <c r="AG6157" s="3"/>
      <c r="AH6157" s="3"/>
      <c r="AI6157" s="3"/>
      <c r="AJ6157" s="3"/>
      <c r="AK6157" s="3"/>
      <c r="AL6157" s="3"/>
      <c r="AM6157" s="3"/>
      <c r="AN6157" s="3"/>
      <c r="AO6157" s="3"/>
    </row>
    <row r="6158" spans="5:41" ht="15.75" hidden="1" customHeight="1" x14ac:dyDescent="0.25">
      <c r="E6158" s="3"/>
      <c r="F6158" s="3"/>
      <c r="G6158" s="3"/>
      <c r="H6158" s="3"/>
      <c r="I6158" s="3"/>
      <c r="J6158" s="3"/>
      <c r="K6158" s="3"/>
      <c r="L6158" s="3"/>
      <c r="M6158" s="3"/>
      <c r="N6158" s="3"/>
      <c r="O6158" s="3"/>
      <c r="P6158" s="3"/>
      <c r="Q6158" s="3"/>
      <c r="R6158" s="3"/>
      <c r="S6158" s="3"/>
      <c r="T6158" s="3"/>
      <c r="U6158" s="3"/>
      <c r="V6158" s="3"/>
      <c r="W6158" s="3"/>
      <c r="X6158" s="3"/>
      <c r="Y6158" s="3"/>
      <c r="Z6158" s="3"/>
      <c r="AA6158" s="3"/>
      <c r="AB6158" s="3"/>
      <c r="AC6158" s="3"/>
      <c r="AD6158" s="3"/>
      <c r="AE6158" s="3"/>
      <c r="AF6158" s="3"/>
      <c r="AG6158" s="3"/>
      <c r="AH6158" s="3"/>
      <c r="AI6158" s="3"/>
      <c r="AJ6158" s="3"/>
      <c r="AK6158" s="3"/>
      <c r="AL6158" s="3"/>
      <c r="AM6158" s="3"/>
      <c r="AN6158" s="3"/>
      <c r="AO6158" s="3"/>
    </row>
    <row r="6159" spans="5:41" ht="15.75" hidden="1" customHeight="1" x14ac:dyDescent="0.25">
      <c r="E6159" s="3"/>
      <c r="F6159" s="3"/>
      <c r="G6159" s="3"/>
      <c r="H6159" s="3"/>
      <c r="I6159" s="3"/>
      <c r="J6159" s="3"/>
      <c r="K6159" s="3"/>
      <c r="L6159" s="3"/>
      <c r="M6159" s="3"/>
      <c r="N6159" s="3"/>
      <c r="O6159" s="3"/>
      <c r="P6159" s="3"/>
      <c r="Q6159" s="3"/>
      <c r="R6159" s="3"/>
      <c r="S6159" s="3"/>
      <c r="T6159" s="3"/>
      <c r="U6159" s="3"/>
      <c r="V6159" s="3"/>
      <c r="W6159" s="3"/>
      <c r="X6159" s="3"/>
      <c r="Y6159" s="3"/>
      <c r="Z6159" s="3"/>
      <c r="AA6159" s="3"/>
      <c r="AB6159" s="3"/>
      <c r="AC6159" s="3"/>
      <c r="AD6159" s="3"/>
      <c r="AE6159" s="3"/>
      <c r="AF6159" s="3"/>
      <c r="AG6159" s="3"/>
      <c r="AH6159" s="3"/>
      <c r="AI6159" s="3"/>
      <c r="AJ6159" s="3"/>
      <c r="AK6159" s="3"/>
      <c r="AL6159" s="3"/>
      <c r="AM6159" s="3"/>
      <c r="AN6159" s="3"/>
      <c r="AO6159" s="3"/>
    </row>
    <row r="6160" spans="5:41" ht="15.75" hidden="1" customHeight="1" x14ac:dyDescent="0.25">
      <c r="E6160" s="3"/>
      <c r="F6160" s="3"/>
      <c r="G6160" s="3"/>
      <c r="H6160" s="3"/>
      <c r="I6160" s="3"/>
      <c r="J6160" s="3"/>
      <c r="K6160" s="3"/>
      <c r="L6160" s="3"/>
      <c r="M6160" s="3"/>
      <c r="N6160" s="3"/>
      <c r="O6160" s="3"/>
      <c r="P6160" s="3"/>
      <c r="Q6160" s="3"/>
      <c r="R6160" s="3"/>
      <c r="S6160" s="3"/>
      <c r="T6160" s="3"/>
      <c r="U6160" s="3"/>
      <c r="V6160" s="3"/>
      <c r="W6160" s="3"/>
      <c r="X6160" s="3"/>
      <c r="Y6160" s="3"/>
      <c r="Z6160" s="3"/>
      <c r="AA6160" s="3"/>
      <c r="AB6160" s="3"/>
      <c r="AC6160" s="3"/>
      <c r="AD6160" s="3"/>
      <c r="AE6160" s="3"/>
      <c r="AF6160" s="3"/>
      <c r="AG6160" s="3"/>
      <c r="AH6160" s="3"/>
      <c r="AI6160" s="3"/>
      <c r="AJ6160" s="3"/>
      <c r="AK6160" s="3"/>
      <c r="AL6160" s="3"/>
      <c r="AM6160" s="3"/>
      <c r="AN6160" s="3"/>
      <c r="AO6160" s="3"/>
    </row>
    <row r="6161" spans="5:41" ht="15.75" hidden="1" customHeight="1" x14ac:dyDescent="0.25">
      <c r="E6161" s="3"/>
      <c r="F6161" s="3"/>
      <c r="G6161" s="3"/>
      <c r="H6161" s="3"/>
      <c r="I6161" s="3"/>
      <c r="J6161" s="3"/>
      <c r="K6161" s="3"/>
      <c r="L6161" s="3"/>
      <c r="M6161" s="3"/>
      <c r="N6161" s="3"/>
      <c r="O6161" s="3"/>
      <c r="P6161" s="3"/>
      <c r="Q6161" s="3"/>
      <c r="R6161" s="3"/>
      <c r="S6161" s="3"/>
      <c r="T6161" s="3"/>
      <c r="U6161" s="3"/>
      <c r="V6161" s="3"/>
      <c r="W6161" s="3"/>
      <c r="X6161" s="3"/>
      <c r="Y6161" s="3"/>
      <c r="Z6161" s="3"/>
      <c r="AA6161" s="3"/>
      <c r="AB6161" s="3"/>
      <c r="AC6161" s="3"/>
      <c r="AD6161" s="3"/>
      <c r="AE6161" s="3"/>
      <c r="AF6161" s="3"/>
      <c r="AG6161" s="3"/>
      <c r="AH6161" s="3"/>
      <c r="AI6161" s="3"/>
      <c r="AJ6161" s="3"/>
      <c r="AK6161" s="3"/>
      <c r="AL6161" s="3"/>
      <c r="AM6161" s="3"/>
      <c r="AN6161" s="3"/>
      <c r="AO6161" s="3"/>
    </row>
    <row r="6162" spans="5:41" ht="15.75" hidden="1" customHeight="1" x14ac:dyDescent="0.25">
      <c r="E6162" s="3"/>
      <c r="F6162" s="3"/>
      <c r="G6162" s="3"/>
      <c r="H6162" s="3"/>
      <c r="I6162" s="3"/>
      <c r="J6162" s="3"/>
      <c r="K6162" s="3"/>
      <c r="L6162" s="3"/>
      <c r="M6162" s="3"/>
      <c r="N6162" s="3"/>
      <c r="O6162" s="3"/>
      <c r="P6162" s="3"/>
      <c r="Q6162" s="3"/>
      <c r="R6162" s="3"/>
      <c r="S6162" s="3"/>
      <c r="T6162" s="3"/>
      <c r="U6162" s="3"/>
      <c r="V6162" s="3"/>
      <c r="W6162" s="3"/>
      <c r="X6162" s="3"/>
      <c r="Y6162" s="3"/>
      <c r="Z6162" s="3"/>
      <c r="AA6162" s="3"/>
      <c r="AB6162" s="3"/>
      <c r="AC6162" s="3"/>
      <c r="AD6162" s="3"/>
      <c r="AE6162" s="3"/>
      <c r="AF6162" s="3"/>
      <c r="AG6162" s="3"/>
      <c r="AH6162" s="3"/>
      <c r="AI6162" s="3"/>
      <c r="AJ6162" s="3"/>
      <c r="AK6162" s="3"/>
      <c r="AL6162" s="3"/>
      <c r="AM6162" s="3"/>
      <c r="AN6162" s="3"/>
      <c r="AO6162" s="3"/>
    </row>
    <row r="6163" spans="5:41" ht="15.75" hidden="1" customHeight="1" x14ac:dyDescent="0.25">
      <c r="E6163" s="3"/>
      <c r="F6163" s="3"/>
      <c r="G6163" s="3"/>
      <c r="H6163" s="3"/>
      <c r="I6163" s="3"/>
      <c r="J6163" s="3"/>
      <c r="K6163" s="3"/>
      <c r="L6163" s="3"/>
      <c r="M6163" s="3"/>
      <c r="N6163" s="3"/>
      <c r="O6163" s="3"/>
      <c r="P6163" s="3"/>
      <c r="Q6163" s="3"/>
      <c r="R6163" s="3"/>
      <c r="S6163" s="3"/>
      <c r="T6163" s="3"/>
      <c r="U6163" s="3"/>
      <c r="V6163" s="3"/>
      <c r="W6163" s="3"/>
      <c r="X6163" s="3"/>
      <c r="Y6163" s="3"/>
      <c r="Z6163" s="3"/>
      <c r="AA6163" s="3"/>
      <c r="AB6163" s="3"/>
      <c r="AC6163" s="3"/>
      <c r="AD6163" s="3"/>
      <c r="AE6163" s="3"/>
      <c r="AF6163" s="3"/>
      <c r="AG6163" s="3"/>
      <c r="AH6163" s="3"/>
      <c r="AI6163" s="3"/>
      <c r="AJ6163" s="3"/>
      <c r="AK6163" s="3"/>
      <c r="AL6163" s="3"/>
      <c r="AM6163" s="3"/>
      <c r="AN6163" s="3"/>
      <c r="AO6163" s="3"/>
    </row>
    <row r="6164" spans="5:41" ht="15.75" hidden="1" customHeight="1" x14ac:dyDescent="0.25">
      <c r="E6164" s="3"/>
      <c r="F6164" s="3"/>
      <c r="G6164" s="3"/>
      <c r="H6164" s="3"/>
      <c r="I6164" s="3"/>
      <c r="J6164" s="3"/>
      <c r="K6164" s="3"/>
      <c r="L6164" s="3"/>
      <c r="M6164" s="3"/>
      <c r="N6164" s="3"/>
      <c r="O6164" s="3"/>
      <c r="P6164" s="3"/>
      <c r="Q6164" s="3"/>
      <c r="R6164" s="3"/>
      <c r="S6164" s="3"/>
      <c r="T6164" s="3"/>
      <c r="U6164" s="3"/>
      <c r="V6164" s="3"/>
      <c r="W6164" s="3"/>
      <c r="X6164" s="3"/>
      <c r="Y6164" s="3"/>
      <c r="Z6164" s="3"/>
      <c r="AA6164" s="3"/>
      <c r="AB6164" s="3"/>
      <c r="AC6164" s="3"/>
      <c r="AD6164" s="3"/>
      <c r="AE6164" s="3"/>
      <c r="AF6164" s="3"/>
      <c r="AG6164" s="3"/>
      <c r="AH6164" s="3"/>
      <c r="AI6164" s="3"/>
      <c r="AJ6164" s="3"/>
      <c r="AK6164" s="3"/>
      <c r="AL6164" s="3"/>
      <c r="AM6164" s="3"/>
      <c r="AN6164" s="3"/>
      <c r="AO6164" s="3"/>
    </row>
    <row r="6165" spans="5:41" ht="15.75" hidden="1" customHeight="1" x14ac:dyDescent="0.25">
      <c r="E6165" s="3"/>
      <c r="F6165" s="3"/>
      <c r="G6165" s="3"/>
      <c r="H6165" s="3"/>
      <c r="I6165" s="3"/>
      <c r="J6165" s="3"/>
      <c r="K6165" s="3"/>
      <c r="L6165" s="3"/>
      <c r="M6165" s="3"/>
      <c r="N6165" s="3"/>
      <c r="O6165" s="3"/>
      <c r="P6165" s="3"/>
      <c r="Q6165" s="3"/>
      <c r="R6165" s="3"/>
      <c r="S6165" s="3"/>
      <c r="T6165" s="3"/>
      <c r="U6165" s="3"/>
      <c r="V6165" s="3"/>
      <c r="W6165" s="3"/>
      <c r="X6165" s="3"/>
      <c r="Y6165" s="3"/>
      <c r="Z6165" s="3"/>
      <c r="AA6165" s="3"/>
      <c r="AB6165" s="3"/>
      <c r="AC6165" s="3"/>
      <c r="AD6165" s="3"/>
      <c r="AE6165" s="3"/>
      <c r="AF6165" s="3"/>
      <c r="AG6165" s="3"/>
      <c r="AH6165" s="3"/>
      <c r="AI6165" s="3"/>
      <c r="AJ6165" s="3"/>
      <c r="AK6165" s="3"/>
      <c r="AL6165" s="3"/>
      <c r="AM6165" s="3"/>
      <c r="AN6165" s="3"/>
      <c r="AO6165" s="3"/>
    </row>
    <row r="6166" spans="5:41" ht="15.75" hidden="1" customHeight="1" x14ac:dyDescent="0.25">
      <c r="E6166" s="3"/>
      <c r="F6166" s="3"/>
      <c r="G6166" s="3"/>
      <c r="H6166" s="3"/>
      <c r="I6166" s="3"/>
      <c r="J6166" s="3"/>
      <c r="K6166" s="3"/>
      <c r="L6166" s="3"/>
      <c r="M6166" s="3"/>
      <c r="N6166" s="3"/>
      <c r="O6166" s="3"/>
      <c r="P6166" s="3"/>
      <c r="Q6166" s="3"/>
      <c r="R6166" s="3"/>
      <c r="S6166" s="3"/>
      <c r="T6166" s="3"/>
      <c r="U6166" s="3"/>
      <c r="V6166" s="3"/>
      <c r="W6166" s="3"/>
      <c r="X6166" s="3"/>
      <c r="Y6166" s="3"/>
      <c r="Z6166" s="3"/>
      <c r="AA6166" s="3"/>
      <c r="AB6166" s="3"/>
      <c r="AC6166" s="3"/>
      <c r="AD6166" s="3"/>
      <c r="AE6166" s="3"/>
      <c r="AF6166" s="3"/>
      <c r="AG6166" s="3"/>
      <c r="AH6166" s="3"/>
      <c r="AI6166" s="3"/>
      <c r="AJ6166" s="3"/>
      <c r="AK6166" s="3"/>
      <c r="AL6166" s="3"/>
      <c r="AM6166" s="3"/>
      <c r="AN6166" s="3"/>
      <c r="AO6166" s="3"/>
    </row>
    <row r="6167" spans="5:41" ht="15.75" hidden="1" customHeight="1" x14ac:dyDescent="0.25">
      <c r="E6167" s="3"/>
      <c r="F6167" s="3"/>
      <c r="G6167" s="3"/>
      <c r="H6167" s="3"/>
      <c r="I6167" s="3"/>
      <c r="J6167" s="3"/>
      <c r="K6167" s="3"/>
      <c r="L6167" s="3"/>
      <c r="M6167" s="3"/>
      <c r="N6167" s="3"/>
      <c r="O6167" s="3"/>
      <c r="P6167" s="3"/>
      <c r="Q6167" s="3"/>
      <c r="R6167" s="3"/>
      <c r="S6167" s="3"/>
      <c r="T6167" s="3"/>
      <c r="U6167" s="3"/>
      <c r="V6167" s="3"/>
      <c r="W6167" s="3"/>
      <c r="X6167" s="3"/>
      <c r="Y6167" s="3"/>
      <c r="Z6167" s="3"/>
      <c r="AA6167" s="3"/>
      <c r="AB6167" s="3"/>
      <c r="AC6167" s="3"/>
      <c r="AD6167" s="3"/>
      <c r="AE6167" s="3"/>
      <c r="AF6167" s="3"/>
      <c r="AG6167" s="3"/>
      <c r="AH6167" s="3"/>
      <c r="AI6167" s="3"/>
      <c r="AJ6167" s="3"/>
      <c r="AK6167" s="3"/>
      <c r="AL6167" s="3"/>
      <c r="AM6167" s="3"/>
      <c r="AN6167" s="3"/>
      <c r="AO6167" s="3"/>
    </row>
    <row r="6168" spans="5:41" ht="15.75" hidden="1" customHeight="1" x14ac:dyDescent="0.25">
      <c r="E6168" s="3"/>
      <c r="F6168" s="3"/>
      <c r="G6168" s="3"/>
      <c r="H6168" s="3"/>
      <c r="I6168" s="3"/>
      <c r="J6168" s="3"/>
      <c r="K6168" s="3"/>
      <c r="L6168" s="3"/>
      <c r="M6168" s="3"/>
      <c r="N6168" s="3"/>
      <c r="O6168" s="3"/>
      <c r="P6168" s="3"/>
      <c r="Q6168" s="3"/>
      <c r="R6168" s="3"/>
      <c r="S6168" s="3"/>
      <c r="T6168" s="3"/>
      <c r="U6168" s="3"/>
      <c r="V6168" s="3"/>
      <c r="W6168" s="3"/>
      <c r="X6168" s="3"/>
      <c r="Y6168" s="3"/>
      <c r="Z6168" s="3"/>
      <c r="AA6168" s="3"/>
      <c r="AB6168" s="3"/>
      <c r="AC6168" s="3"/>
      <c r="AD6168" s="3"/>
      <c r="AE6168" s="3"/>
      <c r="AF6168" s="3"/>
      <c r="AG6168" s="3"/>
      <c r="AH6168" s="3"/>
      <c r="AI6168" s="3"/>
      <c r="AJ6168" s="3"/>
      <c r="AK6168" s="3"/>
      <c r="AL6168" s="3"/>
      <c r="AM6168" s="3"/>
      <c r="AN6168" s="3"/>
      <c r="AO6168" s="3"/>
    </row>
    <row r="6169" spans="5:41" ht="15.75" hidden="1" customHeight="1" x14ac:dyDescent="0.25">
      <c r="E6169" s="3"/>
      <c r="F6169" s="3"/>
      <c r="G6169" s="3"/>
      <c r="H6169" s="3"/>
      <c r="I6169" s="3"/>
      <c r="J6169" s="3"/>
      <c r="K6169" s="3"/>
      <c r="L6169" s="3"/>
      <c r="M6169" s="3"/>
      <c r="N6169" s="3"/>
      <c r="O6169" s="3"/>
      <c r="P6169" s="3"/>
      <c r="Q6169" s="3"/>
      <c r="R6169" s="3"/>
      <c r="S6169" s="3"/>
      <c r="T6169" s="3"/>
      <c r="U6169" s="3"/>
      <c r="V6169" s="3"/>
      <c r="W6169" s="3"/>
      <c r="X6169" s="3"/>
      <c r="Y6169" s="3"/>
      <c r="Z6169" s="3"/>
      <c r="AA6169" s="3"/>
      <c r="AB6169" s="3"/>
      <c r="AC6169" s="3"/>
      <c r="AD6169" s="3"/>
      <c r="AE6169" s="3"/>
      <c r="AF6169" s="3"/>
      <c r="AG6169" s="3"/>
      <c r="AH6169" s="3"/>
      <c r="AI6169" s="3"/>
      <c r="AJ6169" s="3"/>
      <c r="AK6169" s="3"/>
      <c r="AL6169" s="3"/>
      <c r="AM6169" s="3"/>
      <c r="AN6169" s="3"/>
      <c r="AO6169" s="3"/>
    </row>
    <row r="6170" spans="5:41" ht="15.75" hidden="1" customHeight="1" x14ac:dyDescent="0.25">
      <c r="E6170" s="3"/>
      <c r="F6170" s="3"/>
      <c r="G6170" s="3"/>
      <c r="H6170" s="3"/>
      <c r="I6170" s="3"/>
      <c r="J6170" s="3"/>
      <c r="K6170" s="3"/>
      <c r="L6170" s="3"/>
      <c r="M6170" s="3"/>
      <c r="N6170" s="3"/>
      <c r="O6170" s="3"/>
      <c r="P6170" s="3"/>
      <c r="Q6170" s="3"/>
      <c r="R6170" s="3"/>
      <c r="S6170" s="3"/>
      <c r="T6170" s="3"/>
      <c r="U6170" s="3"/>
      <c r="V6170" s="3"/>
      <c r="W6170" s="3"/>
      <c r="X6170" s="3"/>
      <c r="Y6170" s="3"/>
      <c r="Z6170" s="3"/>
      <c r="AA6170" s="3"/>
      <c r="AB6170" s="3"/>
      <c r="AC6170" s="3"/>
      <c r="AD6170" s="3"/>
      <c r="AE6170" s="3"/>
      <c r="AF6170" s="3"/>
      <c r="AG6170" s="3"/>
      <c r="AH6170" s="3"/>
      <c r="AI6170" s="3"/>
      <c r="AJ6170" s="3"/>
      <c r="AK6170" s="3"/>
      <c r="AL6170" s="3"/>
      <c r="AM6170" s="3"/>
      <c r="AN6170" s="3"/>
      <c r="AO6170" s="3"/>
    </row>
    <row r="6171" spans="5:41" ht="15.75" hidden="1" customHeight="1" x14ac:dyDescent="0.25">
      <c r="E6171" s="3"/>
      <c r="F6171" s="3"/>
      <c r="G6171" s="3"/>
      <c r="H6171" s="3"/>
      <c r="I6171" s="3"/>
      <c r="J6171" s="3"/>
      <c r="K6171" s="3"/>
      <c r="L6171" s="3"/>
      <c r="M6171" s="3"/>
      <c r="N6171" s="3"/>
      <c r="O6171" s="3"/>
      <c r="P6171" s="3"/>
      <c r="Q6171" s="3"/>
      <c r="R6171" s="3"/>
      <c r="S6171" s="3"/>
      <c r="T6171" s="3"/>
      <c r="U6171" s="3"/>
      <c r="V6171" s="3"/>
      <c r="W6171" s="3"/>
      <c r="X6171" s="3"/>
      <c r="Y6171" s="3"/>
      <c r="Z6171" s="3"/>
      <c r="AA6171" s="3"/>
      <c r="AB6171" s="3"/>
      <c r="AC6171" s="3"/>
      <c r="AD6171" s="3"/>
      <c r="AE6171" s="3"/>
      <c r="AF6171" s="3"/>
      <c r="AG6171" s="3"/>
      <c r="AH6171" s="3"/>
      <c r="AI6171" s="3"/>
      <c r="AJ6171" s="3"/>
      <c r="AK6171" s="3"/>
      <c r="AL6171" s="3"/>
      <c r="AM6171" s="3"/>
      <c r="AN6171" s="3"/>
      <c r="AO6171" s="3"/>
    </row>
    <row r="6172" spans="5:41" ht="15.75" hidden="1" customHeight="1" x14ac:dyDescent="0.25">
      <c r="E6172" s="3"/>
      <c r="F6172" s="3"/>
      <c r="G6172" s="3"/>
      <c r="H6172" s="3"/>
      <c r="I6172" s="3"/>
      <c r="J6172" s="3"/>
      <c r="K6172" s="3"/>
      <c r="L6172" s="3"/>
      <c r="M6172" s="3"/>
      <c r="N6172" s="3"/>
      <c r="O6172" s="3"/>
      <c r="P6172" s="3"/>
      <c r="Q6172" s="3"/>
      <c r="R6172" s="3"/>
      <c r="S6172" s="3"/>
      <c r="T6172" s="3"/>
      <c r="U6172" s="3"/>
      <c r="V6172" s="3"/>
      <c r="W6172" s="3"/>
      <c r="X6172" s="3"/>
      <c r="Y6172" s="3"/>
      <c r="Z6172" s="3"/>
      <c r="AA6172" s="3"/>
      <c r="AB6172" s="3"/>
      <c r="AC6172" s="3"/>
      <c r="AD6172" s="3"/>
      <c r="AE6172" s="3"/>
      <c r="AF6172" s="3"/>
      <c r="AG6172" s="3"/>
      <c r="AH6172" s="3"/>
      <c r="AI6172" s="3"/>
      <c r="AJ6172" s="3"/>
      <c r="AK6172" s="3"/>
      <c r="AL6172" s="3"/>
      <c r="AM6172" s="3"/>
      <c r="AN6172" s="3"/>
      <c r="AO6172" s="3"/>
    </row>
    <row r="6173" spans="5:41" ht="15.75" hidden="1" customHeight="1" x14ac:dyDescent="0.25">
      <c r="E6173" s="3"/>
      <c r="F6173" s="3"/>
      <c r="G6173" s="3"/>
      <c r="H6173" s="3"/>
      <c r="I6173" s="3"/>
      <c r="J6173" s="3"/>
      <c r="K6173" s="3"/>
      <c r="L6173" s="3"/>
      <c r="M6173" s="3"/>
      <c r="N6173" s="3"/>
      <c r="O6173" s="3"/>
      <c r="P6173" s="3"/>
      <c r="Q6173" s="3"/>
      <c r="R6173" s="3"/>
      <c r="S6173" s="3"/>
      <c r="T6173" s="3"/>
      <c r="U6173" s="3"/>
      <c r="V6173" s="3"/>
      <c r="W6173" s="3"/>
      <c r="X6173" s="3"/>
      <c r="Y6173" s="3"/>
      <c r="Z6173" s="3"/>
      <c r="AA6173" s="3"/>
      <c r="AB6173" s="3"/>
      <c r="AC6173" s="3"/>
      <c r="AD6173" s="3"/>
      <c r="AE6173" s="3"/>
      <c r="AF6173" s="3"/>
      <c r="AG6173" s="3"/>
      <c r="AH6173" s="3"/>
      <c r="AI6173" s="3"/>
      <c r="AJ6173" s="3"/>
      <c r="AK6173" s="3"/>
      <c r="AL6173" s="3"/>
      <c r="AM6173" s="3"/>
      <c r="AN6173" s="3"/>
      <c r="AO6173" s="3"/>
    </row>
    <row r="6174" spans="5:41" ht="15.75" hidden="1" customHeight="1" x14ac:dyDescent="0.25">
      <c r="E6174" s="3"/>
      <c r="F6174" s="3"/>
      <c r="G6174" s="3"/>
      <c r="H6174" s="3"/>
      <c r="I6174" s="3"/>
      <c r="J6174" s="3"/>
      <c r="K6174" s="3"/>
      <c r="L6174" s="3"/>
      <c r="M6174" s="3"/>
      <c r="N6174" s="3"/>
      <c r="O6174" s="3"/>
      <c r="P6174" s="3"/>
      <c r="Q6174" s="3"/>
      <c r="R6174" s="3"/>
      <c r="S6174" s="3"/>
      <c r="T6174" s="3"/>
      <c r="U6174" s="3"/>
      <c r="V6174" s="3"/>
      <c r="W6174" s="3"/>
      <c r="X6174" s="3"/>
      <c r="Y6174" s="3"/>
      <c r="Z6174" s="3"/>
      <c r="AA6174" s="3"/>
      <c r="AB6174" s="3"/>
      <c r="AC6174" s="3"/>
      <c r="AD6174" s="3"/>
      <c r="AE6174" s="3"/>
      <c r="AF6174" s="3"/>
      <c r="AG6174" s="3"/>
      <c r="AH6174" s="3"/>
      <c r="AI6174" s="3"/>
      <c r="AJ6174" s="3"/>
      <c r="AK6174" s="3"/>
      <c r="AL6174" s="3"/>
      <c r="AM6174" s="3"/>
      <c r="AN6174" s="3"/>
      <c r="AO6174" s="3"/>
    </row>
    <row r="6175" spans="5:41" ht="15.75" hidden="1" customHeight="1" x14ac:dyDescent="0.25">
      <c r="E6175" s="3"/>
      <c r="F6175" s="3"/>
      <c r="G6175" s="3"/>
      <c r="H6175" s="3"/>
      <c r="I6175" s="3"/>
      <c r="J6175" s="3"/>
      <c r="K6175" s="3"/>
      <c r="L6175" s="3"/>
      <c r="M6175" s="3"/>
      <c r="N6175" s="3"/>
      <c r="O6175" s="3"/>
      <c r="P6175" s="3"/>
      <c r="Q6175" s="3"/>
      <c r="R6175" s="3"/>
      <c r="S6175" s="3"/>
      <c r="T6175" s="3"/>
      <c r="U6175" s="3"/>
      <c r="V6175" s="3"/>
      <c r="W6175" s="3"/>
      <c r="X6175" s="3"/>
      <c r="Y6175" s="3"/>
      <c r="Z6175" s="3"/>
      <c r="AA6175" s="3"/>
      <c r="AB6175" s="3"/>
      <c r="AC6175" s="3"/>
      <c r="AD6175" s="3"/>
      <c r="AE6175" s="3"/>
      <c r="AF6175" s="3"/>
      <c r="AG6175" s="3"/>
      <c r="AH6175" s="3"/>
      <c r="AI6175" s="3"/>
      <c r="AJ6175" s="3"/>
      <c r="AK6175" s="3"/>
      <c r="AL6175" s="3"/>
      <c r="AM6175" s="3"/>
      <c r="AN6175" s="3"/>
      <c r="AO6175" s="3"/>
    </row>
    <row r="6176" spans="5:41" ht="15.75" hidden="1" customHeight="1" x14ac:dyDescent="0.25">
      <c r="E6176" s="3"/>
      <c r="F6176" s="3"/>
      <c r="G6176" s="3"/>
      <c r="H6176" s="3"/>
      <c r="I6176" s="3"/>
      <c r="J6176" s="3"/>
      <c r="K6176" s="3"/>
      <c r="L6176" s="3"/>
      <c r="M6176" s="3"/>
      <c r="N6176" s="3"/>
      <c r="O6176" s="3"/>
      <c r="P6176" s="3"/>
      <c r="Q6176" s="3"/>
      <c r="R6176" s="3"/>
      <c r="S6176" s="3"/>
      <c r="T6176" s="3"/>
      <c r="U6176" s="3"/>
      <c r="V6176" s="3"/>
      <c r="W6176" s="3"/>
      <c r="X6176" s="3"/>
      <c r="Y6176" s="3"/>
      <c r="Z6176" s="3"/>
      <c r="AA6176" s="3"/>
      <c r="AB6176" s="3"/>
      <c r="AC6176" s="3"/>
      <c r="AD6176" s="3"/>
      <c r="AE6176" s="3"/>
      <c r="AF6176" s="3"/>
      <c r="AG6176" s="3"/>
      <c r="AH6176" s="3"/>
      <c r="AI6176" s="3"/>
      <c r="AJ6176" s="3"/>
      <c r="AK6176" s="3"/>
      <c r="AL6176" s="3"/>
      <c r="AM6176" s="3"/>
      <c r="AN6176" s="3"/>
      <c r="AO6176" s="3"/>
    </row>
    <row r="6177" spans="5:41" ht="15.75" hidden="1" customHeight="1" x14ac:dyDescent="0.25">
      <c r="E6177" s="3"/>
      <c r="F6177" s="3"/>
      <c r="G6177" s="3"/>
      <c r="H6177" s="3"/>
      <c r="I6177" s="3"/>
      <c r="J6177" s="3"/>
      <c r="K6177" s="3"/>
      <c r="L6177" s="3"/>
      <c r="M6177" s="3"/>
      <c r="N6177" s="3"/>
      <c r="O6177" s="3"/>
      <c r="P6177" s="3"/>
      <c r="Q6177" s="3"/>
      <c r="R6177" s="3"/>
      <c r="S6177" s="3"/>
      <c r="T6177" s="3"/>
      <c r="U6177" s="3"/>
      <c r="V6177" s="3"/>
      <c r="W6177" s="3"/>
      <c r="X6177" s="3"/>
      <c r="Y6177" s="3"/>
      <c r="Z6177" s="3"/>
      <c r="AA6177" s="3"/>
      <c r="AB6177" s="3"/>
      <c r="AC6177" s="3"/>
      <c r="AD6177" s="3"/>
      <c r="AE6177" s="3"/>
      <c r="AF6177" s="3"/>
      <c r="AG6177" s="3"/>
      <c r="AH6177" s="3"/>
      <c r="AI6177" s="3"/>
      <c r="AJ6177" s="3"/>
      <c r="AK6177" s="3"/>
      <c r="AL6177" s="3"/>
      <c r="AM6177" s="3"/>
      <c r="AN6177" s="3"/>
      <c r="AO6177" s="3"/>
    </row>
    <row r="6178" spans="5:41" ht="15.75" hidden="1" customHeight="1" x14ac:dyDescent="0.25">
      <c r="E6178" s="3"/>
      <c r="F6178" s="3"/>
      <c r="G6178" s="3"/>
      <c r="H6178" s="3"/>
      <c r="I6178" s="3"/>
      <c r="J6178" s="3"/>
      <c r="K6178" s="3"/>
      <c r="L6178" s="3"/>
      <c r="M6178" s="3"/>
      <c r="N6178" s="3"/>
      <c r="O6178" s="3"/>
      <c r="P6178" s="3"/>
      <c r="Q6178" s="3"/>
      <c r="R6178" s="3"/>
      <c r="S6178" s="3"/>
      <c r="T6178" s="3"/>
      <c r="U6178" s="3"/>
      <c r="V6178" s="3"/>
      <c r="W6178" s="3"/>
      <c r="X6178" s="3"/>
      <c r="Y6178" s="3"/>
      <c r="Z6178" s="3"/>
      <c r="AA6178" s="3"/>
      <c r="AB6178" s="3"/>
      <c r="AC6178" s="3"/>
      <c r="AD6178" s="3"/>
      <c r="AE6178" s="3"/>
      <c r="AF6178" s="3"/>
      <c r="AG6178" s="3"/>
      <c r="AH6178" s="3"/>
      <c r="AI6178" s="3"/>
      <c r="AJ6178" s="3"/>
      <c r="AK6178" s="3"/>
      <c r="AL6178" s="3"/>
      <c r="AM6178" s="3"/>
      <c r="AN6178" s="3"/>
      <c r="AO6178" s="3"/>
    </row>
    <row r="6179" spans="5:41" ht="15.75" hidden="1" customHeight="1" x14ac:dyDescent="0.25">
      <c r="E6179" s="3"/>
      <c r="F6179" s="3"/>
      <c r="G6179" s="3"/>
      <c r="H6179" s="3"/>
      <c r="I6179" s="3"/>
      <c r="J6179" s="3"/>
      <c r="K6179" s="3"/>
      <c r="L6179" s="3"/>
      <c r="M6179" s="3"/>
      <c r="N6179" s="3"/>
      <c r="O6179" s="3"/>
      <c r="P6179" s="3"/>
      <c r="Q6179" s="3"/>
      <c r="R6179" s="3"/>
      <c r="S6179" s="3"/>
      <c r="T6179" s="3"/>
      <c r="U6179" s="3"/>
      <c r="V6179" s="3"/>
      <c r="W6179" s="3"/>
      <c r="X6179" s="3"/>
      <c r="Y6179" s="3"/>
      <c r="Z6179" s="3"/>
      <c r="AA6179" s="3"/>
      <c r="AB6179" s="3"/>
      <c r="AC6179" s="3"/>
      <c r="AD6179" s="3"/>
      <c r="AE6179" s="3"/>
      <c r="AF6179" s="3"/>
      <c r="AG6179" s="3"/>
      <c r="AH6179" s="3"/>
      <c r="AI6179" s="3"/>
      <c r="AJ6179" s="3"/>
      <c r="AK6179" s="3"/>
      <c r="AL6179" s="3"/>
      <c r="AM6179" s="3"/>
      <c r="AN6179" s="3"/>
      <c r="AO6179" s="3"/>
    </row>
    <row r="6180" spans="5:41" ht="15.75" hidden="1" customHeight="1" x14ac:dyDescent="0.25">
      <c r="E6180" s="3"/>
      <c r="F6180" s="3"/>
      <c r="G6180" s="3"/>
      <c r="H6180" s="3"/>
      <c r="I6180" s="3"/>
      <c r="J6180" s="3"/>
      <c r="K6180" s="3"/>
      <c r="L6180" s="3"/>
      <c r="M6180" s="3"/>
      <c r="N6180" s="3"/>
      <c r="O6180" s="3"/>
      <c r="P6180" s="3"/>
      <c r="Q6180" s="3"/>
      <c r="R6180" s="3"/>
      <c r="S6180" s="3"/>
      <c r="T6180" s="3"/>
      <c r="U6180" s="3"/>
      <c r="V6180" s="3"/>
      <c r="W6180" s="3"/>
      <c r="X6180" s="3"/>
      <c r="Y6180" s="3"/>
      <c r="Z6180" s="3"/>
      <c r="AA6180" s="3"/>
      <c r="AB6180" s="3"/>
      <c r="AC6180" s="3"/>
      <c r="AD6180" s="3"/>
      <c r="AE6180" s="3"/>
      <c r="AF6180" s="3"/>
      <c r="AG6180" s="3"/>
      <c r="AH6180" s="3"/>
      <c r="AI6180" s="3"/>
      <c r="AJ6180" s="3"/>
      <c r="AK6180" s="3"/>
      <c r="AL6180" s="3"/>
      <c r="AM6180" s="3"/>
      <c r="AN6180" s="3"/>
      <c r="AO6180" s="3"/>
    </row>
    <row r="6181" spans="5:41" ht="15.75" hidden="1" customHeight="1" x14ac:dyDescent="0.25">
      <c r="E6181" s="3"/>
      <c r="F6181" s="3"/>
      <c r="G6181" s="3"/>
      <c r="H6181" s="3"/>
      <c r="I6181" s="3"/>
      <c r="J6181" s="3"/>
      <c r="K6181" s="3"/>
      <c r="L6181" s="3"/>
      <c r="M6181" s="3"/>
      <c r="N6181" s="3"/>
      <c r="O6181" s="3"/>
      <c r="P6181" s="3"/>
      <c r="Q6181" s="3"/>
      <c r="R6181" s="3"/>
      <c r="S6181" s="3"/>
      <c r="T6181" s="3"/>
      <c r="U6181" s="3"/>
      <c r="V6181" s="3"/>
      <c r="W6181" s="3"/>
      <c r="X6181" s="3"/>
      <c r="Y6181" s="3"/>
      <c r="Z6181" s="3"/>
      <c r="AA6181" s="3"/>
      <c r="AB6181" s="3"/>
      <c r="AC6181" s="3"/>
      <c r="AD6181" s="3"/>
      <c r="AE6181" s="3"/>
      <c r="AF6181" s="3"/>
      <c r="AG6181" s="3"/>
      <c r="AH6181" s="3"/>
      <c r="AI6181" s="3"/>
      <c r="AJ6181" s="3"/>
      <c r="AK6181" s="3"/>
      <c r="AL6181" s="3"/>
      <c r="AM6181" s="3"/>
      <c r="AN6181" s="3"/>
      <c r="AO6181" s="3"/>
    </row>
    <row r="6182" spans="5:41" ht="15.75" hidden="1" customHeight="1" x14ac:dyDescent="0.25">
      <c r="E6182" s="3"/>
      <c r="F6182" s="3"/>
      <c r="G6182" s="3"/>
      <c r="H6182" s="3"/>
      <c r="I6182" s="3"/>
      <c r="J6182" s="3"/>
      <c r="K6182" s="3"/>
      <c r="L6182" s="3"/>
      <c r="M6182" s="3"/>
      <c r="N6182" s="3"/>
      <c r="O6182" s="3"/>
      <c r="P6182" s="3"/>
      <c r="Q6182" s="3"/>
      <c r="R6182" s="3"/>
      <c r="S6182" s="3"/>
      <c r="T6182" s="3"/>
      <c r="U6182" s="3"/>
      <c r="V6182" s="3"/>
      <c r="W6182" s="3"/>
      <c r="X6182" s="3"/>
      <c r="Y6182" s="3"/>
      <c r="Z6182" s="3"/>
      <c r="AA6182" s="3"/>
      <c r="AB6182" s="3"/>
      <c r="AC6182" s="3"/>
      <c r="AD6182" s="3"/>
      <c r="AE6182" s="3"/>
      <c r="AF6182" s="3"/>
      <c r="AG6182" s="3"/>
      <c r="AH6182" s="3"/>
      <c r="AI6182" s="3"/>
      <c r="AJ6182" s="3"/>
      <c r="AK6182" s="3"/>
      <c r="AL6182" s="3"/>
      <c r="AM6182" s="3"/>
      <c r="AN6182" s="3"/>
      <c r="AO6182" s="3"/>
    </row>
    <row r="6183" spans="5:41" ht="15.75" hidden="1" customHeight="1" x14ac:dyDescent="0.25">
      <c r="E6183" s="3"/>
      <c r="F6183" s="3"/>
      <c r="G6183" s="3"/>
      <c r="H6183" s="3"/>
      <c r="I6183" s="3"/>
      <c r="J6183" s="3"/>
      <c r="K6183" s="3"/>
      <c r="L6183" s="3"/>
      <c r="M6183" s="3"/>
      <c r="N6183" s="3"/>
      <c r="O6183" s="3"/>
      <c r="P6183" s="3"/>
      <c r="Q6183" s="3"/>
      <c r="R6183" s="3"/>
      <c r="S6183" s="3"/>
      <c r="T6183" s="3"/>
      <c r="U6183" s="3"/>
      <c r="V6183" s="3"/>
      <c r="W6183" s="3"/>
      <c r="X6183" s="3"/>
      <c r="Y6183" s="3"/>
      <c r="Z6183" s="3"/>
      <c r="AA6183" s="3"/>
      <c r="AB6183" s="3"/>
      <c r="AC6183" s="3"/>
      <c r="AD6183" s="3"/>
      <c r="AE6183" s="3"/>
      <c r="AF6183" s="3"/>
      <c r="AG6183" s="3"/>
      <c r="AH6183" s="3"/>
      <c r="AI6183" s="3"/>
      <c r="AJ6183" s="3"/>
      <c r="AK6183" s="3"/>
      <c r="AL6183" s="3"/>
      <c r="AM6183" s="3"/>
      <c r="AN6183" s="3"/>
      <c r="AO6183" s="3"/>
    </row>
    <row r="6184" spans="5:41" ht="15.75" hidden="1" customHeight="1" x14ac:dyDescent="0.25">
      <c r="E6184" s="3"/>
      <c r="F6184" s="3"/>
      <c r="G6184" s="3"/>
      <c r="H6184" s="3"/>
      <c r="I6184" s="3"/>
      <c r="J6184" s="3"/>
      <c r="K6184" s="3"/>
      <c r="L6184" s="3"/>
      <c r="M6184" s="3"/>
      <c r="N6184" s="3"/>
      <c r="O6184" s="3"/>
      <c r="P6184" s="3"/>
      <c r="Q6184" s="3"/>
      <c r="R6184" s="3"/>
      <c r="S6184" s="3"/>
      <c r="T6184" s="3"/>
      <c r="U6184" s="3"/>
      <c r="V6184" s="3"/>
      <c r="W6184" s="3"/>
      <c r="X6184" s="3"/>
      <c r="Y6184" s="3"/>
      <c r="Z6184" s="3"/>
      <c r="AA6184" s="3"/>
      <c r="AB6184" s="3"/>
      <c r="AC6184" s="3"/>
      <c r="AD6184" s="3"/>
      <c r="AE6184" s="3"/>
      <c r="AF6184" s="3"/>
      <c r="AG6184" s="3"/>
      <c r="AH6184" s="3"/>
      <c r="AI6184" s="3"/>
      <c r="AJ6184" s="3"/>
      <c r="AK6184" s="3"/>
      <c r="AL6184" s="3"/>
      <c r="AM6184" s="3"/>
      <c r="AN6184" s="3"/>
      <c r="AO6184" s="3"/>
    </row>
    <row r="6185" spans="5:41" ht="15.75" hidden="1" customHeight="1" x14ac:dyDescent="0.25">
      <c r="E6185" s="3"/>
      <c r="F6185" s="3"/>
      <c r="G6185" s="3"/>
      <c r="H6185" s="3"/>
      <c r="I6185" s="3"/>
      <c r="J6185" s="3"/>
      <c r="K6185" s="3"/>
      <c r="L6185" s="3"/>
      <c r="M6185" s="3"/>
      <c r="N6185" s="3"/>
      <c r="O6185" s="3"/>
      <c r="P6185" s="3"/>
      <c r="Q6185" s="3"/>
      <c r="R6185" s="3"/>
      <c r="S6185" s="3"/>
      <c r="T6185" s="3"/>
      <c r="U6185" s="3"/>
      <c r="V6185" s="3"/>
      <c r="W6185" s="3"/>
      <c r="X6185" s="3"/>
      <c r="Y6185" s="3"/>
      <c r="Z6185" s="3"/>
      <c r="AA6185" s="3"/>
      <c r="AB6185" s="3"/>
      <c r="AC6185" s="3"/>
      <c r="AD6185" s="3"/>
      <c r="AE6185" s="3"/>
      <c r="AF6185" s="3"/>
      <c r="AG6185" s="3"/>
      <c r="AH6185" s="3"/>
      <c r="AI6185" s="3"/>
      <c r="AJ6185" s="3"/>
      <c r="AK6185" s="3"/>
      <c r="AL6185" s="3"/>
      <c r="AM6185" s="3"/>
      <c r="AN6185" s="3"/>
      <c r="AO6185" s="3"/>
    </row>
    <row r="6186" spans="5:41" ht="15.75" hidden="1" customHeight="1" x14ac:dyDescent="0.25">
      <c r="E6186" s="3"/>
      <c r="F6186" s="3"/>
      <c r="G6186" s="3"/>
      <c r="H6186" s="3"/>
      <c r="I6186" s="3"/>
      <c r="J6186" s="3"/>
      <c r="K6186" s="3"/>
      <c r="L6186" s="3"/>
      <c r="M6186" s="3"/>
      <c r="N6186" s="3"/>
      <c r="O6186" s="3"/>
      <c r="P6186" s="3"/>
      <c r="Q6186" s="3"/>
      <c r="R6186" s="3"/>
      <c r="S6186" s="3"/>
      <c r="T6186" s="3"/>
      <c r="U6186" s="3"/>
      <c r="V6186" s="3"/>
      <c r="W6186" s="3"/>
      <c r="X6186" s="3"/>
      <c r="Y6186" s="3"/>
      <c r="Z6186" s="3"/>
      <c r="AA6186" s="3"/>
      <c r="AB6186" s="3"/>
      <c r="AC6186" s="3"/>
      <c r="AD6186" s="3"/>
      <c r="AE6186" s="3"/>
      <c r="AF6186" s="3"/>
      <c r="AG6186" s="3"/>
      <c r="AH6186" s="3"/>
      <c r="AI6186" s="3"/>
      <c r="AJ6186" s="3"/>
      <c r="AK6186" s="3"/>
      <c r="AL6186" s="3"/>
      <c r="AM6186" s="3"/>
      <c r="AN6186" s="3"/>
      <c r="AO6186" s="3"/>
    </row>
    <row r="6187" spans="5:41" ht="15.75" hidden="1" customHeight="1" x14ac:dyDescent="0.25">
      <c r="E6187" s="3"/>
      <c r="F6187" s="3"/>
      <c r="G6187" s="3"/>
      <c r="H6187" s="3"/>
      <c r="I6187" s="3"/>
      <c r="J6187" s="3"/>
      <c r="K6187" s="3"/>
      <c r="L6187" s="3"/>
      <c r="M6187" s="3"/>
      <c r="N6187" s="3"/>
      <c r="O6187" s="3"/>
      <c r="P6187" s="3"/>
      <c r="Q6187" s="3"/>
      <c r="R6187" s="3"/>
      <c r="S6187" s="3"/>
      <c r="T6187" s="3"/>
      <c r="U6187" s="3"/>
      <c r="V6187" s="3"/>
      <c r="W6187" s="3"/>
      <c r="X6187" s="3"/>
      <c r="Y6187" s="3"/>
      <c r="Z6187" s="3"/>
      <c r="AA6187" s="3"/>
      <c r="AB6187" s="3"/>
      <c r="AC6187" s="3"/>
      <c r="AD6187" s="3"/>
      <c r="AE6187" s="3"/>
      <c r="AF6187" s="3"/>
      <c r="AG6187" s="3"/>
      <c r="AH6187" s="3"/>
      <c r="AI6187" s="3"/>
      <c r="AJ6187" s="3"/>
      <c r="AK6187" s="3"/>
      <c r="AL6187" s="3"/>
      <c r="AM6187" s="3"/>
      <c r="AN6187" s="3"/>
      <c r="AO6187" s="3"/>
    </row>
    <row r="6188" spans="5:41" ht="15.75" hidden="1" customHeight="1" x14ac:dyDescent="0.25">
      <c r="E6188" s="3"/>
      <c r="F6188" s="3"/>
      <c r="G6188" s="3"/>
      <c r="H6188" s="3"/>
      <c r="I6188" s="3"/>
      <c r="J6188" s="3"/>
      <c r="K6188" s="3"/>
      <c r="L6188" s="3"/>
      <c r="M6188" s="3"/>
      <c r="N6188" s="3"/>
      <c r="O6188" s="3"/>
      <c r="P6188" s="3"/>
      <c r="Q6188" s="3"/>
      <c r="R6188" s="3"/>
      <c r="S6188" s="3"/>
      <c r="T6188" s="3"/>
      <c r="U6188" s="3"/>
      <c r="V6188" s="3"/>
      <c r="W6188" s="3"/>
      <c r="X6188" s="3"/>
      <c r="Y6188" s="3"/>
      <c r="Z6188" s="3"/>
      <c r="AA6188" s="3"/>
      <c r="AB6188" s="3"/>
      <c r="AC6188" s="3"/>
      <c r="AD6188" s="3"/>
      <c r="AE6188" s="3"/>
      <c r="AF6188" s="3"/>
      <c r="AG6188" s="3"/>
      <c r="AH6188" s="3"/>
      <c r="AI6188" s="3"/>
      <c r="AJ6188" s="3"/>
      <c r="AK6188" s="3"/>
      <c r="AL6188" s="3"/>
      <c r="AM6188" s="3"/>
      <c r="AN6188" s="3"/>
      <c r="AO6188" s="3"/>
    </row>
    <row r="6189" spans="5:41" ht="15.75" hidden="1" customHeight="1" x14ac:dyDescent="0.25">
      <c r="E6189" s="3"/>
      <c r="F6189" s="3"/>
      <c r="G6189" s="3"/>
      <c r="H6189" s="3"/>
      <c r="I6189" s="3"/>
      <c r="J6189" s="3"/>
      <c r="K6189" s="3"/>
      <c r="L6189" s="3"/>
      <c r="M6189" s="3"/>
      <c r="N6189" s="3"/>
      <c r="O6189" s="3"/>
      <c r="P6189" s="3"/>
      <c r="Q6189" s="3"/>
      <c r="R6189" s="3"/>
      <c r="S6189" s="3"/>
      <c r="T6189" s="3"/>
      <c r="U6189" s="3"/>
      <c r="V6189" s="3"/>
      <c r="W6189" s="3"/>
      <c r="X6189" s="3"/>
      <c r="Y6189" s="3"/>
      <c r="Z6189" s="3"/>
      <c r="AA6189" s="3"/>
      <c r="AB6189" s="3"/>
      <c r="AC6189" s="3"/>
      <c r="AD6189" s="3"/>
      <c r="AE6189" s="3"/>
      <c r="AF6189" s="3"/>
      <c r="AG6189" s="3"/>
      <c r="AH6189" s="3"/>
      <c r="AI6189" s="3"/>
      <c r="AJ6189" s="3"/>
      <c r="AK6189" s="3"/>
      <c r="AL6189" s="3"/>
      <c r="AM6189" s="3"/>
      <c r="AN6189" s="3"/>
      <c r="AO6189" s="3"/>
    </row>
    <row r="6190" spans="5:41" ht="15.75" hidden="1" customHeight="1" x14ac:dyDescent="0.25">
      <c r="E6190" s="3"/>
      <c r="F6190" s="3"/>
      <c r="G6190" s="3"/>
      <c r="H6190" s="3"/>
      <c r="I6190" s="3"/>
      <c r="J6190" s="3"/>
      <c r="K6190" s="3"/>
      <c r="L6190" s="3"/>
      <c r="M6190" s="3"/>
      <c r="N6190" s="3"/>
      <c r="O6190" s="3"/>
      <c r="P6190" s="3"/>
      <c r="Q6190" s="3"/>
      <c r="R6190" s="3"/>
      <c r="S6190" s="3"/>
      <c r="T6190" s="3"/>
      <c r="U6190" s="3"/>
      <c r="V6190" s="3"/>
      <c r="W6190" s="3"/>
      <c r="X6190" s="3"/>
      <c r="Y6190" s="3"/>
      <c r="Z6190" s="3"/>
      <c r="AA6190" s="3"/>
      <c r="AB6190" s="3"/>
      <c r="AC6190" s="3"/>
      <c r="AD6190" s="3"/>
      <c r="AE6190" s="3"/>
      <c r="AF6190" s="3"/>
      <c r="AG6190" s="3"/>
      <c r="AH6190" s="3"/>
      <c r="AI6190" s="3"/>
      <c r="AJ6190" s="3"/>
      <c r="AK6190" s="3"/>
      <c r="AL6190" s="3"/>
      <c r="AM6190" s="3"/>
      <c r="AN6190" s="3"/>
      <c r="AO6190" s="3"/>
    </row>
    <row r="6191" spans="5:41" ht="15.75" hidden="1" customHeight="1" x14ac:dyDescent="0.25">
      <c r="E6191" s="3"/>
      <c r="F6191" s="3"/>
      <c r="G6191" s="3"/>
      <c r="H6191" s="3"/>
      <c r="I6191" s="3"/>
      <c r="J6191" s="3"/>
      <c r="K6191" s="3"/>
      <c r="L6191" s="3"/>
      <c r="M6191" s="3"/>
      <c r="N6191" s="3"/>
      <c r="O6191" s="3"/>
      <c r="P6191" s="3"/>
      <c r="Q6191" s="3"/>
      <c r="R6191" s="3"/>
      <c r="S6191" s="3"/>
      <c r="T6191" s="3"/>
      <c r="U6191" s="3"/>
      <c r="V6191" s="3"/>
      <c r="W6191" s="3"/>
      <c r="X6191" s="3"/>
      <c r="Y6191" s="3"/>
      <c r="Z6191" s="3"/>
      <c r="AA6191" s="3"/>
      <c r="AB6191" s="3"/>
      <c r="AC6191" s="3"/>
      <c r="AD6191" s="3"/>
      <c r="AE6191" s="3"/>
      <c r="AF6191" s="3"/>
      <c r="AG6191" s="3"/>
      <c r="AH6191" s="3"/>
      <c r="AI6191" s="3"/>
      <c r="AJ6191" s="3"/>
      <c r="AK6191" s="3"/>
      <c r="AL6191" s="3"/>
      <c r="AM6191" s="3"/>
      <c r="AN6191" s="3"/>
      <c r="AO6191" s="3"/>
    </row>
    <row r="6192" spans="5:41" ht="15.75" hidden="1" customHeight="1" x14ac:dyDescent="0.25">
      <c r="E6192" s="3"/>
      <c r="F6192" s="3"/>
      <c r="G6192" s="3"/>
      <c r="H6192" s="3"/>
      <c r="I6192" s="3"/>
      <c r="J6192" s="3"/>
      <c r="K6192" s="3"/>
      <c r="L6192" s="3"/>
      <c r="M6192" s="3"/>
      <c r="N6192" s="3"/>
      <c r="O6192" s="3"/>
      <c r="P6192" s="3"/>
      <c r="Q6192" s="3"/>
      <c r="R6192" s="3"/>
      <c r="S6192" s="3"/>
      <c r="T6192" s="3"/>
      <c r="U6192" s="3"/>
      <c r="V6192" s="3"/>
      <c r="W6192" s="3"/>
      <c r="X6192" s="3"/>
      <c r="Y6192" s="3"/>
      <c r="Z6192" s="3"/>
      <c r="AA6192" s="3"/>
      <c r="AB6192" s="3"/>
      <c r="AC6192" s="3"/>
      <c r="AD6192" s="3"/>
      <c r="AE6192" s="3"/>
      <c r="AF6192" s="3"/>
      <c r="AG6192" s="3"/>
      <c r="AH6192" s="3"/>
      <c r="AI6192" s="3"/>
      <c r="AJ6192" s="3"/>
      <c r="AK6192" s="3"/>
      <c r="AL6192" s="3"/>
      <c r="AM6192" s="3"/>
      <c r="AN6192" s="3"/>
      <c r="AO6192" s="3"/>
    </row>
    <row r="6193" spans="5:41" ht="15.75" hidden="1" customHeight="1" x14ac:dyDescent="0.25">
      <c r="E6193" s="3"/>
      <c r="F6193" s="3"/>
      <c r="G6193" s="3"/>
      <c r="H6193" s="3"/>
      <c r="I6193" s="3"/>
      <c r="J6193" s="3"/>
      <c r="K6193" s="3"/>
      <c r="L6193" s="3"/>
      <c r="M6193" s="3"/>
      <c r="N6193" s="3"/>
      <c r="O6193" s="3"/>
      <c r="P6193" s="3"/>
      <c r="Q6193" s="3"/>
      <c r="R6193" s="3"/>
      <c r="S6193" s="3"/>
      <c r="T6193" s="3"/>
      <c r="U6193" s="3"/>
      <c r="V6193" s="3"/>
      <c r="W6193" s="3"/>
      <c r="X6193" s="3"/>
      <c r="Y6193" s="3"/>
      <c r="Z6193" s="3"/>
      <c r="AA6193" s="3"/>
      <c r="AB6193" s="3"/>
      <c r="AC6193" s="3"/>
      <c r="AD6193" s="3"/>
      <c r="AE6193" s="3"/>
      <c r="AF6193" s="3"/>
      <c r="AG6193" s="3"/>
      <c r="AH6193" s="3"/>
      <c r="AI6193" s="3"/>
      <c r="AJ6193" s="3"/>
      <c r="AK6193" s="3"/>
      <c r="AL6193" s="3"/>
      <c r="AM6193" s="3"/>
      <c r="AN6193" s="3"/>
      <c r="AO6193" s="3"/>
    </row>
    <row r="6194" spans="5:41" ht="15.75" hidden="1" customHeight="1" x14ac:dyDescent="0.25">
      <c r="E6194" s="3"/>
      <c r="F6194" s="3"/>
      <c r="G6194" s="3"/>
      <c r="H6194" s="3"/>
      <c r="I6194" s="3"/>
      <c r="J6194" s="3"/>
      <c r="K6194" s="3"/>
      <c r="L6194" s="3"/>
      <c r="M6194" s="3"/>
      <c r="N6194" s="3"/>
      <c r="O6194" s="3"/>
      <c r="P6194" s="3"/>
      <c r="Q6194" s="3"/>
      <c r="R6194" s="3"/>
      <c r="S6194" s="3"/>
      <c r="T6194" s="3"/>
      <c r="U6194" s="3"/>
      <c r="V6194" s="3"/>
      <c r="W6194" s="3"/>
      <c r="X6194" s="3"/>
      <c r="Y6194" s="3"/>
      <c r="Z6194" s="3"/>
      <c r="AA6194" s="3"/>
      <c r="AB6194" s="3"/>
      <c r="AC6194" s="3"/>
      <c r="AD6194" s="3"/>
      <c r="AE6194" s="3"/>
      <c r="AF6194" s="3"/>
      <c r="AG6194" s="3"/>
      <c r="AH6194" s="3"/>
      <c r="AI6194" s="3"/>
      <c r="AJ6194" s="3"/>
      <c r="AK6194" s="3"/>
      <c r="AL6194" s="3"/>
      <c r="AM6194" s="3"/>
      <c r="AN6194" s="3"/>
      <c r="AO6194" s="3"/>
    </row>
    <row r="6195" spans="5:41" ht="15.75" hidden="1" customHeight="1" x14ac:dyDescent="0.25">
      <c r="E6195" s="3"/>
      <c r="F6195" s="3"/>
      <c r="G6195" s="3"/>
      <c r="H6195" s="3"/>
      <c r="I6195" s="3"/>
      <c r="J6195" s="3"/>
      <c r="K6195" s="3"/>
      <c r="L6195" s="3"/>
      <c r="M6195" s="3"/>
      <c r="N6195" s="3"/>
      <c r="O6195" s="3"/>
      <c r="P6195" s="3"/>
      <c r="Q6195" s="3"/>
      <c r="R6195" s="3"/>
      <c r="S6195" s="3"/>
      <c r="T6195" s="3"/>
      <c r="U6195" s="3"/>
      <c r="V6195" s="3"/>
      <c r="W6195" s="3"/>
      <c r="X6195" s="3"/>
      <c r="Y6195" s="3"/>
      <c r="Z6195" s="3"/>
      <c r="AA6195" s="3"/>
      <c r="AB6195" s="3"/>
      <c r="AC6195" s="3"/>
      <c r="AD6195" s="3"/>
      <c r="AE6195" s="3"/>
      <c r="AF6195" s="3"/>
      <c r="AG6195" s="3"/>
      <c r="AH6195" s="3"/>
      <c r="AI6195" s="3"/>
      <c r="AJ6195" s="3"/>
      <c r="AK6195" s="3"/>
      <c r="AL6195" s="3"/>
      <c r="AM6195" s="3"/>
      <c r="AN6195" s="3"/>
      <c r="AO6195" s="3"/>
    </row>
    <row r="6196" spans="5:41" ht="15.75" hidden="1" customHeight="1" x14ac:dyDescent="0.25">
      <c r="E6196" s="3"/>
      <c r="F6196" s="3"/>
      <c r="G6196" s="3"/>
      <c r="H6196" s="3"/>
      <c r="I6196" s="3"/>
      <c r="J6196" s="3"/>
      <c r="K6196" s="3"/>
      <c r="L6196" s="3"/>
      <c r="M6196" s="3"/>
      <c r="N6196" s="3"/>
      <c r="O6196" s="3"/>
      <c r="P6196" s="3"/>
      <c r="Q6196" s="3"/>
      <c r="R6196" s="3"/>
      <c r="S6196" s="3"/>
      <c r="T6196" s="3"/>
      <c r="U6196" s="3"/>
      <c r="V6196" s="3"/>
      <c r="W6196" s="3"/>
      <c r="X6196" s="3"/>
      <c r="Y6196" s="3"/>
      <c r="Z6196" s="3"/>
      <c r="AA6196" s="3"/>
      <c r="AB6196" s="3"/>
      <c r="AC6196" s="3"/>
      <c r="AD6196" s="3"/>
      <c r="AE6196" s="3"/>
      <c r="AF6196" s="3"/>
      <c r="AG6196" s="3"/>
      <c r="AH6196" s="3"/>
      <c r="AI6196" s="3"/>
      <c r="AJ6196" s="3"/>
      <c r="AK6196" s="3"/>
      <c r="AL6196" s="3"/>
      <c r="AM6196" s="3"/>
      <c r="AN6196" s="3"/>
      <c r="AO6196" s="3"/>
    </row>
    <row r="6197" spans="5:41" ht="15.75" hidden="1" customHeight="1" x14ac:dyDescent="0.25">
      <c r="E6197" s="3"/>
      <c r="F6197" s="3"/>
      <c r="G6197" s="3"/>
      <c r="H6197" s="3"/>
      <c r="I6197" s="3"/>
      <c r="J6197" s="3"/>
      <c r="K6197" s="3"/>
      <c r="L6197" s="3"/>
      <c r="M6197" s="3"/>
      <c r="N6197" s="3"/>
      <c r="O6197" s="3"/>
      <c r="P6197" s="3"/>
      <c r="Q6197" s="3"/>
      <c r="R6197" s="3"/>
      <c r="S6197" s="3"/>
      <c r="T6197" s="3"/>
      <c r="U6197" s="3"/>
      <c r="V6197" s="3"/>
      <c r="W6197" s="3"/>
      <c r="X6197" s="3"/>
      <c r="Y6197" s="3"/>
      <c r="Z6197" s="3"/>
      <c r="AA6197" s="3"/>
      <c r="AB6197" s="3"/>
      <c r="AC6197" s="3"/>
      <c r="AD6197" s="3"/>
      <c r="AE6197" s="3"/>
      <c r="AF6197" s="3"/>
      <c r="AG6197" s="3"/>
      <c r="AH6197" s="3"/>
      <c r="AI6197" s="3"/>
      <c r="AJ6197" s="3"/>
      <c r="AK6197" s="3"/>
      <c r="AL6197" s="3"/>
      <c r="AM6197" s="3"/>
      <c r="AN6197" s="3"/>
      <c r="AO6197" s="3"/>
    </row>
    <row r="6198" spans="5:41" ht="15.75" hidden="1" customHeight="1" x14ac:dyDescent="0.25">
      <c r="E6198" s="3"/>
      <c r="F6198" s="3"/>
      <c r="G6198" s="3"/>
      <c r="H6198" s="3"/>
      <c r="I6198" s="3"/>
      <c r="J6198" s="3"/>
      <c r="K6198" s="3"/>
      <c r="L6198" s="3"/>
      <c r="M6198" s="3"/>
      <c r="N6198" s="3"/>
      <c r="O6198" s="3"/>
      <c r="P6198" s="3"/>
      <c r="Q6198" s="3"/>
      <c r="R6198" s="3"/>
      <c r="S6198" s="3"/>
      <c r="T6198" s="3"/>
      <c r="U6198" s="3"/>
      <c r="V6198" s="3"/>
      <c r="W6198" s="3"/>
      <c r="X6198" s="3"/>
      <c r="Y6198" s="3"/>
      <c r="Z6198" s="3"/>
      <c r="AA6198" s="3"/>
      <c r="AB6198" s="3"/>
      <c r="AC6198" s="3"/>
      <c r="AD6198" s="3"/>
      <c r="AE6198" s="3"/>
      <c r="AF6198" s="3"/>
      <c r="AG6198" s="3"/>
      <c r="AH6198" s="3"/>
      <c r="AI6198" s="3"/>
      <c r="AJ6198" s="3"/>
      <c r="AK6198" s="3"/>
      <c r="AL6198" s="3"/>
      <c r="AM6198" s="3"/>
      <c r="AN6198" s="3"/>
      <c r="AO6198" s="3"/>
    </row>
    <row r="6199" spans="5:41" ht="15.75" hidden="1" customHeight="1" x14ac:dyDescent="0.25">
      <c r="E6199" s="3"/>
      <c r="F6199" s="3"/>
      <c r="G6199" s="3"/>
      <c r="H6199" s="3"/>
      <c r="I6199" s="3"/>
      <c r="J6199" s="3"/>
      <c r="K6199" s="3"/>
      <c r="L6199" s="3"/>
      <c r="M6199" s="3"/>
      <c r="N6199" s="3"/>
      <c r="O6199" s="3"/>
      <c r="P6199" s="3"/>
      <c r="Q6199" s="3"/>
      <c r="R6199" s="3"/>
      <c r="S6199" s="3"/>
      <c r="T6199" s="3"/>
      <c r="U6199" s="3"/>
      <c r="V6199" s="3"/>
      <c r="W6199" s="3"/>
      <c r="X6199" s="3"/>
      <c r="Y6199" s="3"/>
      <c r="Z6199" s="3"/>
      <c r="AA6199" s="3"/>
      <c r="AB6199" s="3"/>
      <c r="AC6199" s="3"/>
      <c r="AD6199" s="3"/>
      <c r="AE6199" s="3"/>
      <c r="AF6199" s="3"/>
      <c r="AG6199" s="3"/>
      <c r="AH6199" s="3"/>
      <c r="AI6199" s="3"/>
      <c r="AJ6199" s="3"/>
      <c r="AK6199" s="3"/>
      <c r="AL6199" s="3"/>
      <c r="AM6199" s="3"/>
      <c r="AN6199" s="3"/>
      <c r="AO6199" s="3"/>
    </row>
    <row r="6200" spans="5:41" ht="15.75" hidden="1" customHeight="1" x14ac:dyDescent="0.25">
      <c r="E6200" s="3"/>
      <c r="F6200" s="3"/>
      <c r="G6200" s="3"/>
      <c r="H6200" s="3"/>
      <c r="I6200" s="3"/>
      <c r="J6200" s="3"/>
      <c r="K6200" s="3"/>
      <c r="L6200" s="3"/>
      <c r="M6200" s="3"/>
      <c r="N6200" s="3"/>
      <c r="O6200" s="3"/>
      <c r="P6200" s="3"/>
      <c r="Q6200" s="3"/>
      <c r="R6200" s="3"/>
      <c r="S6200" s="3"/>
      <c r="T6200" s="3"/>
      <c r="U6200" s="3"/>
      <c r="V6200" s="3"/>
      <c r="W6200" s="3"/>
      <c r="X6200" s="3"/>
      <c r="Y6200" s="3"/>
      <c r="Z6200" s="3"/>
      <c r="AA6200" s="3"/>
      <c r="AB6200" s="3"/>
      <c r="AC6200" s="3"/>
      <c r="AD6200" s="3"/>
      <c r="AE6200" s="3"/>
      <c r="AF6200" s="3"/>
      <c r="AG6200" s="3"/>
      <c r="AH6200" s="3"/>
      <c r="AI6200" s="3"/>
      <c r="AJ6200" s="3"/>
      <c r="AK6200" s="3"/>
      <c r="AL6200" s="3"/>
      <c r="AM6200" s="3"/>
      <c r="AN6200" s="3"/>
      <c r="AO6200" s="3"/>
    </row>
    <row r="6201" spans="5:41" ht="15.75" hidden="1" customHeight="1" x14ac:dyDescent="0.25">
      <c r="E6201" s="3"/>
      <c r="F6201" s="3"/>
      <c r="G6201" s="3"/>
      <c r="H6201" s="3"/>
      <c r="I6201" s="3"/>
      <c r="J6201" s="3"/>
      <c r="K6201" s="3"/>
      <c r="L6201" s="3"/>
      <c r="M6201" s="3"/>
      <c r="N6201" s="3"/>
      <c r="O6201" s="3"/>
      <c r="P6201" s="3"/>
      <c r="Q6201" s="3"/>
      <c r="R6201" s="3"/>
      <c r="S6201" s="3"/>
      <c r="T6201" s="3"/>
      <c r="U6201" s="3"/>
      <c r="V6201" s="3"/>
      <c r="W6201" s="3"/>
      <c r="X6201" s="3"/>
      <c r="Y6201" s="3"/>
      <c r="Z6201" s="3"/>
      <c r="AA6201" s="3"/>
      <c r="AB6201" s="3"/>
      <c r="AC6201" s="3"/>
      <c r="AD6201" s="3"/>
      <c r="AE6201" s="3"/>
      <c r="AF6201" s="3"/>
      <c r="AG6201" s="3"/>
      <c r="AH6201" s="3"/>
      <c r="AI6201" s="3"/>
      <c r="AJ6201" s="3"/>
      <c r="AK6201" s="3"/>
      <c r="AL6201" s="3"/>
      <c r="AM6201" s="3"/>
      <c r="AN6201" s="3"/>
      <c r="AO6201" s="3"/>
    </row>
    <row r="6202" spans="5:41" ht="15.75" hidden="1" customHeight="1" x14ac:dyDescent="0.25">
      <c r="E6202" s="3"/>
      <c r="F6202" s="3"/>
      <c r="G6202" s="3"/>
      <c r="H6202" s="3"/>
      <c r="I6202" s="3"/>
      <c r="J6202" s="3"/>
      <c r="K6202" s="3"/>
      <c r="L6202" s="3"/>
      <c r="M6202" s="3"/>
      <c r="N6202" s="3"/>
      <c r="O6202" s="3"/>
      <c r="P6202" s="3"/>
      <c r="Q6202" s="3"/>
      <c r="R6202" s="3"/>
      <c r="S6202" s="3"/>
      <c r="T6202" s="3"/>
      <c r="U6202" s="3"/>
      <c r="V6202" s="3"/>
      <c r="W6202" s="3"/>
      <c r="X6202" s="3"/>
      <c r="Y6202" s="3"/>
      <c r="Z6202" s="3"/>
      <c r="AA6202" s="3"/>
      <c r="AB6202" s="3"/>
      <c r="AC6202" s="3"/>
      <c r="AD6202" s="3"/>
      <c r="AE6202" s="3"/>
      <c r="AF6202" s="3"/>
      <c r="AG6202" s="3"/>
      <c r="AH6202" s="3"/>
      <c r="AI6202" s="3"/>
      <c r="AJ6202" s="3"/>
      <c r="AK6202" s="3"/>
      <c r="AL6202" s="3"/>
      <c r="AM6202" s="3"/>
      <c r="AN6202" s="3"/>
      <c r="AO6202" s="3"/>
    </row>
    <row r="6203" spans="5:41" ht="15.75" hidden="1" customHeight="1" x14ac:dyDescent="0.25">
      <c r="E6203" s="3"/>
      <c r="F6203" s="3"/>
      <c r="G6203" s="3"/>
      <c r="H6203" s="3"/>
      <c r="I6203" s="3"/>
      <c r="J6203" s="3"/>
      <c r="K6203" s="3"/>
      <c r="L6203" s="3"/>
      <c r="M6203" s="3"/>
      <c r="N6203" s="3"/>
      <c r="O6203" s="3"/>
      <c r="P6203" s="3"/>
      <c r="Q6203" s="3"/>
      <c r="R6203" s="3"/>
      <c r="S6203" s="3"/>
      <c r="T6203" s="3"/>
      <c r="U6203" s="3"/>
      <c r="V6203" s="3"/>
      <c r="W6203" s="3"/>
      <c r="X6203" s="3"/>
      <c r="Y6203" s="3"/>
      <c r="Z6203" s="3"/>
      <c r="AA6203" s="3"/>
      <c r="AB6203" s="3"/>
      <c r="AC6203" s="3"/>
      <c r="AD6203" s="3"/>
      <c r="AE6203" s="3"/>
      <c r="AF6203" s="3"/>
      <c r="AG6203" s="3"/>
      <c r="AH6203" s="3"/>
      <c r="AI6203" s="3"/>
      <c r="AJ6203" s="3"/>
      <c r="AK6203" s="3"/>
      <c r="AL6203" s="3"/>
      <c r="AM6203" s="3"/>
      <c r="AN6203" s="3"/>
      <c r="AO6203" s="3"/>
    </row>
    <row r="6204" spans="5:41" ht="15.75" hidden="1" customHeight="1" x14ac:dyDescent="0.25">
      <c r="E6204" s="3"/>
      <c r="F6204" s="3"/>
      <c r="G6204" s="3"/>
      <c r="H6204" s="3"/>
      <c r="I6204" s="3"/>
      <c r="J6204" s="3"/>
      <c r="K6204" s="3"/>
      <c r="L6204" s="3"/>
      <c r="M6204" s="3"/>
      <c r="N6204" s="3"/>
      <c r="O6204" s="3"/>
      <c r="P6204" s="3"/>
      <c r="Q6204" s="3"/>
      <c r="R6204" s="3"/>
      <c r="S6204" s="3"/>
      <c r="T6204" s="3"/>
      <c r="U6204" s="3"/>
      <c r="V6204" s="3"/>
      <c r="W6204" s="3"/>
      <c r="X6204" s="3"/>
      <c r="Y6204" s="3"/>
      <c r="Z6204" s="3"/>
      <c r="AA6204" s="3"/>
      <c r="AB6204" s="3"/>
      <c r="AC6204" s="3"/>
      <c r="AD6204" s="3"/>
      <c r="AE6204" s="3"/>
      <c r="AF6204" s="3"/>
      <c r="AG6204" s="3"/>
      <c r="AH6204" s="3"/>
      <c r="AI6204" s="3"/>
      <c r="AJ6204" s="3"/>
      <c r="AK6204" s="3"/>
      <c r="AL6204" s="3"/>
      <c r="AM6204" s="3"/>
      <c r="AN6204" s="3"/>
      <c r="AO6204" s="3"/>
    </row>
    <row r="6205" spans="5:41" ht="15.75" hidden="1" customHeight="1" x14ac:dyDescent="0.25">
      <c r="E6205" s="3"/>
      <c r="F6205" s="3"/>
      <c r="G6205" s="3"/>
      <c r="H6205" s="3"/>
      <c r="I6205" s="3"/>
      <c r="J6205" s="3"/>
      <c r="K6205" s="3"/>
      <c r="L6205" s="3"/>
      <c r="M6205" s="3"/>
      <c r="N6205" s="3"/>
      <c r="O6205" s="3"/>
      <c r="P6205" s="3"/>
      <c r="Q6205" s="3"/>
      <c r="R6205" s="3"/>
      <c r="S6205" s="3"/>
      <c r="T6205" s="3"/>
      <c r="U6205" s="3"/>
      <c r="V6205" s="3"/>
      <c r="W6205" s="3"/>
      <c r="X6205" s="3"/>
      <c r="Y6205" s="3"/>
      <c r="Z6205" s="3"/>
      <c r="AA6205" s="3"/>
      <c r="AB6205" s="3"/>
      <c r="AC6205" s="3"/>
      <c r="AD6205" s="3"/>
      <c r="AE6205" s="3"/>
      <c r="AF6205" s="3"/>
      <c r="AG6205" s="3"/>
      <c r="AH6205" s="3"/>
      <c r="AI6205" s="3"/>
      <c r="AJ6205" s="3"/>
      <c r="AK6205" s="3"/>
      <c r="AL6205" s="3"/>
      <c r="AM6205" s="3"/>
      <c r="AN6205" s="3"/>
      <c r="AO6205" s="3"/>
    </row>
    <row r="6206" spans="5:41" ht="15.75" hidden="1" customHeight="1" x14ac:dyDescent="0.25">
      <c r="E6206" s="3"/>
      <c r="F6206" s="3"/>
      <c r="G6206" s="3"/>
      <c r="H6206" s="3"/>
      <c r="I6206" s="3"/>
      <c r="J6206" s="3"/>
      <c r="K6206" s="3"/>
      <c r="L6206" s="3"/>
      <c r="M6206" s="3"/>
      <c r="N6206" s="3"/>
      <c r="O6206" s="3"/>
      <c r="P6206" s="3"/>
      <c r="Q6206" s="3"/>
      <c r="R6206" s="3"/>
      <c r="S6206" s="3"/>
      <c r="T6206" s="3"/>
      <c r="U6206" s="3"/>
      <c r="V6206" s="3"/>
      <c r="W6206" s="3"/>
      <c r="X6206" s="3"/>
      <c r="Y6206" s="3"/>
      <c r="Z6206" s="3"/>
      <c r="AA6206" s="3"/>
      <c r="AB6206" s="3"/>
      <c r="AC6206" s="3"/>
      <c r="AD6206" s="3"/>
      <c r="AE6206" s="3"/>
      <c r="AF6206" s="3"/>
      <c r="AG6206" s="3"/>
      <c r="AH6206" s="3"/>
      <c r="AI6206" s="3"/>
      <c r="AJ6206" s="3"/>
      <c r="AK6206" s="3"/>
      <c r="AL6206" s="3"/>
      <c r="AM6206" s="3"/>
      <c r="AN6206" s="3"/>
      <c r="AO6206" s="3"/>
    </row>
    <row r="6207" spans="5:41" ht="15.75" hidden="1" customHeight="1" x14ac:dyDescent="0.25">
      <c r="E6207" s="3"/>
      <c r="F6207" s="3"/>
      <c r="G6207" s="3"/>
      <c r="H6207" s="3"/>
      <c r="I6207" s="3"/>
      <c r="J6207" s="3"/>
      <c r="K6207" s="3"/>
      <c r="L6207" s="3"/>
      <c r="M6207" s="3"/>
      <c r="N6207" s="3"/>
      <c r="O6207" s="3"/>
      <c r="P6207" s="3"/>
      <c r="Q6207" s="3"/>
      <c r="R6207" s="3"/>
      <c r="S6207" s="3"/>
      <c r="T6207" s="3"/>
      <c r="U6207" s="3"/>
      <c r="V6207" s="3"/>
      <c r="W6207" s="3"/>
      <c r="X6207" s="3"/>
      <c r="Y6207" s="3"/>
      <c r="Z6207" s="3"/>
      <c r="AA6207" s="3"/>
      <c r="AB6207" s="3"/>
      <c r="AC6207" s="3"/>
      <c r="AD6207" s="3"/>
      <c r="AE6207" s="3"/>
      <c r="AF6207" s="3"/>
      <c r="AG6207" s="3"/>
      <c r="AH6207" s="3"/>
      <c r="AI6207" s="3"/>
      <c r="AJ6207" s="3"/>
      <c r="AK6207" s="3"/>
      <c r="AL6207" s="3"/>
      <c r="AM6207" s="3"/>
      <c r="AN6207" s="3"/>
      <c r="AO6207" s="3"/>
    </row>
    <row r="6208" spans="5:41" ht="15.75" hidden="1" customHeight="1" x14ac:dyDescent="0.25">
      <c r="E6208" s="3"/>
      <c r="F6208" s="3"/>
      <c r="G6208" s="3"/>
      <c r="H6208" s="3"/>
      <c r="I6208" s="3"/>
      <c r="J6208" s="3"/>
      <c r="K6208" s="3"/>
      <c r="L6208" s="3"/>
      <c r="M6208" s="3"/>
      <c r="N6208" s="3"/>
      <c r="O6208" s="3"/>
      <c r="P6208" s="3"/>
      <c r="Q6208" s="3"/>
      <c r="R6208" s="3"/>
      <c r="S6208" s="3"/>
      <c r="T6208" s="3"/>
      <c r="U6208" s="3"/>
      <c r="V6208" s="3"/>
      <c r="W6208" s="3"/>
      <c r="X6208" s="3"/>
      <c r="Y6208" s="3"/>
      <c r="Z6208" s="3"/>
      <c r="AA6208" s="3"/>
      <c r="AB6208" s="3"/>
      <c r="AC6208" s="3"/>
      <c r="AD6208" s="3"/>
      <c r="AE6208" s="3"/>
      <c r="AF6208" s="3"/>
      <c r="AG6208" s="3"/>
      <c r="AH6208" s="3"/>
      <c r="AI6208" s="3"/>
      <c r="AJ6208" s="3"/>
      <c r="AK6208" s="3"/>
      <c r="AL6208" s="3"/>
      <c r="AM6208" s="3"/>
      <c r="AN6208" s="3"/>
      <c r="AO6208" s="3"/>
    </row>
    <row r="6209" spans="5:41" ht="15.75" hidden="1" customHeight="1" x14ac:dyDescent="0.25">
      <c r="E6209" s="3"/>
      <c r="F6209" s="3"/>
      <c r="G6209" s="3"/>
      <c r="H6209" s="3"/>
      <c r="I6209" s="3"/>
      <c r="J6209" s="3"/>
      <c r="K6209" s="3"/>
      <c r="L6209" s="3"/>
      <c r="M6209" s="3"/>
      <c r="N6209" s="3"/>
      <c r="O6209" s="3"/>
      <c r="P6209" s="3"/>
      <c r="Q6209" s="3"/>
      <c r="R6209" s="3"/>
      <c r="S6209" s="3"/>
      <c r="T6209" s="3"/>
      <c r="U6209" s="3"/>
      <c r="V6209" s="3"/>
      <c r="W6209" s="3"/>
      <c r="X6209" s="3"/>
      <c r="Y6209" s="3"/>
      <c r="Z6209" s="3"/>
      <c r="AA6209" s="3"/>
      <c r="AB6209" s="3"/>
      <c r="AC6209" s="3"/>
      <c r="AD6209" s="3"/>
      <c r="AE6209" s="3"/>
      <c r="AF6209" s="3"/>
      <c r="AG6209" s="3"/>
      <c r="AH6209" s="3"/>
      <c r="AI6209" s="3"/>
      <c r="AJ6209" s="3"/>
      <c r="AK6209" s="3"/>
      <c r="AL6209" s="3"/>
      <c r="AM6209" s="3"/>
      <c r="AN6209" s="3"/>
      <c r="AO6209" s="3"/>
    </row>
    <row r="6210" spans="5:41" ht="15.75" hidden="1" customHeight="1" x14ac:dyDescent="0.25">
      <c r="E6210" s="3"/>
      <c r="F6210" s="3"/>
      <c r="G6210" s="3"/>
      <c r="H6210" s="3"/>
      <c r="I6210" s="3"/>
      <c r="J6210" s="3"/>
      <c r="K6210" s="3"/>
      <c r="L6210" s="3"/>
      <c r="M6210" s="3"/>
      <c r="N6210" s="3"/>
      <c r="O6210" s="3"/>
      <c r="P6210" s="3"/>
      <c r="Q6210" s="3"/>
      <c r="R6210" s="3"/>
      <c r="S6210" s="3"/>
      <c r="T6210" s="3"/>
      <c r="U6210" s="3"/>
      <c r="V6210" s="3"/>
      <c r="W6210" s="3"/>
      <c r="X6210" s="3"/>
      <c r="Y6210" s="3"/>
      <c r="Z6210" s="3"/>
      <c r="AA6210" s="3"/>
      <c r="AB6210" s="3"/>
      <c r="AC6210" s="3"/>
      <c r="AD6210" s="3"/>
      <c r="AE6210" s="3"/>
      <c r="AF6210" s="3"/>
      <c r="AG6210" s="3"/>
      <c r="AH6210" s="3"/>
      <c r="AI6210" s="3"/>
      <c r="AJ6210" s="3"/>
      <c r="AK6210" s="3"/>
      <c r="AL6210" s="3"/>
      <c r="AM6210" s="3"/>
      <c r="AN6210" s="3"/>
      <c r="AO6210" s="3"/>
    </row>
    <row r="6211" spans="5:41" ht="15.75" hidden="1" customHeight="1" x14ac:dyDescent="0.25">
      <c r="E6211" s="3"/>
      <c r="F6211" s="3"/>
      <c r="G6211" s="3"/>
      <c r="H6211" s="3"/>
      <c r="I6211" s="3"/>
      <c r="J6211" s="3"/>
      <c r="K6211" s="3"/>
      <c r="L6211" s="3"/>
      <c r="M6211" s="3"/>
      <c r="N6211" s="3"/>
      <c r="O6211" s="3"/>
      <c r="P6211" s="3"/>
      <c r="Q6211" s="3"/>
      <c r="R6211" s="3"/>
      <c r="S6211" s="3"/>
      <c r="T6211" s="3"/>
      <c r="U6211" s="3"/>
      <c r="V6211" s="3"/>
      <c r="W6211" s="3"/>
      <c r="X6211" s="3"/>
      <c r="Y6211" s="3"/>
      <c r="Z6211" s="3"/>
      <c r="AA6211" s="3"/>
      <c r="AB6211" s="3"/>
      <c r="AC6211" s="3"/>
      <c r="AD6211" s="3"/>
      <c r="AE6211" s="3"/>
      <c r="AF6211" s="3"/>
      <c r="AG6211" s="3"/>
      <c r="AH6211" s="3"/>
      <c r="AI6211" s="3"/>
      <c r="AJ6211" s="3"/>
      <c r="AK6211" s="3"/>
      <c r="AL6211" s="3"/>
      <c r="AM6211" s="3"/>
      <c r="AN6211" s="3"/>
      <c r="AO6211" s="3"/>
    </row>
    <row r="6212" spans="5:41" ht="15.75" hidden="1" customHeight="1" x14ac:dyDescent="0.25">
      <c r="E6212" s="3"/>
      <c r="F6212" s="3"/>
      <c r="G6212" s="3"/>
      <c r="H6212" s="3"/>
      <c r="I6212" s="3"/>
      <c r="J6212" s="3"/>
      <c r="K6212" s="3"/>
      <c r="L6212" s="3"/>
      <c r="M6212" s="3"/>
      <c r="N6212" s="3"/>
      <c r="O6212" s="3"/>
      <c r="P6212" s="3"/>
      <c r="Q6212" s="3"/>
      <c r="R6212" s="3"/>
      <c r="S6212" s="3"/>
      <c r="T6212" s="3"/>
      <c r="U6212" s="3"/>
      <c r="V6212" s="3"/>
      <c r="W6212" s="3"/>
      <c r="X6212" s="3"/>
      <c r="Y6212" s="3"/>
      <c r="Z6212" s="3"/>
      <c r="AA6212" s="3"/>
      <c r="AB6212" s="3"/>
      <c r="AC6212" s="3"/>
      <c r="AD6212" s="3"/>
      <c r="AE6212" s="3"/>
      <c r="AF6212" s="3"/>
      <c r="AG6212" s="3"/>
      <c r="AH6212" s="3"/>
      <c r="AI6212" s="3"/>
      <c r="AJ6212" s="3"/>
      <c r="AK6212" s="3"/>
      <c r="AL6212" s="3"/>
      <c r="AM6212" s="3"/>
      <c r="AN6212" s="3"/>
      <c r="AO6212" s="3"/>
    </row>
    <row r="6213" spans="5:41" ht="15.75" hidden="1" customHeight="1" x14ac:dyDescent="0.25">
      <c r="E6213" s="3"/>
      <c r="F6213" s="3"/>
      <c r="G6213" s="3"/>
      <c r="H6213" s="3"/>
      <c r="I6213" s="3"/>
      <c r="J6213" s="3"/>
      <c r="K6213" s="3"/>
      <c r="L6213" s="3"/>
      <c r="M6213" s="3"/>
      <c r="N6213" s="3"/>
      <c r="O6213" s="3"/>
      <c r="P6213" s="3"/>
      <c r="Q6213" s="3"/>
      <c r="R6213" s="3"/>
      <c r="S6213" s="3"/>
      <c r="T6213" s="3"/>
      <c r="U6213" s="3"/>
      <c r="V6213" s="3"/>
      <c r="W6213" s="3"/>
      <c r="X6213" s="3"/>
      <c r="Y6213" s="3"/>
      <c r="Z6213" s="3"/>
      <c r="AA6213" s="3"/>
      <c r="AB6213" s="3"/>
      <c r="AC6213" s="3"/>
      <c r="AD6213" s="3"/>
      <c r="AE6213" s="3"/>
      <c r="AF6213" s="3"/>
      <c r="AG6213" s="3"/>
      <c r="AH6213" s="3"/>
      <c r="AI6213" s="3"/>
      <c r="AJ6213" s="3"/>
      <c r="AK6213" s="3"/>
      <c r="AL6213" s="3"/>
      <c r="AM6213" s="3"/>
      <c r="AN6213" s="3"/>
      <c r="AO6213" s="3"/>
    </row>
    <row r="6214" spans="5:41" ht="15.75" hidden="1" customHeight="1" x14ac:dyDescent="0.25">
      <c r="E6214" s="3"/>
      <c r="F6214" s="3"/>
      <c r="G6214" s="3"/>
      <c r="H6214" s="3"/>
      <c r="I6214" s="3"/>
      <c r="J6214" s="3"/>
      <c r="K6214" s="3"/>
      <c r="L6214" s="3"/>
      <c r="M6214" s="3"/>
      <c r="N6214" s="3"/>
      <c r="O6214" s="3"/>
      <c r="P6214" s="3"/>
      <c r="Q6214" s="3"/>
      <c r="R6214" s="3"/>
      <c r="S6214" s="3"/>
      <c r="T6214" s="3"/>
      <c r="U6214" s="3"/>
      <c r="V6214" s="3"/>
      <c r="W6214" s="3"/>
      <c r="X6214" s="3"/>
      <c r="Y6214" s="3"/>
      <c r="Z6214" s="3"/>
      <c r="AA6214" s="3"/>
      <c r="AB6214" s="3"/>
      <c r="AC6214" s="3"/>
      <c r="AD6214" s="3"/>
      <c r="AE6214" s="3"/>
      <c r="AF6214" s="3"/>
      <c r="AG6214" s="3"/>
      <c r="AH6214" s="3"/>
      <c r="AI6214" s="3"/>
      <c r="AJ6214" s="3"/>
      <c r="AK6214" s="3"/>
      <c r="AL6214" s="3"/>
      <c r="AM6214" s="3"/>
      <c r="AN6214" s="3"/>
      <c r="AO6214" s="3"/>
    </row>
    <row r="6215" spans="5:41" ht="15.75" hidden="1" customHeight="1" x14ac:dyDescent="0.25">
      <c r="E6215" s="3"/>
      <c r="F6215" s="3"/>
      <c r="G6215" s="3"/>
      <c r="H6215" s="3"/>
      <c r="I6215" s="3"/>
      <c r="J6215" s="3"/>
      <c r="K6215" s="3"/>
      <c r="L6215" s="3"/>
      <c r="M6215" s="3"/>
      <c r="N6215" s="3"/>
      <c r="O6215" s="3"/>
      <c r="P6215" s="3"/>
      <c r="Q6215" s="3"/>
      <c r="R6215" s="3"/>
      <c r="S6215" s="3"/>
      <c r="T6215" s="3"/>
      <c r="U6215" s="3"/>
      <c r="V6215" s="3"/>
      <c r="W6215" s="3"/>
      <c r="X6215" s="3"/>
      <c r="Y6215" s="3"/>
      <c r="Z6215" s="3"/>
      <c r="AA6215" s="3"/>
      <c r="AB6215" s="3"/>
      <c r="AC6215" s="3"/>
      <c r="AD6215" s="3"/>
      <c r="AE6215" s="3"/>
      <c r="AF6215" s="3"/>
      <c r="AG6215" s="3"/>
      <c r="AH6215" s="3"/>
      <c r="AI6215" s="3"/>
      <c r="AJ6215" s="3"/>
      <c r="AK6215" s="3"/>
      <c r="AL6215" s="3"/>
      <c r="AM6215" s="3"/>
      <c r="AN6215" s="3"/>
      <c r="AO6215" s="3"/>
    </row>
    <row r="6216" spans="5:41" ht="15.75" hidden="1" customHeight="1" x14ac:dyDescent="0.25">
      <c r="E6216" s="3"/>
      <c r="F6216" s="3"/>
      <c r="G6216" s="3"/>
      <c r="H6216" s="3"/>
      <c r="I6216" s="3"/>
      <c r="J6216" s="3"/>
      <c r="K6216" s="3"/>
      <c r="L6216" s="3"/>
      <c r="M6216" s="3"/>
      <c r="N6216" s="3"/>
      <c r="O6216" s="3"/>
      <c r="P6216" s="3"/>
      <c r="Q6216" s="3"/>
      <c r="R6216" s="3"/>
      <c r="S6216" s="3"/>
      <c r="T6216" s="3"/>
      <c r="U6216" s="3"/>
      <c r="V6216" s="3"/>
      <c r="W6216" s="3"/>
      <c r="X6216" s="3"/>
      <c r="Y6216" s="3"/>
      <c r="Z6216" s="3"/>
      <c r="AA6216" s="3"/>
      <c r="AB6216" s="3"/>
      <c r="AC6216" s="3"/>
      <c r="AD6216" s="3"/>
      <c r="AE6216" s="3"/>
      <c r="AF6216" s="3"/>
      <c r="AG6216" s="3"/>
      <c r="AH6216" s="3"/>
      <c r="AI6216" s="3"/>
      <c r="AJ6216" s="3"/>
      <c r="AK6216" s="3"/>
      <c r="AL6216" s="3"/>
      <c r="AM6216" s="3"/>
      <c r="AN6216" s="3"/>
      <c r="AO6216" s="3"/>
    </row>
    <row r="6217" spans="5:41" ht="15.75" hidden="1" customHeight="1" x14ac:dyDescent="0.25">
      <c r="E6217" s="3"/>
      <c r="F6217" s="3"/>
      <c r="G6217" s="3"/>
      <c r="H6217" s="3"/>
      <c r="I6217" s="3"/>
      <c r="J6217" s="3"/>
      <c r="K6217" s="3"/>
      <c r="L6217" s="3"/>
      <c r="M6217" s="3"/>
      <c r="N6217" s="3"/>
      <c r="O6217" s="3"/>
      <c r="P6217" s="3"/>
      <c r="Q6217" s="3"/>
      <c r="R6217" s="3"/>
      <c r="S6217" s="3"/>
      <c r="T6217" s="3"/>
      <c r="U6217" s="3"/>
      <c r="V6217" s="3"/>
      <c r="W6217" s="3"/>
      <c r="X6217" s="3"/>
      <c r="Y6217" s="3"/>
      <c r="Z6217" s="3"/>
      <c r="AA6217" s="3"/>
      <c r="AB6217" s="3"/>
      <c r="AC6217" s="3"/>
      <c r="AD6217" s="3"/>
      <c r="AE6217" s="3"/>
      <c r="AF6217" s="3"/>
      <c r="AG6217" s="3"/>
      <c r="AH6217" s="3"/>
      <c r="AI6217" s="3"/>
      <c r="AJ6217" s="3"/>
      <c r="AK6217" s="3"/>
      <c r="AL6217" s="3"/>
      <c r="AM6217" s="3"/>
      <c r="AN6217" s="3"/>
      <c r="AO6217" s="3"/>
    </row>
    <row r="6218" spans="5:41" ht="15.75" hidden="1" customHeight="1" x14ac:dyDescent="0.25">
      <c r="E6218" s="3"/>
      <c r="F6218" s="3"/>
      <c r="G6218" s="3"/>
      <c r="H6218" s="3"/>
      <c r="I6218" s="3"/>
      <c r="J6218" s="3"/>
      <c r="K6218" s="3"/>
      <c r="L6218" s="3"/>
      <c r="M6218" s="3"/>
      <c r="N6218" s="3"/>
      <c r="O6218" s="3"/>
      <c r="P6218" s="3"/>
      <c r="Q6218" s="3"/>
      <c r="R6218" s="3"/>
      <c r="S6218" s="3"/>
      <c r="T6218" s="3"/>
      <c r="U6218" s="3"/>
      <c r="V6218" s="3"/>
      <c r="W6218" s="3"/>
      <c r="X6218" s="3"/>
      <c r="Y6218" s="3"/>
      <c r="Z6218" s="3"/>
      <c r="AA6218" s="3"/>
      <c r="AB6218" s="3"/>
      <c r="AC6218" s="3"/>
      <c r="AD6218" s="3"/>
      <c r="AE6218" s="3"/>
      <c r="AF6218" s="3"/>
      <c r="AG6218" s="3"/>
      <c r="AH6218" s="3"/>
      <c r="AI6218" s="3"/>
      <c r="AJ6218" s="3"/>
      <c r="AK6218" s="3"/>
      <c r="AL6218" s="3"/>
      <c r="AM6218" s="3"/>
      <c r="AN6218" s="3"/>
      <c r="AO6218" s="3"/>
    </row>
    <row r="6219" spans="5:41" ht="15.75" hidden="1" customHeight="1" x14ac:dyDescent="0.25">
      <c r="E6219" s="3"/>
      <c r="F6219" s="3"/>
      <c r="G6219" s="3"/>
      <c r="H6219" s="3"/>
      <c r="I6219" s="3"/>
      <c r="J6219" s="3"/>
      <c r="K6219" s="3"/>
      <c r="L6219" s="3"/>
      <c r="M6219" s="3"/>
      <c r="N6219" s="3"/>
      <c r="O6219" s="3"/>
      <c r="P6219" s="3"/>
      <c r="Q6219" s="3"/>
      <c r="R6219" s="3"/>
      <c r="S6219" s="3"/>
      <c r="T6219" s="3"/>
      <c r="U6219" s="3"/>
      <c r="V6219" s="3"/>
      <c r="W6219" s="3"/>
      <c r="X6219" s="3"/>
      <c r="Y6219" s="3"/>
      <c r="Z6219" s="3"/>
      <c r="AA6219" s="3"/>
      <c r="AB6219" s="3"/>
      <c r="AC6219" s="3"/>
      <c r="AD6219" s="3"/>
      <c r="AE6219" s="3"/>
      <c r="AF6219" s="3"/>
      <c r="AG6219" s="3"/>
      <c r="AH6219" s="3"/>
      <c r="AI6219" s="3"/>
      <c r="AJ6219" s="3"/>
      <c r="AK6219" s="3"/>
      <c r="AL6219" s="3"/>
      <c r="AM6219" s="3"/>
      <c r="AN6219" s="3"/>
      <c r="AO6219" s="3"/>
    </row>
    <row r="6220" spans="5:41" ht="15.75" hidden="1" customHeight="1" x14ac:dyDescent="0.25">
      <c r="E6220" s="3"/>
      <c r="F6220" s="3"/>
      <c r="G6220" s="3"/>
      <c r="H6220" s="3"/>
      <c r="I6220" s="3"/>
      <c r="J6220" s="3"/>
      <c r="K6220" s="3"/>
      <c r="L6220" s="3"/>
      <c r="M6220" s="3"/>
      <c r="N6220" s="3"/>
      <c r="O6220" s="3"/>
      <c r="P6220" s="3"/>
      <c r="Q6220" s="3"/>
      <c r="R6220" s="3"/>
      <c r="S6220" s="3"/>
      <c r="T6220" s="3"/>
      <c r="U6220" s="3"/>
      <c r="V6220" s="3"/>
      <c r="W6220" s="3"/>
      <c r="X6220" s="3"/>
      <c r="Y6220" s="3"/>
      <c r="Z6220" s="3"/>
      <c r="AA6220" s="3"/>
      <c r="AB6220" s="3"/>
      <c r="AC6220" s="3"/>
      <c r="AD6220" s="3"/>
      <c r="AE6220" s="3"/>
      <c r="AF6220" s="3"/>
      <c r="AG6220" s="3"/>
      <c r="AH6220" s="3"/>
      <c r="AI6220" s="3"/>
      <c r="AJ6220" s="3"/>
      <c r="AK6220" s="3"/>
      <c r="AL6220" s="3"/>
      <c r="AM6220" s="3"/>
      <c r="AN6220" s="3"/>
      <c r="AO6220" s="3"/>
    </row>
    <row r="6221" spans="5:41" ht="15.75" hidden="1" customHeight="1" x14ac:dyDescent="0.25">
      <c r="E6221" s="3"/>
      <c r="F6221" s="3"/>
      <c r="G6221" s="3"/>
      <c r="H6221" s="3"/>
      <c r="I6221" s="3"/>
      <c r="J6221" s="3"/>
      <c r="K6221" s="3"/>
      <c r="L6221" s="3"/>
      <c r="M6221" s="3"/>
      <c r="N6221" s="3"/>
      <c r="O6221" s="3"/>
      <c r="P6221" s="3"/>
      <c r="Q6221" s="3"/>
      <c r="R6221" s="3"/>
      <c r="S6221" s="3"/>
      <c r="T6221" s="3"/>
      <c r="U6221" s="3"/>
      <c r="V6221" s="3"/>
      <c r="W6221" s="3"/>
      <c r="X6221" s="3"/>
      <c r="Y6221" s="3"/>
      <c r="Z6221" s="3"/>
      <c r="AA6221" s="3"/>
      <c r="AB6221" s="3"/>
      <c r="AC6221" s="3"/>
      <c r="AD6221" s="3"/>
      <c r="AE6221" s="3"/>
      <c r="AF6221" s="3"/>
      <c r="AG6221" s="3"/>
      <c r="AH6221" s="3"/>
      <c r="AI6221" s="3"/>
      <c r="AJ6221" s="3"/>
      <c r="AK6221" s="3"/>
      <c r="AL6221" s="3"/>
      <c r="AM6221" s="3"/>
      <c r="AN6221" s="3"/>
      <c r="AO6221" s="3"/>
    </row>
    <row r="6222" spans="5:41" ht="15.75" hidden="1" customHeight="1" x14ac:dyDescent="0.25">
      <c r="E6222" s="3"/>
      <c r="F6222" s="3"/>
      <c r="G6222" s="3"/>
      <c r="H6222" s="3"/>
      <c r="I6222" s="3"/>
      <c r="J6222" s="3"/>
      <c r="K6222" s="3"/>
      <c r="L6222" s="3"/>
      <c r="M6222" s="3"/>
      <c r="N6222" s="3"/>
      <c r="O6222" s="3"/>
      <c r="P6222" s="3"/>
      <c r="Q6222" s="3"/>
      <c r="R6222" s="3"/>
      <c r="S6222" s="3"/>
      <c r="T6222" s="3"/>
      <c r="U6222" s="3"/>
      <c r="V6222" s="3"/>
      <c r="W6222" s="3"/>
      <c r="X6222" s="3"/>
      <c r="Y6222" s="3"/>
      <c r="Z6222" s="3"/>
      <c r="AA6222" s="3"/>
      <c r="AB6222" s="3"/>
      <c r="AC6222" s="3"/>
      <c r="AD6222" s="3"/>
      <c r="AE6222" s="3"/>
      <c r="AF6222" s="3"/>
      <c r="AG6222" s="3"/>
      <c r="AH6222" s="3"/>
      <c r="AI6222" s="3"/>
      <c r="AJ6222" s="3"/>
      <c r="AK6222" s="3"/>
      <c r="AL6222" s="3"/>
      <c r="AM6222" s="3"/>
      <c r="AN6222" s="3"/>
      <c r="AO6222" s="3"/>
    </row>
    <row r="6223" spans="5:41" ht="15.75" hidden="1" customHeight="1" x14ac:dyDescent="0.25">
      <c r="E6223" s="3"/>
      <c r="F6223" s="3"/>
      <c r="G6223" s="3"/>
      <c r="H6223" s="3"/>
      <c r="I6223" s="3"/>
      <c r="J6223" s="3"/>
      <c r="K6223" s="3"/>
      <c r="L6223" s="3"/>
      <c r="M6223" s="3"/>
      <c r="N6223" s="3"/>
      <c r="O6223" s="3"/>
      <c r="P6223" s="3"/>
      <c r="Q6223" s="3"/>
      <c r="R6223" s="3"/>
      <c r="S6223" s="3"/>
      <c r="T6223" s="3"/>
      <c r="U6223" s="3"/>
      <c r="V6223" s="3"/>
      <c r="W6223" s="3"/>
      <c r="X6223" s="3"/>
      <c r="Y6223" s="3"/>
      <c r="Z6223" s="3"/>
      <c r="AA6223" s="3"/>
      <c r="AB6223" s="3"/>
      <c r="AC6223" s="3"/>
      <c r="AD6223" s="3"/>
      <c r="AE6223" s="3"/>
      <c r="AF6223" s="3"/>
      <c r="AG6223" s="3"/>
      <c r="AH6223" s="3"/>
      <c r="AI6223" s="3"/>
      <c r="AJ6223" s="3"/>
      <c r="AK6223" s="3"/>
      <c r="AL6223" s="3"/>
      <c r="AM6223" s="3"/>
      <c r="AN6223" s="3"/>
      <c r="AO6223" s="3"/>
    </row>
    <row r="6224" spans="5:41" ht="15.75" hidden="1" customHeight="1" x14ac:dyDescent="0.25">
      <c r="E6224" s="3"/>
      <c r="F6224" s="3"/>
      <c r="G6224" s="3"/>
      <c r="H6224" s="3"/>
      <c r="I6224" s="3"/>
      <c r="J6224" s="3"/>
      <c r="K6224" s="3"/>
      <c r="L6224" s="3"/>
      <c r="M6224" s="3"/>
      <c r="N6224" s="3"/>
      <c r="O6224" s="3"/>
      <c r="P6224" s="3"/>
      <c r="Q6224" s="3"/>
      <c r="R6224" s="3"/>
      <c r="S6224" s="3"/>
      <c r="T6224" s="3"/>
      <c r="U6224" s="3"/>
      <c r="V6224" s="3"/>
      <c r="W6224" s="3"/>
      <c r="X6224" s="3"/>
      <c r="Y6224" s="3"/>
      <c r="Z6224" s="3"/>
      <c r="AA6224" s="3"/>
      <c r="AB6224" s="3"/>
      <c r="AC6224" s="3"/>
      <c r="AD6224" s="3"/>
      <c r="AE6224" s="3"/>
      <c r="AF6224" s="3"/>
      <c r="AG6224" s="3"/>
      <c r="AH6224" s="3"/>
      <c r="AI6224" s="3"/>
      <c r="AJ6224" s="3"/>
      <c r="AK6224" s="3"/>
      <c r="AL6224" s="3"/>
      <c r="AM6224" s="3"/>
      <c r="AN6224" s="3"/>
      <c r="AO6224" s="3"/>
    </row>
    <row r="6225" spans="5:41" ht="15.75" hidden="1" customHeight="1" x14ac:dyDescent="0.25">
      <c r="E6225" s="3"/>
      <c r="F6225" s="3"/>
      <c r="G6225" s="3"/>
      <c r="H6225" s="3"/>
      <c r="I6225" s="3"/>
      <c r="J6225" s="3"/>
      <c r="K6225" s="3"/>
      <c r="L6225" s="3"/>
      <c r="M6225" s="3"/>
      <c r="N6225" s="3"/>
      <c r="O6225" s="3"/>
      <c r="P6225" s="3"/>
      <c r="Q6225" s="3"/>
      <c r="R6225" s="3"/>
      <c r="S6225" s="3"/>
      <c r="T6225" s="3"/>
      <c r="U6225" s="3"/>
      <c r="V6225" s="3"/>
      <c r="W6225" s="3"/>
      <c r="X6225" s="3"/>
      <c r="Y6225" s="3"/>
      <c r="Z6225" s="3"/>
      <c r="AA6225" s="3"/>
      <c r="AB6225" s="3"/>
      <c r="AC6225" s="3"/>
      <c r="AD6225" s="3"/>
      <c r="AE6225" s="3"/>
      <c r="AF6225" s="3"/>
      <c r="AG6225" s="3"/>
      <c r="AH6225" s="3"/>
      <c r="AI6225" s="3"/>
      <c r="AJ6225" s="3"/>
      <c r="AK6225" s="3"/>
      <c r="AL6225" s="3"/>
      <c r="AM6225" s="3"/>
      <c r="AN6225" s="3"/>
      <c r="AO6225" s="3"/>
    </row>
    <row r="6226" spans="5:41" ht="15.75" hidden="1" customHeight="1" x14ac:dyDescent="0.25">
      <c r="E6226" s="3"/>
      <c r="F6226" s="3"/>
      <c r="G6226" s="3"/>
      <c r="H6226" s="3"/>
      <c r="I6226" s="3"/>
      <c r="J6226" s="3"/>
      <c r="K6226" s="3"/>
      <c r="L6226" s="3"/>
      <c r="M6226" s="3"/>
      <c r="N6226" s="3"/>
      <c r="O6226" s="3"/>
      <c r="P6226" s="3"/>
      <c r="Q6226" s="3"/>
      <c r="R6226" s="3"/>
      <c r="S6226" s="3"/>
      <c r="T6226" s="3"/>
      <c r="U6226" s="3"/>
      <c r="V6226" s="3"/>
      <c r="W6226" s="3"/>
      <c r="X6226" s="3"/>
      <c r="Y6226" s="3"/>
      <c r="Z6226" s="3"/>
      <c r="AA6226" s="3"/>
      <c r="AB6226" s="3"/>
      <c r="AC6226" s="3"/>
      <c r="AD6226" s="3"/>
      <c r="AE6226" s="3"/>
      <c r="AF6226" s="3"/>
      <c r="AG6226" s="3"/>
      <c r="AH6226" s="3"/>
      <c r="AI6226" s="3"/>
      <c r="AJ6226" s="3"/>
      <c r="AK6226" s="3"/>
      <c r="AL6226" s="3"/>
      <c r="AM6226" s="3"/>
      <c r="AN6226" s="3"/>
      <c r="AO6226" s="3"/>
    </row>
    <row r="6227" spans="5:41" ht="15.75" hidden="1" customHeight="1" x14ac:dyDescent="0.25">
      <c r="E6227" s="3"/>
      <c r="F6227" s="3"/>
      <c r="G6227" s="3"/>
      <c r="H6227" s="3"/>
      <c r="I6227" s="3"/>
      <c r="J6227" s="3"/>
      <c r="K6227" s="3"/>
      <c r="L6227" s="3"/>
      <c r="M6227" s="3"/>
      <c r="N6227" s="3"/>
      <c r="O6227" s="3"/>
      <c r="P6227" s="3"/>
      <c r="Q6227" s="3"/>
      <c r="R6227" s="3"/>
      <c r="S6227" s="3"/>
      <c r="T6227" s="3"/>
      <c r="U6227" s="3"/>
      <c r="V6227" s="3"/>
      <c r="W6227" s="3"/>
      <c r="X6227" s="3"/>
      <c r="Y6227" s="3"/>
      <c r="Z6227" s="3"/>
      <c r="AA6227" s="3"/>
      <c r="AB6227" s="3"/>
      <c r="AC6227" s="3"/>
      <c r="AD6227" s="3"/>
      <c r="AE6227" s="3"/>
      <c r="AF6227" s="3"/>
      <c r="AG6227" s="3"/>
      <c r="AH6227" s="3"/>
      <c r="AI6227" s="3"/>
      <c r="AJ6227" s="3"/>
      <c r="AK6227" s="3"/>
      <c r="AL6227" s="3"/>
      <c r="AM6227" s="3"/>
      <c r="AN6227" s="3"/>
      <c r="AO6227" s="3"/>
    </row>
    <row r="6228" spans="5:41" ht="15.75" hidden="1" customHeight="1" x14ac:dyDescent="0.25">
      <c r="E6228" s="3"/>
      <c r="F6228" s="3"/>
      <c r="G6228" s="3"/>
      <c r="H6228" s="3"/>
      <c r="I6228" s="3"/>
      <c r="J6228" s="3"/>
      <c r="K6228" s="3"/>
      <c r="L6228" s="3"/>
      <c r="M6228" s="3"/>
      <c r="N6228" s="3"/>
      <c r="O6228" s="3"/>
      <c r="P6228" s="3"/>
      <c r="Q6228" s="3"/>
      <c r="R6228" s="3"/>
      <c r="S6228" s="3"/>
      <c r="T6228" s="3"/>
      <c r="U6228" s="3"/>
      <c r="V6228" s="3"/>
      <c r="W6228" s="3"/>
      <c r="X6228" s="3"/>
      <c r="Y6228" s="3"/>
      <c r="Z6228" s="3"/>
      <c r="AA6228" s="3"/>
      <c r="AB6228" s="3"/>
      <c r="AC6228" s="3"/>
      <c r="AD6228" s="3"/>
      <c r="AE6228" s="3"/>
      <c r="AF6228" s="3"/>
      <c r="AG6228" s="3"/>
      <c r="AH6228" s="3"/>
      <c r="AI6228" s="3"/>
      <c r="AJ6228" s="3"/>
      <c r="AK6228" s="3"/>
      <c r="AL6228" s="3"/>
      <c r="AM6228" s="3"/>
      <c r="AN6228" s="3"/>
      <c r="AO6228" s="3"/>
    </row>
    <row r="6229" spans="5:41" ht="15.75" hidden="1" customHeight="1" x14ac:dyDescent="0.25">
      <c r="E6229" s="3"/>
      <c r="F6229" s="3"/>
      <c r="G6229" s="3"/>
      <c r="H6229" s="3"/>
      <c r="I6229" s="3"/>
      <c r="J6229" s="3"/>
      <c r="K6229" s="3"/>
      <c r="L6229" s="3"/>
      <c r="M6229" s="3"/>
      <c r="N6229" s="3"/>
      <c r="O6229" s="3"/>
      <c r="P6229" s="3"/>
      <c r="Q6229" s="3"/>
      <c r="R6229" s="3"/>
      <c r="S6229" s="3"/>
      <c r="T6229" s="3"/>
      <c r="U6229" s="3"/>
      <c r="V6229" s="3"/>
      <c r="W6229" s="3"/>
      <c r="X6229" s="3"/>
      <c r="Y6229" s="3"/>
      <c r="Z6229" s="3"/>
      <c r="AA6229" s="3"/>
      <c r="AB6229" s="3"/>
      <c r="AC6229" s="3"/>
      <c r="AD6229" s="3"/>
      <c r="AE6229" s="3"/>
      <c r="AF6229" s="3"/>
      <c r="AG6229" s="3"/>
      <c r="AH6229" s="3"/>
      <c r="AI6229" s="3"/>
      <c r="AJ6229" s="3"/>
      <c r="AK6229" s="3"/>
      <c r="AL6229" s="3"/>
      <c r="AM6229" s="3"/>
      <c r="AN6229" s="3"/>
      <c r="AO6229" s="3"/>
    </row>
    <row r="6230" spans="5:41" ht="15.75" hidden="1" customHeight="1" x14ac:dyDescent="0.25">
      <c r="E6230" s="3"/>
      <c r="F6230" s="3"/>
      <c r="G6230" s="3"/>
      <c r="H6230" s="3"/>
      <c r="I6230" s="3"/>
      <c r="J6230" s="3"/>
      <c r="K6230" s="3"/>
      <c r="L6230" s="3"/>
      <c r="M6230" s="3"/>
      <c r="N6230" s="3"/>
      <c r="O6230" s="3"/>
      <c r="P6230" s="3"/>
      <c r="Q6230" s="3"/>
      <c r="R6230" s="3"/>
      <c r="S6230" s="3"/>
      <c r="T6230" s="3"/>
      <c r="U6230" s="3"/>
      <c r="V6230" s="3"/>
      <c r="W6230" s="3"/>
      <c r="X6230" s="3"/>
      <c r="Y6230" s="3"/>
      <c r="Z6230" s="3"/>
      <c r="AA6230" s="3"/>
      <c r="AB6230" s="3"/>
      <c r="AC6230" s="3"/>
      <c r="AD6230" s="3"/>
      <c r="AE6230" s="3"/>
      <c r="AF6230" s="3"/>
      <c r="AG6230" s="3"/>
      <c r="AH6230" s="3"/>
      <c r="AI6230" s="3"/>
      <c r="AJ6230" s="3"/>
      <c r="AK6230" s="3"/>
      <c r="AL6230" s="3"/>
      <c r="AM6230" s="3"/>
      <c r="AN6230" s="3"/>
      <c r="AO6230" s="3"/>
    </row>
    <row r="6231" spans="5:41" ht="15.75" hidden="1" customHeight="1" x14ac:dyDescent="0.25">
      <c r="E6231" s="3"/>
      <c r="F6231" s="3"/>
      <c r="G6231" s="3"/>
      <c r="H6231" s="3"/>
      <c r="I6231" s="3"/>
      <c r="J6231" s="3"/>
      <c r="K6231" s="3"/>
      <c r="L6231" s="3"/>
      <c r="M6231" s="3"/>
      <c r="N6231" s="3"/>
      <c r="O6231" s="3"/>
      <c r="P6231" s="3"/>
      <c r="Q6231" s="3"/>
      <c r="R6231" s="3"/>
      <c r="S6231" s="3"/>
      <c r="T6231" s="3"/>
      <c r="U6231" s="3"/>
      <c r="V6231" s="3"/>
      <c r="W6231" s="3"/>
      <c r="X6231" s="3"/>
      <c r="Y6231" s="3"/>
      <c r="Z6231" s="3"/>
      <c r="AA6231" s="3"/>
      <c r="AB6231" s="3"/>
      <c r="AC6231" s="3"/>
      <c r="AD6231" s="3"/>
      <c r="AE6231" s="3"/>
      <c r="AF6231" s="3"/>
      <c r="AG6231" s="3"/>
      <c r="AH6231" s="3"/>
      <c r="AI6231" s="3"/>
      <c r="AJ6231" s="3"/>
      <c r="AK6231" s="3"/>
      <c r="AL6231" s="3"/>
      <c r="AM6231" s="3"/>
      <c r="AN6231" s="3"/>
      <c r="AO6231" s="3"/>
    </row>
    <row r="6232" spans="5:41" ht="15.75" hidden="1" customHeight="1" x14ac:dyDescent="0.25">
      <c r="E6232" s="3"/>
      <c r="F6232" s="3"/>
      <c r="G6232" s="3"/>
      <c r="H6232" s="3"/>
      <c r="I6232" s="3"/>
      <c r="J6232" s="3"/>
      <c r="K6232" s="3"/>
      <c r="L6232" s="3"/>
      <c r="M6232" s="3"/>
      <c r="N6232" s="3"/>
      <c r="O6232" s="3"/>
      <c r="P6232" s="3"/>
      <c r="Q6232" s="3"/>
      <c r="R6232" s="3"/>
      <c r="S6232" s="3"/>
      <c r="T6232" s="3"/>
      <c r="U6232" s="3"/>
      <c r="V6232" s="3"/>
      <c r="W6232" s="3"/>
      <c r="X6232" s="3"/>
      <c r="Y6232" s="3"/>
      <c r="Z6232" s="3"/>
      <c r="AA6232" s="3"/>
      <c r="AB6232" s="3"/>
      <c r="AC6232" s="3"/>
      <c r="AD6232" s="3"/>
      <c r="AE6232" s="3"/>
      <c r="AF6232" s="3"/>
      <c r="AG6232" s="3"/>
      <c r="AH6232" s="3"/>
      <c r="AI6232" s="3"/>
      <c r="AJ6232" s="3"/>
      <c r="AK6232" s="3"/>
      <c r="AL6232" s="3"/>
      <c r="AM6232" s="3"/>
      <c r="AN6232" s="3"/>
      <c r="AO6232" s="3"/>
    </row>
    <row r="6233" spans="5:41" ht="15.75" hidden="1" customHeight="1" x14ac:dyDescent="0.25">
      <c r="E6233" s="3"/>
      <c r="F6233" s="3"/>
      <c r="G6233" s="3"/>
      <c r="H6233" s="3"/>
      <c r="I6233" s="3"/>
      <c r="J6233" s="3"/>
      <c r="K6233" s="3"/>
      <c r="L6233" s="3"/>
      <c r="M6233" s="3"/>
      <c r="N6233" s="3"/>
      <c r="O6233" s="3"/>
      <c r="P6233" s="3"/>
      <c r="Q6233" s="3"/>
      <c r="R6233" s="3"/>
      <c r="S6233" s="3"/>
      <c r="T6233" s="3"/>
      <c r="U6233" s="3"/>
      <c r="V6233" s="3"/>
      <c r="W6233" s="3"/>
      <c r="X6233" s="3"/>
      <c r="Y6233" s="3"/>
      <c r="Z6233" s="3"/>
      <c r="AA6233" s="3"/>
      <c r="AB6233" s="3"/>
      <c r="AC6233" s="3"/>
      <c r="AD6233" s="3"/>
      <c r="AE6233" s="3"/>
      <c r="AF6233" s="3"/>
      <c r="AG6233" s="3"/>
      <c r="AH6233" s="3"/>
      <c r="AI6233" s="3"/>
      <c r="AJ6233" s="3"/>
      <c r="AK6233" s="3"/>
      <c r="AL6233" s="3"/>
      <c r="AM6233" s="3"/>
      <c r="AN6233" s="3"/>
      <c r="AO6233" s="3"/>
    </row>
    <row r="6234" spans="5:41" ht="15.75" hidden="1" customHeight="1" x14ac:dyDescent="0.25">
      <c r="E6234" s="3"/>
      <c r="F6234" s="3"/>
      <c r="G6234" s="3"/>
      <c r="H6234" s="3"/>
      <c r="I6234" s="3"/>
      <c r="J6234" s="3"/>
      <c r="K6234" s="3"/>
      <c r="L6234" s="3"/>
      <c r="M6234" s="3"/>
      <c r="N6234" s="3"/>
      <c r="O6234" s="3"/>
      <c r="P6234" s="3"/>
      <c r="Q6234" s="3"/>
      <c r="R6234" s="3"/>
      <c r="S6234" s="3"/>
      <c r="T6234" s="3"/>
      <c r="U6234" s="3"/>
      <c r="V6234" s="3"/>
      <c r="W6234" s="3"/>
      <c r="X6234" s="3"/>
      <c r="Y6234" s="3"/>
      <c r="Z6234" s="3"/>
      <c r="AA6234" s="3"/>
      <c r="AB6234" s="3"/>
      <c r="AC6234" s="3"/>
      <c r="AD6234" s="3"/>
      <c r="AE6234" s="3"/>
      <c r="AF6234" s="3"/>
      <c r="AG6234" s="3"/>
      <c r="AH6234" s="3"/>
      <c r="AI6234" s="3"/>
      <c r="AJ6234" s="3"/>
      <c r="AK6234" s="3"/>
      <c r="AL6234" s="3"/>
      <c r="AM6234" s="3"/>
      <c r="AN6234" s="3"/>
      <c r="AO6234" s="3"/>
    </row>
    <row r="6235" spans="5:41" ht="15.75" hidden="1" customHeight="1" x14ac:dyDescent="0.25">
      <c r="E6235" s="3"/>
      <c r="F6235" s="3"/>
      <c r="G6235" s="3"/>
      <c r="H6235" s="3"/>
      <c r="I6235" s="3"/>
      <c r="J6235" s="3"/>
      <c r="K6235" s="3"/>
      <c r="L6235" s="3"/>
      <c r="M6235" s="3"/>
      <c r="N6235" s="3"/>
      <c r="O6235" s="3"/>
      <c r="P6235" s="3"/>
      <c r="Q6235" s="3"/>
      <c r="R6235" s="3"/>
      <c r="S6235" s="3"/>
      <c r="T6235" s="3"/>
      <c r="U6235" s="3"/>
      <c r="V6235" s="3"/>
      <c r="W6235" s="3"/>
      <c r="X6235" s="3"/>
      <c r="Y6235" s="3"/>
      <c r="Z6235" s="3"/>
      <c r="AA6235" s="3"/>
      <c r="AB6235" s="3"/>
      <c r="AC6235" s="3"/>
      <c r="AD6235" s="3"/>
      <c r="AE6235" s="3"/>
      <c r="AF6235" s="3"/>
      <c r="AG6235" s="3"/>
      <c r="AH6235" s="3"/>
      <c r="AI6235" s="3"/>
      <c r="AJ6235" s="3"/>
      <c r="AK6235" s="3"/>
      <c r="AL6235" s="3"/>
      <c r="AM6235" s="3"/>
      <c r="AN6235" s="3"/>
      <c r="AO6235" s="3"/>
    </row>
    <row r="6236" spans="5:41" ht="15.75" hidden="1" customHeight="1" x14ac:dyDescent="0.25">
      <c r="E6236" s="3"/>
      <c r="F6236" s="3"/>
      <c r="G6236" s="3"/>
      <c r="H6236" s="3"/>
      <c r="I6236" s="3"/>
      <c r="J6236" s="3"/>
      <c r="K6236" s="3"/>
      <c r="L6236" s="3"/>
      <c r="M6236" s="3"/>
      <c r="N6236" s="3"/>
      <c r="O6236" s="3"/>
      <c r="P6236" s="3"/>
      <c r="Q6236" s="3"/>
      <c r="R6236" s="3"/>
      <c r="S6236" s="3"/>
      <c r="T6236" s="3"/>
      <c r="U6236" s="3"/>
      <c r="V6236" s="3"/>
      <c r="W6236" s="3"/>
      <c r="X6236" s="3"/>
      <c r="Y6236" s="3"/>
      <c r="Z6236" s="3"/>
      <c r="AA6236" s="3"/>
      <c r="AB6236" s="3"/>
      <c r="AC6236" s="3"/>
      <c r="AD6236" s="3"/>
      <c r="AE6236" s="3"/>
      <c r="AF6236" s="3"/>
      <c r="AG6236" s="3"/>
      <c r="AH6236" s="3"/>
      <c r="AI6236" s="3"/>
      <c r="AJ6236" s="3"/>
      <c r="AK6236" s="3"/>
      <c r="AL6236" s="3"/>
      <c r="AM6236" s="3"/>
      <c r="AN6236" s="3"/>
      <c r="AO6236" s="3"/>
    </row>
    <row r="6237" spans="5:41" ht="15.75" hidden="1" customHeight="1" x14ac:dyDescent="0.25">
      <c r="E6237" s="3"/>
      <c r="F6237" s="3"/>
      <c r="G6237" s="3"/>
      <c r="H6237" s="3"/>
      <c r="I6237" s="3"/>
      <c r="J6237" s="3"/>
      <c r="K6237" s="3"/>
      <c r="L6237" s="3"/>
      <c r="M6237" s="3"/>
      <c r="N6237" s="3"/>
      <c r="O6237" s="3"/>
      <c r="P6237" s="3"/>
      <c r="Q6237" s="3"/>
      <c r="R6237" s="3"/>
      <c r="S6237" s="3"/>
      <c r="T6237" s="3"/>
      <c r="U6237" s="3"/>
      <c r="V6237" s="3"/>
      <c r="W6237" s="3"/>
      <c r="X6237" s="3"/>
      <c r="Y6237" s="3"/>
      <c r="Z6237" s="3"/>
      <c r="AA6237" s="3"/>
      <c r="AB6237" s="3"/>
      <c r="AC6237" s="3"/>
      <c r="AD6237" s="3"/>
      <c r="AE6237" s="3"/>
      <c r="AF6237" s="3"/>
      <c r="AG6237" s="3"/>
      <c r="AH6237" s="3"/>
      <c r="AI6237" s="3"/>
      <c r="AJ6237" s="3"/>
      <c r="AK6237" s="3"/>
      <c r="AL6237" s="3"/>
      <c r="AM6237" s="3"/>
      <c r="AN6237" s="3"/>
      <c r="AO6237" s="3"/>
    </row>
    <row r="6238" spans="5:41" ht="15.75" hidden="1" customHeight="1" x14ac:dyDescent="0.25">
      <c r="E6238" s="3"/>
      <c r="F6238" s="3"/>
      <c r="G6238" s="3"/>
      <c r="H6238" s="3"/>
      <c r="I6238" s="3"/>
      <c r="J6238" s="3"/>
      <c r="K6238" s="3"/>
      <c r="L6238" s="3"/>
      <c r="M6238" s="3"/>
      <c r="N6238" s="3"/>
      <c r="O6238" s="3"/>
      <c r="P6238" s="3"/>
      <c r="Q6238" s="3"/>
      <c r="R6238" s="3"/>
      <c r="S6238" s="3"/>
      <c r="T6238" s="3"/>
      <c r="U6238" s="3"/>
      <c r="V6238" s="3"/>
      <c r="W6238" s="3"/>
      <c r="X6238" s="3"/>
      <c r="Y6238" s="3"/>
      <c r="Z6238" s="3"/>
      <c r="AA6238" s="3"/>
      <c r="AB6238" s="3"/>
      <c r="AC6238" s="3"/>
      <c r="AD6238" s="3"/>
      <c r="AE6238" s="3"/>
      <c r="AF6238" s="3"/>
      <c r="AG6238" s="3"/>
      <c r="AH6238" s="3"/>
      <c r="AI6238" s="3"/>
      <c r="AJ6238" s="3"/>
      <c r="AK6238" s="3"/>
      <c r="AL6238" s="3"/>
      <c r="AM6238" s="3"/>
      <c r="AN6238" s="3"/>
      <c r="AO6238" s="3"/>
    </row>
    <row r="6239" spans="5:41" ht="15.75" hidden="1" customHeight="1" x14ac:dyDescent="0.25">
      <c r="E6239" s="3"/>
      <c r="F6239" s="3"/>
      <c r="G6239" s="3"/>
      <c r="H6239" s="3"/>
      <c r="I6239" s="3"/>
      <c r="J6239" s="3"/>
      <c r="K6239" s="3"/>
      <c r="L6239" s="3"/>
      <c r="M6239" s="3"/>
      <c r="N6239" s="3"/>
      <c r="O6239" s="3"/>
      <c r="P6239" s="3"/>
      <c r="Q6239" s="3"/>
      <c r="R6239" s="3"/>
      <c r="S6239" s="3"/>
      <c r="T6239" s="3"/>
      <c r="U6239" s="3"/>
      <c r="V6239" s="3"/>
      <c r="W6239" s="3"/>
      <c r="X6239" s="3"/>
      <c r="Y6239" s="3"/>
      <c r="Z6239" s="3"/>
      <c r="AA6239" s="3"/>
      <c r="AB6239" s="3"/>
      <c r="AC6239" s="3"/>
      <c r="AD6239" s="3"/>
      <c r="AE6239" s="3"/>
      <c r="AF6239" s="3"/>
      <c r="AG6239" s="3"/>
      <c r="AH6239" s="3"/>
      <c r="AI6239" s="3"/>
      <c r="AJ6239" s="3"/>
      <c r="AK6239" s="3"/>
      <c r="AL6239" s="3"/>
      <c r="AM6239" s="3"/>
      <c r="AN6239" s="3"/>
      <c r="AO6239" s="3"/>
    </row>
    <row r="6240" spans="5:41" ht="15.75" hidden="1" customHeight="1" x14ac:dyDescent="0.25">
      <c r="E6240" s="3"/>
      <c r="F6240" s="3"/>
      <c r="G6240" s="3"/>
      <c r="H6240" s="3"/>
      <c r="I6240" s="3"/>
      <c r="J6240" s="3"/>
      <c r="K6240" s="3"/>
      <c r="L6240" s="3"/>
      <c r="M6240" s="3"/>
      <c r="N6240" s="3"/>
      <c r="O6240" s="3"/>
      <c r="P6240" s="3"/>
      <c r="Q6240" s="3"/>
      <c r="R6240" s="3"/>
      <c r="S6240" s="3"/>
      <c r="T6240" s="3"/>
      <c r="U6240" s="3"/>
      <c r="V6240" s="3"/>
      <c r="W6240" s="3"/>
      <c r="X6240" s="3"/>
      <c r="Y6240" s="3"/>
      <c r="Z6240" s="3"/>
      <c r="AA6240" s="3"/>
      <c r="AB6240" s="3"/>
      <c r="AC6240" s="3"/>
      <c r="AD6240" s="3"/>
      <c r="AE6240" s="3"/>
      <c r="AF6240" s="3"/>
      <c r="AG6240" s="3"/>
      <c r="AH6240" s="3"/>
      <c r="AI6240" s="3"/>
      <c r="AJ6240" s="3"/>
      <c r="AK6240" s="3"/>
      <c r="AL6240" s="3"/>
      <c r="AM6240" s="3"/>
      <c r="AN6240" s="3"/>
      <c r="AO6240" s="3"/>
    </row>
    <row r="6241" spans="5:41" ht="15.75" hidden="1" customHeight="1" x14ac:dyDescent="0.25">
      <c r="E6241" s="3"/>
      <c r="F6241" s="3"/>
      <c r="G6241" s="3"/>
      <c r="H6241" s="3"/>
      <c r="I6241" s="3"/>
      <c r="J6241" s="3"/>
      <c r="K6241" s="3"/>
      <c r="L6241" s="3"/>
      <c r="M6241" s="3"/>
      <c r="N6241" s="3"/>
      <c r="O6241" s="3"/>
      <c r="P6241" s="3"/>
      <c r="Q6241" s="3"/>
      <c r="R6241" s="3"/>
      <c r="S6241" s="3"/>
      <c r="T6241" s="3"/>
      <c r="U6241" s="3"/>
      <c r="V6241" s="3"/>
      <c r="W6241" s="3"/>
      <c r="X6241" s="3"/>
      <c r="Y6241" s="3"/>
      <c r="Z6241" s="3"/>
      <c r="AA6241" s="3"/>
      <c r="AB6241" s="3"/>
      <c r="AC6241" s="3"/>
      <c r="AD6241" s="3"/>
      <c r="AE6241" s="3"/>
      <c r="AF6241" s="3"/>
      <c r="AG6241" s="3"/>
      <c r="AH6241" s="3"/>
      <c r="AI6241" s="3"/>
      <c r="AJ6241" s="3"/>
      <c r="AK6241" s="3"/>
      <c r="AL6241" s="3"/>
      <c r="AM6241" s="3"/>
      <c r="AN6241" s="3"/>
      <c r="AO6241" s="3"/>
    </row>
    <row r="6242" spans="5:41" ht="15.75" hidden="1" customHeight="1" x14ac:dyDescent="0.25">
      <c r="E6242" s="3"/>
      <c r="F6242" s="3"/>
      <c r="G6242" s="3"/>
      <c r="H6242" s="3"/>
      <c r="I6242" s="3"/>
      <c r="J6242" s="3"/>
      <c r="K6242" s="3"/>
      <c r="L6242" s="3"/>
      <c r="M6242" s="3"/>
      <c r="N6242" s="3"/>
      <c r="O6242" s="3"/>
      <c r="P6242" s="3"/>
      <c r="Q6242" s="3"/>
      <c r="R6242" s="3"/>
      <c r="S6242" s="3"/>
      <c r="T6242" s="3"/>
      <c r="U6242" s="3"/>
      <c r="V6242" s="3"/>
      <c r="W6242" s="3"/>
      <c r="X6242" s="3"/>
      <c r="Y6242" s="3"/>
      <c r="Z6242" s="3"/>
      <c r="AA6242" s="3"/>
      <c r="AB6242" s="3"/>
      <c r="AC6242" s="3"/>
      <c r="AD6242" s="3"/>
      <c r="AE6242" s="3"/>
      <c r="AF6242" s="3"/>
      <c r="AG6242" s="3"/>
      <c r="AH6242" s="3"/>
      <c r="AI6242" s="3"/>
      <c r="AJ6242" s="3"/>
      <c r="AK6242" s="3"/>
      <c r="AL6242" s="3"/>
      <c r="AM6242" s="3"/>
      <c r="AN6242" s="3"/>
      <c r="AO6242" s="3"/>
    </row>
    <row r="6243" spans="5:41" ht="15.75" hidden="1" customHeight="1" x14ac:dyDescent="0.25">
      <c r="E6243" s="3"/>
      <c r="F6243" s="3"/>
      <c r="G6243" s="3"/>
      <c r="H6243" s="3"/>
      <c r="I6243" s="3"/>
      <c r="J6243" s="3"/>
      <c r="K6243" s="3"/>
      <c r="L6243" s="3"/>
      <c r="M6243" s="3"/>
      <c r="N6243" s="3"/>
      <c r="O6243" s="3"/>
      <c r="P6243" s="3"/>
      <c r="Q6243" s="3"/>
      <c r="R6243" s="3"/>
      <c r="S6243" s="3"/>
      <c r="T6243" s="3"/>
      <c r="U6243" s="3"/>
      <c r="V6243" s="3"/>
      <c r="W6243" s="3"/>
      <c r="X6243" s="3"/>
      <c r="Y6243" s="3"/>
      <c r="Z6243" s="3"/>
      <c r="AA6243" s="3"/>
      <c r="AB6243" s="3"/>
      <c r="AC6243" s="3"/>
      <c r="AD6243" s="3"/>
      <c r="AE6243" s="3"/>
      <c r="AF6243" s="3"/>
      <c r="AG6243" s="3"/>
      <c r="AH6243" s="3"/>
      <c r="AI6243" s="3"/>
      <c r="AJ6243" s="3"/>
      <c r="AK6243" s="3"/>
      <c r="AL6243" s="3"/>
      <c r="AM6243" s="3"/>
      <c r="AN6243" s="3"/>
      <c r="AO6243" s="3"/>
    </row>
    <row r="6244" spans="5:41" ht="15.75" hidden="1" customHeight="1" x14ac:dyDescent="0.25">
      <c r="E6244" s="3"/>
      <c r="F6244" s="3"/>
      <c r="G6244" s="3"/>
      <c r="H6244" s="3"/>
      <c r="I6244" s="3"/>
      <c r="J6244" s="3"/>
      <c r="K6244" s="3"/>
      <c r="L6244" s="3"/>
      <c r="M6244" s="3"/>
      <c r="N6244" s="3"/>
      <c r="O6244" s="3"/>
      <c r="P6244" s="3"/>
      <c r="Q6244" s="3"/>
      <c r="R6244" s="3"/>
      <c r="S6244" s="3"/>
      <c r="T6244" s="3"/>
      <c r="U6244" s="3"/>
      <c r="V6244" s="3"/>
      <c r="W6244" s="3"/>
      <c r="X6244" s="3"/>
      <c r="Y6244" s="3"/>
      <c r="Z6244" s="3"/>
      <c r="AA6244" s="3"/>
      <c r="AB6244" s="3"/>
      <c r="AC6244" s="3"/>
      <c r="AD6244" s="3"/>
      <c r="AE6244" s="3"/>
      <c r="AF6244" s="3"/>
      <c r="AG6244" s="3"/>
      <c r="AH6244" s="3"/>
      <c r="AI6244" s="3"/>
      <c r="AJ6244" s="3"/>
      <c r="AK6244" s="3"/>
      <c r="AL6244" s="3"/>
      <c r="AM6244" s="3"/>
      <c r="AN6244" s="3"/>
      <c r="AO6244" s="3"/>
    </row>
    <row r="6245" spans="5:41" ht="15.75" hidden="1" customHeight="1" x14ac:dyDescent="0.25">
      <c r="E6245" s="3"/>
      <c r="F6245" s="3"/>
      <c r="G6245" s="3"/>
      <c r="H6245" s="3"/>
      <c r="I6245" s="3"/>
      <c r="J6245" s="3"/>
      <c r="K6245" s="3"/>
      <c r="L6245" s="3"/>
      <c r="M6245" s="3"/>
      <c r="N6245" s="3"/>
      <c r="O6245" s="3"/>
      <c r="P6245" s="3"/>
      <c r="Q6245" s="3"/>
      <c r="R6245" s="3"/>
      <c r="S6245" s="3"/>
      <c r="T6245" s="3"/>
      <c r="U6245" s="3"/>
      <c r="V6245" s="3"/>
      <c r="W6245" s="3"/>
      <c r="X6245" s="3"/>
      <c r="Y6245" s="3"/>
      <c r="Z6245" s="3"/>
      <c r="AA6245" s="3"/>
      <c r="AB6245" s="3"/>
      <c r="AC6245" s="3"/>
      <c r="AD6245" s="3"/>
      <c r="AE6245" s="3"/>
      <c r="AF6245" s="3"/>
      <c r="AG6245" s="3"/>
      <c r="AH6245" s="3"/>
      <c r="AI6245" s="3"/>
      <c r="AJ6245" s="3"/>
      <c r="AK6245" s="3"/>
      <c r="AL6245" s="3"/>
      <c r="AM6245" s="3"/>
      <c r="AN6245" s="3"/>
      <c r="AO6245" s="3"/>
    </row>
    <row r="6246" spans="5:41" ht="15.75" hidden="1" customHeight="1" x14ac:dyDescent="0.25">
      <c r="E6246" s="3"/>
      <c r="F6246" s="3"/>
      <c r="G6246" s="3"/>
      <c r="H6246" s="3"/>
      <c r="I6246" s="3"/>
      <c r="J6246" s="3"/>
      <c r="K6246" s="3"/>
      <c r="L6246" s="3"/>
      <c r="M6246" s="3"/>
      <c r="N6246" s="3"/>
      <c r="O6246" s="3"/>
      <c r="P6246" s="3"/>
      <c r="Q6246" s="3"/>
      <c r="R6246" s="3"/>
      <c r="S6246" s="3"/>
      <c r="T6246" s="3"/>
      <c r="U6246" s="3"/>
      <c r="V6246" s="3"/>
      <c r="W6246" s="3"/>
      <c r="X6246" s="3"/>
      <c r="Y6246" s="3"/>
      <c r="Z6246" s="3"/>
      <c r="AA6246" s="3"/>
      <c r="AB6246" s="3"/>
      <c r="AC6246" s="3"/>
      <c r="AD6246" s="3"/>
      <c r="AE6246" s="3"/>
      <c r="AF6246" s="3"/>
      <c r="AG6246" s="3"/>
      <c r="AH6246" s="3"/>
      <c r="AI6246" s="3"/>
      <c r="AJ6246" s="3"/>
      <c r="AK6246" s="3"/>
      <c r="AL6246" s="3"/>
      <c r="AM6246" s="3"/>
      <c r="AN6246" s="3"/>
      <c r="AO6246" s="3"/>
    </row>
    <row r="6247" spans="5:41" ht="15.75" hidden="1" customHeight="1" x14ac:dyDescent="0.25">
      <c r="E6247" s="3"/>
      <c r="F6247" s="3"/>
      <c r="G6247" s="3"/>
      <c r="H6247" s="3"/>
      <c r="I6247" s="3"/>
      <c r="J6247" s="3"/>
      <c r="K6247" s="3"/>
      <c r="L6247" s="3"/>
      <c r="M6247" s="3"/>
      <c r="N6247" s="3"/>
      <c r="O6247" s="3"/>
      <c r="P6247" s="3"/>
      <c r="Q6247" s="3"/>
      <c r="R6247" s="3"/>
      <c r="S6247" s="3"/>
      <c r="T6247" s="3"/>
      <c r="U6247" s="3"/>
      <c r="V6247" s="3"/>
      <c r="W6247" s="3"/>
      <c r="X6247" s="3"/>
      <c r="Y6247" s="3"/>
      <c r="Z6247" s="3"/>
      <c r="AA6247" s="3"/>
      <c r="AB6247" s="3"/>
      <c r="AC6247" s="3"/>
      <c r="AD6247" s="3"/>
      <c r="AE6247" s="3"/>
      <c r="AF6247" s="3"/>
      <c r="AG6247" s="3"/>
      <c r="AH6247" s="3"/>
      <c r="AI6247" s="3"/>
      <c r="AJ6247" s="3"/>
      <c r="AK6247" s="3"/>
      <c r="AL6247" s="3"/>
      <c r="AM6247" s="3"/>
      <c r="AN6247" s="3"/>
      <c r="AO6247" s="3"/>
    </row>
    <row r="6248" spans="5:41" ht="15.75" hidden="1" customHeight="1" x14ac:dyDescent="0.25">
      <c r="E6248" s="3"/>
      <c r="F6248" s="3"/>
      <c r="G6248" s="3"/>
      <c r="H6248" s="3"/>
      <c r="I6248" s="3"/>
      <c r="J6248" s="3"/>
      <c r="K6248" s="3"/>
      <c r="L6248" s="3"/>
      <c r="M6248" s="3"/>
      <c r="N6248" s="3"/>
      <c r="O6248" s="3"/>
      <c r="P6248" s="3"/>
      <c r="Q6248" s="3"/>
      <c r="R6248" s="3"/>
      <c r="S6248" s="3"/>
      <c r="T6248" s="3"/>
      <c r="U6248" s="3"/>
      <c r="V6248" s="3"/>
      <c r="W6248" s="3"/>
      <c r="X6248" s="3"/>
      <c r="Y6248" s="3"/>
      <c r="Z6248" s="3"/>
      <c r="AA6248" s="3"/>
      <c r="AB6248" s="3"/>
      <c r="AC6248" s="3"/>
      <c r="AD6248" s="3"/>
      <c r="AE6248" s="3"/>
      <c r="AF6248" s="3"/>
      <c r="AG6248" s="3"/>
      <c r="AH6248" s="3"/>
      <c r="AI6248" s="3"/>
      <c r="AJ6248" s="3"/>
      <c r="AK6248" s="3"/>
      <c r="AL6248" s="3"/>
      <c r="AM6248" s="3"/>
      <c r="AN6248" s="3"/>
      <c r="AO6248" s="3"/>
    </row>
    <row r="6249" spans="5:41" ht="15.75" hidden="1" customHeight="1" x14ac:dyDescent="0.25">
      <c r="E6249" s="3"/>
      <c r="F6249" s="3"/>
      <c r="G6249" s="3"/>
      <c r="H6249" s="3"/>
      <c r="I6249" s="3"/>
      <c r="J6249" s="3"/>
      <c r="K6249" s="3"/>
      <c r="L6249" s="3"/>
      <c r="M6249" s="3"/>
      <c r="N6249" s="3"/>
      <c r="O6249" s="3"/>
      <c r="P6249" s="3"/>
      <c r="Q6249" s="3"/>
      <c r="R6249" s="3"/>
      <c r="S6249" s="3"/>
      <c r="T6249" s="3"/>
      <c r="U6249" s="3"/>
      <c r="V6249" s="3"/>
      <c r="W6249" s="3"/>
      <c r="X6249" s="3"/>
      <c r="Y6249" s="3"/>
      <c r="Z6249" s="3"/>
      <c r="AA6249" s="3"/>
      <c r="AB6249" s="3"/>
      <c r="AC6249" s="3"/>
      <c r="AD6249" s="3"/>
      <c r="AE6249" s="3"/>
      <c r="AF6249" s="3"/>
      <c r="AG6249" s="3"/>
      <c r="AH6249" s="3"/>
      <c r="AI6249" s="3"/>
      <c r="AJ6249" s="3"/>
      <c r="AK6249" s="3"/>
      <c r="AL6249" s="3"/>
      <c r="AM6249" s="3"/>
      <c r="AN6249" s="3"/>
      <c r="AO6249" s="3"/>
    </row>
    <row r="6250" spans="5:41" ht="15.75" hidden="1" customHeight="1" x14ac:dyDescent="0.25">
      <c r="E6250" s="3"/>
      <c r="F6250" s="3"/>
      <c r="G6250" s="3"/>
      <c r="H6250" s="3"/>
      <c r="I6250" s="3"/>
      <c r="J6250" s="3"/>
      <c r="K6250" s="3"/>
      <c r="L6250" s="3"/>
      <c r="M6250" s="3"/>
      <c r="N6250" s="3"/>
      <c r="O6250" s="3"/>
      <c r="P6250" s="3"/>
      <c r="Q6250" s="3"/>
      <c r="R6250" s="3"/>
      <c r="S6250" s="3"/>
      <c r="T6250" s="3"/>
      <c r="U6250" s="3"/>
      <c r="V6250" s="3"/>
      <c r="W6250" s="3"/>
      <c r="X6250" s="3"/>
      <c r="Y6250" s="3"/>
      <c r="Z6250" s="3"/>
      <c r="AA6250" s="3"/>
      <c r="AB6250" s="3"/>
      <c r="AC6250" s="3"/>
      <c r="AD6250" s="3"/>
      <c r="AE6250" s="3"/>
      <c r="AF6250" s="3"/>
      <c r="AG6250" s="3"/>
      <c r="AH6250" s="3"/>
      <c r="AI6250" s="3"/>
      <c r="AJ6250" s="3"/>
      <c r="AK6250" s="3"/>
      <c r="AL6250" s="3"/>
      <c r="AM6250" s="3"/>
      <c r="AN6250" s="3"/>
      <c r="AO6250" s="3"/>
    </row>
    <row r="6251" spans="5:41" ht="15.75" hidden="1" customHeight="1" x14ac:dyDescent="0.25">
      <c r="E6251" s="3"/>
      <c r="F6251" s="3"/>
      <c r="G6251" s="3"/>
      <c r="H6251" s="3"/>
      <c r="I6251" s="3"/>
      <c r="J6251" s="3"/>
      <c r="K6251" s="3"/>
      <c r="L6251" s="3"/>
      <c r="M6251" s="3"/>
      <c r="N6251" s="3"/>
      <c r="O6251" s="3"/>
      <c r="P6251" s="3"/>
      <c r="Q6251" s="3"/>
      <c r="R6251" s="3"/>
      <c r="S6251" s="3"/>
      <c r="T6251" s="3"/>
      <c r="U6251" s="3"/>
      <c r="V6251" s="3"/>
      <c r="W6251" s="3"/>
      <c r="X6251" s="3"/>
      <c r="Y6251" s="3"/>
      <c r="Z6251" s="3"/>
      <c r="AA6251" s="3"/>
      <c r="AB6251" s="3"/>
      <c r="AC6251" s="3"/>
      <c r="AD6251" s="3"/>
      <c r="AE6251" s="3"/>
      <c r="AF6251" s="3"/>
      <c r="AG6251" s="3"/>
      <c r="AH6251" s="3"/>
      <c r="AI6251" s="3"/>
      <c r="AJ6251" s="3"/>
      <c r="AK6251" s="3"/>
      <c r="AL6251" s="3"/>
      <c r="AM6251" s="3"/>
      <c r="AN6251" s="3"/>
      <c r="AO6251" s="3"/>
    </row>
    <row r="6252" spans="5:41" ht="15.75" hidden="1" customHeight="1" x14ac:dyDescent="0.25">
      <c r="E6252" s="3"/>
      <c r="F6252" s="3"/>
      <c r="G6252" s="3"/>
      <c r="H6252" s="3"/>
      <c r="I6252" s="3"/>
      <c r="J6252" s="3"/>
      <c r="K6252" s="3"/>
      <c r="L6252" s="3"/>
      <c r="M6252" s="3"/>
      <c r="N6252" s="3"/>
      <c r="O6252" s="3"/>
      <c r="P6252" s="3"/>
      <c r="Q6252" s="3"/>
      <c r="R6252" s="3"/>
      <c r="S6252" s="3"/>
      <c r="T6252" s="3"/>
      <c r="U6252" s="3"/>
      <c r="V6252" s="3"/>
      <c r="W6252" s="3"/>
      <c r="X6252" s="3"/>
      <c r="Y6252" s="3"/>
      <c r="Z6252" s="3"/>
      <c r="AA6252" s="3"/>
      <c r="AB6252" s="3"/>
      <c r="AC6252" s="3"/>
      <c r="AD6252" s="3"/>
      <c r="AE6252" s="3"/>
      <c r="AF6252" s="3"/>
      <c r="AG6252" s="3"/>
      <c r="AH6252" s="3"/>
      <c r="AI6252" s="3"/>
      <c r="AJ6252" s="3"/>
      <c r="AK6252" s="3"/>
      <c r="AL6252" s="3"/>
      <c r="AM6252" s="3"/>
      <c r="AN6252" s="3"/>
      <c r="AO6252" s="3"/>
    </row>
    <row r="6253" spans="5:41" ht="15.75" hidden="1" customHeight="1" x14ac:dyDescent="0.25">
      <c r="E6253" s="3"/>
      <c r="F6253" s="3"/>
      <c r="G6253" s="3"/>
      <c r="H6253" s="3"/>
      <c r="I6253" s="3"/>
      <c r="J6253" s="3"/>
      <c r="K6253" s="3"/>
      <c r="L6253" s="3"/>
      <c r="M6253" s="3"/>
      <c r="N6253" s="3"/>
      <c r="O6253" s="3"/>
      <c r="P6253" s="3"/>
      <c r="Q6253" s="3"/>
      <c r="R6253" s="3"/>
      <c r="S6253" s="3"/>
      <c r="T6253" s="3"/>
      <c r="U6253" s="3"/>
      <c r="V6253" s="3"/>
      <c r="W6253" s="3"/>
      <c r="X6253" s="3"/>
      <c r="Y6253" s="3"/>
      <c r="Z6253" s="3"/>
      <c r="AA6253" s="3"/>
      <c r="AB6253" s="3"/>
      <c r="AC6253" s="3"/>
      <c r="AD6253" s="3"/>
      <c r="AE6253" s="3"/>
      <c r="AF6253" s="3"/>
      <c r="AG6253" s="3"/>
      <c r="AH6253" s="3"/>
      <c r="AI6253" s="3"/>
      <c r="AJ6253" s="3"/>
      <c r="AK6253" s="3"/>
      <c r="AL6253" s="3"/>
      <c r="AM6253" s="3"/>
      <c r="AN6253" s="3"/>
      <c r="AO6253" s="3"/>
    </row>
    <row r="6254" spans="5:41" ht="15.75" hidden="1" customHeight="1" x14ac:dyDescent="0.25">
      <c r="E6254" s="3"/>
      <c r="F6254" s="3"/>
      <c r="G6254" s="3"/>
      <c r="H6254" s="3"/>
      <c r="I6254" s="3"/>
      <c r="J6254" s="3"/>
      <c r="K6254" s="3"/>
      <c r="L6254" s="3"/>
      <c r="M6254" s="3"/>
      <c r="N6254" s="3"/>
      <c r="O6254" s="3"/>
      <c r="P6254" s="3"/>
      <c r="Q6254" s="3"/>
      <c r="R6254" s="3"/>
      <c r="S6254" s="3"/>
      <c r="T6254" s="3"/>
      <c r="U6254" s="3"/>
      <c r="V6254" s="3"/>
      <c r="W6254" s="3"/>
      <c r="X6254" s="3"/>
      <c r="Y6254" s="3"/>
      <c r="Z6254" s="3"/>
      <c r="AA6254" s="3"/>
      <c r="AB6254" s="3"/>
      <c r="AC6254" s="3"/>
      <c r="AD6254" s="3"/>
      <c r="AE6254" s="3"/>
      <c r="AF6254" s="3"/>
      <c r="AG6254" s="3"/>
      <c r="AH6254" s="3"/>
      <c r="AI6254" s="3"/>
      <c r="AJ6254" s="3"/>
      <c r="AK6254" s="3"/>
      <c r="AL6254" s="3"/>
      <c r="AM6254" s="3"/>
      <c r="AN6254" s="3"/>
      <c r="AO6254" s="3"/>
    </row>
    <row r="6255" spans="5:41" ht="15.75" hidden="1" customHeight="1" x14ac:dyDescent="0.25">
      <c r="E6255" s="3"/>
      <c r="F6255" s="3"/>
      <c r="G6255" s="3"/>
      <c r="H6255" s="3"/>
      <c r="I6255" s="3"/>
      <c r="J6255" s="3"/>
      <c r="K6255" s="3"/>
      <c r="L6255" s="3"/>
      <c r="M6255" s="3"/>
      <c r="N6255" s="3"/>
      <c r="O6255" s="3"/>
      <c r="P6255" s="3"/>
      <c r="Q6255" s="3"/>
      <c r="R6255" s="3"/>
      <c r="S6255" s="3"/>
      <c r="T6255" s="3"/>
      <c r="U6255" s="3"/>
      <c r="V6255" s="3"/>
      <c r="W6255" s="3"/>
      <c r="X6255" s="3"/>
      <c r="Y6255" s="3"/>
      <c r="Z6255" s="3"/>
      <c r="AA6255" s="3"/>
      <c r="AB6255" s="3"/>
      <c r="AC6255" s="3"/>
      <c r="AD6255" s="3"/>
      <c r="AE6255" s="3"/>
      <c r="AF6255" s="3"/>
      <c r="AG6255" s="3"/>
      <c r="AH6255" s="3"/>
      <c r="AI6255" s="3"/>
      <c r="AJ6255" s="3"/>
      <c r="AK6255" s="3"/>
      <c r="AL6255" s="3"/>
      <c r="AM6255" s="3"/>
      <c r="AN6255" s="3"/>
      <c r="AO6255" s="3"/>
    </row>
    <row r="6256" spans="5:41" ht="15.75" hidden="1" customHeight="1" x14ac:dyDescent="0.25">
      <c r="E6256" s="3"/>
      <c r="F6256" s="3"/>
      <c r="G6256" s="3"/>
      <c r="H6256" s="3"/>
      <c r="I6256" s="3"/>
      <c r="J6256" s="3"/>
      <c r="K6256" s="3"/>
      <c r="L6256" s="3"/>
      <c r="M6256" s="3"/>
      <c r="N6256" s="3"/>
      <c r="O6256" s="3"/>
      <c r="P6256" s="3"/>
      <c r="Q6256" s="3"/>
      <c r="R6256" s="3"/>
      <c r="S6256" s="3"/>
      <c r="T6256" s="3"/>
      <c r="U6256" s="3"/>
      <c r="V6256" s="3"/>
      <c r="W6256" s="3"/>
      <c r="X6256" s="3"/>
      <c r="Y6256" s="3"/>
      <c r="Z6256" s="3"/>
      <c r="AA6256" s="3"/>
      <c r="AB6256" s="3"/>
      <c r="AC6256" s="3"/>
      <c r="AD6256" s="3"/>
      <c r="AE6256" s="3"/>
      <c r="AF6256" s="3"/>
      <c r="AG6256" s="3"/>
      <c r="AH6256" s="3"/>
      <c r="AI6256" s="3"/>
      <c r="AJ6256" s="3"/>
      <c r="AK6256" s="3"/>
      <c r="AL6256" s="3"/>
      <c r="AM6256" s="3"/>
      <c r="AN6256" s="3"/>
      <c r="AO6256" s="3"/>
    </row>
    <row r="6257" spans="5:41" ht="15.75" hidden="1" customHeight="1" x14ac:dyDescent="0.25">
      <c r="E6257" s="3"/>
      <c r="F6257" s="3"/>
      <c r="G6257" s="3"/>
      <c r="H6257" s="3"/>
      <c r="I6257" s="3"/>
      <c r="J6257" s="3"/>
      <c r="K6257" s="3"/>
      <c r="L6257" s="3"/>
      <c r="M6257" s="3"/>
      <c r="N6257" s="3"/>
      <c r="O6257" s="3"/>
      <c r="P6257" s="3"/>
      <c r="Q6257" s="3"/>
      <c r="R6257" s="3"/>
      <c r="S6257" s="3"/>
      <c r="T6257" s="3"/>
      <c r="U6257" s="3"/>
      <c r="V6257" s="3"/>
      <c r="W6257" s="3"/>
      <c r="X6257" s="3"/>
      <c r="Y6257" s="3"/>
      <c r="Z6257" s="3"/>
      <c r="AA6257" s="3"/>
      <c r="AB6257" s="3"/>
      <c r="AC6257" s="3"/>
      <c r="AD6257" s="3"/>
      <c r="AE6257" s="3"/>
      <c r="AF6257" s="3"/>
      <c r="AG6257" s="3"/>
      <c r="AH6257" s="3"/>
      <c r="AI6257" s="3"/>
      <c r="AJ6257" s="3"/>
      <c r="AK6257" s="3"/>
      <c r="AL6257" s="3"/>
      <c r="AM6257" s="3"/>
      <c r="AN6257" s="3"/>
      <c r="AO6257" s="3"/>
    </row>
    <row r="6258" spans="5:41" ht="15.75" hidden="1" customHeight="1" x14ac:dyDescent="0.25">
      <c r="E6258" s="3"/>
      <c r="F6258" s="3"/>
      <c r="G6258" s="3"/>
      <c r="H6258" s="3"/>
      <c r="I6258" s="3"/>
      <c r="J6258" s="3"/>
      <c r="K6258" s="3"/>
      <c r="L6258" s="3"/>
      <c r="M6258" s="3"/>
      <c r="N6258" s="3"/>
      <c r="O6258" s="3"/>
      <c r="P6258" s="3"/>
      <c r="Q6258" s="3"/>
      <c r="R6258" s="3"/>
      <c r="S6258" s="3"/>
      <c r="T6258" s="3"/>
      <c r="U6258" s="3"/>
      <c r="V6258" s="3"/>
      <c r="W6258" s="3"/>
      <c r="X6258" s="3"/>
      <c r="Y6258" s="3"/>
      <c r="Z6258" s="3"/>
      <c r="AA6258" s="3"/>
      <c r="AB6258" s="3"/>
      <c r="AC6258" s="3"/>
      <c r="AD6258" s="3"/>
      <c r="AE6258" s="3"/>
      <c r="AF6258" s="3"/>
      <c r="AG6258" s="3"/>
      <c r="AH6258" s="3"/>
      <c r="AI6258" s="3"/>
      <c r="AJ6258" s="3"/>
      <c r="AK6258" s="3"/>
      <c r="AL6258" s="3"/>
      <c r="AM6258" s="3"/>
      <c r="AN6258" s="3"/>
      <c r="AO6258" s="3"/>
    </row>
    <row r="6259" spans="5:41" ht="15.75" hidden="1" customHeight="1" x14ac:dyDescent="0.25">
      <c r="E6259" s="3"/>
      <c r="F6259" s="3"/>
      <c r="G6259" s="3"/>
      <c r="H6259" s="3"/>
      <c r="I6259" s="3"/>
      <c r="J6259" s="3"/>
      <c r="K6259" s="3"/>
      <c r="L6259" s="3"/>
      <c r="M6259" s="3"/>
      <c r="N6259" s="3"/>
      <c r="O6259" s="3"/>
      <c r="P6259" s="3"/>
      <c r="Q6259" s="3"/>
      <c r="R6259" s="3"/>
      <c r="S6259" s="3"/>
      <c r="T6259" s="3"/>
      <c r="U6259" s="3"/>
      <c r="V6259" s="3"/>
      <c r="W6259" s="3"/>
      <c r="X6259" s="3"/>
      <c r="Y6259" s="3"/>
      <c r="Z6259" s="3"/>
      <c r="AA6259" s="3"/>
      <c r="AB6259" s="3"/>
      <c r="AC6259" s="3"/>
      <c r="AD6259" s="3"/>
      <c r="AE6259" s="3"/>
      <c r="AF6259" s="3"/>
      <c r="AG6259" s="3"/>
      <c r="AH6259" s="3"/>
      <c r="AI6259" s="3"/>
      <c r="AJ6259" s="3"/>
      <c r="AK6259" s="3"/>
      <c r="AL6259" s="3"/>
      <c r="AM6259" s="3"/>
      <c r="AN6259" s="3"/>
      <c r="AO6259" s="3"/>
    </row>
    <row r="6260" spans="5:41" ht="15.75" hidden="1" customHeight="1" x14ac:dyDescent="0.25">
      <c r="E6260" s="3"/>
      <c r="F6260" s="3"/>
      <c r="G6260" s="3"/>
      <c r="H6260" s="3"/>
      <c r="I6260" s="3"/>
      <c r="J6260" s="3"/>
      <c r="K6260" s="3"/>
      <c r="L6260" s="3"/>
      <c r="M6260" s="3"/>
      <c r="N6260" s="3"/>
      <c r="O6260" s="3"/>
      <c r="P6260" s="3"/>
      <c r="Q6260" s="3"/>
      <c r="R6260" s="3"/>
      <c r="S6260" s="3"/>
      <c r="T6260" s="3"/>
      <c r="U6260" s="3"/>
      <c r="V6260" s="3"/>
      <c r="W6260" s="3"/>
      <c r="X6260" s="3"/>
      <c r="Y6260" s="3"/>
      <c r="Z6260" s="3"/>
      <c r="AA6260" s="3"/>
      <c r="AB6260" s="3"/>
      <c r="AC6260" s="3"/>
      <c r="AD6260" s="3"/>
      <c r="AE6260" s="3"/>
      <c r="AF6260" s="3"/>
      <c r="AG6260" s="3"/>
      <c r="AH6260" s="3"/>
      <c r="AI6260" s="3"/>
      <c r="AJ6260" s="3"/>
      <c r="AK6260" s="3"/>
      <c r="AL6260" s="3"/>
      <c r="AM6260" s="3"/>
      <c r="AN6260" s="3"/>
      <c r="AO6260" s="3"/>
    </row>
    <row r="6261" spans="5:41" ht="15.75" hidden="1" customHeight="1" x14ac:dyDescent="0.25">
      <c r="E6261" s="3"/>
      <c r="F6261" s="3"/>
      <c r="G6261" s="3"/>
      <c r="H6261" s="3"/>
      <c r="I6261" s="3"/>
      <c r="J6261" s="3"/>
      <c r="K6261" s="3"/>
      <c r="L6261" s="3"/>
      <c r="M6261" s="3"/>
      <c r="N6261" s="3"/>
      <c r="O6261" s="3"/>
      <c r="P6261" s="3"/>
      <c r="Q6261" s="3"/>
      <c r="R6261" s="3"/>
      <c r="S6261" s="3"/>
      <c r="T6261" s="3"/>
      <c r="U6261" s="3"/>
      <c r="V6261" s="3"/>
      <c r="W6261" s="3"/>
      <c r="X6261" s="3"/>
      <c r="Y6261" s="3"/>
      <c r="Z6261" s="3"/>
      <c r="AA6261" s="3"/>
      <c r="AB6261" s="3"/>
      <c r="AC6261" s="3"/>
      <c r="AD6261" s="3"/>
      <c r="AE6261" s="3"/>
      <c r="AF6261" s="3"/>
      <c r="AG6261" s="3"/>
      <c r="AH6261" s="3"/>
      <c r="AI6261" s="3"/>
      <c r="AJ6261" s="3"/>
      <c r="AK6261" s="3"/>
      <c r="AL6261" s="3"/>
      <c r="AM6261" s="3"/>
      <c r="AN6261" s="3"/>
      <c r="AO6261" s="3"/>
    </row>
    <row r="6262" spans="5:41" ht="15.75" hidden="1" customHeight="1" x14ac:dyDescent="0.25">
      <c r="E6262" s="3"/>
      <c r="F6262" s="3"/>
      <c r="G6262" s="3"/>
      <c r="H6262" s="3"/>
      <c r="I6262" s="3"/>
      <c r="J6262" s="3"/>
      <c r="K6262" s="3"/>
      <c r="L6262" s="3"/>
      <c r="M6262" s="3"/>
      <c r="N6262" s="3"/>
      <c r="O6262" s="3"/>
      <c r="P6262" s="3"/>
      <c r="Q6262" s="3"/>
      <c r="R6262" s="3"/>
      <c r="S6262" s="3"/>
      <c r="T6262" s="3"/>
      <c r="U6262" s="3"/>
      <c r="V6262" s="3"/>
      <c r="W6262" s="3"/>
      <c r="X6262" s="3"/>
      <c r="Y6262" s="3"/>
      <c r="Z6262" s="3"/>
      <c r="AA6262" s="3"/>
      <c r="AB6262" s="3"/>
      <c r="AC6262" s="3"/>
      <c r="AD6262" s="3"/>
      <c r="AE6262" s="3"/>
      <c r="AF6262" s="3"/>
      <c r="AG6262" s="3"/>
      <c r="AH6262" s="3"/>
      <c r="AI6262" s="3"/>
      <c r="AJ6262" s="3"/>
      <c r="AK6262" s="3"/>
      <c r="AL6262" s="3"/>
      <c r="AM6262" s="3"/>
      <c r="AN6262" s="3"/>
      <c r="AO6262" s="3"/>
    </row>
    <row r="6263" spans="5:41" ht="15.75" hidden="1" customHeight="1" x14ac:dyDescent="0.25">
      <c r="E6263" s="3"/>
      <c r="F6263" s="3"/>
      <c r="G6263" s="3"/>
      <c r="H6263" s="3"/>
      <c r="I6263" s="3"/>
      <c r="J6263" s="3"/>
      <c r="K6263" s="3"/>
      <c r="L6263" s="3"/>
      <c r="M6263" s="3"/>
      <c r="N6263" s="3"/>
      <c r="O6263" s="3"/>
      <c r="P6263" s="3"/>
      <c r="Q6263" s="3"/>
      <c r="R6263" s="3"/>
      <c r="S6263" s="3"/>
      <c r="T6263" s="3"/>
      <c r="U6263" s="3"/>
      <c r="V6263" s="3"/>
      <c r="W6263" s="3"/>
      <c r="X6263" s="3"/>
      <c r="Y6263" s="3"/>
      <c r="Z6263" s="3"/>
      <c r="AA6263" s="3"/>
      <c r="AB6263" s="3"/>
      <c r="AC6263" s="3"/>
      <c r="AD6263" s="3"/>
      <c r="AE6263" s="3"/>
      <c r="AF6263" s="3"/>
      <c r="AG6263" s="3"/>
      <c r="AH6263" s="3"/>
      <c r="AI6263" s="3"/>
      <c r="AJ6263" s="3"/>
      <c r="AK6263" s="3"/>
      <c r="AL6263" s="3"/>
      <c r="AM6263" s="3"/>
      <c r="AN6263" s="3"/>
      <c r="AO6263" s="3"/>
    </row>
    <row r="6264" spans="5:41" ht="15.75" hidden="1" customHeight="1" x14ac:dyDescent="0.25">
      <c r="E6264" s="3"/>
      <c r="F6264" s="3"/>
      <c r="G6264" s="3"/>
      <c r="H6264" s="3"/>
      <c r="I6264" s="3"/>
      <c r="J6264" s="3"/>
      <c r="K6264" s="3"/>
      <c r="L6264" s="3"/>
      <c r="M6264" s="3"/>
      <c r="N6264" s="3"/>
      <c r="O6264" s="3"/>
      <c r="P6264" s="3"/>
      <c r="Q6264" s="3"/>
      <c r="R6264" s="3"/>
      <c r="S6264" s="3"/>
      <c r="T6264" s="3"/>
      <c r="U6264" s="3"/>
      <c r="V6264" s="3"/>
      <c r="W6264" s="3"/>
      <c r="X6264" s="3"/>
      <c r="Y6264" s="3"/>
      <c r="Z6264" s="3"/>
      <c r="AA6264" s="3"/>
      <c r="AB6264" s="3"/>
      <c r="AC6264" s="3"/>
      <c r="AD6264" s="3"/>
      <c r="AE6264" s="3"/>
      <c r="AF6264" s="3"/>
      <c r="AG6264" s="3"/>
      <c r="AH6264" s="3"/>
      <c r="AI6264" s="3"/>
      <c r="AJ6264" s="3"/>
      <c r="AK6264" s="3"/>
      <c r="AL6264" s="3"/>
      <c r="AM6264" s="3"/>
      <c r="AN6264" s="3"/>
      <c r="AO6264" s="3"/>
    </row>
    <row r="6265" spans="5:41" ht="15.75" hidden="1" customHeight="1" x14ac:dyDescent="0.25">
      <c r="E6265" s="3"/>
      <c r="F6265" s="3"/>
      <c r="G6265" s="3"/>
      <c r="H6265" s="3"/>
      <c r="I6265" s="3"/>
      <c r="J6265" s="3"/>
      <c r="K6265" s="3"/>
      <c r="L6265" s="3"/>
      <c r="M6265" s="3"/>
      <c r="N6265" s="3"/>
      <c r="O6265" s="3"/>
      <c r="P6265" s="3"/>
      <c r="Q6265" s="3"/>
      <c r="R6265" s="3"/>
      <c r="S6265" s="3"/>
      <c r="T6265" s="3"/>
      <c r="U6265" s="3"/>
      <c r="V6265" s="3"/>
      <c r="W6265" s="3"/>
      <c r="X6265" s="3"/>
      <c r="Y6265" s="3"/>
      <c r="Z6265" s="3"/>
      <c r="AA6265" s="3"/>
      <c r="AB6265" s="3"/>
      <c r="AC6265" s="3"/>
      <c r="AD6265" s="3"/>
      <c r="AE6265" s="3"/>
      <c r="AF6265" s="3"/>
      <c r="AG6265" s="3"/>
      <c r="AH6265" s="3"/>
      <c r="AI6265" s="3"/>
      <c r="AJ6265" s="3"/>
      <c r="AK6265" s="3"/>
      <c r="AL6265" s="3"/>
      <c r="AM6265" s="3"/>
      <c r="AN6265" s="3"/>
      <c r="AO6265" s="3"/>
    </row>
    <row r="6266" spans="5:41" ht="15.75" hidden="1" customHeight="1" x14ac:dyDescent="0.25">
      <c r="E6266" s="3"/>
      <c r="F6266" s="3"/>
      <c r="G6266" s="3"/>
      <c r="H6266" s="3"/>
      <c r="I6266" s="3"/>
      <c r="J6266" s="3"/>
      <c r="K6266" s="3"/>
      <c r="L6266" s="3"/>
      <c r="M6266" s="3"/>
      <c r="N6266" s="3"/>
      <c r="O6266" s="3"/>
      <c r="P6266" s="3"/>
      <c r="Q6266" s="3"/>
      <c r="R6266" s="3"/>
      <c r="S6266" s="3"/>
      <c r="T6266" s="3"/>
      <c r="U6266" s="3"/>
      <c r="V6266" s="3"/>
      <c r="W6266" s="3"/>
      <c r="X6266" s="3"/>
      <c r="Y6266" s="3"/>
      <c r="Z6266" s="3"/>
      <c r="AA6266" s="3"/>
      <c r="AB6266" s="3"/>
      <c r="AC6266" s="3"/>
      <c r="AD6266" s="3"/>
      <c r="AE6266" s="3"/>
      <c r="AF6266" s="3"/>
      <c r="AG6266" s="3"/>
      <c r="AH6266" s="3"/>
      <c r="AI6266" s="3"/>
      <c r="AJ6266" s="3"/>
      <c r="AK6266" s="3"/>
      <c r="AL6266" s="3"/>
      <c r="AM6266" s="3"/>
      <c r="AN6266" s="3"/>
      <c r="AO6266" s="3"/>
    </row>
    <row r="6267" spans="5:41" ht="15.75" hidden="1" customHeight="1" x14ac:dyDescent="0.25">
      <c r="E6267" s="3"/>
      <c r="F6267" s="3"/>
      <c r="G6267" s="3"/>
      <c r="H6267" s="3"/>
      <c r="I6267" s="3"/>
      <c r="J6267" s="3"/>
      <c r="K6267" s="3"/>
      <c r="L6267" s="3"/>
      <c r="M6267" s="3"/>
      <c r="N6267" s="3"/>
      <c r="O6267" s="3"/>
      <c r="P6267" s="3"/>
      <c r="Q6267" s="3"/>
      <c r="R6267" s="3"/>
      <c r="S6267" s="3"/>
      <c r="T6267" s="3"/>
      <c r="U6267" s="3"/>
      <c r="V6267" s="3"/>
      <c r="W6267" s="3"/>
      <c r="X6267" s="3"/>
      <c r="Y6267" s="3"/>
      <c r="Z6267" s="3"/>
      <c r="AA6267" s="3"/>
      <c r="AB6267" s="3"/>
      <c r="AC6267" s="3"/>
      <c r="AD6267" s="3"/>
      <c r="AE6267" s="3"/>
      <c r="AF6267" s="3"/>
      <c r="AG6267" s="3"/>
      <c r="AH6267" s="3"/>
      <c r="AI6267" s="3"/>
      <c r="AJ6267" s="3"/>
      <c r="AK6267" s="3"/>
      <c r="AL6267" s="3"/>
      <c r="AM6267" s="3"/>
      <c r="AN6267" s="3"/>
      <c r="AO6267" s="3"/>
    </row>
    <row r="6268" spans="5:41" ht="15.75" hidden="1" customHeight="1" x14ac:dyDescent="0.25">
      <c r="E6268" s="3"/>
      <c r="F6268" s="3"/>
      <c r="G6268" s="3"/>
      <c r="H6268" s="3"/>
      <c r="I6268" s="3"/>
      <c r="J6268" s="3"/>
      <c r="K6268" s="3"/>
      <c r="L6268" s="3"/>
      <c r="M6268" s="3"/>
      <c r="N6268" s="3"/>
      <c r="O6268" s="3"/>
      <c r="P6268" s="3"/>
      <c r="Q6268" s="3"/>
      <c r="R6268" s="3"/>
      <c r="S6268" s="3"/>
      <c r="T6268" s="3"/>
      <c r="U6268" s="3"/>
      <c r="V6268" s="3"/>
      <c r="W6268" s="3"/>
      <c r="X6268" s="3"/>
      <c r="Y6268" s="3"/>
      <c r="Z6268" s="3"/>
      <c r="AA6268" s="3"/>
      <c r="AB6268" s="3"/>
      <c r="AC6268" s="3"/>
      <c r="AD6268" s="3"/>
      <c r="AE6268" s="3"/>
      <c r="AF6268" s="3"/>
      <c r="AG6268" s="3"/>
      <c r="AH6268" s="3"/>
      <c r="AI6268" s="3"/>
      <c r="AJ6268" s="3"/>
      <c r="AK6268" s="3"/>
      <c r="AL6268" s="3"/>
      <c r="AM6268" s="3"/>
      <c r="AN6268" s="3"/>
      <c r="AO6268" s="3"/>
    </row>
    <row r="6269" spans="5:41" ht="15.75" hidden="1" customHeight="1" x14ac:dyDescent="0.25">
      <c r="E6269" s="3"/>
      <c r="F6269" s="3"/>
      <c r="G6269" s="3"/>
      <c r="H6269" s="3"/>
      <c r="I6269" s="3"/>
      <c r="J6269" s="3"/>
      <c r="K6269" s="3"/>
      <c r="L6269" s="3"/>
      <c r="M6269" s="3"/>
      <c r="N6269" s="3"/>
      <c r="O6269" s="3"/>
      <c r="P6269" s="3"/>
      <c r="Q6269" s="3"/>
      <c r="R6269" s="3"/>
      <c r="S6269" s="3"/>
      <c r="T6269" s="3"/>
      <c r="U6269" s="3"/>
      <c r="V6269" s="3"/>
      <c r="W6269" s="3"/>
      <c r="X6269" s="3"/>
      <c r="Y6269" s="3"/>
      <c r="Z6269" s="3"/>
      <c r="AA6269" s="3"/>
      <c r="AB6269" s="3"/>
      <c r="AC6269" s="3"/>
      <c r="AD6269" s="3"/>
      <c r="AE6269" s="3"/>
      <c r="AF6269" s="3"/>
      <c r="AG6269" s="3"/>
      <c r="AH6269" s="3"/>
      <c r="AI6269" s="3"/>
      <c r="AJ6269" s="3"/>
      <c r="AK6269" s="3"/>
      <c r="AL6269" s="3"/>
      <c r="AM6269" s="3"/>
      <c r="AN6269" s="3"/>
      <c r="AO6269" s="3"/>
    </row>
    <row r="6270" spans="5:41" ht="15.75" hidden="1" customHeight="1" x14ac:dyDescent="0.25">
      <c r="E6270" s="3"/>
      <c r="F6270" s="3"/>
      <c r="G6270" s="3"/>
      <c r="H6270" s="3"/>
      <c r="I6270" s="3"/>
      <c r="J6270" s="3"/>
      <c r="K6270" s="3"/>
      <c r="L6270" s="3"/>
      <c r="M6270" s="3"/>
      <c r="N6270" s="3"/>
      <c r="O6270" s="3"/>
      <c r="P6270" s="3"/>
      <c r="Q6270" s="3"/>
      <c r="R6270" s="3"/>
      <c r="S6270" s="3"/>
      <c r="T6270" s="3"/>
      <c r="U6270" s="3"/>
      <c r="V6270" s="3"/>
      <c r="W6270" s="3"/>
      <c r="X6270" s="3"/>
      <c r="Y6270" s="3"/>
      <c r="Z6270" s="3"/>
      <c r="AA6270" s="3"/>
      <c r="AB6270" s="3"/>
      <c r="AC6270" s="3"/>
      <c r="AD6270" s="3"/>
      <c r="AE6270" s="3"/>
      <c r="AF6270" s="3"/>
      <c r="AG6270" s="3"/>
      <c r="AH6270" s="3"/>
      <c r="AI6270" s="3"/>
      <c r="AJ6270" s="3"/>
      <c r="AK6270" s="3"/>
      <c r="AL6270" s="3"/>
      <c r="AM6270" s="3"/>
      <c r="AN6270" s="3"/>
      <c r="AO6270" s="3"/>
    </row>
    <row r="6271" spans="5:41" ht="15.75" hidden="1" customHeight="1" x14ac:dyDescent="0.25">
      <c r="E6271" s="3"/>
      <c r="F6271" s="3"/>
      <c r="G6271" s="3"/>
      <c r="H6271" s="3"/>
      <c r="I6271" s="3"/>
      <c r="J6271" s="3"/>
      <c r="K6271" s="3"/>
      <c r="L6271" s="3"/>
      <c r="M6271" s="3"/>
      <c r="N6271" s="3"/>
      <c r="O6271" s="3"/>
      <c r="P6271" s="3"/>
      <c r="Q6271" s="3"/>
      <c r="R6271" s="3"/>
      <c r="S6271" s="3"/>
      <c r="T6271" s="3"/>
      <c r="U6271" s="3"/>
      <c r="V6271" s="3"/>
      <c r="W6271" s="3"/>
      <c r="X6271" s="3"/>
      <c r="Y6271" s="3"/>
      <c r="Z6271" s="3"/>
      <c r="AA6271" s="3"/>
      <c r="AB6271" s="3"/>
      <c r="AC6271" s="3"/>
      <c r="AD6271" s="3"/>
      <c r="AE6271" s="3"/>
      <c r="AF6271" s="3"/>
      <c r="AG6271" s="3"/>
      <c r="AH6271" s="3"/>
      <c r="AI6271" s="3"/>
      <c r="AJ6271" s="3"/>
      <c r="AK6271" s="3"/>
      <c r="AL6271" s="3"/>
      <c r="AM6271" s="3"/>
      <c r="AN6271" s="3"/>
      <c r="AO6271" s="3"/>
    </row>
    <row r="6272" spans="5:41" ht="15.75" hidden="1" customHeight="1" x14ac:dyDescent="0.25">
      <c r="E6272" s="3"/>
      <c r="F6272" s="3"/>
      <c r="G6272" s="3"/>
      <c r="H6272" s="3"/>
      <c r="I6272" s="3"/>
      <c r="J6272" s="3"/>
      <c r="K6272" s="3"/>
      <c r="L6272" s="3"/>
      <c r="M6272" s="3"/>
      <c r="N6272" s="3"/>
      <c r="O6272" s="3"/>
      <c r="P6272" s="3"/>
      <c r="Q6272" s="3"/>
      <c r="R6272" s="3"/>
      <c r="S6272" s="3"/>
      <c r="T6272" s="3"/>
      <c r="U6272" s="3"/>
      <c r="V6272" s="3"/>
      <c r="W6272" s="3"/>
      <c r="X6272" s="3"/>
      <c r="Y6272" s="3"/>
      <c r="Z6272" s="3"/>
      <c r="AA6272" s="3"/>
      <c r="AB6272" s="3"/>
      <c r="AC6272" s="3"/>
      <c r="AD6272" s="3"/>
      <c r="AE6272" s="3"/>
      <c r="AF6272" s="3"/>
      <c r="AG6272" s="3"/>
      <c r="AH6272" s="3"/>
      <c r="AI6272" s="3"/>
      <c r="AJ6272" s="3"/>
      <c r="AK6272" s="3"/>
      <c r="AL6272" s="3"/>
      <c r="AM6272" s="3"/>
      <c r="AN6272" s="3"/>
      <c r="AO6272" s="3"/>
    </row>
    <row r="6273" spans="5:41" ht="15.75" hidden="1" customHeight="1" x14ac:dyDescent="0.25">
      <c r="E6273" s="3"/>
      <c r="F6273" s="3"/>
      <c r="G6273" s="3"/>
      <c r="H6273" s="3"/>
      <c r="I6273" s="3"/>
      <c r="J6273" s="3"/>
      <c r="K6273" s="3"/>
      <c r="L6273" s="3"/>
      <c r="M6273" s="3"/>
      <c r="N6273" s="3"/>
      <c r="O6273" s="3"/>
      <c r="P6273" s="3"/>
      <c r="Q6273" s="3"/>
      <c r="R6273" s="3"/>
      <c r="S6273" s="3"/>
      <c r="T6273" s="3"/>
      <c r="U6273" s="3"/>
      <c r="V6273" s="3"/>
      <c r="W6273" s="3"/>
      <c r="X6273" s="3"/>
      <c r="Y6273" s="3"/>
      <c r="Z6273" s="3"/>
      <c r="AA6273" s="3"/>
      <c r="AB6273" s="3"/>
      <c r="AC6273" s="3"/>
      <c r="AD6273" s="3"/>
      <c r="AE6273" s="3"/>
      <c r="AF6273" s="3"/>
      <c r="AG6273" s="3"/>
      <c r="AH6273" s="3"/>
      <c r="AI6273" s="3"/>
      <c r="AJ6273" s="3"/>
      <c r="AK6273" s="3"/>
      <c r="AL6273" s="3"/>
      <c r="AM6273" s="3"/>
      <c r="AN6273" s="3"/>
      <c r="AO6273" s="3"/>
    </row>
    <row r="6274" spans="5:41" ht="15.75" hidden="1" customHeight="1" x14ac:dyDescent="0.25">
      <c r="E6274" s="3"/>
      <c r="F6274" s="3"/>
      <c r="G6274" s="3"/>
      <c r="H6274" s="3"/>
      <c r="I6274" s="3"/>
      <c r="J6274" s="3"/>
      <c r="K6274" s="3"/>
      <c r="L6274" s="3"/>
      <c r="M6274" s="3"/>
      <c r="N6274" s="3"/>
      <c r="O6274" s="3"/>
      <c r="P6274" s="3"/>
      <c r="Q6274" s="3"/>
      <c r="R6274" s="3"/>
      <c r="S6274" s="3"/>
      <c r="T6274" s="3"/>
      <c r="U6274" s="3"/>
      <c r="V6274" s="3"/>
      <c r="W6274" s="3"/>
      <c r="X6274" s="3"/>
      <c r="Y6274" s="3"/>
      <c r="Z6274" s="3"/>
      <c r="AA6274" s="3"/>
      <c r="AB6274" s="3"/>
      <c r="AC6274" s="3"/>
      <c r="AD6274" s="3"/>
      <c r="AE6274" s="3"/>
      <c r="AF6274" s="3"/>
      <c r="AG6274" s="3"/>
      <c r="AH6274" s="3"/>
      <c r="AI6274" s="3"/>
      <c r="AJ6274" s="3"/>
      <c r="AK6274" s="3"/>
      <c r="AL6274" s="3"/>
      <c r="AM6274" s="3"/>
      <c r="AN6274" s="3"/>
      <c r="AO6274" s="3"/>
    </row>
    <row r="6275" spans="5:41" ht="15.75" hidden="1" customHeight="1" x14ac:dyDescent="0.25">
      <c r="E6275" s="3"/>
      <c r="F6275" s="3"/>
      <c r="G6275" s="3"/>
      <c r="H6275" s="3"/>
      <c r="I6275" s="3"/>
      <c r="J6275" s="3"/>
      <c r="K6275" s="3"/>
      <c r="L6275" s="3"/>
      <c r="M6275" s="3"/>
      <c r="N6275" s="3"/>
      <c r="O6275" s="3"/>
      <c r="P6275" s="3"/>
      <c r="Q6275" s="3"/>
      <c r="R6275" s="3"/>
      <c r="S6275" s="3"/>
      <c r="T6275" s="3"/>
      <c r="U6275" s="3"/>
      <c r="V6275" s="3"/>
      <c r="W6275" s="3"/>
      <c r="X6275" s="3"/>
      <c r="Y6275" s="3"/>
      <c r="Z6275" s="3"/>
      <c r="AA6275" s="3"/>
      <c r="AB6275" s="3"/>
      <c r="AC6275" s="3"/>
      <c r="AD6275" s="3"/>
      <c r="AE6275" s="3"/>
      <c r="AF6275" s="3"/>
      <c r="AG6275" s="3"/>
      <c r="AH6275" s="3"/>
      <c r="AI6275" s="3"/>
      <c r="AJ6275" s="3"/>
      <c r="AK6275" s="3"/>
      <c r="AL6275" s="3"/>
      <c r="AM6275" s="3"/>
      <c r="AN6275" s="3"/>
      <c r="AO6275" s="3"/>
    </row>
    <row r="6276" spans="5:41" ht="15.75" hidden="1" customHeight="1" x14ac:dyDescent="0.25">
      <c r="E6276" s="3"/>
      <c r="F6276" s="3"/>
      <c r="G6276" s="3"/>
      <c r="H6276" s="3"/>
      <c r="I6276" s="3"/>
      <c r="J6276" s="3"/>
      <c r="K6276" s="3"/>
      <c r="L6276" s="3"/>
      <c r="M6276" s="3"/>
      <c r="N6276" s="3"/>
      <c r="O6276" s="3"/>
      <c r="P6276" s="3"/>
      <c r="Q6276" s="3"/>
      <c r="R6276" s="3"/>
      <c r="S6276" s="3"/>
      <c r="T6276" s="3"/>
      <c r="U6276" s="3"/>
      <c r="V6276" s="3"/>
      <c r="W6276" s="3"/>
      <c r="X6276" s="3"/>
      <c r="Y6276" s="3"/>
      <c r="Z6276" s="3"/>
      <c r="AA6276" s="3"/>
      <c r="AB6276" s="3"/>
      <c r="AC6276" s="3"/>
      <c r="AD6276" s="3"/>
      <c r="AE6276" s="3"/>
      <c r="AF6276" s="3"/>
      <c r="AG6276" s="3"/>
      <c r="AH6276" s="3"/>
      <c r="AI6276" s="3"/>
      <c r="AJ6276" s="3"/>
      <c r="AK6276" s="3"/>
      <c r="AL6276" s="3"/>
      <c r="AM6276" s="3"/>
      <c r="AN6276" s="3"/>
      <c r="AO6276" s="3"/>
    </row>
    <row r="6277" spans="5:41" ht="15.75" hidden="1" customHeight="1" x14ac:dyDescent="0.25">
      <c r="E6277" s="3"/>
      <c r="F6277" s="3"/>
      <c r="G6277" s="3"/>
      <c r="H6277" s="3"/>
      <c r="I6277" s="3"/>
      <c r="J6277" s="3"/>
      <c r="K6277" s="3"/>
      <c r="L6277" s="3"/>
      <c r="M6277" s="3"/>
      <c r="N6277" s="3"/>
      <c r="O6277" s="3"/>
      <c r="P6277" s="3"/>
      <c r="Q6277" s="3"/>
      <c r="R6277" s="3"/>
      <c r="S6277" s="3"/>
      <c r="T6277" s="3"/>
      <c r="U6277" s="3"/>
      <c r="V6277" s="3"/>
      <c r="W6277" s="3"/>
      <c r="X6277" s="3"/>
      <c r="Y6277" s="3"/>
      <c r="Z6277" s="3"/>
      <c r="AA6277" s="3"/>
      <c r="AB6277" s="3"/>
      <c r="AC6277" s="3"/>
      <c r="AD6277" s="3"/>
      <c r="AE6277" s="3"/>
      <c r="AF6277" s="3"/>
      <c r="AG6277" s="3"/>
      <c r="AH6277" s="3"/>
      <c r="AI6277" s="3"/>
      <c r="AJ6277" s="3"/>
      <c r="AK6277" s="3"/>
      <c r="AL6277" s="3"/>
      <c r="AM6277" s="3"/>
      <c r="AN6277" s="3"/>
      <c r="AO6277" s="3"/>
    </row>
    <row r="6278" spans="5:41" ht="15.75" hidden="1" customHeight="1" x14ac:dyDescent="0.25">
      <c r="E6278" s="3"/>
      <c r="F6278" s="3"/>
      <c r="G6278" s="3"/>
      <c r="H6278" s="3"/>
      <c r="I6278" s="3"/>
      <c r="J6278" s="3"/>
      <c r="K6278" s="3"/>
      <c r="L6278" s="3"/>
      <c r="M6278" s="3"/>
      <c r="N6278" s="3"/>
      <c r="O6278" s="3"/>
      <c r="P6278" s="3"/>
      <c r="Q6278" s="3"/>
      <c r="R6278" s="3"/>
      <c r="S6278" s="3"/>
      <c r="T6278" s="3"/>
      <c r="U6278" s="3"/>
      <c r="V6278" s="3"/>
      <c r="W6278" s="3"/>
      <c r="X6278" s="3"/>
      <c r="Y6278" s="3"/>
      <c r="Z6278" s="3"/>
      <c r="AA6278" s="3"/>
      <c r="AB6278" s="3"/>
      <c r="AC6278" s="3"/>
      <c r="AD6278" s="3"/>
      <c r="AE6278" s="3"/>
      <c r="AF6278" s="3"/>
      <c r="AG6278" s="3"/>
      <c r="AH6278" s="3"/>
      <c r="AI6278" s="3"/>
      <c r="AJ6278" s="3"/>
      <c r="AK6278" s="3"/>
      <c r="AL6278" s="3"/>
      <c r="AM6278" s="3"/>
      <c r="AN6278" s="3"/>
      <c r="AO6278" s="3"/>
    </row>
    <row r="6279" spans="5:41" ht="15.75" hidden="1" customHeight="1" x14ac:dyDescent="0.25">
      <c r="E6279" s="3"/>
      <c r="F6279" s="3"/>
      <c r="G6279" s="3"/>
      <c r="H6279" s="3"/>
      <c r="I6279" s="3"/>
      <c r="J6279" s="3"/>
      <c r="K6279" s="3"/>
      <c r="L6279" s="3"/>
      <c r="M6279" s="3"/>
      <c r="N6279" s="3"/>
      <c r="O6279" s="3"/>
      <c r="P6279" s="3"/>
      <c r="Q6279" s="3"/>
      <c r="R6279" s="3"/>
      <c r="S6279" s="3"/>
      <c r="T6279" s="3"/>
      <c r="U6279" s="3"/>
      <c r="V6279" s="3"/>
      <c r="W6279" s="3"/>
      <c r="X6279" s="3"/>
      <c r="Y6279" s="3"/>
      <c r="Z6279" s="3"/>
      <c r="AA6279" s="3"/>
      <c r="AB6279" s="3"/>
      <c r="AC6279" s="3"/>
      <c r="AD6279" s="3"/>
      <c r="AE6279" s="3"/>
      <c r="AF6279" s="3"/>
      <c r="AG6279" s="3"/>
      <c r="AH6279" s="3"/>
      <c r="AI6279" s="3"/>
      <c r="AJ6279" s="3"/>
      <c r="AK6279" s="3"/>
      <c r="AL6279" s="3"/>
      <c r="AM6279" s="3"/>
      <c r="AN6279" s="3"/>
      <c r="AO6279" s="3"/>
    </row>
    <row r="6280" spans="5:41" ht="15.75" hidden="1" customHeight="1" x14ac:dyDescent="0.25">
      <c r="E6280" s="3"/>
      <c r="F6280" s="3"/>
      <c r="G6280" s="3"/>
      <c r="H6280" s="3"/>
      <c r="I6280" s="3"/>
      <c r="J6280" s="3"/>
      <c r="K6280" s="3"/>
      <c r="L6280" s="3"/>
      <c r="M6280" s="3"/>
      <c r="N6280" s="3"/>
      <c r="O6280" s="3"/>
      <c r="P6280" s="3"/>
      <c r="Q6280" s="3"/>
      <c r="R6280" s="3"/>
      <c r="S6280" s="3"/>
      <c r="T6280" s="3"/>
      <c r="U6280" s="3"/>
      <c r="V6280" s="3"/>
      <c r="W6280" s="3"/>
      <c r="X6280" s="3"/>
      <c r="Y6280" s="3"/>
      <c r="Z6280" s="3"/>
      <c r="AA6280" s="3"/>
      <c r="AB6280" s="3"/>
      <c r="AC6280" s="3"/>
      <c r="AD6280" s="3"/>
      <c r="AE6280" s="3"/>
      <c r="AF6280" s="3"/>
      <c r="AG6280" s="3"/>
      <c r="AH6280" s="3"/>
      <c r="AI6280" s="3"/>
      <c r="AJ6280" s="3"/>
      <c r="AK6280" s="3"/>
      <c r="AL6280" s="3"/>
      <c r="AM6280" s="3"/>
      <c r="AN6280" s="3"/>
      <c r="AO6280" s="3"/>
    </row>
    <row r="6281" spans="5:41" ht="15.75" hidden="1" customHeight="1" x14ac:dyDescent="0.25">
      <c r="E6281" s="3"/>
      <c r="F6281" s="3"/>
      <c r="G6281" s="3"/>
      <c r="H6281" s="3"/>
      <c r="I6281" s="3"/>
      <c r="J6281" s="3"/>
      <c r="K6281" s="3"/>
      <c r="L6281" s="3"/>
      <c r="M6281" s="3"/>
      <c r="N6281" s="3"/>
      <c r="O6281" s="3"/>
      <c r="P6281" s="3"/>
      <c r="Q6281" s="3"/>
      <c r="R6281" s="3"/>
      <c r="S6281" s="3"/>
      <c r="T6281" s="3"/>
      <c r="U6281" s="3"/>
      <c r="V6281" s="3"/>
      <c r="W6281" s="3"/>
      <c r="X6281" s="3"/>
      <c r="Y6281" s="3"/>
      <c r="Z6281" s="3"/>
      <c r="AA6281" s="3"/>
      <c r="AB6281" s="3"/>
      <c r="AC6281" s="3"/>
      <c r="AD6281" s="3"/>
      <c r="AE6281" s="3"/>
      <c r="AF6281" s="3"/>
      <c r="AG6281" s="3"/>
      <c r="AH6281" s="3"/>
      <c r="AI6281" s="3"/>
      <c r="AJ6281" s="3"/>
      <c r="AK6281" s="3"/>
      <c r="AL6281" s="3"/>
      <c r="AM6281" s="3"/>
      <c r="AN6281" s="3"/>
      <c r="AO6281" s="3"/>
    </row>
    <row r="6282" spans="5:41" ht="15.75" hidden="1" customHeight="1" x14ac:dyDescent="0.25">
      <c r="E6282" s="3"/>
      <c r="F6282" s="3"/>
      <c r="G6282" s="3"/>
      <c r="H6282" s="3"/>
      <c r="I6282" s="3"/>
      <c r="J6282" s="3"/>
      <c r="K6282" s="3"/>
      <c r="L6282" s="3"/>
      <c r="M6282" s="3"/>
      <c r="N6282" s="3"/>
      <c r="O6282" s="3"/>
      <c r="P6282" s="3"/>
      <c r="Q6282" s="3"/>
      <c r="R6282" s="3"/>
      <c r="S6282" s="3"/>
      <c r="T6282" s="3"/>
      <c r="U6282" s="3"/>
      <c r="V6282" s="3"/>
      <c r="W6282" s="3"/>
      <c r="X6282" s="3"/>
      <c r="Y6282" s="3"/>
      <c r="Z6282" s="3"/>
      <c r="AA6282" s="3"/>
      <c r="AB6282" s="3"/>
      <c r="AC6282" s="3"/>
      <c r="AD6282" s="3"/>
      <c r="AE6282" s="3"/>
      <c r="AF6282" s="3"/>
      <c r="AG6282" s="3"/>
      <c r="AH6282" s="3"/>
      <c r="AI6282" s="3"/>
      <c r="AJ6282" s="3"/>
      <c r="AK6282" s="3"/>
      <c r="AL6282" s="3"/>
      <c r="AM6282" s="3"/>
      <c r="AN6282" s="3"/>
      <c r="AO6282" s="3"/>
    </row>
    <row r="6283" spans="5:41" ht="15.75" hidden="1" customHeight="1" x14ac:dyDescent="0.25">
      <c r="E6283" s="3"/>
      <c r="F6283" s="3"/>
      <c r="G6283" s="3"/>
      <c r="H6283" s="3"/>
      <c r="I6283" s="3"/>
      <c r="J6283" s="3"/>
      <c r="K6283" s="3"/>
      <c r="L6283" s="3"/>
      <c r="M6283" s="3"/>
      <c r="N6283" s="3"/>
      <c r="O6283" s="3"/>
      <c r="P6283" s="3"/>
      <c r="Q6283" s="3"/>
      <c r="R6283" s="3"/>
      <c r="S6283" s="3"/>
      <c r="T6283" s="3"/>
      <c r="U6283" s="3"/>
      <c r="V6283" s="3"/>
      <c r="W6283" s="3"/>
      <c r="X6283" s="3"/>
      <c r="Y6283" s="3"/>
      <c r="Z6283" s="3"/>
      <c r="AA6283" s="3"/>
      <c r="AB6283" s="3"/>
      <c r="AC6283" s="3"/>
      <c r="AD6283" s="3"/>
      <c r="AE6283" s="3"/>
      <c r="AF6283" s="3"/>
      <c r="AG6283" s="3"/>
      <c r="AH6283" s="3"/>
      <c r="AI6283" s="3"/>
      <c r="AJ6283" s="3"/>
      <c r="AK6283" s="3"/>
      <c r="AL6283" s="3"/>
      <c r="AM6283" s="3"/>
      <c r="AN6283" s="3"/>
      <c r="AO6283" s="3"/>
    </row>
    <row r="6284" spans="5:41" ht="15.75" hidden="1" customHeight="1" x14ac:dyDescent="0.25">
      <c r="E6284" s="3"/>
      <c r="F6284" s="3"/>
      <c r="G6284" s="3"/>
      <c r="H6284" s="3"/>
      <c r="I6284" s="3"/>
      <c r="J6284" s="3"/>
      <c r="K6284" s="3"/>
      <c r="L6284" s="3"/>
      <c r="M6284" s="3"/>
      <c r="N6284" s="3"/>
      <c r="O6284" s="3"/>
      <c r="P6284" s="3"/>
      <c r="Q6284" s="3"/>
      <c r="R6284" s="3"/>
      <c r="S6284" s="3"/>
      <c r="T6284" s="3"/>
      <c r="U6284" s="3"/>
      <c r="V6284" s="3"/>
      <c r="W6284" s="3"/>
      <c r="X6284" s="3"/>
      <c r="Y6284" s="3"/>
      <c r="Z6284" s="3"/>
      <c r="AA6284" s="3"/>
      <c r="AB6284" s="3"/>
      <c r="AC6284" s="3"/>
      <c r="AD6284" s="3"/>
      <c r="AE6284" s="3"/>
      <c r="AF6284" s="3"/>
      <c r="AG6284" s="3"/>
      <c r="AH6284" s="3"/>
      <c r="AI6284" s="3"/>
      <c r="AJ6284" s="3"/>
      <c r="AK6284" s="3"/>
      <c r="AL6284" s="3"/>
      <c r="AM6284" s="3"/>
      <c r="AN6284" s="3"/>
      <c r="AO6284" s="3"/>
    </row>
    <row r="6285" spans="5:41" ht="15.75" hidden="1" customHeight="1" x14ac:dyDescent="0.25">
      <c r="E6285" s="3"/>
      <c r="F6285" s="3"/>
      <c r="G6285" s="3"/>
      <c r="H6285" s="3"/>
      <c r="I6285" s="3"/>
      <c r="J6285" s="3"/>
      <c r="K6285" s="3"/>
      <c r="L6285" s="3"/>
      <c r="M6285" s="3"/>
      <c r="N6285" s="3"/>
      <c r="O6285" s="3"/>
      <c r="P6285" s="3"/>
      <c r="Q6285" s="3"/>
      <c r="R6285" s="3"/>
      <c r="S6285" s="3"/>
      <c r="T6285" s="3"/>
      <c r="U6285" s="3"/>
      <c r="V6285" s="3"/>
      <c r="W6285" s="3"/>
      <c r="X6285" s="3"/>
      <c r="Y6285" s="3"/>
      <c r="Z6285" s="3"/>
      <c r="AA6285" s="3"/>
      <c r="AB6285" s="3"/>
      <c r="AC6285" s="3"/>
      <c r="AD6285" s="3"/>
      <c r="AE6285" s="3"/>
      <c r="AF6285" s="3"/>
      <c r="AG6285" s="3"/>
      <c r="AH6285" s="3"/>
      <c r="AI6285" s="3"/>
      <c r="AJ6285" s="3"/>
      <c r="AK6285" s="3"/>
      <c r="AL6285" s="3"/>
      <c r="AM6285" s="3"/>
      <c r="AN6285" s="3"/>
      <c r="AO6285" s="3"/>
    </row>
    <row r="6286" spans="5:41" ht="15.75" hidden="1" customHeight="1" x14ac:dyDescent="0.25">
      <c r="E6286" s="3"/>
      <c r="F6286" s="3"/>
      <c r="G6286" s="3"/>
      <c r="H6286" s="3"/>
      <c r="I6286" s="3"/>
      <c r="J6286" s="3"/>
      <c r="K6286" s="3"/>
      <c r="L6286" s="3"/>
      <c r="M6286" s="3"/>
      <c r="N6286" s="3"/>
      <c r="O6286" s="3"/>
      <c r="P6286" s="3"/>
      <c r="Q6286" s="3"/>
      <c r="R6286" s="3"/>
      <c r="S6286" s="3"/>
      <c r="T6286" s="3"/>
      <c r="U6286" s="3"/>
      <c r="V6286" s="3"/>
      <c r="W6286" s="3"/>
      <c r="X6286" s="3"/>
      <c r="Y6286" s="3"/>
      <c r="Z6286" s="3"/>
      <c r="AA6286" s="3"/>
      <c r="AB6286" s="3"/>
      <c r="AC6286" s="3"/>
      <c r="AD6286" s="3"/>
      <c r="AE6286" s="3"/>
      <c r="AF6286" s="3"/>
      <c r="AG6286" s="3"/>
      <c r="AH6286" s="3"/>
      <c r="AI6286" s="3"/>
      <c r="AJ6286" s="3"/>
      <c r="AK6286" s="3"/>
      <c r="AL6286" s="3"/>
      <c r="AM6286" s="3"/>
      <c r="AN6286" s="3"/>
      <c r="AO6286" s="3"/>
    </row>
    <row r="6287" spans="5:41" ht="15.75" hidden="1" customHeight="1" x14ac:dyDescent="0.25">
      <c r="E6287" s="3"/>
      <c r="F6287" s="3"/>
      <c r="G6287" s="3"/>
      <c r="H6287" s="3"/>
      <c r="I6287" s="3"/>
      <c r="J6287" s="3"/>
      <c r="K6287" s="3"/>
      <c r="L6287" s="3"/>
      <c r="M6287" s="3"/>
      <c r="N6287" s="3"/>
      <c r="O6287" s="3"/>
      <c r="P6287" s="3"/>
      <c r="Q6287" s="3"/>
      <c r="R6287" s="3"/>
      <c r="S6287" s="3"/>
      <c r="T6287" s="3"/>
      <c r="U6287" s="3"/>
      <c r="V6287" s="3"/>
      <c r="W6287" s="3"/>
      <c r="X6287" s="3"/>
      <c r="Y6287" s="3"/>
      <c r="Z6287" s="3"/>
      <c r="AA6287" s="3"/>
      <c r="AB6287" s="3"/>
      <c r="AC6287" s="3"/>
      <c r="AD6287" s="3"/>
      <c r="AE6287" s="3"/>
      <c r="AF6287" s="3"/>
      <c r="AG6287" s="3"/>
      <c r="AH6287" s="3"/>
      <c r="AI6287" s="3"/>
      <c r="AJ6287" s="3"/>
      <c r="AK6287" s="3"/>
      <c r="AL6287" s="3"/>
      <c r="AM6287" s="3"/>
      <c r="AN6287" s="3"/>
      <c r="AO6287" s="3"/>
    </row>
    <row r="6288" spans="5:41" ht="15.75" hidden="1" customHeight="1" x14ac:dyDescent="0.25">
      <c r="E6288" s="3"/>
      <c r="F6288" s="3"/>
      <c r="G6288" s="3"/>
      <c r="H6288" s="3"/>
      <c r="I6288" s="3"/>
      <c r="J6288" s="3"/>
      <c r="K6288" s="3"/>
      <c r="L6288" s="3"/>
      <c r="M6288" s="3"/>
      <c r="N6288" s="3"/>
      <c r="O6288" s="3"/>
      <c r="P6288" s="3"/>
      <c r="Q6288" s="3"/>
      <c r="R6288" s="3"/>
      <c r="S6288" s="3"/>
      <c r="T6288" s="3"/>
      <c r="U6288" s="3"/>
      <c r="V6288" s="3"/>
      <c r="W6288" s="3"/>
      <c r="X6288" s="3"/>
      <c r="Y6288" s="3"/>
      <c r="Z6288" s="3"/>
      <c r="AA6288" s="3"/>
      <c r="AB6288" s="3"/>
      <c r="AC6288" s="3"/>
      <c r="AD6288" s="3"/>
      <c r="AE6288" s="3"/>
      <c r="AF6288" s="3"/>
      <c r="AG6288" s="3"/>
      <c r="AH6288" s="3"/>
      <c r="AI6288" s="3"/>
      <c r="AJ6288" s="3"/>
      <c r="AK6288" s="3"/>
      <c r="AL6288" s="3"/>
      <c r="AM6288" s="3"/>
      <c r="AN6288" s="3"/>
      <c r="AO6288" s="3"/>
    </row>
    <row r="6289" spans="5:41" ht="15.75" hidden="1" customHeight="1" x14ac:dyDescent="0.25">
      <c r="E6289" s="3"/>
      <c r="F6289" s="3"/>
      <c r="G6289" s="3"/>
      <c r="H6289" s="3"/>
      <c r="I6289" s="3"/>
      <c r="J6289" s="3"/>
      <c r="K6289" s="3"/>
      <c r="L6289" s="3"/>
      <c r="M6289" s="3"/>
      <c r="N6289" s="3"/>
      <c r="O6289" s="3"/>
      <c r="P6289" s="3"/>
      <c r="Q6289" s="3"/>
      <c r="R6289" s="3"/>
      <c r="S6289" s="3"/>
      <c r="T6289" s="3"/>
      <c r="U6289" s="3"/>
      <c r="V6289" s="3"/>
      <c r="W6289" s="3"/>
      <c r="X6289" s="3"/>
      <c r="Y6289" s="3"/>
      <c r="Z6289" s="3"/>
      <c r="AA6289" s="3"/>
      <c r="AB6289" s="3"/>
      <c r="AC6289" s="3"/>
      <c r="AD6289" s="3"/>
      <c r="AE6289" s="3"/>
      <c r="AF6289" s="3"/>
      <c r="AG6289" s="3"/>
      <c r="AH6289" s="3"/>
      <c r="AI6289" s="3"/>
      <c r="AJ6289" s="3"/>
      <c r="AK6289" s="3"/>
      <c r="AL6289" s="3"/>
      <c r="AM6289" s="3"/>
      <c r="AN6289" s="3"/>
      <c r="AO6289" s="3"/>
    </row>
    <row r="6290" spans="5:41" ht="15.75" hidden="1" customHeight="1" x14ac:dyDescent="0.25">
      <c r="E6290" s="3"/>
      <c r="F6290" s="3"/>
      <c r="G6290" s="3"/>
      <c r="H6290" s="3"/>
      <c r="I6290" s="3"/>
      <c r="J6290" s="3"/>
      <c r="K6290" s="3"/>
      <c r="L6290" s="3"/>
      <c r="M6290" s="3"/>
      <c r="N6290" s="3"/>
      <c r="O6290" s="3"/>
      <c r="P6290" s="3"/>
      <c r="Q6290" s="3"/>
      <c r="R6290" s="3"/>
      <c r="S6290" s="3"/>
      <c r="T6290" s="3"/>
      <c r="U6290" s="3"/>
      <c r="V6290" s="3"/>
      <c r="W6290" s="3"/>
      <c r="X6290" s="3"/>
      <c r="Y6290" s="3"/>
      <c r="Z6290" s="3"/>
      <c r="AA6290" s="3"/>
      <c r="AB6290" s="3"/>
      <c r="AC6290" s="3"/>
      <c r="AD6290" s="3"/>
      <c r="AE6290" s="3"/>
      <c r="AF6290" s="3"/>
      <c r="AG6290" s="3"/>
      <c r="AH6290" s="3"/>
      <c r="AI6290" s="3"/>
      <c r="AJ6290" s="3"/>
      <c r="AK6290" s="3"/>
      <c r="AL6290" s="3"/>
      <c r="AM6290" s="3"/>
      <c r="AN6290" s="3"/>
      <c r="AO6290" s="3"/>
    </row>
    <row r="6291" spans="5:41" ht="15.75" hidden="1" customHeight="1" x14ac:dyDescent="0.25">
      <c r="E6291" s="3"/>
      <c r="F6291" s="3"/>
      <c r="G6291" s="3"/>
      <c r="H6291" s="3"/>
      <c r="I6291" s="3"/>
      <c r="J6291" s="3"/>
      <c r="K6291" s="3"/>
      <c r="L6291" s="3"/>
      <c r="M6291" s="3"/>
      <c r="N6291" s="3"/>
      <c r="O6291" s="3"/>
      <c r="P6291" s="3"/>
      <c r="Q6291" s="3"/>
      <c r="R6291" s="3"/>
      <c r="S6291" s="3"/>
      <c r="T6291" s="3"/>
      <c r="U6291" s="3"/>
      <c r="V6291" s="3"/>
      <c r="W6291" s="3"/>
      <c r="X6291" s="3"/>
      <c r="Y6291" s="3"/>
      <c r="Z6291" s="3"/>
      <c r="AA6291" s="3"/>
      <c r="AB6291" s="3"/>
      <c r="AC6291" s="3"/>
      <c r="AD6291" s="3"/>
      <c r="AE6291" s="3"/>
      <c r="AF6291" s="3"/>
      <c r="AG6291" s="3"/>
      <c r="AH6291" s="3"/>
      <c r="AI6291" s="3"/>
      <c r="AJ6291" s="3"/>
      <c r="AK6291" s="3"/>
      <c r="AL6291" s="3"/>
      <c r="AM6291" s="3"/>
      <c r="AN6291" s="3"/>
      <c r="AO6291" s="3"/>
    </row>
    <row r="6292" spans="5:41" ht="15.75" hidden="1" customHeight="1" x14ac:dyDescent="0.25">
      <c r="E6292" s="3"/>
      <c r="F6292" s="3"/>
      <c r="G6292" s="3"/>
      <c r="H6292" s="3"/>
      <c r="I6292" s="3"/>
      <c r="J6292" s="3"/>
      <c r="K6292" s="3"/>
      <c r="L6292" s="3"/>
      <c r="M6292" s="3"/>
      <c r="N6292" s="3"/>
      <c r="O6292" s="3"/>
      <c r="P6292" s="3"/>
      <c r="Q6292" s="3"/>
      <c r="R6292" s="3"/>
      <c r="S6292" s="3"/>
      <c r="T6292" s="3"/>
      <c r="U6292" s="3"/>
      <c r="V6292" s="3"/>
      <c r="W6292" s="3"/>
      <c r="X6292" s="3"/>
      <c r="Y6292" s="3"/>
      <c r="Z6292" s="3"/>
      <c r="AA6292" s="3"/>
      <c r="AB6292" s="3"/>
      <c r="AC6292" s="3"/>
      <c r="AD6292" s="3"/>
      <c r="AE6292" s="3"/>
      <c r="AF6292" s="3"/>
      <c r="AG6292" s="3"/>
      <c r="AH6292" s="3"/>
      <c r="AI6292" s="3"/>
      <c r="AJ6292" s="3"/>
      <c r="AK6292" s="3"/>
      <c r="AL6292" s="3"/>
      <c r="AM6292" s="3"/>
      <c r="AN6292" s="3"/>
      <c r="AO6292" s="3"/>
    </row>
    <row r="6293" spans="5:41" ht="15.75" hidden="1" customHeight="1" x14ac:dyDescent="0.25">
      <c r="E6293" s="3"/>
      <c r="F6293" s="3"/>
      <c r="G6293" s="3"/>
      <c r="H6293" s="3"/>
      <c r="I6293" s="3"/>
      <c r="J6293" s="3"/>
      <c r="K6293" s="3"/>
      <c r="L6293" s="3"/>
      <c r="M6293" s="3"/>
      <c r="N6293" s="3"/>
      <c r="O6293" s="3"/>
      <c r="P6293" s="3"/>
      <c r="Q6293" s="3"/>
      <c r="R6293" s="3"/>
      <c r="S6293" s="3"/>
      <c r="T6293" s="3"/>
      <c r="U6293" s="3"/>
      <c r="V6293" s="3"/>
      <c r="W6293" s="3"/>
      <c r="X6293" s="3"/>
      <c r="Y6293" s="3"/>
      <c r="Z6293" s="3"/>
      <c r="AA6293" s="3"/>
      <c r="AB6293" s="3"/>
      <c r="AC6293" s="3"/>
      <c r="AD6293" s="3"/>
      <c r="AE6293" s="3"/>
      <c r="AF6293" s="3"/>
      <c r="AG6293" s="3"/>
      <c r="AH6293" s="3"/>
      <c r="AI6293" s="3"/>
      <c r="AJ6293" s="3"/>
      <c r="AK6293" s="3"/>
      <c r="AL6293" s="3"/>
      <c r="AM6293" s="3"/>
      <c r="AN6293" s="3"/>
      <c r="AO6293" s="3"/>
    </row>
    <row r="6294" spans="5:41" ht="15.75" hidden="1" customHeight="1" x14ac:dyDescent="0.25">
      <c r="E6294" s="3"/>
      <c r="F6294" s="3"/>
      <c r="G6294" s="3"/>
      <c r="H6294" s="3"/>
      <c r="I6294" s="3"/>
      <c r="J6294" s="3"/>
      <c r="K6294" s="3"/>
      <c r="L6294" s="3"/>
      <c r="M6294" s="3"/>
      <c r="N6294" s="3"/>
      <c r="O6294" s="3"/>
      <c r="P6294" s="3"/>
      <c r="Q6294" s="3"/>
      <c r="R6294" s="3"/>
      <c r="S6294" s="3"/>
      <c r="T6294" s="3"/>
      <c r="U6294" s="3"/>
      <c r="V6294" s="3"/>
      <c r="W6294" s="3"/>
      <c r="X6294" s="3"/>
      <c r="Y6294" s="3"/>
      <c r="Z6294" s="3"/>
      <c r="AA6294" s="3"/>
      <c r="AB6294" s="3"/>
      <c r="AC6294" s="3"/>
      <c r="AD6294" s="3"/>
      <c r="AE6294" s="3"/>
      <c r="AF6294" s="3"/>
      <c r="AG6294" s="3"/>
      <c r="AH6294" s="3"/>
      <c r="AI6294" s="3"/>
      <c r="AJ6294" s="3"/>
      <c r="AK6294" s="3"/>
      <c r="AL6294" s="3"/>
      <c r="AM6294" s="3"/>
      <c r="AN6294" s="3"/>
      <c r="AO6294" s="3"/>
    </row>
    <row r="6295" spans="5:41" ht="15.75" hidden="1" customHeight="1" x14ac:dyDescent="0.25">
      <c r="E6295" s="3"/>
      <c r="F6295" s="3"/>
      <c r="G6295" s="3"/>
      <c r="H6295" s="3"/>
      <c r="I6295" s="3"/>
      <c r="J6295" s="3"/>
      <c r="K6295" s="3"/>
      <c r="L6295" s="3"/>
      <c r="M6295" s="3"/>
      <c r="N6295" s="3"/>
      <c r="O6295" s="3"/>
      <c r="P6295" s="3"/>
      <c r="Q6295" s="3"/>
      <c r="R6295" s="3"/>
      <c r="S6295" s="3"/>
      <c r="T6295" s="3"/>
      <c r="U6295" s="3"/>
      <c r="V6295" s="3"/>
      <c r="W6295" s="3"/>
      <c r="X6295" s="3"/>
      <c r="Y6295" s="3"/>
      <c r="Z6295" s="3"/>
      <c r="AA6295" s="3"/>
      <c r="AB6295" s="3"/>
      <c r="AC6295" s="3"/>
      <c r="AD6295" s="3"/>
      <c r="AE6295" s="3"/>
      <c r="AF6295" s="3"/>
      <c r="AG6295" s="3"/>
      <c r="AH6295" s="3"/>
      <c r="AI6295" s="3"/>
      <c r="AJ6295" s="3"/>
      <c r="AK6295" s="3"/>
      <c r="AL6295" s="3"/>
      <c r="AM6295" s="3"/>
      <c r="AN6295" s="3"/>
      <c r="AO6295" s="3"/>
    </row>
    <row r="6296" spans="5:41" ht="15.75" hidden="1" customHeight="1" x14ac:dyDescent="0.25">
      <c r="E6296" s="3"/>
      <c r="F6296" s="3"/>
      <c r="G6296" s="3"/>
      <c r="H6296" s="3"/>
      <c r="I6296" s="3"/>
      <c r="J6296" s="3"/>
      <c r="K6296" s="3"/>
      <c r="L6296" s="3"/>
      <c r="M6296" s="3"/>
      <c r="N6296" s="3"/>
      <c r="O6296" s="3"/>
      <c r="P6296" s="3"/>
      <c r="Q6296" s="3"/>
      <c r="R6296" s="3"/>
      <c r="S6296" s="3"/>
      <c r="T6296" s="3"/>
      <c r="U6296" s="3"/>
      <c r="V6296" s="3"/>
      <c r="W6296" s="3"/>
      <c r="X6296" s="3"/>
      <c r="Y6296" s="3"/>
      <c r="Z6296" s="3"/>
      <c r="AA6296" s="3"/>
      <c r="AB6296" s="3"/>
      <c r="AC6296" s="3"/>
      <c r="AD6296" s="3"/>
      <c r="AE6296" s="3"/>
      <c r="AF6296" s="3"/>
      <c r="AG6296" s="3"/>
      <c r="AH6296" s="3"/>
      <c r="AI6296" s="3"/>
      <c r="AJ6296" s="3"/>
      <c r="AK6296" s="3"/>
      <c r="AL6296" s="3"/>
      <c r="AM6296" s="3"/>
      <c r="AN6296" s="3"/>
      <c r="AO6296" s="3"/>
    </row>
    <row r="6297" spans="5:41" ht="15.75" hidden="1" customHeight="1" x14ac:dyDescent="0.25">
      <c r="E6297" s="3"/>
      <c r="F6297" s="3"/>
      <c r="G6297" s="3"/>
      <c r="H6297" s="3"/>
      <c r="I6297" s="3"/>
      <c r="J6297" s="3"/>
      <c r="K6297" s="3"/>
      <c r="L6297" s="3"/>
      <c r="M6297" s="3"/>
      <c r="N6297" s="3"/>
      <c r="O6297" s="3"/>
      <c r="P6297" s="3"/>
      <c r="Q6297" s="3"/>
      <c r="R6297" s="3"/>
      <c r="S6297" s="3"/>
      <c r="T6297" s="3"/>
      <c r="U6297" s="3"/>
      <c r="V6297" s="3"/>
      <c r="W6297" s="3"/>
      <c r="X6297" s="3"/>
      <c r="Y6297" s="3"/>
      <c r="Z6297" s="3"/>
      <c r="AA6297" s="3"/>
      <c r="AB6297" s="3"/>
      <c r="AC6297" s="3"/>
      <c r="AD6297" s="3"/>
      <c r="AE6297" s="3"/>
      <c r="AF6297" s="3"/>
      <c r="AG6297" s="3"/>
      <c r="AH6297" s="3"/>
      <c r="AI6297" s="3"/>
      <c r="AJ6297" s="3"/>
      <c r="AK6297" s="3"/>
      <c r="AL6297" s="3"/>
      <c r="AM6297" s="3"/>
      <c r="AN6297" s="3"/>
      <c r="AO6297" s="3"/>
    </row>
    <row r="6298" spans="5:41" ht="15.75" hidden="1" customHeight="1" x14ac:dyDescent="0.25">
      <c r="E6298" s="3"/>
      <c r="F6298" s="3"/>
      <c r="G6298" s="3"/>
      <c r="H6298" s="3"/>
      <c r="I6298" s="3"/>
      <c r="J6298" s="3"/>
      <c r="K6298" s="3"/>
      <c r="L6298" s="3"/>
      <c r="M6298" s="3"/>
      <c r="N6298" s="3"/>
      <c r="O6298" s="3"/>
      <c r="P6298" s="3"/>
      <c r="Q6298" s="3"/>
      <c r="R6298" s="3"/>
      <c r="S6298" s="3"/>
      <c r="T6298" s="3"/>
      <c r="U6298" s="3"/>
      <c r="V6298" s="3"/>
      <c r="W6298" s="3"/>
      <c r="X6298" s="3"/>
      <c r="Y6298" s="3"/>
      <c r="Z6298" s="3"/>
      <c r="AA6298" s="3"/>
      <c r="AB6298" s="3"/>
      <c r="AC6298" s="3"/>
      <c r="AD6298" s="3"/>
      <c r="AE6298" s="3"/>
      <c r="AF6298" s="3"/>
      <c r="AG6298" s="3"/>
      <c r="AH6298" s="3"/>
      <c r="AI6298" s="3"/>
      <c r="AJ6298" s="3"/>
      <c r="AK6298" s="3"/>
      <c r="AL6298" s="3"/>
      <c r="AM6298" s="3"/>
      <c r="AN6298" s="3"/>
      <c r="AO6298" s="3"/>
    </row>
    <row r="6299" spans="5:41" ht="15.75" hidden="1" customHeight="1" x14ac:dyDescent="0.25">
      <c r="E6299" s="3"/>
      <c r="F6299" s="3"/>
      <c r="G6299" s="3"/>
      <c r="H6299" s="3"/>
      <c r="I6299" s="3"/>
      <c r="J6299" s="3"/>
      <c r="K6299" s="3"/>
      <c r="L6299" s="3"/>
      <c r="M6299" s="3"/>
      <c r="N6299" s="3"/>
      <c r="O6299" s="3"/>
      <c r="P6299" s="3"/>
      <c r="Q6299" s="3"/>
      <c r="R6299" s="3"/>
      <c r="S6299" s="3"/>
      <c r="T6299" s="3"/>
      <c r="U6299" s="3"/>
      <c r="V6299" s="3"/>
      <c r="W6299" s="3"/>
      <c r="X6299" s="3"/>
      <c r="Y6299" s="3"/>
      <c r="Z6299" s="3"/>
      <c r="AA6299" s="3"/>
      <c r="AB6299" s="3"/>
      <c r="AC6299" s="3"/>
      <c r="AD6299" s="3"/>
      <c r="AE6299" s="3"/>
      <c r="AF6299" s="3"/>
      <c r="AG6299" s="3"/>
      <c r="AH6299" s="3"/>
      <c r="AI6299" s="3"/>
      <c r="AJ6299" s="3"/>
      <c r="AK6299" s="3"/>
      <c r="AL6299" s="3"/>
      <c r="AM6299" s="3"/>
      <c r="AN6299" s="3"/>
      <c r="AO6299" s="3"/>
    </row>
    <row r="6300" spans="5:41" ht="15.75" hidden="1" customHeight="1" x14ac:dyDescent="0.25">
      <c r="E6300" s="3"/>
      <c r="F6300" s="3"/>
      <c r="G6300" s="3"/>
      <c r="H6300" s="3"/>
      <c r="I6300" s="3"/>
      <c r="J6300" s="3"/>
      <c r="K6300" s="3"/>
      <c r="L6300" s="3"/>
      <c r="M6300" s="3"/>
      <c r="N6300" s="3"/>
      <c r="O6300" s="3"/>
      <c r="P6300" s="3"/>
      <c r="Q6300" s="3"/>
      <c r="R6300" s="3"/>
      <c r="S6300" s="3"/>
      <c r="T6300" s="3"/>
      <c r="U6300" s="3"/>
      <c r="V6300" s="3"/>
      <c r="W6300" s="3"/>
      <c r="X6300" s="3"/>
      <c r="Y6300" s="3"/>
      <c r="Z6300" s="3"/>
      <c r="AA6300" s="3"/>
      <c r="AB6300" s="3"/>
      <c r="AC6300" s="3"/>
      <c r="AD6300" s="3"/>
      <c r="AE6300" s="3"/>
      <c r="AF6300" s="3"/>
      <c r="AG6300" s="3"/>
      <c r="AH6300" s="3"/>
      <c r="AI6300" s="3"/>
      <c r="AJ6300" s="3"/>
      <c r="AK6300" s="3"/>
      <c r="AL6300" s="3"/>
      <c r="AM6300" s="3"/>
      <c r="AN6300" s="3"/>
      <c r="AO6300" s="3"/>
    </row>
    <row r="6301" spans="5:41" ht="15.75" hidden="1" customHeight="1" x14ac:dyDescent="0.25">
      <c r="E6301" s="3"/>
      <c r="F6301" s="3"/>
      <c r="G6301" s="3"/>
      <c r="H6301" s="3"/>
      <c r="I6301" s="3"/>
      <c r="J6301" s="3"/>
      <c r="K6301" s="3"/>
      <c r="L6301" s="3"/>
      <c r="M6301" s="3"/>
      <c r="N6301" s="3"/>
      <c r="O6301" s="3"/>
      <c r="P6301" s="3"/>
      <c r="Q6301" s="3"/>
      <c r="R6301" s="3"/>
      <c r="S6301" s="3"/>
      <c r="T6301" s="3"/>
      <c r="U6301" s="3"/>
      <c r="V6301" s="3"/>
      <c r="W6301" s="3"/>
      <c r="X6301" s="3"/>
      <c r="Y6301" s="3"/>
      <c r="Z6301" s="3"/>
      <c r="AA6301" s="3"/>
      <c r="AB6301" s="3"/>
      <c r="AC6301" s="3"/>
      <c r="AD6301" s="3"/>
      <c r="AE6301" s="3"/>
      <c r="AF6301" s="3"/>
      <c r="AG6301" s="3"/>
      <c r="AH6301" s="3"/>
      <c r="AI6301" s="3"/>
      <c r="AJ6301" s="3"/>
      <c r="AK6301" s="3"/>
      <c r="AL6301" s="3"/>
      <c r="AM6301" s="3"/>
      <c r="AN6301" s="3"/>
      <c r="AO6301" s="3"/>
    </row>
    <row r="6302" spans="5:41" ht="15.75" hidden="1" customHeight="1" x14ac:dyDescent="0.25">
      <c r="E6302" s="3"/>
      <c r="F6302" s="3"/>
      <c r="G6302" s="3"/>
      <c r="H6302" s="3"/>
      <c r="I6302" s="3"/>
      <c r="J6302" s="3"/>
      <c r="K6302" s="3"/>
      <c r="L6302" s="3"/>
      <c r="M6302" s="3"/>
      <c r="N6302" s="3"/>
      <c r="O6302" s="3"/>
      <c r="P6302" s="3"/>
      <c r="Q6302" s="3"/>
      <c r="R6302" s="3"/>
      <c r="S6302" s="3"/>
      <c r="T6302" s="3"/>
      <c r="U6302" s="3"/>
      <c r="V6302" s="3"/>
      <c r="W6302" s="3"/>
      <c r="X6302" s="3"/>
      <c r="Y6302" s="3"/>
      <c r="Z6302" s="3"/>
      <c r="AA6302" s="3"/>
      <c r="AB6302" s="3"/>
      <c r="AC6302" s="3"/>
      <c r="AD6302" s="3"/>
      <c r="AE6302" s="3"/>
      <c r="AF6302" s="3"/>
      <c r="AG6302" s="3"/>
      <c r="AH6302" s="3"/>
      <c r="AI6302" s="3"/>
      <c r="AJ6302" s="3"/>
      <c r="AK6302" s="3"/>
      <c r="AL6302" s="3"/>
      <c r="AM6302" s="3"/>
      <c r="AN6302" s="3"/>
      <c r="AO6302" s="3"/>
    </row>
    <row r="6303" spans="5:41" ht="15.75" hidden="1" customHeight="1" x14ac:dyDescent="0.25">
      <c r="E6303" s="3"/>
      <c r="F6303" s="3"/>
      <c r="G6303" s="3"/>
      <c r="H6303" s="3"/>
      <c r="I6303" s="3"/>
      <c r="J6303" s="3"/>
      <c r="K6303" s="3"/>
      <c r="L6303" s="3"/>
      <c r="M6303" s="3"/>
      <c r="N6303" s="3"/>
      <c r="O6303" s="3"/>
      <c r="P6303" s="3"/>
      <c r="Q6303" s="3"/>
      <c r="R6303" s="3"/>
      <c r="S6303" s="3"/>
      <c r="T6303" s="3"/>
      <c r="U6303" s="3"/>
      <c r="V6303" s="3"/>
      <c r="W6303" s="3"/>
      <c r="X6303" s="3"/>
      <c r="Y6303" s="3"/>
      <c r="Z6303" s="3"/>
      <c r="AA6303" s="3"/>
      <c r="AB6303" s="3"/>
      <c r="AC6303" s="3"/>
      <c r="AD6303" s="3"/>
      <c r="AE6303" s="3"/>
      <c r="AF6303" s="3"/>
      <c r="AG6303" s="3"/>
      <c r="AH6303" s="3"/>
      <c r="AI6303" s="3"/>
      <c r="AJ6303" s="3"/>
      <c r="AK6303" s="3"/>
      <c r="AL6303" s="3"/>
      <c r="AM6303" s="3"/>
      <c r="AN6303" s="3"/>
      <c r="AO6303" s="3"/>
    </row>
    <row r="6304" spans="5:41" ht="15.75" hidden="1" customHeight="1" x14ac:dyDescent="0.25">
      <c r="E6304" s="3"/>
      <c r="F6304" s="3"/>
      <c r="G6304" s="3"/>
      <c r="H6304" s="3"/>
      <c r="I6304" s="3"/>
      <c r="J6304" s="3"/>
      <c r="K6304" s="3"/>
      <c r="L6304" s="3"/>
      <c r="M6304" s="3"/>
      <c r="N6304" s="3"/>
      <c r="O6304" s="3"/>
      <c r="P6304" s="3"/>
      <c r="Q6304" s="3"/>
      <c r="R6304" s="3"/>
      <c r="S6304" s="3"/>
      <c r="T6304" s="3"/>
      <c r="U6304" s="3"/>
      <c r="V6304" s="3"/>
      <c r="W6304" s="3"/>
      <c r="X6304" s="3"/>
      <c r="Y6304" s="3"/>
      <c r="Z6304" s="3"/>
      <c r="AA6304" s="3"/>
      <c r="AB6304" s="3"/>
      <c r="AC6304" s="3"/>
      <c r="AD6304" s="3"/>
      <c r="AE6304" s="3"/>
      <c r="AF6304" s="3"/>
      <c r="AG6304" s="3"/>
      <c r="AH6304" s="3"/>
      <c r="AI6304" s="3"/>
      <c r="AJ6304" s="3"/>
      <c r="AK6304" s="3"/>
      <c r="AL6304" s="3"/>
      <c r="AM6304" s="3"/>
      <c r="AN6304" s="3"/>
      <c r="AO6304" s="3"/>
    </row>
    <row r="6305" spans="5:41" ht="15.75" hidden="1" customHeight="1" x14ac:dyDescent="0.25">
      <c r="E6305" s="3"/>
      <c r="F6305" s="3"/>
      <c r="G6305" s="3"/>
      <c r="H6305" s="3"/>
      <c r="I6305" s="3"/>
      <c r="J6305" s="3"/>
      <c r="K6305" s="3"/>
      <c r="L6305" s="3"/>
      <c r="M6305" s="3"/>
      <c r="N6305" s="3"/>
      <c r="O6305" s="3"/>
      <c r="P6305" s="3"/>
      <c r="Q6305" s="3"/>
      <c r="R6305" s="3"/>
      <c r="S6305" s="3"/>
      <c r="T6305" s="3"/>
      <c r="U6305" s="3"/>
      <c r="V6305" s="3"/>
      <c r="W6305" s="3"/>
      <c r="X6305" s="3"/>
      <c r="Y6305" s="3"/>
      <c r="Z6305" s="3"/>
      <c r="AA6305" s="3"/>
      <c r="AB6305" s="3"/>
      <c r="AC6305" s="3"/>
      <c r="AD6305" s="3"/>
      <c r="AE6305" s="3"/>
      <c r="AF6305" s="3"/>
      <c r="AG6305" s="3"/>
      <c r="AH6305" s="3"/>
      <c r="AI6305" s="3"/>
      <c r="AJ6305" s="3"/>
      <c r="AK6305" s="3"/>
      <c r="AL6305" s="3"/>
      <c r="AM6305" s="3"/>
      <c r="AN6305" s="3"/>
      <c r="AO6305" s="3"/>
    </row>
    <row r="6306" spans="5:41" ht="15.75" hidden="1" customHeight="1" x14ac:dyDescent="0.25">
      <c r="E6306" s="3"/>
      <c r="F6306" s="3"/>
      <c r="G6306" s="3"/>
      <c r="H6306" s="3"/>
      <c r="I6306" s="3"/>
      <c r="J6306" s="3"/>
      <c r="K6306" s="3"/>
      <c r="L6306" s="3"/>
      <c r="M6306" s="3"/>
      <c r="N6306" s="3"/>
      <c r="O6306" s="3"/>
      <c r="P6306" s="3"/>
      <c r="Q6306" s="3"/>
      <c r="R6306" s="3"/>
      <c r="S6306" s="3"/>
      <c r="T6306" s="3"/>
      <c r="U6306" s="3"/>
      <c r="V6306" s="3"/>
      <c r="W6306" s="3"/>
      <c r="X6306" s="3"/>
      <c r="Y6306" s="3"/>
      <c r="Z6306" s="3"/>
      <c r="AA6306" s="3"/>
      <c r="AB6306" s="3"/>
      <c r="AC6306" s="3"/>
      <c r="AD6306" s="3"/>
      <c r="AE6306" s="3"/>
      <c r="AF6306" s="3"/>
      <c r="AG6306" s="3"/>
      <c r="AH6306" s="3"/>
      <c r="AI6306" s="3"/>
      <c r="AJ6306" s="3"/>
      <c r="AK6306" s="3"/>
      <c r="AL6306" s="3"/>
      <c r="AM6306" s="3"/>
      <c r="AN6306" s="3"/>
      <c r="AO6306" s="3"/>
    </row>
    <row r="6307" spans="5:41" ht="15.75" hidden="1" customHeight="1" x14ac:dyDescent="0.25">
      <c r="E6307" s="3"/>
      <c r="F6307" s="3"/>
      <c r="G6307" s="3"/>
      <c r="H6307" s="3"/>
      <c r="I6307" s="3"/>
      <c r="J6307" s="3"/>
      <c r="K6307" s="3"/>
      <c r="L6307" s="3"/>
      <c r="M6307" s="3"/>
      <c r="N6307" s="3"/>
      <c r="O6307" s="3"/>
      <c r="P6307" s="3"/>
      <c r="Q6307" s="3"/>
      <c r="R6307" s="3"/>
      <c r="S6307" s="3"/>
      <c r="T6307" s="3"/>
      <c r="U6307" s="3"/>
      <c r="V6307" s="3"/>
      <c r="W6307" s="3"/>
      <c r="X6307" s="3"/>
      <c r="Y6307" s="3"/>
      <c r="Z6307" s="3"/>
      <c r="AA6307" s="3"/>
      <c r="AB6307" s="3"/>
      <c r="AC6307" s="3"/>
      <c r="AD6307" s="3"/>
      <c r="AE6307" s="3"/>
      <c r="AF6307" s="3"/>
      <c r="AG6307" s="3"/>
      <c r="AH6307" s="3"/>
      <c r="AI6307" s="3"/>
      <c r="AJ6307" s="3"/>
      <c r="AK6307" s="3"/>
      <c r="AL6307" s="3"/>
      <c r="AM6307" s="3"/>
      <c r="AN6307" s="3"/>
      <c r="AO6307" s="3"/>
    </row>
    <row r="6308" spans="5:41" ht="15.75" hidden="1" customHeight="1" x14ac:dyDescent="0.25">
      <c r="E6308" s="3"/>
      <c r="F6308" s="3"/>
      <c r="G6308" s="3"/>
      <c r="H6308" s="3"/>
      <c r="I6308" s="3"/>
      <c r="J6308" s="3"/>
      <c r="K6308" s="3"/>
      <c r="L6308" s="3"/>
      <c r="M6308" s="3"/>
      <c r="N6308" s="3"/>
      <c r="O6308" s="3"/>
      <c r="P6308" s="3"/>
      <c r="Q6308" s="3"/>
      <c r="R6308" s="3"/>
      <c r="S6308" s="3"/>
      <c r="T6308" s="3"/>
      <c r="U6308" s="3"/>
      <c r="V6308" s="3"/>
      <c r="W6308" s="3"/>
      <c r="X6308" s="3"/>
      <c r="Y6308" s="3"/>
      <c r="Z6308" s="3"/>
      <c r="AA6308" s="3"/>
      <c r="AB6308" s="3"/>
      <c r="AC6308" s="3"/>
      <c r="AD6308" s="3"/>
      <c r="AE6308" s="3"/>
      <c r="AF6308" s="3"/>
      <c r="AG6308" s="3"/>
      <c r="AH6308" s="3"/>
      <c r="AI6308" s="3"/>
      <c r="AJ6308" s="3"/>
      <c r="AK6308" s="3"/>
      <c r="AL6308" s="3"/>
      <c r="AM6308" s="3"/>
      <c r="AN6308" s="3"/>
      <c r="AO6308" s="3"/>
    </row>
    <row r="6309" spans="5:41" ht="15.75" hidden="1" customHeight="1" x14ac:dyDescent="0.25">
      <c r="E6309" s="3"/>
      <c r="F6309" s="3"/>
      <c r="G6309" s="3"/>
      <c r="H6309" s="3"/>
      <c r="I6309" s="3"/>
      <c r="J6309" s="3"/>
      <c r="K6309" s="3"/>
      <c r="L6309" s="3"/>
      <c r="M6309" s="3"/>
      <c r="N6309" s="3"/>
      <c r="O6309" s="3"/>
      <c r="P6309" s="3"/>
      <c r="Q6309" s="3"/>
      <c r="R6309" s="3"/>
      <c r="S6309" s="3"/>
      <c r="T6309" s="3"/>
      <c r="U6309" s="3"/>
      <c r="V6309" s="3"/>
      <c r="W6309" s="3"/>
      <c r="X6309" s="3"/>
      <c r="Y6309" s="3"/>
      <c r="Z6309" s="3"/>
      <c r="AA6309" s="3"/>
      <c r="AB6309" s="3"/>
      <c r="AC6309" s="3"/>
      <c r="AD6309" s="3"/>
      <c r="AE6309" s="3"/>
      <c r="AF6309" s="3"/>
      <c r="AG6309" s="3"/>
      <c r="AH6309" s="3"/>
      <c r="AI6309" s="3"/>
      <c r="AJ6309" s="3"/>
      <c r="AK6309" s="3"/>
      <c r="AL6309" s="3"/>
      <c r="AM6309" s="3"/>
      <c r="AN6309" s="3"/>
      <c r="AO6309" s="3"/>
    </row>
    <row r="6310" spans="5:41" ht="15.75" hidden="1" customHeight="1" x14ac:dyDescent="0.25">
      <c r="E6310" s="3"/>
      <c r="F6310" s="3"/>
      <c r="G6310" s="3"/>
      <c r="H6310" s="3"/>
      <c r="I6310" s="3"/>
      <c r="J6310" s="3"/>
      <c r="K6310" s="3"/>
      <c r="L6310" s="3"/>
      <c r="M6310" s="3"/>
      <c r="N6310" s="3"/>
      <c r="O6310" s="3"/>
      <c r="P6310" s="3"/>
      <c r="Q6310" s="3"/>
      <c r="R6310" s="3"/>
      <c r="S6310" s="3"/>
      <c r="T6310" s="3"/>
      <c r="U6310" s="3"/>
      <c r="V6310" s="3"/>
      <c r="W6310" s="3"/>
      <c r="X6310" s="3"/>
      <c r="Y6310" s="3"/>
      <c r="Z6310" s="3"/>
      <c r="AA6310" s="3"/>
      <c r="AB6310" s="3"/>
      <c r="AC6310" s="3"/>
      <c r="AD6310" s="3"/>
      <c r="AE6310" s="3"/>
      <c r="AF6310" s="3"/>
      <c r="AG6310" s="3"/>
      <c r="AH6310" s="3"/>
      <c r="AI6310" s="3"/>
      <c r="AJ6310" s="3"/>
      <c r="AK6310" s="3"/>
      <c r="AL6310" s="3"/>
      <c r="AM6310" s="3"/>
      <c r="AN6310" s="3"/>
      <c r="AO6310" s="3"/>
    </row>
    <row r="6311" spans="5:41" ht="15.75" hidden="1" customHeight="1" x14ac:dyDescent="0.25">
      <c r="E6311" s="3"/>
      <c r="F6311" s="3"/>
      <c r="G6311" s="3"/>
      <c r="H6311" s="3"/>
      <c r="I6311" s="3"/>
      <c r="J6311" s="3"/>
      <c r="K6311" s="3"/>
      <c r="L6311" s="3"/>
      <c r="M6311" s="3"/>
      <c r="N6311" s="3"/>
      <c r="O6311" s="3"/>
      <c r="P6311" s="3"/>
      <c r="Q6311" s="3"/>
      <c r="R6311" s="3"/>
      <c r="S6311" s="3"/>
      <c r="T6311" s="3"/>
      <c r="U6311" s="3"/>
      <c r="V6311" s="3"/>
      <c r="W6311" s="3"/>
      <c r="X6311" s="3"/>
      <c r="Y6311" s="3"/>
      <c r="Z6311" s="3"/>
      <c r="AA6311" s="3"/>
      <c r="AB6311" s="3"/>
      <c r="AC6311" s="3"/>
      <c r="AD6311" s="3"/>
      <c r="AE6311" s="3"/>
      <c r="AF6311" s="3"/>
      <c r="AG6311" s="3"/>
      <c r="AH6311" s="3"/>
      <c r="AI6311" s="3"/>
      <c r="AJ6311" s="3"/>
      <c r="AK6311" s="3"/>
      <c r="AL6311" s="3"/>
      <c r="AM6311" s="3"/>
      <c r="AN6311" s="3"/>
      <c r="AO6311" s="3"/>
    </row>
    <row r="6312" spans="5:41" ht="15.75" hidden="1" customHeight="1" x14ac:dyDescent="0.25">
      <c r="E6312" s="3"/>
      <c r="F6312" s="3"/>
      <c r="G6312" s="3"/>
      <c r="H6312" s="3"/>
      <c r="I6312" s="3"/>
      <c r="J6312" s="3"/>
      <c r="K6312" s="3"/>
      <c r="L6312" s="3"/>
      <c r="M6312" s="3"/>
      <c r="N6312" s="3"/>
      <c r="O6312" s="3"/>
      <c r="P6312" s="3"/>
      <c r="Q6312" s="3"/>
      <c r="R6312" s="3"/>
      <c r="S6312" s="3"/>
      <c r="T6312" s="3"/>
      <c r="U6312" s="3"/>
      <c r="V6312" s="3"/>
      <c r="W6312" s="3"/>
      <c r="X6312" s="3"/>
      <c r="Y6312" s="3"/>
      <c r="Z6312" s="3"/>
      <c r="AA6312" s="3"/>
      <c r="AB6312" s="3"/>
      <c r="AC6312" s="3"/>
      <c r="AD6312" s="3"/>
      <c r="AE6312" s="3"/>
      <c r="AF6312" s="3"/>
      <c r="AG6312" s="3"/>
      <c r="AH6312" s="3"/>
      <c r="AI6312" s="3"/>
      <c r="AJ6312" s="3"/>
      <c r="AK6312" s="3"/>
      <c r="AL6312" s="3"/>
      <c r="AM6312" s="3"/>
      <c r="AN6312" s="3"/>
      <c r="AO6312" s="3"/>
    </row>
    <row r="6313" spans="5:41" ht="15.75" hidden="1" customHeight="1" x14ac:dyDescent="0.25">
      <c r="E6313" s="3"/>
      <c r="F6313" s="3"/>
      <c r="G6313" s="3"/>
      <c r="H6313" s="3"/>
      <c r="I6313" s="3"/>
      <c r="J6313" s="3"/>
      <c r="K6313" s="3"/>
      <c r="L6313" s="3"/>
      <c r="M6313" s="3"/>
      <c r="N6313" s="3"/>
      <c r="O6313" s="3"/>
      <c r="P6313" s="3"/>
      <c r="Q6313" s="3"/>
      <c r="R6313" s="3"/>
      <c r="S6313" s="3"/>
      <c r="T6313" s="3"/>
      <c r="U6313" s="3"/>
      <c r="V6313" s="3"/>
      <c r="W6313" s="3"/>
      <c r="X6313" s="3"/>
      <c r="Y6313" s="3"/>
      <c r="Z6313" s="3"/>
      <c r="AA6313" s="3"/>
      <c r="AB6313" s="3"/>
      <c r="AC6313" s="3"/>
      <c r="AD6313" s="3"/>
      <c r="AE6313" s="3"/>
      <c r="AF6313" s="3"/>
      <c r="AG6313" s="3"/>
      <c r="AH6313" s="3"/>
      <c r="AI6313" s="3"/>
      <c r="AJ6313" s="3"/>
      <c r="AK6313" s="3"/>
      <c r="AL6313" s="3"/>
      <c r="AM6313" s="3"/>
      <c r="AN6313" s="3"/>
      <c r="AO6313" s="3"/>
    </row>
    <row r="6314" spans="5:41" ht="15.75" hidden="1" customHeight="1" x14ac:dyDescent="0.25">
      <c r="E6314" s="3"/>
      <c r="F6314" s="3"/>
      <c r="G6314" s="3"/>
      <c r="H6314" s="3"/>
      <c r="I6314" s="3"/>
      <c r="J6314" s="3"/>
      <c r="K6314" s="3"/>
      <c r="L6314" s="3"/>
      <c r="M6314" s="3"/>
      <c r="N6314" s="3"/>
      <c r="O6314" s="3"/>
      <c r="P6314" s="3"/>
      <c r="Q6314" s="3"/>
      <c r="R6314" s="3"/>
      <c r="S6314" s="3"/>
      <c r="T6314" s="3"/>
      <c r="U6314" s="3"/>
      <c r="V6314" s="3"/>
      <c r="W6314" s="3"/>
      <c r="X6314" s="3"/>
      <c r="Y6314" s="3"/>
      <c r="Z6314" s="3"/>
      <c r="AA6314" s="3"/>
      <c r="AB6314" s="3"/>
      <c r="AC6314" s="3"/>
      <c r="AD6314" s="3"/>
      <c r="AE6314" s="3"/>
      <c r="AF6314" s="3"/>
      <c r="AG6314" s="3"/>
      <c r="AH6314" s="3"/>
      <c r="AI6314" s="3"/>
      <c r="AJ6314" s="3"/>
      <c r="AK6314" s="3"/>
      <c r="AL6314" s="3"/>
      <c r="AM6314" s="3"/>
      <c r="AN6314" s="3"/>
      <c r="AO6314" s="3"/>
    </row>
    <row r="6315" spans="5:41" ht="15.75" hidden="1" customHeight="1" x14ac:dyDescent="0.25">
      <c r="E6315" s="3"/>
      <c r="F6315" s="3"/>
      <c r="G6315" s="3"/>
      <c r="H6315" s="3"/>
      <c r="I6315" s="3"/>
      <c r="J6315" s="3"/>
      <c r="K6315" s="3"/>
      <c r="L6315" s="3"/>
      <c r="M6315" s="3"/>
      <c r="N6315" s="3"/>
      <c r="O6315" s="3"/>
      <c r="P6315" s="3"/>
      <c r="Q6315" s="3"/>
      <c r="R6315" s="3"/>
      <c r="S6315" s="3"/>
      <c r="T6315" s="3"/>
      <c r="U6315" s="3"/>
      <c r="V6315" s="3"/>
      <c r="W6315" s="3"/>
      <c r="X6315" s="3"/>
      <c r="Y6315" s="3"/>
      <c r="Z6315" s="3"/>
      <c r="AA6315" s="3"/>
      <c r="AB6315" s="3"/>
      <c r="AC6315" s="3"/>
      <c r="AD6315" s="3"/>
      <c r="AE6315" s="3"/>
      <c r="AF6315" s="3"/>
      <c r="AG6315" s="3"/>
      <c r="AH6315" s="3"/>
      <c r="AI6315" s="3"/>
      <c r="AJ6315" s="3"/>
      <c r="AK6315" s="3"/>
      <c r="AL6315" s="3"/>
      <c r="AM6315" s="3"/>
      <c r="AN6315" s="3"/>
      <c r="AO6315" s="3"/>
    </row>
    <row r="6316" spans="5:41" ht="15.75" hidden="1" customHeight="1" x14ac:dyDescent="0.25">
      <c r="E6316" s="3"/>
      <c r="F6316" s="3"/>
      <c r="G6316" s="3"/>
      <c r="H6316" s="3"/>
      <c r="I6316" s="3"/>
      <c r="J6316" s="3"/>
      <c r="K6316" s="3"/>
      <c r="L6316" s="3"/>
      <c r="M6316" s="3"/>
      <c r="N6316" s="3"/>
      <c r="O6316" s="3"/>
      <c r="P6316" s="3"/>
      <c r="Q6316" s="3"/>
      <c r="R6316" s="3"/>
      <c r="S6316" s="3"/>
      <c r="T6316" s="3"/>
      <c r="U6316" s="3"/>
      <c r="V6316" s="3"/>
      <c r="W6316" s="3"/>
      <c r="X6316" s="3"/>
      <c r="Y6316" s="3"/>
      <c r="Z6316" s="3"/>
      <c r="AA6316" s="3"/>
      <c r="AB6316" s="3"/>
      <c r="AC6316" s="3"/>
      <c r="AD6316" s="3"/>
      <c r="AE6316" s="3"/>
      <c r="AF6316" s="3"/>
      <c r="AG6316" s="3"/>
      <c r="AH6316" s="3"/>
      <c r="AI6316" s="3"/>
      <c r="AJ6316" s="3"/>
      <c r="AK6316" s="3"/>
      <c r="AL6316" s="3"/>
      <c r="AM6316" s="3"/>
      <c r="AN6316" s="3"/>
      <c r="AO6316" s="3"/>
    </row>
    <row r="6317" spans="5:41" ht="15.75" hidden="1" customHeight="1" x14ac:dyDescent="0.25">
      <c r="E6317" s="3"/>
      <c r="F6317" s="3"/>
      <c r="G6317" s="3"/>
      <c r="H6317" s="3"/>
      <c r="I6317" s="3"/>
      <c r="J6317" s="3"/>
      <c r="K6317" s="3"/>
      <c r="L6317" s="3"/>
      <c r="M6317" s="3"/>
      <c r="N6317" s="3"/>
      <c r="O6317" s="3"/>
      <c r="P6317" s="3"/>
      <c r="Q6317" s="3"/>
      <c r="R6317" s="3"/>
      <c r="S6317" s="3"/>
      <c r="T6317" s="3"/>
      <c r="U6317" s="3"/>
      <c r="V6317" s="3"/>
      <c r="W6317" s="3"/>
      <c r="X6317" s="3"/>
      <c r="Y6317" s="3"/>
      <c r="Z6317" s="3"/>
      <c r="AA6317" s="3"/>
      <c r="AB6317" s="3"/>
      <c r="AC6317" s="3"/>
      <c r="AD6317" s="3"/>
      <c r="AE6317" s="3"/>
      <c r="AF6317" s="3"/>
      <c r="AG6317" s="3"/>
      <c r="AH6317" s="3"/>
      <c r="AI6317" s="3"/>
      <c r="AJ6317" s="3"/>
      <c r="AK6317" s="3"/>
      <c r="AL6317" s="3"/>
      <c r="AM6317" s="3"/>
      <c r="AN6317" s="3"/>
      <c r="AO6317" s="3"/>
    </row>
    <row r="6318" spans="5:41" ht="15.75" hidden="1" customHeight="1" x14ac:dyDescent="0.25">
      <c r="E6318" s="3"/>
      <c r="F6318" s="3"/>
      <c r="G6318" s="3"/>
      <c r="H6318" s="3"/>
      <c r="I6318" s="3"/>
      <c r="J6318" s="3"/>
      <c r="K6318" s="3"/>
      <c r="L6318" s="3"/>
      <c r="M6318" s="3"/>
      <c r="N6318" s="3"/>
      <c r="O6318" s="3"/>
      <c r="P6318" s="3"/>
      <c r="Q6318" s="3"/>
      <c r="R6318" s="3"/>
      <c r="S6318" s="3"/>
      <c r="T6318" s="3"/>
      <c r="U6318" s="3"/>
      <c r="V6318" s="3"/>
      <c r="W6318" s="3"/>
      <c r="X6318" s="3"/>
      <c r="Y6318" s="3"/>
      <c r="Z6318" s="3"/>
      <c r="AA6318" s="3"/>
      <c r="AB6318" s="3"/>
      <c r="AC6318" s="3"/>
      <c r="AD6318" s="3"/>
      <c r="AE6318" s="3"/>
      <c r="AF6318" s="3"/>
      <c r="AG6318" s="3"/>
      <c r="AH6318" s="3"/>
      <c r="AI6318" s="3"/>
      <c r="AJ6318" s="3"/>
      <c r="AK6318" s="3"/>
      <c r="AL6318" s="3"/>
      <c r="AM6318" s="3"/>
      <c r="AN6318" s="3"/>
      <c r="AO6318" s="3"/>
    </row>
    <row r="6319" spans="5:41" ht="15.75" hidden="1" customHeight="1" x14ac:dyDescent="0.25">
      <c r="E6319" s="3"/>
      <c r="F6319" s="3"/>
      <c r="G6319" s="3"/>
      <c r="H6319" s="3"/>
      <c r="I6319" s="3"/>
      <c r="J6319" s="3"/>
      <c r="K6319" s="3"/>
      <c r="L6319" s="3"/>
      <c r="M6319" s="3"/>
      <c r="N6319" s="3"/>
      <c r="O6319" s="3"/>
      <c r="P6319" s="3"/>
      <c r="Q6319" s="3"/>
      <c r="R6319" s="3"/>
      <c r="S6319" s="3"/>
      <c r="T6319" s="3"/>
      <c r="U6319" s="3"/>
      <c r="V6319" s="3"/>
      <c r="W6319" s="3"/>
      <c r="X6319" s="3"/>
      <c r="Y6319" s="3"/>
      <c r="Z6319" s="3"/>
      <c r="AA6319" s="3"/>
      <c r="AB6319" s="3"/>
      <c r="AC6319" s="3"/>
      <c r="AD6319" s="3"/>
      <c r="AE6319" s="3"/>
      <c r="AF6319" s="3"/>
      <c r="AG6319" s="3"/>
      <c r="AH6319" s="3"/>
      <c r="AI6319" s="3"/>
      <c r="AJ6319" s="3"/>
      <c r="AK6319" s="3"/>
      <c r="AL6319" s="3"/>
      <c r="AM6319" s="3"/>
      <c r="AN6319" s="3"/>
      <c r="AO6319" s="3"/>
    </row>
    <row r="6320" spans="5:41" ht="15.75" hidden="1" customHeight="1" x14ac:dyDescent="0.25">
      <c r="E6320" s="3"/>
      <c r="F6320" s="3"/>
      <c r="G6320" s="3"/>
      <c r="H6320" s="3"/>
      <c r="I6320" s="3"/>
      <c r="J6320" s="3"/>
      <c r="K6320" s="3"/>
      <c r="L6320" s="3"/>
      <c r="M6320" s="3"/>
      <c r="N6320" s="3"/>
      <c r="O6320" s="3"/>
      <c r="P6320" s="3"/>
      <c r="Q6320" s="3"/>
      <c r="R6320" s="3"/>
      <c r="S6320" s="3"/>
      <c r="T6320" s="3"/>
      <c r="U6320" s="3"/>
      <c r="V6320" s="3"/>
      <c r="W6320" s="3"/>
      <c r="X6320" s="3"/>
      <c r="Y6320" s="3"/>
      <c r="Z6320" s="3"/>
      <c r="AA6320" s="3"/>
      <c r="AB6320" s="3"/>
      <c r="AC6320" s="3"/>
      <c r="AD6320" s="3"/>
      <c r="AE6320" s="3"/>
      <c r="AF6320" s="3"/>
      <c r="AG6320" s="3"/>
      <c r="AH6320" s="3"/>
      <c r="AI6320" s="3"/>
      <c r="AJ6320" s="3"/>
      <c r="AK6320" s="3"/>
      <c r="AL6320" s="3"/>
      <c r="AM6320" s="3"/>
      <c r="AN6320" s="3"/>
      <c r="AO6320" s="3"/>
    </row>
    <row r="6321" spans="5:41" ht="15.75" hidden="1" customHeight="1" x14ac:dyDescent="0.25">
      <c r="E6321" s="3"/>
      <c r="F6321" s="3"/>
      <c r="G6321" s="3"/>
      <c r="H6321" s="3"/>
      <c r="I6321" s="3"/>
      <c r="J6321" s="3"/>
      <c r="K6321" s="3"/>
      <c r="L6321" s="3"/>
      <c r="M6321" s="3"/>
      <c r="N6321" s="3"/>
      <c r="O6321" s="3"/>
      <c r="P6321" s="3"/>
      <c r="Q6321" s="3"/>
      <c r="R6321" s="3"/>
      <c r="S6321" s="3"/>
      <c r="T6321" s="3"/>
      <c r="U6321" s="3"/>
      <c r="V6321" s="3"/>
      <c r="W6321" s="3"/>
      <c r="X6321" s="3"/>
      <c r="Y6321" s="3"/>
      <c r="Z6321" s="3"/>
      <c r="AA6321" s="3"/>
      <c r="AB6321" s="3"/>
      <c r="AC6321" s="3"/>
      <c r="AD6321" s="3"/>
      <c r="AE6321" s="3"/>
      <c r="AF6321" s="3"/>
      <c r="AG6321" s="3"/>
      <c r="AH6321" s="3"/>
      <c r="AI6321" s="3"/>
      <c r="AJ6321" s="3"/>
      <c r="AK6321" s="3"/>
      <c r="AL6321" s="3"/>
      <c r="AM6321" s="3"/>
      <c r="AN6321" s="3"/>
      <c r="AO6321" s="3"/>
    </row>
    <row r="6322" spans="5:41" ht="15.75" hidden="1" customHeight="1" x14ac:dyDescent="0.25">
      <c r="E6322" s="3"/>
      <c r="F6322" s="3"/>
      <c r="G6322" s="3"/>
      <c r="H6322" s="3"/>
      <c r="I6322" s="3"/>
      <c r="J6322" s="3"/>
      <c r="K6322" s="3"/>
      <c r="L6322" s="3"/>
      <c r="M6322" s="3"/>
      <c r="N6322" s="3"/>
      <c r="O6322" s="3"/>
      <c r="P6322" s="3"/>
      <c r="Q6322" s="3"/>
      <c r="R6322" s="3"/>
      <c r="S6322" s="3"/>
      <c r="T6322" s="3"/>
      <c r="U6322" s="3"/>
      <c r="V6322" s="3"/>
      <c r="W6322" s="3"/>
      <c r="X6322" s="3"/>
      <c r="Y6322" s="3"/>
      <c r="Z6322" s="3"/>
      <c r="AA6322" s="3"/>
      <c r="AB6322" s="3"/>
      <c r="AC6322" s="3"/>
      <c r="AD6322" s="3"/>
      <c r="AE6322" s="3"/>
      <c r="AF6322" s="3"/>
      <c r="AG6322" s="3"/>
      <c r="AH6322" s="3"/>
      <c r="AI6322" s="3"/>
      <c r="AJ6322" s="3"/>
      <c r="AK6322" s="3"/>
      <c r="AL6322" s="3"/>
      <c r="AM6322" s="3"/>
      <c r="AN6322" s="3"/>
      <c r="AO6322" s="3"/>
    </row>
    <row r="6323" spans="5:41" ht="15.75" hidden="1" customHeight="1" x14ac:dyDescent="0.25">
      <c r="E6323" s="3"/>
      <c r="F6323" s="3"/>
      <c r="G6323" s="3"/>
      <c r="H6323" s="3"/>
      <c r="I6323" s="3"/>
      <c r="J6323" s="3"/>
      <c r="K6323" s="3"/>
      <c r="L6323" s="3"/>
      <c r="M6323" s="3"/>
      <c r="N6323" s="3"/>
      <c r="O6323" s="3"/>
      <c r="P6323" s="3"/>
      <c r="Q6323" s="3"/>
      <c r="R6323" s="3"/>
      <c r="S6323" s="3"/>
      <c r="T6323" s="3"/>
      <c r="U6323" s="3"/>
      <c r="V6323" s="3"/>
      <c r="W6323" s="3"/>
      <c r="X6323" s="3"/>
      <c r="Y6323" s="3"/>
      <c r="Z6323" s="3"/>
      <c r="AA6323" s="3"/>
      <c r="AB6323" s="3"/>
      <c r="AC6323" s="3"/>
      <c r="AD6323" s="3"/>
      <c r="AE6323" s="3"/>
      <c r="AF6323" s="3"/>
      <c r="AG6323" s="3"/>
      <c r="AH6323" s="3"/>
      <c r="AI6323" s="3"/>
      <c r="AJ6323" s="3"/>
      <c r="AK6323" s="3"/>
      <c r="AL6323" s="3"/>
      <c r="AM6323" s="3"/>
      <c r="AN6323" s="3"/>
      <c r="AO6323" s="3"/>
    </row>
    <row r="6324" spans="5:41" ht="15.75" hidden="1" customHeight="1" x14ac:dyDescent="0.25">
      <c r="E6324" s="3"/>
      <c r="F6324" s="3"/>
      <c r="G6324" s="3"/>
      <c r="H6324" s="3"/>
      <c r="I6324" s="3"/>
      <c r="J6324" s="3"/>
      <c r="K6324" s="3"/>
      <c r="L6324" s="3"/>
      <c r="M6324" s="3"/>
      <c r="N6324" s="3"/>
      <c r="O6324" s="3"/>
      <c r="P6324" s="3"/>
      <c r="Q6324" s="3"/>
      <c r="R6324" s="3"/>
      <c r="S6324" s="3"/>
      <c r="T6324" s="3"/>
      <c r="U6324" s="3"/>
      <c r="V6324" s="3"/>
      <c r="W6324" s="3"/>
      <c r="X6324" s="3"/>
      <c r="Y6324" s="3"/>
      <c r="Z6324" s="3"/>
      <c r="AA6324" s="3"/>
      <c r="AB6324" s="3"/>
      <c r="AC6324" s="3"/>
      <c r="AD6324" s="3"/>
      <c r="AE6324" s="3"/>
      <c r="AF6324" s="3"/>
      <c r="AG6324" s="3"/>
      <c r="AH6324" s="3"/>
      <c r="AI6324" s="3"/>
      <c r="AJ6324" s="3"/>
      <c r="AK6324" s="3"/>
      <c r="AL6324" s="3"/>
      <c r="AM6324" s="3"/>
      <c r="AN6324" s="3"/>
      <c r="AO6324" s="3"/>
    </row>
    <row r="6325" spans="5:41" ht="15.75" hidden="1" customHeight="1" x14ac:dyDescent="0.25">
      <c r="E6325" s="3"/>
      <c r="F6325" s="3"/>
      <c r="G6325" s="3"/>
      <c r="H6325" s="3"/>
      <c r="I6325" s="3"/>
      <c r="J6325" s="3"/>
      <c r="K6325" s="3"/>
      <c r="L6325" s="3"/>
      <c r="M6325" s="3"/>
      <c r="N6325" s="3"/>
      <c r="O6325" s="3"/>
      <c r="P6325" s="3"/>
      <c r="Q6325" s="3"/>
      <c r="R6325" s="3"/>
      <c r="S6325" s="3"/>
      <c r="T6325" s="3"/>
      <c r="U6325" s="3"/>
      <c r="V6325" s="3"/>
      <c r="W6325" s="3"/>
      <c r="X6325" s="3"/>
      <c r="Y6325" s="3"/>
      <c r="Z6325" s="3"/>
      <c r="AA6325" s="3"/>
      <c r="AB6325" s="3"/>
      <c r="AC6325" s="3"/>
      <c r="AD6325" s="3"/>
      <c r="AE6325" s="3"/>
      <c r="AF6325" s="3"/>
      <c r="AG6325" s="3"/>
      <c r="AH6325" s="3"/>
      <c r="AI6325" s="3"/>
      <c r="AJ6325" s="3"/>
      <c r="AK6325" s="3"/>
      <c r="AL6325" s="3"/>
      <c r="AM6325" s="3"/>
      <c r="AN6325" s="3"/>
      <c r="AO6325" s="3"/>
    </row>
    <row r="6326" spans="5:41" ht="15.75" hidden="1" customHeight="1" x14ac:dyDescent="0.25">
      <c r="E6326" s="3"/>
      <c r="F6326" s="3"/>
      <c r="G6326" s="3"/>
      <c r="H6326" s="3"/>
      <c r="I6326" s="3"/>
      <c r="J6326" s="3"/>
      <c r="K6326" s="3"/>
      <c r="L6326" s="3"/>
      <c r="M6326" s="3"/>
      <c r="N6326" s="3"/>
      <c r="O6326" s="3"/>
      <c r="P6326" s="3"/>
      <c r="Q6326" s="3"/>
      <c r="R6326" s="3"/>
      <c r="S6326" s="3"/>
      <c r="T6326" s="3"/>
      <c r="U6326" s="3"/>
      <c r="V6326" s="3"/>
      <c r="W6326" s="3"/>
      <c r="X6326" s="3"/>
      <c r="Y6326" s="3"/>
      <c r="Z6326" s="3"/>
      <c r="AA6326" s="3"/>
      <c r="AB6326" s="3"/>
      <c r="AC6326" s="3"/>
      <c r="AD6326" s="3"/>
      <c r="AE6326" s="3"/>
      <c r="AF6326" s="3"/>
      <c r="AG6326" s="3"/>
      <c r="AH6326" s="3"/>
      <c r="AI6326" s="3"/>
      <c r="AJ6326" s="3"/>
      <c r="AK6326" s="3"/>
      <c r="AL6326" s="3"/>
      <c r="AM6326" s="3"/>
      <c r="AN6326" s="3"/>
      <c r="AO6326" s="3"/>
    </row>
    <row r="6327" spans="5:41" ht="15.75" hidden="1" customHeight="1" x14ac:dyDescent="0.25">
      <c r="E6327" s="3"/>
      <c r="F6327" s="3"/>
      <c r="G6327" s="3"/>
      <c r="H6327" s="3"/>
      <c r="I6327" s="3"/>
      <c r="J6327" s="3"/>
      <c r="K6327" s="3"/>
      <c r="L6327" s="3"/>
      <c r="M6327" s="3"/>
      <c r="N6327" s="3"/>
      <c r="O6327" s="3"/>
      <c r="P6327" s="3"/>
      <c r="Q6327" s="3"/>
      <c r="R6327" s="3"/>
      <c r="S6327" s="3"/>
      <c r="T6327" s="3"/>
      <c r="U6327" s="3"/>
      <c r="V6327" s="3"/>
      <c r="W6327" s="3"/>
      <c r="X6327" s="3"/>
      <c r="Y6327" s="3"/>
      <c r="Z6327" s="3"/>
      <c r="AA6327" s="3"/>
      <c r="AB6327" s="3"/>
      <c r="AC6327" s="3"/>
      <c r="AD6327" s="3"/>
      <c r="AE6327" s="3"/>
      <c r="AF6327" s="3"/>
      <c r="AG6327" s="3"/>
      <c r="AH6327" s="3"/>
      <c r="AI6327" s="3"/>
      <c r="AJ6327" s="3"/>
      <c r="AK6327" s="3"/>
      <c r="AL6327" s="3"/>
      <c r="AM6327" s="3"/>
      <c r="AN6327" s="3"/>
      <c r="AO6327" s="3"/>
    </row>
    <row r="6328" spans="5:41" ht="15.75" hidden="1" customHeight="1" x14ac:dyDescent="0.25">
      <c r="E6328" s="3"/>
      <c r="F6328" s="3"/>
      <c r="G6328" s="3"/>
      <c r="H6328" s="3"/>
      <c r="I6328" s="3"/>
      <c r="J6328" s="3"/>
      <c r="K6328" s="3"/>
      <c r="L6328" s="3"/>
      <c r="M6328" s="3"/>
      <c r="N6328" s="3"/>
      <c r="O6328" s="3"/>
      <c r="P6328" s="3"/>
      <c r="Q6328" s="3"/>
      <c r="R6328" s="3"/>
      <c r="S6328" s="3"/>
      <c r="T6328" s="3"/>
      <c r="U6328" s="3"/>
      <c r="V6328" s="3"/>
      <c r="W6328" s="3"/>
      <c r="X6328" s="3"/>
      <c r="Y6328" s="3"/>
      <c r="Z6328" s="3"/>
      <c r="AA6328" s="3"/>
      <c r="AB6328" s="3"/>
      <c r="AC6328" s="3"/>
      <c r="AD6328" s="3"/>
      <c r="AE6328" s="3"/>
      <c r="AF6328" s="3"/>
      <c r="AG6328" s="3"/>
      <c r="AH6328" s="3"/>
      <c r="AI6328" s="3"/>
      <c r="AJ6328" s="3"/>
      <c r="AK6328" s="3"/>
      <c r="AL6328" s="3"/>
      <c r="AM6328" s="3"/>
      <c r="AN6328" s="3"/>
      <c r="AO6328" s="3"/>
    </row>
    <row r="6329" spans="5:41" ht="15.75" hidden="1" customHeight="1" x14ac:dyDescent="0.25">
      <c r="E6329" s="3"/>
      <c r="F6329" s="3"/>
      <c r="G6329" s="3"/>
      <c r="H6329" s="3"/>
      <c r="I6329" s="3"/>
      <c r="J6329" s="3"/>
      <c r="K6329" s="3"/>
      <c r="L6329" s="3"/>
      <c r="M6329" s="3"/>
      <c r="N6329" s="3"/>
      <c r="O6329" s="3"/>
      <c r="P6329" s="3"/>
      <c r="Q6329" s="3"/>
      <c r="R6329" s="3"/>
      <c r="S6329" s="3"/>
      <c r="T6329" s="3"/>
      <c r="U6329" s="3"/>
      <c r="V6329" s="3"/>
      <c r="W6329" s="3"/>
      <c r="X6329" s="3"/>
      <c r="Y6329" s="3"/>
      <c r="Z6329" s="3"/>
      <c r="AA6329" s="3"/>
      <c r="AB6329" s="3"/>
      <c r="AC6329" s="3"/>
      <c r="AD6329" s="3"/>
      <c r="AE6329" s="3"/>
      <c r="AF6329" s="3"/>
      <c r="AG6329" s="3"/>
      <c r="AH6329" s="3"/>
      <c r="AI6329" s="3"/>
      <c r="AJ6329" s="3"/>
      <c r="AK6329" s="3"/>
      <c r="AL6329" s="3"/>
      <c r="AM6329" s="3"/>
      <c r="AN6329" s="3"/>
      <c r="AO6329" s="3"/>
    </row>
    <row r="6330" spans="5:41" ht="15.75" hidden="1" customHeight="1" x14ac:dyDescent="0.25">
      <c r="E6330" s="3"/>
      <c r="F6330" s="3"/>
      <c r="G6330" s="3"/>
      <c r="H6330" s="3"/>
      <c r="I6330" s="3"/>
      <c r="J6330" s="3"/>
      <c r="K6330" s="3"/>
      <c r="L6330" s="3"/>
      <c r="M6330" s="3"/>
      <c r="N6330" s="3"/>
      <c r="O6330" s="3"/>
      <c r="P6330" s="3"/>
      <c r="Q6330" s="3"/>
      <c r="R6330" s="3"/>
      <c r="S6330" s="3"/>
      <c r="T6330" s="3"/>
      <c r="U6330" s="3"/>
      <c r="V6330" s="3"/>
      <c r="W6330" s="3"/>
      <c r="X6330" s="3"/>
      <c r="Y6330" s="3"/>
      <c r="Z6330" s="3"/>
      <c r="AA6330" s="3"/>
      <c r="AB6330" s="3"/>
      <c r="AC6330" s="3"/>
      <c r="AD6330" s="3"/>
      <c r="AE6330" s="3"/>
      <c r="AF6330" s="3"/>
      <c r="AG6330" s="3"/>
      <c r="AH6330" s="3"/>
      <c r="AI6330" s="3"/>
      <c r="AJ6330" s="3"/>
      <c r="AK6330" s="3"/>
      <c r="AL6330" s="3"/>
      <c r="AM6330" s="3"/>
      <c r="AN6330" s="3"/>
      <c r="AO6330" s="3"/>
    </row>
    <row r="6331" spans="5:41" ht="15.75" hidden="1" customHeight="1" x14ac:dyDescent="0.25">
      <c r="E6331" s="3"/>
      <c r="F6331" s="3"/>
      <c r="G6331" s="3"/>
      <c r="H6331" s="3"/>
      <c r="I6331" s="3"/>
      <c r="J6331" s="3"/>
      <c r="K6331" s="3"/>
      <c r="L6331" s="3"/>
      <c r="M6331" s="3"/>
      <c r="N6331" s="3"/>
      <c r="O6331" s="3"/>
      <c r="P6331" s="3"/>
      <c r="Q6331" s="3"/>
      <c r="R6331" s="3"/>
      <c r="S6331" s="3"/>
      <c r="T6331" s="3"/>
      <c r="U6331" s="3"/>
      <c r="V6331" s="3"/>
      <c r="W6331" s="3"/>
      <c r="X6331" s="3"/>
      <c r="Y6331" s="3"/>
      <c r="Z6331" s="3"/>
      <c r="AA6331" s="3"/>
      <c r="AB6331" s="3"/>
      <c r="AC6331" s="3"/>
      <c r="AD6331" s="3"/>
      <c r="AE6331" s="3"/>
      <c r="AF6331" s="3"/>
      <c r="AG6331" s="3"/>
      <c r="AH6331" s="3"/>
      <c r="AI6331" s="3"/>
      <c r="AJ6331" s="3"/>
      <c r="AK6331" s="3"/>
      <c r="AL6331" s="3"/>
      <c r="AM6331" s="3"/>
      <c r="AN6331" s="3"/>
      <c r="AO6331" s="3"/>
    </row>
    <row r="6332" spans="5:41" ht="15.75" hidden="1" customHeight="1" x14ac:dyDescent="0.25">
      <c r="E6332" s="3"/>
      <c r="F6332" s="3"/>
      <c r="G6332" s="3"/>
      <c r="H6332" s="3"/>
      <c r="I6332" s="3"/>
      <c r="J6332" s="3"/>
      <c r="K6332" s="3"/>
      <c r="L6332" s="3"/>
      <c r="M6332" s="3"/>
      <c r="N6332" s="3"/>
      <c r="O6332" s="3"/>
      <c r="P6332" s="3"/>
      <c r="Q6332" s="3"/>
      <c r="R6332" s="3"/>
      <c r="S6332" s="3"/>
      <c r="T6332" s="3"/>
      <c r="U6332" s="3"/>
      <c r="V6332" s="3"/>
      <c r="W6332" s="3"/>
      <c r="X6332" s="3"/>
      <c r="Y6332" s="3"/>
      <c r="Z6332" s="3"/>
      <c r="AA6332" s="3"/>
      <c r="AB6332" s="3"/>
      <c r="AC6332" s="3"/>
      <c r="AD6332" s="3"/>
      <c r="AE6332" s="3"/>
      <c r="AF6332" s="3"/>
      <c r="AG6332" s="3"/>
      <c r="AH6332" s="3"/>
      <c r="AI6332" s="3"/>
      <c r="AJ6332" s="3"/>
      <c r="AK6332" s="3"/>
      <c r="AL6332" s="3"/>
      <c r="AM6332" s="3"/>
      <c r="AN6332" s="3"/>
      <c r="AO6332" s="3"/>
    </row>
    <row r="6333" spans="5:41" ht="15.75" hidden="1" customHeight="1" x14ac:dyDescent="0.25">
      <c r="E6333" s="3"/>
      <c r="F6333" s="3"/>
      <c r="G6333" s="3"/>
      <c r="H6333" s="3"/>
      <c r="I6333" s="3"/>
      <c r="J6333" s="3"/>
      <c r="K6333" s="3"/>
      <c r="L6333" s="3"/>
      <c r="M6333" s="3"/>
      <c r="N6333" s="3"/>
      <c r="O6333" s="3"/>
      <c r="P6333" s="3"/>
      <c r="Q6333" s="3"/>
      <c r="R6333" s="3"/>
      <c r="S6333" s="3"/>
      <c r="T6333" s="3"/>
      <c r="U6333" s="3"/>
      <c r="V6333" s="3"/>
      <c r="W6333" s="3"/>
      <c r="X6333" s="3"/>
      <c r="Y6333" s="3"/>
      <c r="Z6333" s="3"/>
      <c r="AA6333" s="3"/>
      <c r="AB6333" s="3"/>
      <c r="AC6333" s="3"/>
      <c r="AD6333" s="3"/>
      <c r="AE6333" s="3"/>
      <c r="AF6333" s="3"/>
      <c r="AG6333" s="3"/>
      <c r="AH6333" s="3"/>
      <c r="AI6333" s="3"/>
      <c r="AJ6333" s="3"/>
      <c r="AK6333" s="3"/>
      <c r="AL6333" s="3"/>
      <c r="AM6333" s="3"/>
      <c r="AN6333" s="3"/>
      <c r="AO6333" s="3"/>
    </row>
    <row r="6334" spans="5:41" ht="15.75" hidden="1" customHeight="1" x14ac:dyDescent="0.25">
      <c r="E6334" s="3"/>
      <c r="F6334" s="3"/>
      <c r="G6334" s="3"/>
      <c r="H6334" s="3"/>
      <c r="I6334" s="3"/>
      <c r="J6334" s="3"/>
      <c r="K6334" s="3"/>
      <c r="L6334" s="3"/>
      <c r="M6334" s="3"/>
      <c r="N6334" s="3"/>
      <c r="O6334" s="3"/>
      <c r="P6334" s="3"/>
      <c r="Q6334" s="3"/>
      <c r="R6334" s="3"/>
      <c r="S6334" s="3"/>
      <c r="T6334" s="3"/>
      <c r="U6334" s="3"/>
      <c r="V6334" s="3"/>
      <c r="W6334" s="3"/>
      <c r="X6334" s="3"/>
      <c r="Y6334" s="3"/>
      <c r="Z6334" s="3"/>
      <c r="AA6334" s="3"/>
      <c r="AB6334" s="3"/>
      <c r="AC6334" s="3"/>
      <c r="AD6334" s="3"/>
      <c r="AE6334" s="3"/>
      <c r="AF6334" s="3"/>
      <c r="AG6334" s="3"/>
      <c r="AH6334" s="3"/>
      <c r="AI6334" s="3"/>
      <c r="AJ6334" s="3"/>
      <c r="AK6334" s="3"/>
      <c r="AL6334" s="3"/>
      <c r="AM6334" s="3"/>
      <c r="AN6334" s="3"/>
      <c r="AO6334" s="3"/>
    </row>
    <row r="6335" spans="5:41" ht="15.75" hidden="1" customHeight="1" x14ac:dyDescent="0.25">
      <c r="E6335" s="3"/>
      <c r="F6335" s="3"/>
      <c r="G6335" s="3"/>
      <c r="H6335" s="3"/>
      <c r="I6335" s="3"/>
      <c r="J6335" s="3"/>
      <c r="K6335" s="3"/>
      <c r="L6335" s="3"/>
      <c r="M6335" s="3"/>
      <c r="N6335" s="3"/>
      <c r="O6335" s="3"/>
      <c r="P6335" s="3"/>
      <c r="Q6335" s="3"/>
      <c r="R6335" s="3"/>
      <c r="S6335" s="3"/>
      <c r="T6335" s="3"/>
      <c r="U6335" s="3"/>
      <c r="V6335" s="3"/>
      <c r="W6335" s="3"/>
      <c r="X6335" s="3"/>
      <c r="Y6335" s="3"/>
      <c r="Z6335" s="3"/>
      <c r="AA6335" s="3"/>
      <c r="AB6335" s="3"/>
      <c r="AC6335" s="3"/>
      <c r="AD6335" s="3"/>
      <c r="AE6335" s="3"/>
      <c r="AF6335" s="3"/>
      <c r="AG6335" s="3"/>
      <c r="AH6335" s="3"/>
      <c r="AI6335" s="3"/>
      <c r="AJ6335" s="3"/>
      <c r="AK6335" s="3"/>
      <c r="AL6335" s="3"/>
      <c r="AM6335" s="3"/>
      <c r="AN6335" s="3"/>
      <c r="AO6335" s="3"/>
    </row>
    <row r="6336" spans="5:41" ht="15.75" hidden="1" customHeight="1" x14ac:dyDescent="0.25">
      <c r="E6336" s="3"/>
      <c r="F6336" s="3"/>
      <c r="G6336" s="3"/>
      <c r="H6336" s="3"/>
      <c r="I6336" s="3"/>
      <c r="J6336" s="3"/>
      <c r="K6336" s="3"/>
      <c r="L6336" s="3"/>
      <c r="M6336" s="3"/>
      <c r="N6336" s="3"/>
      <c r="O6336" s="3"/>
      <c r="P6336" s="3"/>
      <c r="Q6336" s="3"/>
      <c r="R6336" s="3"/>
      <c r="S6336" s="3"/>
      <c r="T6336" s="3"/>
      <c r="U6336" s="3"/>
      <c r="V6336" s="3"/>
      <c r="W6336" s="3"/>
      <c r="X6336" s="3"/>
      <c r="Y6336" s="3"/>
      <c r="Z6336" s="3"/>
      <c r="AA6336" s="3"/>
      <c r="AB6336" s="3"/>
      <c r="AC6336" s="3"/>
      <c r="AD6336" s="3"/>
      <c r="AE6336" s="3"/>
      <c r="AF6336" s="3"/>
      <c r="AG6336" s="3"/>
      <c r="AH6336" s="3"/>
      <c r="AI6336" s="3"/>
      <c r="AJ6336" s="3"/>
      <c r="AK6336" s="3"/>
      <c r="AL6336" s="3"/>
      <c r="AM6336" s="3"/>
      <c r="AN6336" s="3"/>
      <c r="AO6336" s="3"/>
    </row>
    <row r="6337" spans="5:41" ht="15.75" hidden="1" customHeight="1" x14ac:dyDescent="0.25">
      <c r="E6337" s="3"/>
      <c r="F6337" s="3"/>
      <c r="G6337" s="3"/>
      <c r="H6337" s="3"/>
      <c r="I6337" s="3"/>
      <c r="J6337" s="3"/>
      <c r="K6337" s="3"/>
      <c r="L6337" s="3"/>
      <c r="M6337" s="3"/>
      <c r="N6337" s="3"/>
      <c r="O6337" s="3"/>
      <c r="P6337" s="3"/>
      <c r="Q6337" s="3"/>
      <c r="R6337" s="3"/>
      <c r="S6337" s="3"/>
      <c r="T6337" s="3"/>
      <c r="U6337" s="3"/>
      <c r="V6337" s="3"/>
      <c r="W6337" s="3"/>
      <c r="X6337" s="3"/>
      <c r="Y6337" s="3"/>
      <c r="Z6337" s="3"/>
      <c r="AA6337" s="3"/>
      <c r="AB6337" s="3"/>
      <c r="AC6337" s="3"/>
      <c r="AD6337" s="3"/>
      <c r="AE6337" s="3"/>
      <c r="AF6337" s="3"/>
      <c r="AG6337" s="3"/>
      <c r="AH6337" s="3"/>
      <c r="AI6337" s="3"/>
      <c r="AJ6337" s="3"/>
      <c r="AK6337" s="3"/>
      <c r="AL6337" s="3"/>
      <c r="AM6337" s="3"/>
      <c r="AN6337" s="3"/>
      <c r="AO6337" s="3"/>
    </row>
    <row r="6338" spans="5:41" ht="15.75" hidden="1" customHeight="1" x14ac:dyDescent="0.25">
      <c r="E6338" s="3"/>
      <c r="F6338" s="3"/>
      <c r="G6338" s="3"/>
      <c r="H6338" s="3"/>
      <c r="I6338" s="3"/>
      <c r="J6338" s="3"/>
      <c r="K6338" s="3"/>
      <c r="L6338" s="3"/>
      <c r="M6338" s="3"/>
      <c r="N6338" s="3"/>
      <c r="O6338" s="3"/>
      <c r="P6338" s="3"/>
      <c r="Q6338" s="3"/>
      <c r="R6338" s="3"/>
      <c r="S6338" s="3"/>
      <c r="T6338" s="3"/>
      <c r="U6338" s="3"/>
      <c r="V6338" s="3"/>
      <c r="W6338" s="3"/>
      <c r="X6338" s="3"/>
      <c r="Y6338" s="3"/>
      <c r="Z6338" s="3"/>
      <c r="AA6338" s="3"/>
      <c r="AB6338" s="3"/>
      <c r="AC6338" s="3"/>
      <c r="AD6338" s="3"/>
      <c r="AE6338" s="3"/>
      <c r="AF6338" s="3"/>
      <c r="AG6338" s="3"/>
      <c r="AH6338" s="3"/>
      <c r="AI6338" s="3"/>
      <c r="AJ6338" s="3"/>
      <c r="AK6338" s="3"/>
      <c r="AL6338" s="3"/>
      <c r="AM6338" s="3"/>
      <c r="AN6338" s="3"/>
      <c r="AO6338" s="3"/>
    </row>
    <row r="6339" spans="5:41" ht="15.75" hidden="1" customHeight="1" x14ac:dyDescent="0.25">
      <c r="E6339" s="3"/>
      <c r="F6339" s="3"/>
      <c r="G6339" s="3"/>
      <c r="H6339" s="3"/>
      <c r="I6339" s="3"/>
      <c r="J6339" s="3"/>
      <c r="K6339" s="3"/>
      <c r="L6339" s="3"/>
      <c r="M6339" s="3"/>
      <c r="N6339" s="3"/>
      <c r="O6339" s="3"/>
      <c r="P6339" s="3"/>
      <c r="Q6339" s="3"/>
      <c r="R6339" s="3"/>
      <c r="S6339" s="3"/>
      <c r="T6339" s="3"/>
      <c r="U6339" s="3"/>
      <c r="V6339" s="3"/>
      <c r="W6339" s="3"/>
      <c r="X6339" s="3"/>
      <c r="Y6339" s="3"/>
      <c r="Z6339" s="3"/>
      <c r="AA6339" s="3"/>
      <c r="AB6339" s="3"/>
      <c r="AC6339" s="3"/>
      <c r="AD6339" s="3"/>
      <c r="AE6339" s="3"/>
      <c r="AF6339" s="3"/>
      <c r="AG6339" s="3"/>
      <c r="AH6339" s="3"/>
      <c r="AI6339" s="3"/>
      <c r="AJ6339" s="3"/>
      <c r="AK6339" s="3"/>
      <c r="AL6339" s="3"/>
      <c r="AM6339" s="3"/>
      <c r="AN6339" s="3"/>
      <c r="AO6339" s="3"/>
    </row>
    <row r="6340" spans="5:41" ht="15.75" hidden="1" customHeight="1" x14ac:dyDescent="0.25">
      <c r="E6340" s="3"/>
      <c r="F6340" s="3"/>
      <c r="G6340" s="3"/>
      <c r="H6340" s="3"/>
      <c r="I6340" s="3"/>
      <c r="J6340" s="3"/>
      <c r="K6340" s="3"/>
      <c r="L6340" s="3"/>
      <c r="M6340" s="3"/>
      <c r="N6340" s="3"/>
      <c r="O6340" s="3"/>
      <c r="P6340" s="3"/>
      <c r="Q6340" s="3"/>
      <c r="R6340" s="3"/>
      <c r="S6340" s="3"/>
      <c r="T6340" s="3"/>
      <c r="U6340" s="3"/>
      <c r="V6340" s="3"/>
      <c r="W6340" s="3"/>
      <c r="X6340" s="3"/>
      <c r="Y6340" s="3"/>
      <c r="Z6340" s="3"/>
      <c r="AA6340" s="3"/>
      <c r="AB6340" s="3"/>
      <c r="AC6340" s="3"/>
      <c r="AD6340" s="3"/>
      <c r="AE6340" s="3"/>
      <c r="AF6340" s="3"/>
      <c r="AG6340" s="3"/>
      <c r="AH6340" s="3"/>
      <c r="AI6340" s="3"/>
      <c r="AJ6340" s="3"/>
      <c r="AK6340" s="3"/>
      <c r="AL6340" s="3"/>
      <c r="AM6340" s="3"/>
      <c r="AN6340" s="3"/>
      <c r="AO6340" s="3"/>
    </row>
    <row r="6341" spans="5:41" ht="15.75" hidden="1" customHeight="1" x14ac:dyDescent="0.25">
      <c r="E6341" s="3"/>
      <c r="F6341" s="3"/>
      <c r="G6341" s="3"/>
      <c r="H6341" s="3"/>
      <c r="I6341" s="3"/>
      <c r="J6341" s="3"/>
      <c r="K6341" s="3"/>
      <c r="L6341" s="3"/>
      <c r="M6341" s="3"/>
      <c r="N6341" s="3"/>
      <c r="O6341" s="3"/>
      <c r="P6341" s="3"/>
      <c r="Q6341" s="3"/>
      <c r="R6341" s="3"/>
      <c r="S6341" s="3"/>
      <c r="T6341" s="3"/>
      <c r="U6341" s="3"/>
      <c r="V6341" s="3"/>
      <c r="W6341" s="3"/>
      <c r="X6341" s="3"/>
      <c r="Y6341" s="3"/>
      <c r="Z6341" s="3"/>
      <c r="AA6341" s="3"/>
      <c r="AB6341" s="3"/>
      <c r="AC6341" s="3"/>
      <c r="AD6341" s="3"/>
      <c r="AE6341" s="3"/>
      <c r="AF6341" s="3"/>
      <c r="AG6341" s="3"/>
      <c r="AH6341" s="3"/>
      <c r="AI6341" s="3"/>
      <c r="AJ6341" s="3"/>
      <c r="AK6341" s="3"/>
      <c r="AL6341" s="3"/>
      <c r="AM6341" s="3"/>
      <c r="AN6341" s="3"/>
      <c r="AO6341" s="3"/>
    </row>
    <row r="6342" spans="5:41" ht="15.75" hidden="1" customHeight="1" x14ac:dyDescent="0.25">
      <c r="E6342" s="3"/>
      <c r="F6342" s="3"/>
      <c r="G6342" s="3"/>
      <c r="H6342" s="3"/>
      <c r="I6342" s="3"/>
      <c r="J6342" s="3"/>
      <c r="K6342" s="3"/>
      <c r="L6342" s="3"/>
      <c r="M6342" s="3"/>
      <c r="N6342" s="3"/>
      <c r="O6342" s="3"/>
      <c r="P6342" s="3"/>
      <c r="Q6342" s="3"/>
      <c r="R6342" s="3"/>
      <c r="S6342" s="3"/>
      <c r="T6342" s="3"/>
      <c r="U6342" s="3"/>
      <c r="V6342" s="3"/>
      <c r="W6342" s="3"/>
      <c r="X6342" s="3"/>
      <c r="Y6342" s="3"/>
      <c r="Z6342" s="3"/>
      <c r="AA6342" s="3"/>
      <c r="AB6342" s="3"/>
      <c r="AC6342" s="3"/>
      <c r="AD6342" s="3"/>
      <c r="AE6342" s="3"/>
      <c r="AF6342" s="3"/>
      <c r="AG6342" s="3"/>
      <c r="AH6342" s="3"/>
      <c r="AI6342" s="3"/>
      <c r="AJ6342" s="3"/>
      <c r="AK6342" s="3"/>
      <c r="AL6342" s="3"/>
      <c r="AM6342" s="3"/>
      <c r="AN6342" s="3"/>
      <c r="AO6342" s="3"/>
    </row>
    <row r="6343" spans="5:41" ht="15.75" hidden="1" customHeight="1" x14ac:dyDescent="0.25">
      <c r="E6343" s="3"/>
      <c r="F6343" s="3"/>
      <c r="G6343" s="3"/>
      <c r="H6343" s="3"/>
      <c r="I6343" s="3"/>
      <c r="J6343" s="3"/>
      <c r="K6343" s="3"/>
      <c r="L6343" s="3"/>
      <c r="M6343" s="3"/>
      <c r="N6343" s="3"/>
      <c r="O6343" s="3"/>
      <c r="P6343" s="3"/>
      <c r="Q6343" s="3"/>
      <c r="R6343" s="3"/>
      <c r="S6343" s="3"/>
      <c r="T6343" s="3"/>
      <c r="U6343" s="3"/>
      <c r="V6343" s="3"/>
      <c r="W6343" s="3"/>
      <c r="X6343" s="3"/>
      <c r="Y6343" s="3"/>
      <c r="Z6343" s="3"/>
      <c r="AA6343" s="3"/>
      <c r="AB6343" s="3"/>
      <c r="AC6343" s="3"/>
      <c r="AD6343" s="3"/>
      <c r="AE6343" s="3"/>
      <c r="AF6343" s="3"/>
      <c r="AG6343" s="3"/>
      <c r="AH6343" s="3"/>
      <c r="AI6343" s="3"/>
      <c r="AJ6343" s="3"/>
      <c r="AK6343" s="3"/>
      <c r="AL6343" s="3"/>
      <c r="AM6343" s="3"/>
      <c r="AN6343" s="3"/>
      <c r="AO6343" s="3"/>
    </row>
    <row r="6344" spans="5:41" ht="15.75" hidden="1" customHeight="1" x14ac:dyDescent="0.25">
      <c r="E6344" s="3"/>
      <c r="F6344" s="3"/>
      <c r="G6344" s="3"/>
      <c r="H6344" s="3"/>
      <c r="I6344" s="3"/>
      <c r="J6344" s="3"/>
      <c r="K6344" s="3"/>
      <c r="L6344" s="3"/>
      <c r="M6344" s="3"/>
      <c r="N6344" s="3"/>
      <c r="O6344" s="3"/>
      <c r="P6344" s="3"/>
      <c r="Q6344" s="3"/>
      <c r="R6344" s="3"/>
      <c r="S6344" s="3"/>
      <c r="T6344" s="3"/>
      <c r="U6344" s="3"/>
      <c r="V6344" s="3"/>
      <c r="W6344" s="3"/>
      <c r="X6344" s="3"/>
      <c r="Y6344" s="3"/>
      <c r="Z6344" s="3"/>
      <c r="AA6344" s="3"/>
      <c r="AB6344" s="3"/>
      <c r="AC6344" s="3"/>
      <c r="AD6344" s="3"/>
      <c r="AE6344" s="3"/>
      <c r="AF6344" s="3"/>
      <c r="AG6344" s="3"/>
      <c r="AH6344" s="3"/>
      <c r="AI6344" s="3"/>
      <c r="AJ6344" s="3"/>
      <c r="AK6344" s="3"/>
      <c r="AL6344" s="3"/>
      <c r="AM6344" s="3"/>
      <c r="AN6344" s="3"/>
      <c r="AO6344" s="3"/>
    </row>
    <row r="6345" spans="5:41" ht="15.75" hidden="1" customHeight="1" x14ac:dyDescent="0.25">
      <c r="E6345" s="3"/>
      <c r="F6345" s="3"/>
      <c r="G6345" s="3"/>
      <c r="H6345" s="3"/>
      <c r="I6345" s="3"/>
      <c r="J6345" s="3"/>
      <c r="K6345" s="3"/>
      <c r="L6345" s="3"/>
      <c r="M6345" s="3"/>
      <c r="N6345" s="3"/>
      <c r="O6345" s="3"/>
      <c r="P6345" s="3"/>
      <c r="Q6345" s="3"/>
      <c r="R6345" s="3"/>
      <c r="S6345" s="3"/>
      <c r="T6345" s="3"/>
      <c r="U6345" s="3"/>
      <c r="V6345" s="3"/>
      <c r="W6345" s="3"/>
      <c r="X6345" s="3"/>
      <c r="Y6345" s="3"/>
      <c r="Z6345" s="3"/>
      <c r="AA6345" s="3"/>
      <c r="AB6345" s="3"/>
      <c r="AC6345" s="3"/>
      <c r="AD6345" s="3"/>
      <c r="AE6345" s="3"/>
      <c r="AF6345" s="3"/>
      <c r="AG6345" s="3"/>
      <c r="AH6345" s="3"/>
      <c r="AI6345" s="3"/>
      <c r="AJ6345" s="3"/>
      <c r="AK6345" s="3"/>
      <c r="AL6345" s="3"/>
      <c r="AM6345" s="3"/>
      <c r="AN6345" s="3"/>
      <c r="AO6345" s="3"/>
    </row>
    <row r="6346" spans="5:41" ht="15.75" hidden="1" customHeight="1" x14ac:dyDescent="0.25">
      <c r="E6346" s="3"/>
      <c r="F6346" s="3"/>
      <c r="G6346" s="3"/>
      <c r="H6346" s="3"/>
      <c r="I6346" s="3"/>
      <c r="J6346" s="3"/>
      <c r="K6346" s="3"/>
      <c r="L6346" s="3"/>
      <c r="M6346" s="3"/>
      <c r="N6346" s="3"/>
      <c r="O6346" s="3"/>
      <c r="P6346" s="3"/>
      <c r="Q6346" s="3"/>
      <c r="R6346" s="3"/>
      <c r="S6346" s="3"/>
      <c r="T6346" s="3"/>
      <c r="U6346" s="3"/>
      <c r="V6346" s="3"/>
      <c r="W6346" s="3"/>
      <c r="X6346" s="3"/>
      <c r="Y6346" s="3"/>
      <c r="Z6346" s="3"/>
      <c r="AA6346" s="3"/>
      <c r="AB6346" s="3"/>
      <c r="AC6346" s="3"/>
      <c r="AD6346" s="3"/>
      <c r="AE6346" s="3"/>
      <c r="AF6346" s="3"/>
      <c r="AG6346" s="3"/>
      <c r="AH6346" s="3"/>
      <c r="AI6346" s="3"/>
      <c r="AJ6346" s="3"/>
      <c r="AK6346" s="3"/>
      <c r="AL6346" s="3"/>
      <c r="AM6346" s="3"/>
      <c r="AN6346" s="3"/>
      <c r="AO6346" s="3"/>
    </row>
    <row r="6347" spans="5:41" ht="15.75" hidden="1" customHeight="1" x14ac:dyDescent="0.25">
      <c r="E6347" s="3"/>
      <c r="F6347" s="3"/>
      <c r="G6347" s="3"/>
      <c r="H6347" s="3"/>
      <c r="I6347" s="3"/>
      <c r="J6347" s="3"/>
      <c r="K6347" s="3"/>
      <c r="L6347" s="3"/>
      <c r="M6347" s="3"/>
      <c r="N6347" s="3"/>
      <c r="O6347" s="3"/>
      <c r="P6347" s="3"/>
      <c r="Q6347" s="3"/>
      <c r="R6347" s="3"/>
      <c r="S6347" s="3"/>
      <c r="T6347" s="3"/>
      <c r="U6347" s="3"/>
      <c r="V6347" s="3"/>
      <c r="W6347" s="3"/>
      <c r="X6347" s="3"/>
      <c r="Y6347" s="3"/>
      <c r="Z6347" s="3"/>
      <c r="AA6347" s="3"/>
      <c r="AB6347" s="3"/>
      <c r="AC6347" s="3"/>
      <c r="AD6347" s="3"/>
      <c r="AE6347" s="3"/>
      <c r="AF6347" s="3"/>
      <c r="AG6347" s="3"/>
      <c r="AH6347" s="3"/>
      <c r="AI6347" s="3"/>
      <c r="AJ6347" s="3"/>
      <c r="AK6347" s="3"/>
      <c r="AL6347" s="3"/>
      <c r="AM6347" s="3"/>
      <c r="AN6347" s="3"/>
      <c r="AO6347" s="3"/>
    </row>
    <row r="6348" spans="5:41" ht="15.75" hidden="1" customHeight="1" x14ac:dyDescent="0.25">
      <c r="E6348" s="3"/>
      <c r="F6348" s="3"/>
      <c r="G6348" s="3"/>
      <c r="H6348" s="3"/>
      <c r="I6348" s="3"/>
      <c r="J6348" s="3"/>
      <c r="K6348" s="3"/>
      <c r="L6348" s="3"/>
      <c r="M6348" s="3"/>
      <c r="N6348" s="3"/>
      <c r="O6348" s="3"/>
      <c r="P6348" s="3"/>
      <c r="Q6348" s="3"/>
      <c r="R6348" s="3"/>
      <c r="S6348" s="3"/>
      <c r="T6348" s="3"/>
      <c r="U6348" s="3"/>
      <c r="V6348" s="3"/>
      <c r="W6348" s="3"/>
      <c r="X6348" s="3"/>
      <c r="Y6348" s="3"/>
      <c r="Z6348" s="3"/>
      <c r="AA6348" s="3"/>
      <c r="AB6348" s="3"/>
      <c r="AC6348" s="3"/>
      <c r="AD6348" s="3"/>
      <c r="AE6348" s="3"/>
      <c r="AF6348" s="3"/>
      <c r="AG6348" s="3"/>
      <c r="AH6348" s="3"/>
      <c r="AI6348" s="3"/>
      <c r="AJ6348" s="3"/>
      <c r="AK6348" s="3"/>
      <c r="AL6348" s="3"/>
      <c r="AM6348" s="3"/>
      <c r="AN6348" s="3"/>
      <c r="AO6348" s="3"/>
    </row>
    <row r="6349" spans="5:41" ht="15.75" hidden="1" customHeight="1" x14ac:dyDescent="0.25">
      <c r="E6349" s="3"/>
      <c r="F6349" s="3"/>
      <c r="G6349" s="3"/>
      <c r="H6349" s="3"/>
      <c r="I6349" s="3"/>
      <c r="J6349" s="3"/>
      <c r="K6349" s="3"/>
      <c r="L6349" s="3"/>
      <c r="M6349" s="3"/>
      <c r="N6349" s="3"/>
      <c r="O6349" s="3"/>
      <c r="P6349" s="3"/>
      <c r="Q6349" s="3"/>
      <c r="R6349" s="3"/>
      <c r="S6349" s="3"/>
      <c r="T6349" s="3"/>
      <c r="U6349" s="3"/>
      <c r="V6349" s="3"/>
      <c r="W6349" s="3"/>
      <c r="X6349" s="3"/>
      <c r="Y6349" s="3"/>
      <c r="Z6349" s="3"/>
      <c r="AA6349" s="3"/>
      <c r="AB6349" s="3"/>
      <c r="AC6349" s="3"/>
      <c r="AD6349" s="3"/>
      <c r="AE6349" s="3"/>
      <c r="AF6349" s="3"/>
      <c r="AG6349" s="3"/>
      <c r="AH6349" s="3"/>
      <c r="AI6349" s="3"/>
      <c r="AJ6349" s="3"/>
      <c r="AK6349" s="3"/>
      <c r="AL6349" s="3"/>
      <c r="AM6349" s="3"/>
      <c r="AN6349" s="3"/>
      <c r="AO6349" s="3"/>
    </row>
    <row r="6350" spans="5:41" ht="15.75" hidden="1" customHeight="1" x14ac:dyDescent="0.25">
      <c r="E6350" s="3"/>
      <c r="F6350" s="3"/>
      <c r="G6350" s="3"/>
      <c r="H6350" s="3"/>
      <c r="I6350" s="3"/>
      <c r="J6350" s="3"/>
      <c r="K6350" s="3"/>
      <c r="L6350" s="3"/>
      <c r="M6350" s="3"/>
      <c r="N6350" s="3"/>
      <c r="O6350" s="3"/>
      <c r="P6350" s="3"/>
      <c r="Q6350" s="3"/>
      <c r="R6350" s="3"/>
      <c r="S6350" s="3"/>
      <c r="T6350" s="3"/>
      <c r="U6350" s="3"/>
      <c r="V6350" s="3"/>
      <c r="W6350" s="3"/>
      <c r="X6350" s="3"/>
      <c r="Y6350" s="3"/>
      <c r="Z6350" s="3"/>
      <c r="AA6350" s="3"/>
      <c r="AB6350" s="3"/>
      <c r="AC6350" s="3"/>
      <c r="AD6350" s="3"/>
      <c r="AE6350" s="3"/>
      <c r="AF6350" s="3"/>
      <c r="AG6350" s="3"/>
      <c r="AH6350" s="3"/>
      <c r="AI6350" s="3"/>
      <c r="AJ6350" s="3"/>
      <c r="AK6350" s="3"/>
      <c r="AL6350" s="3"/>
      <c r="AM6350" s="3"/>
      <c r="AN6350" s="3"/>
      <c r="AO6350" s="3"/>
    </row>
    <row r="6351" spans="5:41" ht="15.75" hidden="1" customHeight="1" x14ac:dyDescent="0.25">
      <c r="E6351" s="3"/>
      <c r="F6351" s="3"/>
      <c r="G6351" s="3"/>
      <c r="H6351" s="3"/>
      <c r="I6351" s="3"/>
      <c r="J6351" s="3"/>
      <c r="K6351" s="3"/>
      <c r="L6351" s="3"/>
      <c r="M6351" s="3"/>
      <c r="N6351" s="3"/>
      <c r="O6351" s="3"/>
      <c r="P6351" s="3"/>
      <c r="Q6351" s="3"/>
      <c r="R6351" s="3"/>
      <c r="S6351" s="3"/>
      <c r="T6351" s="3"/>
      <c r="U6351" s="3"/>
      <c r="V6351" s="3"/>
      <c r="W6351" s="3"/>
      <c r="X6351" s="3"/>
      <c r="Y6351" s="3"/>
      <c r="Z6351" s="3"/>
      <c r="AA6351" s="3"/>
      <c r="AB6351" s="3"/>
      <c r="AC6351" s="3"/>
      <c r="AD6351" s="3"/>
      <c r="AE6351" s="3"/>
      <c r="AF6351" s="3"/>
      <c r="AG6351" s="3"/>
      <c r="AH6351" s="3"/>
      <c r="AI6351" s="3"/>
      <c r="AJ6351" s="3"/>
      <c r="AK6351" s="3"/>
      <c r="AL6351" s="3"/>
      <c r="AM6351" s="3"/>
      <c r="AN6351" s="3"/>
      <c r="AO6351" s="3"/>
    </row>
    <row r="6352" spans="5:41" ht="15.75" hidden="1" customHeight="1" x14ac:dyDescent="0.25">
      <c r="E6352" s="3"/>
      <c r="F6352" s="3"/>
      <c r="G6352" s="3"/>
      <c r="H6352" s="3"/>
      <c r="I6352" s="3"/>
      <c r="J6352" s="3"/>
      <c r="K6352" s="3"/>
      <c r="L6352" s="3"/>
      <c r="M6352" s="3"/>
      <c r="N6352" s="3"/>
      <c r="O6352" s="3"/>
      <c r="P6352" s="3"/>
      <c r="Q6352" s="3"/>
      <c r="R6352" s="3"/>
      <c r="S6352" s="3"/>
      <c r="T6352" s="3"/>
      <c r="U6352" s="3"/>
      <c r="V6352" s="3"/>
      <c r="W6352" s="3"/>
      <c r="X6352" s="3"/>
      <c r="Y6352" s="3"/>
      <c r="Z6352" s="3"/>
      <c r="AA6352" s="3"/>
      <c r="AB6352" s="3"/>
      <c r="AC6352" s="3"/>
      <c r="AD6352" s="3"/>
      <c r="AE6352" s="3"/>
      <c r="AF6352" s="3"/>
      <c r="AG6352" s="3"/>
      <c r="AH6352" s="3"/>
      <c r="AI6352" s="3"/>
      <c r="AJ6352" s="3"/>
      <c r="AK6352" s="3"/>
      <c r="AL6352" s="3"/>
      <c r="AM6352" s="3"/>
      <c r="AN6352" s="3"/>
      <c r="AO6352" s="3"/>
    </row>
    <row r="6353" spans="5:41" ht="15.75" hidden="1" customHeight="1" x14ac:dyDescent="0.25">
      <c r="E6353" s="3"/>
      <c r="F6353" s="3"/>
      <c r="G6353" s="3"/>
      <c r="H6353" s="3"/>
      <c r="I6353" s="3"/>
      <c r="J6353" s="3"/>
      <c r="K6353" s="3"/>
      <c r="L6353" s="3"/>
      <c r="M6353" s="3"/>
      <c r="N6353" s="3"/>
      <c r="O6353" s="3"/>
      <c r="P6353" s="3"/>
      <c r="Q6353" s="3"/>
      <c r="R6353" s="3"/>
      <c r="S6353" s="3"/>
      <c r="T6353" s="3"/>
      <c r="U6353" s="3"/>
      <c r="V6353" s="3"/>
      <c r="W6353" s="3"/>
      <c r="X6353" s="3"/>
      <c r="Y6353" s="3"/>
      <c r="Z6353" s="3"/>
      <c r="AA6353" s="3"/>
      <c r="AB6353" s="3"/>
      <c r="AC6353" s="3"/>
      <c r="AD6353" s="3"/>
      <c r="AE6353" s="3"/>
      <c r="AF6353" s="3"/>
      <c r="AG6353" s="3"/>
      <c r="AH6353" s="3"/>
      <c r="AI6353" s="3"/>
      <c r="AJ6353" s="3"/>
      <c r="AK6353" s="3"/>
      <c r="AL6353" s="3"/>
      <c r="AM6353" s="3"/>
      <c r="AN6353" s="3"/>
      <c r="AO6353" s="3"/>
    </row>
    <row r="6354" spans="5:41" ht="15.75" hidden="1" customHeight="1" x14ac:dyDescent="0.25">
      <c r="E6354" s="3"/>
      <c r="F6354" s="3"/>
      <c r="G6354" s="3"/>
      <c r="H6354" s="3"/>
      <c r="I6354" s="3"/>
      <c r="J6354" s="3"/>
      <c r="K6354" s="3"/>
      <c r="L6354" s="3"/>
      <c r="M6354" s="3"/>
      <c r="N6354" s="3"/>
      <c r="O6354" s="3"/>
      <c r="P6354" s="3"/>
      <c r="Q6354" s="3"/>
      <c r="R6354" s="3"/>
      <c r="S6354" s="3"/>
      <c r="T6354" s="3"/>
      <c r="U6354" s="3"/>
      <c r="V6354" s="3"/>
      <c r="W6354" s="3"/>
      <c r="X6354" s="3"/>
      <c r="Y6354" s="3"/>
      <c r="Z6354" s="3"/>
      <c r="AA6354" s="3"/>
      <c r="AB6354" s="3"/>
      <c r="AC6354" s="3"/>
      <c r="AD6354" s="3"/>
      <c r="AE6354" s="3"/>
      <c r="AF6354" s="3"/>
      <c r="AG6354" s="3"/>
      <c r="AH6354" s="3"/>
      <c r="AI6354" s="3"/>
      <c r="AJ6354" s="3"/>
      <c r="AK6354" s="3"/>
      <c r="AL6354" s="3"/>
      <c r="AM6354" s="3"/>
      <c r="AN6354" s="3"/>
      <c r="AO6354" s="3"/>
    </row>
    <row r="6355" spans="5:41" ht="15.75" hidden="1" customHeight="1" x14ac:dyDescent="0.25">
      <c r="E6355" s="3"/>
      <c r="F6355" s="3"/>
      <c r="G6355" s="3"/>
      <c r="H6355" s="3"/>
      <c r="I6355" s="3"/>
      <c r="J6355" s="3"/>
      <c r="K6355" s="3"/>
      <c r="L6355" s="3"/>
      <c r="M6355" s="3"/>
      <c r="N6355" s="3"/>
      <c r="O6355" s="3"/>
      <c r="P6355" s="3"/>
      <c r="Q6355" s="3"/>
      <c r="R6355" s="3"/>
      <c r="S6355" s="3"/>
      <c r="T6355" s="3"/>
      <c r="U6355" s="3"/>
      <c r="V6355" s="3"/>
      <c r="W6355" s="3"/>
      <c r="X6355" s="3"/>
      <c r="Y6355" s="3"/>
      <c r="Z6355" s="3"/>
      <c r="AA6355" s="3"/>
      <c r="AB6355" s="3"/>
      <c r="AC6355" s="3"/>
      <c r="AD6355" s="3"/>
      <c r="AE6355" s="3"/>
      <c r="AF6355" s="3"/>
      <c r="AG6355" s="3"/>
      <c r="AH6355" s="3"/>
      <c r="AI6355" s="3"/>
      <c r="AJ6355" s="3"/>
      <c r="AK6355" s="3"/>
      <c r="AL6355" s="3"/>
      <c r="AM6355" s="3"/>
      <c r="AN6355" s="3"/>
      <c r="AO6355" s="3"/>
    </row>
    <row r="6356" spans="5:41" ht="15.75" hidden="1" customHeight="1" x14ac:dyDescent="0.25">
      <c r="E6356" s="3"/>
      <c r="F6356" s="3"/>
      <c r="G6356" s="3"/>
      <c r="H6356" s="3"/>
      <c r="I6356" s="3"/>
      <c r="J6356" s="3"/>
      <c r="K6356" s="3"/>
      <c r="L6356" s="3"/>
      <c r="M6356" s="3"/>
      <c r="N6356" s="3"/>
      <c r="O6356" s="3"/>
      <c r="P6356" s="3"/>
      <c r="Q6356" s="3"/>
      <c r="R6356" s="3"/>
      <c r="S6356" s="3"/>
      <c r="T6356" s="3"/>
      <c r="U6356" s="3"/>
      <c r="V6356" s="3"/>
      <c r="W6356" s="3"/>
      <c r="X6356" s="3"/>
      <c r="Y6356" s="3"/>
      <c r="Z6356" s="3"/>
      <c r="AA6356" s="3"/>
      <c r="AB6356" s="3"/>
      <c r="AC6356" s="3"/>
      <c r="AD6356" s="3"/>
      <c r="AE6356" s="3"/>
      <c r="AF6356" s="3"/>
      <c r="AG6356" s="3"/>
      <c r="AH6356" s="3"/>
      <c r="AI6356" s="3"/>
      <c r="AJ6356" s="3"/>
      <c r="AK6356" s="3"/>
      <c r="AL6356" s="3"/>
      <c r="AM6356" s="3"/>
      <c r="AN6356" s="3"/>
      <c r="AO6356" s="3"/>
    </row>
    <row r="6357" spans="5:41" ht="15.75" hidden="1" customHeight="1" x14ac:dyDescent="0.25">
      <c r="E6357" s="3"/>
      <c r="F6357" s="3"/>
      <c r="G6357" s="3"/>
      <c r="H6357" s="3"/>
      <c r="I6357" s="3"/>
      <c r="J6357" s="3"/>
      <c r="K6357" s="3"/>
      <c r="L6357" s="3"/>
      <c r="M6357" s="3"/>
      <c r="N6357" s="3"/>
      <c r="O6357" s="3"/>
      <c r="P6357" s="3"/>
      <c r="Q6357" s="3"/>
      <c r="R6357" s="3"/>
      <c r="S6357" s="3"/>
      <c r="T6357" s="3"/>
      <c r="U6357" s="3"/>
      <c r="V6357" s="3"/>
      <c r="W6357" s="3"/>
      <c r="X6357" s="3"/>
      <c r="Y6357" s="3"/>
      <c r="Z6357" s="3"/>
      <c r="AA6357" s="3"/>
      <c r="AB6357" s="3"/>
      <c r="AC6357" s="3"/>
      <c r="AD6357" s="3"/>
      <c r="AE6357" s="3"/>
      <c r="AF6357" s="3"/>
      <c r="AG6357" s="3"/>
      <c r="AH6357" s="3"/>
      <c r="AI6357" s="3"/>
      <c r="AJ6357" s="3"/>
      <c r="AK6357" s="3"/>
      <c r="AL6357" s="3"/>
      <c r="AM6357" s="3"/>
      <c r="AN6357" s="3"/>
      <c r="AO6357" s="3"/>
    </row>
    <row r="6358" spans="5:41" ht="15.75" hidden="1" customHeight="1" x14ac:dyDescent="0.25">
      <c r="E6358" s="3"/>
      <c r="F6358" s="3"/>
      <c r="G6358" s="3"/>
      <c r="H6358" s="3"/>
      <c r="I6358" s="3"/>
      <c r="J6358" s="3"/>
      <c r="K6358" s="3"/>
      <c r="L6358" s="3"/>
      <c r="M6358" s="3"/>
      <c r="N6358" s="3"/>
      <c r="O6358" s="3"/>
      <c r="P6358" s="3"/>
      <c r="Q6358" s="3"/>
      <c r="R6358" s="3"/>
      <c r="S6358" s="3"/>
      <c r="T6358" s="3"/>
      <c r="U6358" s="3"/>
      <c r="V6358" s="3"/>
      <c r="W6358" s="3"/>
      <c r="X6358" s="3"/>
      <c r="Y6358" s="3"/>
      <c r="Z6358" s="3"/>
      <c r="AA6358" s="3"/>
      <c r="AB6358" s="3"/>
      <c r="AC6358" s="3"/>
      <c r="AD6358" s="3"/>
      <c r="AE6358" s="3"/>
      <c r="AF6358" s="3"/>
      <c r="AG6358" s="3"/>
      <c r="AH6358" s="3"/>
      <c r="AI6358" s="3"/>
      <c r="AJ6358" s="3"/>
      <c r="AK6358" s="3"/>
      <c r="AL6358" s="3"/>
      <c r="AM6358" s="3"/>
      <c r="AN6358" s="3"/>
      <c r="AO6358" s="3"/>
    </row>
    <row r="6359" spans="5:41" ht="15.75" hidden="1" customHeight="1" x14ac:dyDescent="0.25">
      <c r="E6359" s="3"/>
      <c r="F6359" s="3"/>
      <c r="G6359" s="3"/>
      <c r="H6359" s="3"/>
      <c r="I6359" s="3"/>
      <c r="J6359" s="3"/>
      <c r="K6359" s="3"/>
      <c r="L6359" s="3"/>
      <c r="M6359" s="3"/>
      <c r="N6359" s="3"/>
      <c r="O6359" s="3"/>
      <c r="P6359" s="3"/>
      <c r="Q6359" s="3"/>
      <c r="R6359" s="3"/>
      <c r="S6359" s="3"/>
      <c r="T6359" s="3"/>
      <c r="U6359" s="3"/>
      <c r="V6359" s="3"/>
      <c r="W6359" s="3"/>
      <c r="X6359" s="3"/>
      <c r="Y6359" s="3"/>
      <c r="Z6359" s="3"/>
      <c r="AA6359" s="3"/>
      <c r="AB6359" s="3"/>
      <c r="AC6359" s="3"/>
      <c r="AD6359" s="3"/>
      <c r="AE6359" s="3"/>
      <c r="AF6359" s="3"/>
      <c r="AG6359" s="3"/>
      <c r="AH6359" s="3"/>
      <c r="AI6359" s="3"/>
      <c r="AJ6359" s="3"/>
      <c r="AK6359" s="3"/>
      <c r="AL6359" s="3"/>
      <c r="AM6359" s="3"/>
      <c r="AN6359" s="3"/>
      <c r="AO6359" s="3"/>
    </row>
    <row r="6360" spans="5:41" ht="15.75" hidden="1" customHeight="1" x14ac:dyDescent="0.25">
      <c r="E6360" s="3"/>
      <c r="F6360" s="3"/>
      <c r="G6360" s="3"/>
      <c r="H6360" s="3"/>
      <c r="I6360" s="3"/>
      <c r="J6360" s="3"/>
      <c r="K6360" s="3"/>
      <c r="L6360" s="3"/>
      <c r="M6360" s="3"/>
      <c r="N6360" s="3"/>
      <c r="O6360" s="3"/>
      <c r="P6360" s="3"/>
      <c r="Q6360" s="3"/>
      <c r="R6360" s="3"/>
      <c r="S6360" s="3"/>
      <c r="T6360" s="3"/>
      <c r="U6360" s="3"/>
      <c r="V6360" s="3"/>
      <c r="W6360" s="3"/>
      <c r="X6360" s="3"/>
      <c r="Y6360" s="3"/>
      <c r="Z6360" s="3"/>
      <c r="AA6360" s="3"/>
      <c r="AB6360" s="3"/>
      <c r="AC6360" s="3"/>
      <c r="AD6360" s="3"/>
      <c r="AE6360" s="3"/>
      <c r="AF6360" s="3"/>
      <c r="AG6360" s="3"/>
      <c r="AH6360" s="3"/>
      <c r="AI6360" s="3"/>
      <c r="AJ6360" s="3"/>
      <c r="AK6360" s="3"/>
      <c r="AL6360" s="3"/>
      <c r="AM6360" s="3"/>
      <c r="AN6360" s="3"/>
      <c r="AO6360" s="3"/>
    </row>
    <row r="6361" spans="5:41" ht="15.75" hidden="1" customHeight="1" x14ac:dyDescent="0.25">
      <c r="E6361" s="3"/>
      <c r="F6361" s="3"/>
      <c r="G6361" s="3"/>
      <c r="H6361" s="3"/>
      <c r="I6361" s="3"/>
      <c r="J6361" s="3"/>
      <c r="K6361" s="3"/>
      <c r="L6361" s="3"/>
      <c r="M6361" s="3"/>
      <c r="N6361" s="3"/>
      <c r="O6361" s="3"/>
      <c r="P6361" s="3"/>
      <c r="Q6361" s="3"/>
      <c r="R6361" s="3"/>
      <c r="S6361" s="3"/>
      <c r="T6361" s="3"/>
      <c r="U6361" s="3"/>
      <c r="V6361" s="3"/>
      <c r="W6361" s="3"/>
      <c r="X6361" s="3"/>
      <c r="Y6361" s="3"/>
      <c r="Z6361" s="3"/>
      <c r="AA6361" s="3"/>
      <c r="AB6361" s="3"/>
      <c r="AC6361" s="3"/>
      <c r="AD6361" s="3"/>
      <c r="AE6361" s="3"/>
      <c r="AF6361" s="3"/>
      <c r="AG6361" s="3"/>
      <c r="AH6361" s="3"/>
      <c r="AI6361" s="3"/>
      <c r="AJ6361" s="3"/>
      <c r="AK6361" s="3"/>
      <c r="AL6361" s="3"/>
      <c r="AM6361" s="3"/>
      <c r="AN6361" s="3"/>
      <c r="AO6361" s="3"/>
    </row>
    <row r="6362" spans="5:41" ht="15.75" hidden="1" customHeight="1" x14ac:dyDescent="0.25">
      <c r="E6362" s="3"/>
      <c r="F6362" s="3"/>
      <c r="G6362" s="3"/>
      <c r="H6362" s="3"/>
      <c r="I6362" s="3"/>
      <c r="J6362" s="3"/>
      <c r="K6362" s="3"/>
      <c r="L6362" s="3"/>
      <c r="M6362" s="3"/>
      <c r="N6362" s="3"/>
      <c r="O6362" s="3"/>
      <c r="P6362" s="3"/>
      <c r="Q6362" s="3"/>
      <c r="R6362" s="3"/>
      <c r="S6362" s="3"/>
      <c r="T6362" s="3"/>
      <c r="U6362" s="3"/>
      <c r="V6362" s="3"/>
      <c r="W6362" s="3"/>
      <c r="X6362" s="3"/>
      <c r="Y6362" s="3"/>
      <c r="Z6362" s="3"/>
      <c r="AA6362" s="3"/>
      <c r="AB6362" s="3"/>
      <c r="AC6362" s="3"/>
      <c r="AD6362" s="3"/>
      <c r="AE6362" s="3"/>
      <c r="AF6362" s="3"/>
      <c r="AG6362" s="3"/>
      <c r="AH6362" s="3"/>
      <c r="AI6362" s="3"/>
      <c r="AJ6362" s="3"/>
      <c r="AK6362" s="3"/>
      <c r="AL6362" s="3"/>
      <c r="AM6362" s="3"/>
      <c r="AN6362" s="3"/>
      <c r="AO6362" s="3"/>
    </row>
    <row r="6363" spans="5:41" ht="15.75" hidden="1" customHeight="1" x14ac:dyDescent="0.25">
      <c r="E6363" s="3"/>
      <c r="F6363" s="3"/>
      <c r="G6363" s="3"/>
      <c r="H6363" s="3"/>
      <c r="I6363" s="3"/>
      <c r="J6363" s="3"/>
      <c r="K6363" s="3"/>
      <c r="L6363" s="3"/>
      <c r="M6363" s="3"/>
      <c r="N6363" s="3"/>
      <c r="O6363" s="3"/>
      <c r="P6363" s="3"/>
      <c r="Q6363" s="3"/>
      <c r="R6363" s="3"/>
      <c r="S6363" s="3"/>
      <c r="T6363" s="3"/>
      <c r="U6363" s="3"/>
      <c r="V6363" s="3"/>
      <c r="W6363" s="3"/>
      <c r="X6363" s="3"/>
      <c r="Y6363" s="3"/>
      <c r="Z6363" s="3"/>
      <c r="AA6363" s="3"/>
      <c r="AB6363" s="3"/>
      <c r="AC6363" s="3"/>
      <c r="AD6363" s="3"/>
      <c r="AE6363" s="3"/>
      <c r="AF6363" s="3"/>
      <c r="AG6363" s="3"/>
      <c r="AH6363" s="3"/>
      <c r="AI6363" s="3"/>
      <c r="AJ6363" s="3"/>
      <c r="AK6363" s="3"/>
      <c r="AL6363" s="3"/>
      <c r="AM6363" s="3"/>
      <c r="AN6363" s="3"/>
      <c r="AO6363" s="3"/>
    </row>
    <row r="6364" spans="5:41" ht="15.75" hidden="1" customHeight="1" x14ac:dyDescent="0.25">
      <c r="E6364" s="3"/>
      <c r="F6364" s="3"/>
      <c r="G6364" s="3"/>
      <c r="H6364" s="3"/>
      <c r="I6364" s="3"/>
      <c r="J6364" s="3"/>
      <c r="K6364" s="3"/>
      <c r="L6364" s="3"/>
      <c r="M6364" s="3"/>
      <c r="N6364" s="3"/>
      <c r="O6364" s="3"/>
      <c r="P6364" s="3"/>
      <c r="Q6364" s="3"/>
      <c r="R6364" s="3"/>
      <c r="S6364" s="3"/>
      <c r="T6364" s="3"/>
      <c r="U6364" s="3"/>
      <c r="V6364" s="3"/>
      <c r="W6364" s="3"/>
      <c r="X6364" s="3"/>
      <c r="Y6364" s="3"/>
      <c r="Z6364" s="3"/>
      <c r="AA6364" s="3"/>
      <c r="AB6364" s="3"/>
      <c r="AC6364" s="3"/>
      <c r="AD6364" s="3"/>
      <c r="AE6364" s="3"/>
      <c r="AF6364" s="3"/>
      <c r="AG6364" s="3"/>
      <c r="AH6364" s="3"/>
      <c r="AI6364" s="3"/>
      <c r="AJ6364" s="3"/>
      <c r="AK6364" s="3"/>
      <c r="AL6364" s="3"/>
      <c r="AM6364" s="3"/>
      <c r="AN6364" s="3"/>
      <c r="AO6364" s="3"/>
    </row>
    <row r="6365" spans="5:41" ht="15.75" hidden="1" customHeight="1" x14ac:dyDescent="0.25">
      <c r="E6365" s="3"/>
      <c r="F6365" s="3"/>
      <c r="G6365" s="3"/>
      <c r="H6365" s="3"/>
      <c r="I6365" s="3"/>
      <c r="J6365" s="3"/>
      <c r="K6365" s="3"/>
      <c r="L6365" s="3"/>
      <c r="M6365" s="3"/>
      <c r="N6365" s="3"/>
      <c r="O6365" s="3"/>
      <c r="P6365" s="3"/>
      <c r="Q6365" s="3"/>
      <c r="R6365" s="3"/>
      <c r="S6365" s="3"/>
      <c r="T6365" s="3"/>
      <c r="U6365" s="3"/>
      <c r="V6365" s="3"/>
      <c r="W6365" s="3"/>
      <c r="X6365" s="3"/>
      <c r="Y6365" s="3"/>
      <c r="Z6365" s="3"/>
      <c r="AA6365" s="3"/>
      <c r="AB6365" s="3"/>
      <c r="AC6365" s="3"/>
      <c r="AD6365" s="3"/>
      <c r="AE6365" s="3"/>
      <c r="AF6365" s="3"/>
      <c r="AG6365" s="3"/>
      <c r="AH6365" s="3"/>
      <c r="AI6365" s="3"/>
      <c r="AJ6365" s="3"/>
      <c r="AK6365" s="3"/>
      <c r="AL6365" s="3"/>
      <c r="AM6365" s="3"/>
      <c r="AN6365" s="3"/>
      <c r="AO6365" s="3"/>
    </row>
    <row r="6366" spans="5:41" ht="15.75" hidden="1" customHeight="1" x14ac:dyDescent="0.25">
      <c r="E6366" s="3"/>
      <c r="F6366" s="3"/>
      <c r="G6366" s="3"/>
      <c r="H6366" s="3"/>
      <c r="I6366" s="3"/>
      <c r="J6366" s="3"/>
      <c r="K6366" s="3"/>
      <c r="L6366" s="3"/>
      <c r="M6366" s="3"/>
      <c r="N6366" s="3"/>
      <c r="O6366" s="3"/>
      <c r="P6366" s="3"/>
      <c r="Q6366" s="3"/>
      <c r="R6366" s="3"/>
      <c r="S6366" s="3"/>
      <c r="T6366" s="3"/>
      <c r="U6366" s="3"/>
      <c r="V6366" s="3"/>
      <c r="W6366" s="3"/>
      <c r="X6366" s="3"/>
      <c r="Y6366" s="3"/>
      <c r="Z6366" s="3"/>
      <c r="AA6366" s="3"/>
      <c r="AB6366" s="3"/>
      <c r="AC6366" s="3"/>
      <c r="AD6366" s="3"/>
      <c r="AE6366" s="3"/>
      <c r="AF6366" s="3"/>
      <c r="AG6366" s="3"/>
      <c r="AH6366" s="3"/>
      <c r="AI6366" s="3"/>
      <c r="AJ6366" s="3"/>
      <c r="AK6366" s="3"/>
      <c r="AL6366" s="3"/>
      <c r="AM6366" s="3"/>
      <c r="AN6366" s="3"/>
      <c r="AO6366" s="3"/>
    </row>
    <row r="6367" spans="5:41" ht="15.75" hidden="1" customHeight="1" x14ac:dyDescent="0.25">
      <c r="E6367" s="3"/>
      <c r="F6367" s="3"/>
      <c r="G6367" s="3"/>
      <c r="H6367" s="3"/>
      <c r="I6367" s="3"/>
      <c r="J6367" s="3"/>
      <c r="K6367" s="3"/>
      <c r="L6367" s="3"/>
      <c r="M6367" s="3"/>
      <c r="N6367" s="3"/>
      <c r="O6367" s="3"/>
      <c r="P6367" s="3"/>
      <c r="Q6367" s="3"/>
      <c r="R6367" s="3"/>
      <c r="S6367" s="3"/>
      <c r="T6367" s="3"/>
      <c r="U6367" s="3"/>
      <c r="V6367" s="3"/>
      <c r="W6367" s="3"/>
      <c r="X6367" s="3"/>
      <c r="Y6367" s="3"/>
      <c r="Z6367" s="3"/>
      <c r="AA6367" s="3"/>
      <c r="AB6367" s="3"/>
      <c r="AC6367" s="3"/>
      <c r="AD6367" s="3"/>
      <c r="AE6367" s="3"/>
      <c r="AF6367" s="3"/>
      <c r="AG6367" s="3"/>
      <c r="AH6367" s="3"/>
      <c r="AI6367" s="3"/>
      <c r="AJ6367" s="3"/>
      <c r="AK6367" s="3"/>
      <c r="AL6367" s="3"/>
      <c r="AM6367" s="3"/>
      <c r="AN6367" s="3"/>
      <c r="AO6367" s="3"/>
    </row>
    <row r="6368" spans="5:41" ht="15.75" hidden="1" customHeight="1" x14ac:dyDescent="0.25">
      <c r="E6368" s="3"/>
      <c r="F6368" s="3"/>
      <c r="G6368" s="3"/>
      <c r="H6368" s="3"/>
      <c r="I6368" s="3"/>
      <c r="J6368" s="3"/>
      <c r="K6368" s="3"/>
      <c r="L6368" s="3"/>
      <c r="M6368" s="3"/>
      <c r="N6368" s="3"/>
      <c r="O6368" s="3"/>
      <c r="P6368" s="3"/>
      <c r="Q6368" s="3"/>
      <c r="R6368" s="3"/>
      <c r="S6368" s="3"/>
      <c r="T6368" s="3"/>
      <c r="U6368" s="3"/>
      <c r="V6368" s="3"/>
      <c r="W6368" s="3"/>
      <c r="X6368" s="3"/>
      <c r="Y6368" s="3"/>
      <c r="Z6368" s="3"/>
      <c r="AA6368" s="3"/>
      <c r="AB6368" s="3"/>
      <c r="AC6368" s="3"/>
      <c r="AD6368" s="3"/>
      <c r="AE6368" s="3"/>
      <c r="AF6368" s="3"/>
      <c r="AG6368" s="3"/>
      <c r="AH6368" s="3"/>
      <c r="AI6368" s="3"/>
      <c r="AJ6368" s="3"/>
      <c r="AK6368" s="3"/>
      <c r="AL6368" s="3"/>
      <c r="AM6368" s="3"/>
      <c r="AN6368" s="3"/>
      <c r="AO6368" s="3"/>
    </row>
    <row r="6369" spans="5:41" ht="15.75" hidden="1" customHeight="1" x14ac:dyDescent="0.25">
      <c r="E6369" s="3"/>
      <c r="F6369" s="3"/>
      <c r="G6369" s="3"/>
      <c r="H6369" s="3"/>
      <c r="I6369" s="3"/>
      <c r="J6369" s="3"/>
      <c r="K6369" s="3"/>
      <c r="L6369" s="3"/>
      <c r="M6369" s="3"/>
      <c r="N6369" s="3"/>
      <c r="O6369" s="3"/>
      <c r="P6369" s="3"/>
      <c r="Q6369" s="3"/>
      <c r="R6369" s="3"/>
      <c r="S6369" s="3"/>
      <c r="T6369" s="3"/>
      <c r="U6369" s="3"/>
      <c r="V6369" s="3"/>
      <c r="W6369" s="3"/>
      <c r="X6369" s="3"/>
      <c r="Y6369" s="3"/>
      <c r="Z6369" s="3"/>
      <c r="AA6369" s="3"/>
      <c r="AB6369" s="3"/>
      <c r="AC6369" s="3"/>
      <c r="AD6369" s="3"/>
      <c r="AE6369" s="3"/>
      <c r="AF6369" s="3"/>
      <c r="AG6369" s="3"/>
      <c r="AH6369" s="3"/>
      <c r="AI6369" s="3"/>
      <c r="AJ6369" s="3"/>
      <c r="AK6369" s="3"/>
      <c r="AL6369" s="3"/>
      <c r="AM6369" s="3"/>
      <c r="AN6369" s="3"/>
      <c r="AO6369" s="3"/>
    </row>
    <row r="6370" spans="5:41" ht="15.75" hidden="1" customHeight="1" x14ac:dyDescent="0.25">
      <c r="E6370" s="3"/>
      <c r="F6370" s="3"/>
      <c r="G6370" s="3"/>
      <c r="H6370" s="3"/>
      <c r="I6370" s="3"/>
      <c r="J6370" s="3"/>
      <c r="K6370" s="3"/>
      <c r="L6370" s="3"/>
      <c r="M6370" s="3"/>
      <c r="N6370" s="3"/>
      <c r="O6370" s="3"/>
      <c r="P6370" s="3"/>
      <c r="Q6370" s="3"/>
      <c r="R6370" s="3"/>
      <c r="S6370" s="3"/>
      <c r="T6370" s="3"/>
      <c r="U6370" s="3"/>
      <c r="V6370" s="3"/>
      <c r="W6370" s="3"/>
      <c r="X6370" s="3"/>
      <c r="Y6370" s="3"/>
      <c r="Z6370" s="3"/>
      <c r="AA6370" s="3"/>
      <c r="AB6370" s="3"/>
      <c r="AC6370" s="3"/>
      <c r="AD6370" s="3"/>
      <c r="AE6370" s="3"/>
      <c r="AF6370" s="3"/>
      <c r="AG6370" s="3"/>
      <c r="AH6370" s="3"/>
      <c r="AI6370" s="3"/>
      <c r="AJ6370" s="3"/>
      <c r="AK6370" s="3"/>
      <c r="AL6370" s="3"/>
      <c r="AM6370" s="3"/>
      <c r="AN6370" s="3"/>
      <c r="AO6370" s="3"/>
    </row>
    <row r="6371" spans="5:41" ht="15.75" hidden="1" customHeight="1" x14ac:dyDescent="0.25">
      <c r="E6371" s="3"/>
      <c r="F6371" s="3"/>
      <c r="G6371" s="3"/>
      <c r="H6371" s="3"/>
      <c r="I6371" s="3"/>
      <c r="J6371" s="3"/>
      <c r="K6371" s="3"/>
      <c r="L6371" s="3"/>
      <c r="M6371" s="3"/>
      <c r="N6371" s="3"/>
      <c r="O6371" s="3"/>
      <c r="P6371" s="3"/>
      <c r="Q6371" s="3"/>
      <c r="R6371" s="3"/>
      <c r="S6371" s="3"/>
      <c r="T6371" s="3"/>
      <c r="U6371" s="3"/>
      <c r="V6371" s="3"/>
      <c r="W6371" s="3"/>
      <c r="X6371" s="3"/>
      <c r="Y6371" s="3"/>
      <c r="Z6371" s="3"/>
      <c r="AA6371" s="3"/>
      <c r="AB6371" s="3"/>
      <c r="AC6371" s="3"/>
      <c r="AD6371" s="3"/>
      <c r="AE6371" s="3"/>
      <c r="AF6371" s="3"/>
      <c r="AG6371" s="3"/>
      <c r="AH6371" s="3"/>
      <c r="AI6371" s="3"/>
      <c r="AJ6371" s="3"/>
      <c r="AK6371" s="3"/>
      <c r="AL6371" s="3"/>
      <c r="AM6371" s="3"/>
      <c r="AN6371" s="3"/>
      <c r="AO6371" s="3"/>
    </row>
    <row r="6372" spans="5:41" ht="15.75" hidden="1" customHeight="1" x14ac:dyDescent="0.25">
      <c r="E6372" s="3"/>
      <c r="F6372" s="3"/>
      <c r="G6372" s="3"/>
      <c r="H6372" s="3"/>
      <c r="I6372" s="3"/>
      <c r="J6372" s="3"/>
      <c r="K6372" s="3"/>
      <c r="L6372" s="3"/>
      <c r="M6372" s="3"/>
      <c r="N6372" s="3"/>
      <c r="O6372" s="3"/>
      <c r="P6372" s="3"/>
      <c r="Q6372" s="3"/>
      <c r="R6372" s="3"/>
      <c r="S6372" s="3"/>
      <c r="T6372" s="3"/>
      <c r="U6372" s="3"/>
      <c r="V6372" s="3"/>
      <c r="W6372" s="3"/>
      <c r="X6372" s="3"/>
      <c r="Y6372" s="3"/>
      <c r="Z6372" s="3"/>
      <c r="AA6372" s="3"/>
      <c r="AB6372" s="3"/>
      <c r="AC6372" s="3"/>
      <c r="AD6372" s="3"/>
      <c r="AE6372" s="3"/>
      <c r="AF6372" s="3"/>
      <c r="AG6372" s="3"/>
      <c r="AH6372" s="3"/>
      <c r="AI6372" s="3"/>
      <c r="AJ6372" s="3"/>
      <c r="AK6372" s="3"/>
      <c r="AL6372" s="3"/>
      <c r="AM6372" s="3"/>
      <c r="AN6372" s="3"/>
      <c r="AO6372" s="3"/>
    </row>
    <row r="6373" spans="5:41" ht="15.75" hidden="1" customHeight="1" x14ac:dyDescent="0.25">
      <c r="E6373" s="3"/>
      <c r="F6373" s="3"/>
      <c r="G6373" s="3"/>
      <c r="H6373" s="3"/>
      <c r="I6373" s="3"/>
      <c r="J6373" s="3"/>
      <c r="K6373" s="3"/>
      <c r="L6373" s="3"/>
      <c r="M6373" s="3"/>
      <c r="N6373" s="3"/>
      <c r="O6373" s="3"/>
      <c r="P6373" s="3"/>
      <c r="Q6373" s="3"/>
      <c r="R6373" s="3"/>
      <c r="S6373" s="3"/>
      <c r="T6373" s="3"/>
      <c r="U6373" s="3"/>
      <c r="V6373" s="3"/>
      <c r="W6373" s="3"/>
      <c r="X6373" s="3"/>
      <c r="Y6373" s="3"/>
      <c r="Z6373" s="3"/>
      <c r="AA6373" s="3"/>
      <c r="AB6373" s="3"/>
      <c r="AC6373" s="3"/>
      <c r="AD6373" s="3"/>
      <c r="AE6373" s="3"/>
      <c r="AF6373" s="3"/>
      <c r="AG6373" s="3"/>
      <c r="AH6373" s="3"/>
      <c r="AI6373" s="3"/>
      <c r="AJ6373" s="3"/>
      <c r="AK6373" s="3"/>
      <c r="AL6373" s="3"/>
      <c r="AM6373" s="3"/>
      <c r="AN6373" s="3"/>
      <c r="AO6373" s="3"/>
    </row>
    <row r="6374" spans="5:41" ht="15.75" hidden="1" customHeight="1" x14ac:dyDescent="0.25">
      <c r="E6374" s="3"/>
      <c r="F6374" s="3"/>
      <c r="G6374" s="3"/>
      <c r="H6374" s="3"/>
      <c r="I6374" s="3"/>
      <c r="J6374" s="3"/>
      <c r="K6374" s="3"/>
      <c r="L6374" s="3"/>
      <c r="M6374" s="3"/>
      <c r="N6374" s="3"/>
      <c r="O6374" s="3"/>
      <c r="P6374" s="3"/>
      <c r="Q6374" s="3"/>
      <c r="R6374" s="3"/>
      <c r="S6374" s="3"/>
      <c r="T6374" s="3"/>
      <c r="U6374" s="3"/>
      <c r="V6374" s="3"/>
      <c r="W6374" s="3"/>
      <c r="X6374" s="3"/>
      <c r="Y6374" s="3"/>
      <c r="Z6374" s="3"/>
      <c r="AA6374" s="3"/>
      <c r="AB6374" s="3"/>
      <c r="AC6374" s="3"/>
      <c r="AD6374" s="3"/>
      <c r="AE6374" s="3"/>
      <c r="AF6374" s="3"/>
      <c r="AG6374" s="3"/>
      <c r="AH6374" s="3"/>
      <c r="AI6374" s="3"/>
      <c r="AJ6374" s="3"/>
      <c r="AK6374" s="3"/>
      <c r="AL6374" s="3"/>
      <c r="AM6374" s="3"/>
      <c r="AN6374" s="3"/>
      <c r="AO6374" s="3"/>
    </row>
    <row r="6375" spans="5:41" ht="15.75" hidden="1" customHeight="1" x14ac:dyDescent="0.25">
      <c r="E6375" s="3"/>
      <c r="F6375" s="3"/>
      <c r="G6375" s="3"/>
      <c r="H6375" s="3"/>
      <c r="I6375" s="3"/>
      <c r="J6375" s="3"/>
      <c r="K6375" s="3"/>
      <c r="L6375" s="3"/>
      <c r="M6375" s="3"/>
      <c r="N6375" s="3"/>
      <c r="O6375" s="3"/>
      <c r="P6375" s="3"/>
      <c r="Q6375" s="3"/>
      <c r="R6375" s="3"/>
      <c r="S6375" s="3"/>
      <c r="T6375" s="3"/>
      <c r="U6375" s="3"/>
      <c r="V6375" s="3"/>
      <c r="W6375" s="3"/>
      <c r="X6375" s="3"/>
      <c r="Y6375" s="3"/>
      <c r="Z6375" s="3"/>
      <c r="AA6375" s="3"/>
      <c r="AB6375" s="3"/>
      <c r="AC6375" s="3"/>
      <c r="AD6375" s="3"/>
      <c r="AE6375" s="3"/>
      <c r="AF6375" s="3"/>
      <c r="AG6375" s="3"/>
      <c r="AH6375" s="3"/>
      <c r="AI6375" s="3"/>
      <c r="AJ6375" s="3"/>
      <c r="AK6375" s="3"/>
      <c r="AL6375" s="3"/>
      <c r="AM6375" s="3"/>
      <c r="AN6375" s="3"/>
      <c r="AO6375" s="3"/>
    </row>
    <row r="6376" spans="5:41" ht="15.75" hidden="1" customHeight="1" x14ac:dyDescent="0.25">
      <c r="E6376" s="3"/>
      <c r="F6376" s="3"/>
      <c r="G6376" s="3"/>
      <c r="H6376" s="3"/>
      <c r="I6376" s="3"/>
      <c r="J6376" s="3"/>
      <c r="K6376" s="3"/>
      <c r="L6376" s="3"/>
      <c r="M6376" s="3"/>
      <c r="N6376" s="3"/>
      <c r="O6376" s="3"/>
      <c r="P6376" s="3"/>
      <c r="Q6376" s="3"/>
      <c r="R6376" s="3"/>
      <c r="S6376" s="3"/>
      <c r="T6376" s="3"/>
      <c r="U6376" s="3"/>
      <c r="V6376" s="3"/>
      <c r="W6376" s="3"/>
      <c r="X6376" s="3"/>
      <c r="Y6376" s="3"/>
      <c r="Z6376" s="3"/>
      <c r="AA6376" s="3"/>
      <c r="AB6376" s="3"/>
      <c r="AC6376" s="3"/>
      <c r="AD6376" s="3"/>
      <c r="AE6376" s="3"/>
      <c r="AF6376" s="3"/>
      <c r="AG6376" s="3"/>
      <c r="AH6376" s="3"/>
      <c r="AI6376" s="3"/>
      <c r="AJ6376" s="3"/>
      <c r="AK6376" s="3"/>
      <c r="AL6376" s="3"/>
      <c r="AM6376" s="3"/>
      <c r="AN6376" s="3"/>
      <c r="AO6376" s="3"/>
    </row>
    <row r="6377" spans="5:41" ht="15.75" hidden="1" customHeight="1" x14ac:dyDescent="0.25">
      <c r="E6377" s="3"/>
      <c r="F6377" s="3"/>
      <c r="G6377" s="3"/>
      <c r="H6377" s="3"/>
      <c r="I6377" s="3"/>
      <c r="J6377" s="3"/>
      <c r="K6377" s="3"/>
      <c r="L6377" s="3"/>
      <c r="M6377" s="3"/>
      <c r="N6377" s="3"/>
      <c r="O6377" s="3"/>
      <c r="P6377" s="3"/>
      <c r="Q6377" s="3"/>
      <c r="R6377" s="3"/>
      <c r="S6377" s="3"/>
      <c r="T6377" s="3"/>
      <c r="U6377" s="3"/>
      <c r="V6377" s="3"/>
      <c r="W6377" s="3"/>
      <c r="X6377" s="3"/>
      <c r="Y6377" s="3"/>
      <c r="Z6377" s="3"/>
      <c r="AA6377" s="3"/>
      <c r="AB6377" s="3"/>
      <c r="AC6377" s="3"/>
      <c r="AD6377" s="3"/>
      <c r="AE6377" s="3"/>
      <c r="AF6377" s="3"/>
      <c r="AG6377" s="3"/>
      <c r="AH6377" s="3"/>
      <c r="AI6377" s="3"/>
      <c r="AJ6377" s="3"/>
      <c r="AK6377" s="3"/>
      <c r="AL6377" s="3"/>
      <c r="AM6377" s="3"/>
      <c r="AN6377" s="3"/>
      <c r="AO6377" s="3"/>
    </row>
    <row r="6378" spans="5:41" ht="15.75" hidden="1" customHeight="1" x14ac:dyDescent="0.25">
      <c r="E6378" s="3"/>
      <c r="F6378" s="3"/>
      <c r="G6378" s="3"/>
      <c r="H6378" s="3"/>
      <c r="I6378" s="3"/>
      <c r="J6378" s="3"/>
      <c r="K6378" s="3"/>
      <c r="L6378" s="3"/>
      <c r="M6378" s="3"/>
      <c r="N6378" s="3"/>
      <c r="O6378" s="3"/>
      <c r="P6378" s="3"/>
      <c r="Q6378" s="3"/>
      <c r="R6378" s="3"/>
      <c r="S6378" s="3"/>
      <c r="T6378" s="3"/>
      <c r="U6378" s="3"/>
      <c r="V6378" s="3"/>
      <c r="W6378" s="3"/>
      <c r="X6378" s="3"/>
      <c r="Y6378" s="3"/>
      <c r="Z6378" s="3"/>
      <c r="AA6378" s="3"/>
      <c r="AB6378" s="3"/>
      <c r="AC6378" s="3"/>
      <c r="AD6378" s="3"/>
      <c r="AE6378" s="3"/>
      <c r="AF6378" s="3"/>
      <c r="AG6378" s="3"/>
      <c r="AH6378" s="3"/>
      <c r="AI6378" s="3"/>
      <c r="AJ6378" s="3"/>
      <c r="AK6378" s="3"/>
      <c r="AL6378" s="3"/>
      <c r="AM6378" s="3"/>
      <c r="AN6378" s="3"/>
      <c r="AO6378" s="3"/>
    </row>
    <row r="6379" spans="5:41" ht="15.75" hidden="1" customHeight="1" x14ac:dyDescent="0.25">
      <c r="E6379" s="3"/>
      <c r="F6379" s="3"/>
      <c r="G6379" s="3"/>
      <c r="H6379" s="3"/>
      <c r="I6379" s="3"/>
      <c r="J6379" s="3"/>
      <c r="K6379" s="3"/>
      <c r="L6379" s="3"/>
      <c r="M6379" s="3"/>
      <c r="N6379" s="3"/>
      <c r="O6379" s="3"/>
      <c r="P6379" s="3"/>
      <c r="Q6379" s="3"/>
      <c r="R6379" s="3"/>
      <c r="S6379" s="3"/>
      <c r="T6379" s="3"/>
      <c r="U6379" s="3"/>
      <c r="V6379" s="3"/>
      <c r="W6379" s="3"/>
      <c r="X6379" s="3"/>
      <c r="Y6379" s="3"/>
      <c r="Z6379" s="3"/>
      <c r="AA6379" s="3"/>
      <c r="AB6379" s="3"/>
      <c r="AC6379" s="3"/>
      <c r="AD6379" s="3"/>
      <c r="AE6379" s="3"/>
      <c r="AF6379" s="3"/>
      <c r="AG6379" s="3"/>
      <c r="AH6379" s="3"/>
      <c r="AI6379" s="3"/>
      <c r="AJ6379" s="3"/>
      <c r="AK6379" s="3"/>
      <c r="AL6379" s="3"/>
      <c r="AM6379" s="3"/>
      <c r="AN6379" s="3"/>
      <c r="AO6379" s="3"/>
    </row>
    <row r="6380" spans="5:41" ht="15.75" hidden="1" customHeight="1" x14ac:dyDescent="0.25">
      <c r="E6380" s="3"/>
      <c r="F6380" s="3"/>
      <c r="G6380" s="3"/>
      <c r="H6380" s="3"/>
      <c r="I6380" s="3"/>
      <c r="J6380" s="3"/>
      <c r="K6380" s="3"/>
      <c r="L6380" s="3"/>
      <c r="M6380" s="3"/>
      <c r="N6380" s="3"/>
      <c r="O6380" s="3"/>
      <c r="P6380" s="3"/>
      <c r="Q6380" s="3"/>
      <c r="R6380" s="3"/>
      <c r="S6380" s="3"/>
      <c r="T6380" s="3"/>
      <c r="U6380" s="3"/>
      <c r="V6380" s="3"/>
      <c r="W6380" s="3"/>
      <c r="X6380" s="3"/>
      <c r="Y6380" s="3"/>
      <c r="Z6380" s="3"/>
      <c r="AA6380" s="3"/>
      <c r="AB6380" s="3"/>
      <c r="AC6380" s="3"/>
      <c r="AD6380" s="3"/>
      <c r="AE6380" s="3"/>
      <c r="AF6380" s="3"/>
      <c r="AG6380" s="3"/>
      <c r="AH6380" s="3"/>
      <c r="AI6380" s="3"/>
      <c r="AJ6380" s="3"/>
      <c r="AK6380" s="3"/>
      <c r="AL6380" s="3"/>
      <c r="AM6380" s="3"/>
      <c r="AN6380" s="3"/>
      <c r="AO6380" s="3"/>
    </row>
    <row r="6381" spans="5:41" ht="15.75" hidden="1" customHeight="1" x14ac:dyDescent="0.25">
      <c r="E6381" s="3"/>
      <c r="F6381" s="3"/>
      <c r="G6381" s="3"/>
      <c r="H6381" s="3"/>
      <c r="I6381" s="3"/>
      <c r="J6381" s="3"/>
      <c r="K6381" s="3"/>
      <c r="L6381" s="3"/>
      <c r="M6381" s="3"/>
      <c r="N6381" s="3"/>
      <c r="O6381" s="3"/>
      <c r="P6381" s="3"/>
      <c r="Q6381" s="3"/>
      <c r="R6381" s="3"/>
      <c r="S6381" s="3"/>
      <c r="T6381" s="3"/>
      <c r="U6381" s="3"/>
      <c r="V6381" s="3"/>
      <c r="W6381" s="3"/>
      <c r="X6381" s="3"/>
      <c r="Y6381" s="3"/>
      <c r="Z6381" s="3"/>
      <c r="AA6381" s="3"/>
      <c r="AB6381" s="3"/>
      <c r="AC6381" s="3"/>
      <c r="AD6381" s="3"/>
      <c r="AE6381" s="3"/>
      <c r="AF6381" s="3"/>
      <c r="AG6381" s="3"/>
      <c r="AH6381" s="3"/>
      <c r="AI6381" s="3"/>
      <c r="AJ6381" s="3"/>
      <c r="AK6381" s="3"/>
      <c r="AL6381" s="3"/>
      <c r="AM6381" s="3"/>
      <c r="AN6381" s="3"/>
      <c r="AO6381" s="3"/>
    </row>
    <row r="6382" spans="5:41" ht="15.75" hidden="1" customHeight="1" x14ac:dyDescent="0.25">
      <c r="E6382" s="3"/>
      <c r="F6382" s="3"/>
      <c r="G6382" s="3"/>
      <c r="H6382" s="3"/>
      <c r="I6382" s="3"/>
      <c r="J6382" s="3"/>
      <c r="K6382" s="3"/>
      <c r="L6382" s="3"/>
      <c r="M6382" s="3"/>
      <c r="N6382" s="3"/>
      <c r="O6382" s="3"/>
      <c r="P6382" s="3"/>
      <c r="Q6382" s="3"/>
      <c r="R6382" s="3"/>
      <c r="S6382" s="3"/>
      <c r="T6382" s="3"/>
      <c r="U6382" s="3"/>
      <c r="V6382" s="3"/>
      <c r="W6382" s="3"/>
      <c r="X6382" s="3"/>
      <c r="Y6382" s="3"/>
      <c r="Z6382" s="3"/>
      <c r="AA6382" s="3"/>
      <c r="AB6382" s="3"/>
      <c r="AC6382" s="3"/>
      <c r="AD6382" s="3"/>
      <c r="AE6382" s="3"/>
      <c r="AF6382" s="3"/>
      <c r="AG6382" s="3"/>
      <c r="AH6382" s="3"/>
      <c r="AI6382" s="3"/>
      <c r="AJ6382" s="3"/>
      <c r="AK6382" s="3"/>
      <c r="AL6382" s="3"/>
      <c r="AM6382" s="3"/>
      <c r="AN6382" s="3"/>
      <c r="AO6382" s="3"/>
    </row>
    <row r="6383" spans="5:41" ht="15.75" hidden="1" customHeight="1" x14ac:dyDescent="0.25">
      <c r="E6383" s="3"/>
      <c r="F6383" s="3"/>
      <c r="G6383" s="3"/>
      <c r="H6383" s="3"/>
      <c r="I6383" s="3"/>
      <c r="J6383" s="3"/>
      <c r="K6383" s="3"/>
      <c r="L6383" s="3"/>
      <c r="M6383" s="3"/>
      <c r="N6383" s="3"/>
      <c r="O6383" s="3"/>
      <c r="P6383" s="3"/>
      <c r="Q6383" s="3"/>
      <c r="R6383" s="3"/>
      <c r="S6383" s="3"/>
      <c r="T6383" s="3"/>
      <c r="U6383" s="3"/>
      <c r="V6383" s="3"/>
      <c r="W6383" s="3"/>
      <c r="X6383" s="3"/>
      <c r="Y6383" s="3"/>
      <c r="Z6383" s="3"/>
      <c r="AA6383" s="3"/>
      <c r="AB6383" s="3"/>
      <c r="AC6383" s="3"/>
      <c r="AD6383" s="3"/>
      <c r="AE6383" s="3"/>
      <c r="AF6383" s="3"/>
      <c r="AG6383" s="3"/>
      <c r="AH6383" s="3"/>
      <c r="AI6383" s="3"/>
      <c r="AJ6383" s="3"/>
      <c r="AK6383" s="3"/>
      <c r="AL6383" s="3"/>
      <c r="AM6383" s="3"/>
      <c r="AN6383" s="3"/>
      <c r="AO6383" s="3"/>
    </row>
    <row r="6384" spans="5:41" ht="15.75" hidden="1" customHeight="1" x14ac:dyDescent="0.25">
      <c r="E6384" s="3"/>
      <c r="F6384" s="3"/>
      <c r="G6384" s="3"/>
      <c r="H6384" s="3"/>
      <c r="I6384" s="3"/>
      <c r="J6384" s="3"/>
      <c r="K6384" s="3"/>
      <c r="L6384" s="3"/>
      <c r="M6384" s="3"/>
      <c r="N6384" s="3"/>
      <c r="O6384" s="3"/>
      <c r="P6384" s="3"/>
      <c r="Q6384" s="3"/>
      <c r="R6384" s="3"/>
      <c r="S6384" s="3"/>
      <c r="T6384" s="3"/>
      <c r="U6384" s="3"/>
      <c r="V6384" s="3"/>
      <c r="W6384" s="3"/>
      <c r="X6384" s="3"/>
      <c r="Y6384" s="3"/>
      <c r="Z6384" s="3"/>
      <c r="AA6384" s="3"/>
      <c r="AB6384" s="3"/>
      <c r="AC6384" s="3"/>
      <c r="AD6384" s="3"/>
      <c r="AE6384" s="3"/>
      <c r="AF6384" s="3"/>
      <c r="AG6384" s="3"/>
      <c r="AH6384" s="3"/>
      <c r="AI6384" s="3"/>
      <c r="AJ6384" s="3"/>
      <c r="AK6384" s="3"/>
      <c r="AL6384" s="3"/>
      <c r="AM6384" s="3"/>
      <c r="AN6384" s="3"/>
      <c r="AO6384" s="3"/>
    </row>
    <row r="6385" spans="5:41" ht="15.75" hidden="1" customHeight="1" x14ac:dyDescent="0.25">
      <c r="E6385" s="3"/>
      <c r="F6385" s="3"/>
      <c r="G6385" s="3"/>
      <c r="H6385" s="3"/>
      <c r="I6385" s="3"/>
      <c r="J6385" s="3"/>
      <c r="K6385" s="3"/>
      <c r="L6385" s="3"/>
      <c r="M6385" s="3"/>
      <c r="N6385" s="3"/>
      <c r="O6385" s="3"/>
      <c r="P6385" s="3"/>
      <c r="Q6385" s="3"/>
      <c r="R6385" s="3"/>
      <c r="S6385" s="3"/>
      <c r="T6385" s="3"/>
      <c r="U6385" s="3"/>
      <c r="V6385" s="3"/>
      <c r="W6385" s="3"/>
      <c r="X6385" s="3"/>
      <c r="Y6385" s="3"/>
      <c r="Z6385" s="3"/>
      <c r="AA6385" s="3"/>
      <c r="AB6385" s="3"/>
      <c r="AC6385" s="3"/>
      <c r="AD6385" s="3"/>
      <c r="AE6385" s="3"/>
      <c r="AF6385" s="3"/>
      <c r="AG6385" s="3"/>
      <c r="AH6385" s="3"/>
      <c r="AI6385" s="3"/>
      <c r="AJ6385" s="3"/>
      <c r="AK6385" s="3"/>
      <c r="AL6385" s="3"/>
      <c r="AM6385" s="3"/>
      <c r="AN6385" s="3"/>
      <c r="AO6385" s="3"/>
    </row>
    <row r="6386" spans="5:41" ht="15.75" hidden="1" customHeight="1" x14ac:dyDescent="0.25">
      <c r="E6386" s="3"/>
      <c r="F6386" s="3"/>
      <c r="G6386" s="3"/>
      <c r="H6386" s="3"/>
      <c r="I6386" s="3"/>
      <c r="J6386" s="3"/>
      <c r="K6386" s="3"/>
      <c r="L6386" s="3"/>
      <c r="M6386" s="3"/>
      <c r="N6386" s="3"/>
      <c r="O6386" s="3"/>
      <c r="P6386" s="3"/>
      <c r="Q6386" s="3"/>
      <c r="R6386" s="3"/>
      <c r="S6386" s="3"/>
      <c r="T6386" s="3"/>
      <c r="U6386" s="3"/>
      <c r="V6386" s="3"/>
      <c r="W6386" s="3"/>
      <c r="X6386" s="3"/>
      <c r="Y6386" s="3"/>
      <c r="Z6386" s="3"/>
      <c r="AA6386" s="3"/>
      <c r="AB6386" s="3"/>
      <c r="AC6386" s="3"/>
      <c r="AD6386" s="3"/>
      <c r="AE6386" s="3"/>
      <c r="AF6386" s="3"/>
      <c r="AG6386" s="3"/>
      <c r="AH6386" s="3"/>
      <c r="AI6386" s="3"/>
      <c r="AJ6386" s="3"/>
      <c r="AK6386" s="3"/>
      <c r="AL6386" s="3"/>
      <c r="AM6386" s="3"/>
      <c r="AN6386" s="3"/>
      <c r="AO6386" s="3"/>
    </row>
    <row r="6387" spans="5:41" ht="15.75" hidden="1" customHeight="1" x14ac:dyDescent="0.25">
      <c r="E6387" s="3"/>
      <c r="F6387" s="3"/>
      <c r="G6387" s="3"/>
      <c r="H6387" s="3"/>
      <c r="I6387" s="3"/>
      <c r="J6387" s="3"/>
      <c r="K6387" s="3"/>
      <c r="L6387" s="3"/>
      <c r="M6387" s="3"/>
      <c r="N6387" s="3"/>
      <c r="O6387" s="3"/>
      <c r="P6387" s="3"/>
      <c r="Q6387" s="3"/>
      <c r="R6387" s="3"/>
      <c r="S6387" s="3"/>
      <c r="T6387" s="3"/>
      <c r="U6387" s="3"/>
      <c r="V6387" s="3"/>
      <c r="W6387" s="3"/>
      <c r="X6387" s="3"/>
      <c r="Y6387" s="3"/>
      <c r="Z6387" s="3"/>
      <c r="AA6387" s="3"/>
      <c r="AB6387" s="3"/>
      <c r="AC6387" s="3"/>
      <c r="AD6387" s="3"/>
      <c r="AE6387" s="3"/>
      <c r="AF6387" s="3"/>
      <c r="AG6387" s="3"/>
      <c r="AH6387" s="3"/>
      <c r="AI6387" s="3"/>
      <c r="AJ6387" s="3"/>
      <c r="AK6387" s="3"/>
      <c r="AL6387" s="3"/>
      <c r="AM6387" s="3"/>
      <c r="AN6387" s="3"/>
      <c r="AO6387" s="3"/>
    </row>
    <row r="6388" spans="5:41" ht="15.75" hidden="1" customHeight="1" x14ac:dyDescent="0.25">
      <c r="E6388" s="3"/>
      <c r="F6388" s="3"/>
      <c r="G6388" s="3"/>
      <c r="H6388" s="3"/>
      <c r="I6388" s="3"/>
      <c r="J6388" s="3"/>
      <c r="K6388" s="3"/>
      <c r="L6388" s="3"/>
      <c r="M6388" s="3"/>
      <c r="N6388" s="3"/>
      <c r="O6388" s="3"/>
      <c r="P6388" s="3"/>
      <c r="Q6388" s="3"/>
      <c r="R6388" s="3"/>
      <c r="S6388" s="3"/>
      <c r="T6388" s="3"/>
      <c r="U6388" s="3"/>
      <c r="V6388" s="3"/>
      <c r="W6388" s="3"/>
      <c r="X6388" s="3"/>
      <c r="Y6388" s="3"/>
      <c r="Z6388" s="3"/>
      <c r="AA6388" s="3"/>
      <c r="AB6388" s="3"/>
      <c r="AC6388" s="3"/>
      <c r="AD6388" s="3"/>
      <c r="AE6388" s="3"/>
      <c r="AF6388" s="3"/>
      <c r="AG6388" s="3"/>
      <c r="AH6388" s="3"/>
      <c r="AI6388" s="3"/>
      <c r="AJ6388" s="3"/>
      <c r="AK6388" s="3"/>
      <c r="AL6388" s="3"/>
      <c r="AM6388" s="3"/>
      <c r="AN6388" s="3"/>
      <c r="AO6388" s="3"/>
    </row>
    <row r="6389" spans="5:41" ht="15.75" hidden="1" customHeight="1" x14ac:dyDescent="0.25">
      <c r="E6389" s="3"/>
      <c r="F6389" s="3"/>
      <c r="G6389" s="3"/>
      <c r="H6389" s="3"/>
      <c r="I6389" s="3"/>
      <c r="J6389" s="3"/>
      <c r="K6389" s="3"/>
      <c r="L6389" s="3"/>
      <c r="M6389" s="3"/>
      <c r="N6389" s="3"/>
      <c r="O6389" s="3"/>
      <c r="P6389" s="3"/>
      <c r="Q6389" s="3"/>
      <c r="R6389" s="3"/>
      <c r="S6389" s="3"/>
      <c r="T6389" s="3"/>
      <c r="U6389" s="3"/>
      <c r="V6389" s="3"/>
      <c r="W6389" s="3"/>
      <c r="X6389" s="3"/>
      <c r="Y6389" s="3"/>
      <c r="Z6389" s="3"/>
      <c r="AA6389" s="3"/>
      <c r="AB6389" s="3"/>
      <c r="AC6389" s="3"/>
      <c r="AD6389" s="3"/>
      <c r="AE6389" s="3"/>
      <c r="AF6389" s="3"/>
      <c r="AG6389" s="3"/>
      <c r="AH6389" s="3"/>
      <c r="AI6389" s="3"/>
      <c r="AJ6389" s="3"/>
      <c r="AK6389" s="3"/>
      <c r="AL6389" s="3"/>
      <c r="AM6389" s="3"/>
      <c r="AN6389" s="3"/>
      <c r="AO6389" s="3"/>
    </row>
    <row r="6390" spans="5:41" ht="15.75" hidden="1" customHeight="1" x14ac:dyDescent="0.25">
      <c r="E6390" s="3"/>
      <c r="F6390" s="3"/>
      <c r="G6390" s="3"/>
      <c r="H6390" s="3"/>
      <c r="I6390" s="3"/>
      <c r="J6390" s="3"/>
      <c r="K6390" s="3"/>
      <c r="L6390" s="3"/>
      <c r="M6390" s="3"/>
      <c r="N6390" s="3"/>
      <c r="O6390" s="3"/>
      <c r="P6390" s="3"/>
      <c r="Q6390" s="3"/>
      <c r="R6390" s="3"/>
      <c r="S6390" s="3"/>
      <c r="T6390" s="3"/>
      <c r="U6390" s="3"/>
      <c r="V6390" s="3"/>
      <c r="W6390" s="3"/>
      <c r="X6390" s="3"/>
      <c r="Y6390" s="3"/>
      <c r="Z6390" s="3"/>
      <c r="AA6390" s="3"/>
      <c r="AB6390" s="3"/>
      <c r="AC6390" s="3"/>
      <c r="AD6390" s="3"/>
      <c r="AE6390" s="3"/>
      <c r="AF6390" s="3"/>
      <c r="AG6390" s="3"/>
      <c r="AH6390" s="3"/>
      <c r="AI6390" s="3"/>
      <c r="AJ6390" s="3"/>
      <c r="AK6390" s="3"/>
      <c r="AL6390" s="3"/>
      <c r="AM6390" s="3"/>
      <c r="AN6390" s="3"/>
      <c r="AO6390" s="3"/>
    </row>
    <row r="6391" spans="5:41" ht="15.75" hidden="1" customHeight="1" x14ac:dyDescent="0.25">
      <c r="E6391" s="3"/>
      <c r="F6391" s="3"/>
      <c r="G6391" s="3"/>
      <c r="H6391" s="3"/>
      <c r="I6391" s="3"/>
      <c r="J6391" s="3"/>
      <c r="K6391" s="3"/>
      <c r="L6391" s="3"/>
      <c r="M6391" s="3"/>
      <c r="N6391" s="3"/>
      <c r="O6391" s="3"/>
      <c r="P6391" s="3"/>
      <c r="Q6391" s="3"/>
      <c r="R6391" s="3"/>
      <c r="S6391" s="3"/>
      <c r="T6391" s="3"/>
      <c r="U6391" s="3"/>
      <c r="V6391" s="3"/>
      <c r="W6391" s="3"/>
      <c r="X6391" s="3"/>
      <c r="Y6391" s="3"/>
      <c r="Z6391" s="3"/>
      <c r="AA6391" s="3"/>
      <c r="AB6391" s="3"/>
      <c r="AC6391" s="3"/>
      <c r="AD6391" s="3"/>
      <c r="AE6391" s="3"/>
      <c r="AF6391" s="3"/>
      <c r="AG6391" s="3"/>
      <c r="AH6391" s="3"/>
      <c r="AI6391" s="3"/>
      <c r="AJ6391" s="3"/>
      <c r="AK6391" s="3"/>
      <c r="AL6391" s="3"/>
      <c r="AM6391" s="3"/>
      <c r="AN6391" s="3"/>
      <c r="AO6391" s="3"/>
    </row>
    <row r="6392" spans="5:41" ht="15.75" hidden="1" customHeight="1" x14ac:dyDescent="0.25">
      <c r="E6392" s="3"/>
      <c r="F6392" s="3"/>
      <c r="G6392" s="3"/>
      <c r="H6392" s="3"/>
      <c r="I6392" s="3"/>
      <c r="J6392" s="3"/>
      <c r="K6392" s="3"/>
      <c r="L6392" s="3"/>
      <c r="M6392" s="3"/>
      <c r="N6392" s="3"/>
      <c r="O6392" s="3"/>
      <c r="P6392" s="3"/>
      <c r="Q6392" s="3"/>
      <c r="R6392" s="3"/>
      <c r="S6392" s="3"/>
      <c r="T6392" s="3"/>
      <c r="U6392" s="3"/>
      <c r="V6392" s="3"/>
      <c r="W6392" s="3"/>
      <c r="X6392" s="3"/>
      <c r="Y6392" s="3"/>
      <c r="Z6392" s="3"/>
      <c r="AA6392" s="3"/>
      <c r="AB6392" s="3"/>
      <c r="AC6392" s="3"/>
      <c r="AD6392" s="3"/>
      <c r="AE6392" s="3"/>
      <c r="AF6392" s="3"/>
      <c r="AG6392" s="3"/>
      <c r="AH6392" s="3"/>
      <c r="AI6392" s="3"/>
      <c r="AJ6392" s="3"/>
      <c r="AK6392" s="3"/>
      <c r="AL6392" s="3"/>
      <c r="AM6392" s="3"/>
      <c r="AN6392" s="3"/>
      <c r="AO6392" s="3"/>
    </row>
    <row r="6393" spans="5:41" ht="15.75" hidden="1" customHeight="1" x14ac:dyDescent="0.25">
      <c r="E6393" s="3"/>
      <c r="F6393" s="3"/>
      <c r="G6393" s="3"/>
      <c r="H6393" s="3"/>
      <c r="I6393" s="3"/>
      <c r="J6393" s="3"/>
      <c r="K6393" s="3"/>
      <c r="L6393" s="3"/>
      <c r="M6393" s="3"/>
      <c r="N6393" s="3"/>
      <c r="O6393" s="3"/>
      <c r="P6393" s="3"/>
      <c r="Q6393" s="3"/>
      <c r="R6393" s="3"/>
      <c r="S6393" s="3"/>
      <c r="T6393" s="3"/>
      <c r="U6393" s="3"/>
      <c r="V6393" s="3"/>
      <c r="W6393" s="3"/>
      <c r="X6393" s="3"/>
      <c r="Y6393" s="3"/>
      <c r="Z6393" s="3"/>
      <c r="AA6393" s="3"/>
      <c r="AB6393" s="3"/>
      <c r="AC6393" s="3"/>
      <c r="AD6393" s="3"/>
      <c r="AE6393" s="3"/>
      <c r="AF6393" s="3"/>
      <c r="AG6393" s="3"/>
      <c r="AH6393" s="3"/>
      <c r="AI6393" s="3"/>
      <c r="AJ6393" s="3"/>
      <c r="AK6393" s="3"/>
      <c r="AL6393" s="3"/>
      <c r="AM6393" s="3"/>
      <c r="AN6393" s="3"/>
      <c r="AO6393" s="3"/>
    </row>
    <row r="6394" spans="5:41" ht="15.75" hidden="1" customHeight="1" x14ac:dyDescent="0.25">
      <c r="E6394" s="3"/>
      <c r="F6394" s="3"/>
      <c r="G6394" s="3"/>
      <c r="H6394" s="3"/>
      <c r="I6394" s="3"/>
      <c r="J6394" s="3"/>
      <c r="K6394" s="3"/>
      <c r="L6394" s="3"/>
      <c r="M6394" s="3"/>
      <c r="N6394" s="3"/>
      <c r="O6394" s="3"/>
      <c r="P6394" s="3"/>
      <c r="Q6394" s="3"/>
      <c r="R6394" s="3"/>
      <c r="S6394" s="3"/>
      <c r="T6394" s="3"/>
      <c r="U6394" s="3"/>
      <c r="V6394" s="3"/>
      <c r="W6394" s="3"/>
      <c r="X6394" s="3"/>
      <c r="Y6394" s="3"/>
      <c r="Z6394" s="3"/>
      <c r="AA6394" s="3"/>
      <c r="AB6394" s="3"/>
      <c r="AC6394" s="3"/>
      <c r="AD6394" s="3"/>
      <c r="AE6394" s="3"/>
      <c r="AF6394" s="3"/>
      <c r="AG6394" s="3"/>
      <c r="AH6394" s="3"/>
      <c r="AI6394" s="3"/>
      <c r="AJ6394" s="3"/>
      <c r="AK6394" s="3"/>
      <c r="AL6394" s="3"/>
      <c r="AM6394" s="3"/>
      <c r="AN6394" s="3"/>
      <c r="AO6394" s="3"/>
    </row>
    <row r="6395" spans="5:41" ht="15.75" hidden="1" customHeight="1" x14ac:dyDescent="0.25">
      <c r="E6395" s="3"/>
      <c r="F6395" s="3"/>
      <c r="G6395" s="3"/>
      <c r="H6395" s="3"/>
      <c r="I6395" s="3"/>
      <c r="J6395" s="3"/>
      <c r="K6395" s="3"/>
      <c r="L6395" s="3"/>
      <c r="M6395" s="3"/>
      <c r="N6395" s="3"/>
      <c r="O6395" s="3"/>
      <c r="P6395" s="3"/>
      <c r="Q6395" s="3"/>
      <c r="R6395" s="3"/>
      <c r="S6395" s="3"/>
      <c r="T6395" s="3"/>
      <c r="U6395" s="3"/>
      <c r="V6395" s="3"/>
      <c r="W6395" s="3"/>
      <c r="X6395" s="3"/>
      <c r="Y6395" s="3"/>
      <c r="Z6395" s="3"/>
      <c r="AA6395" s="3"/>
      <c r="AB6395" s="3"/>
      <c r="AC6395" s="3"/>
      <c r="AD6395" s="3"/>
      <c r="AE6395" s="3"/>
      <c r="AF6395" s="3"/>
      <c r="AG6395" s="3"/>
      <c r="AH6395" s="3"/>
      <c r="AI6395" s="3"/>
      <c r="AJ6395" s="3"/>
      <c r="AK6395" s="3"/>
      <c r="AL6395" s="3"/>
      <c r="AM6395" s="3"/>
      <c r="AN6395" s="3"/>
      <c r="AO6395" s="3"/>
    </row>
    <row r="6396" spans="5:41" ht="15.75" hidden="1" customHeight="1" x14ac:dyDescent="0.25">
      <c r="E6396" s="3"/>
      <c r="F6396" s="3"/>
      <c r="G6396" s="3"/>
      <c r="H6396" s="3"/>
      <c r="I6396" s="3"/>
      <c r="J6396" s="3"/>
      <c r="K6396" s="3"/>
      <c r="L6396" s="3"/>
      <c r="M6396" s="3"/>
      <c r="N6396" s="3"/>
      <c r="O6396" s="3"/>
      <c r="P6396" s="3"/>
      <c r="Q6396" s="3"/>
      <c r="R6396" s="3"/>
      <c r="S6396" s="3"/>
      <c r="T6396" s="3"/>
      <c r="U6396" s="3"/>
      <c r="V6396" s="3"/>
      <c r="W6396" s="3"/>
      <c r="X6396" s="3"/>
      <c r="Y6396" s="3"/>
      <c r="Z6396" s="3"/>
      <c r="AA6396" s="3"/>
      <c r="AB6396" s="3"/>
      <c r="AC6396" s="3"/>
      <c r="AD6396" s="3"/>
      <c r="AE6396" s="3"/>
      <c r="AF6396" s="3"/>
      <c r="AG6396" s="3"/>
      <c r="AH6396" s="3"/>
      <c r="AI6396" s="3"/>
      <c r="AJ6396" s="3"/>
      <c r="AK6396" s="3"/>
      <c r="AL6396" s="3"/>
      <c r="AM6396" s="3"/>
      <c r="AN6396" s="3"/>
      <c r="AO6396" s="3"/>
    </row>
    <row r="6397" spans="5:41" ht="15.75" hidden="1" customHeight="1" x14ac:dyDescent="0.25">
      <c r="E6397" s="3"/>
      <c r="F6397" s="3"/>
      <c r="G6397" s="3"/>
      <c r="H6397" s="3"/>
      <c r="I6397" s="3"/>
      <c r="J6397" s="3"/>
      <c r="K6397" s="3"/>
      <c r="L6397" s="3"/>
      <c r="M6397" s="3"/>
      <c r="N6397" s="3"/>
      <c r="O6397" s="3"/>
      <c r="P6397" s="3"/>
      <c r="Q6397" s="3"/>
      <c r="R6397" s="3"/>
      <c r="S6397" s="3"/>
      <c r="T6397" s="3"/>
      <c r="U6397" s="3"/>
      <c r="V6397" s="3"/>
      <c r="W6397" s="3"/>
      <c r="X6397" s="3"/>
      <c r="Y6397" s="3"/>
      <c r="Z6397" s="3"/>
      <c r="AA6397" s="3"/>
      <c r="AB6397" s="3"/>
      <c r="AC6397" s="3"/>
      <c r="AD6397" s="3"/>
      <c r="AE6397" s="3"/>
      <c r="AF6397" s="3"/>
      <c r="AG6397" s="3"/>
      <c r="AH6397" s="3"/>
      <c r="AI6397" s="3"/>
      <c r="AJ6397" s="3"/>
      <c r="AK6397" s="3"/>
      <c r="AL6397" s="3"/>
      <c r="AM6397" s="3"/>
      <c r="AN6397" s="3"/>
      <c r="AO6397" s="3"/>
    </row>
    <row r="6398" spans="5:41" ht="15.75" hidden="1" customHeight="1" x14ac:dyDescent="0.25">
      <c r="E6398" s="3"/>
      <c r="F6398" s="3"/>
      <c r="G6398" s="3"/>
      <c r="H6398" s="3"/>
      <c r="I6398" s="3"/>
      <c r="J6398" s="3"/>
      <c r="K6398" s="3"/>
      <c r="L6398" s="3"/>
      <c r="M6398" s="3"/>
      <c r="N6398" s="3"/>
      <c r="O6398" s="3"/>
      <c r="P6398" s="3"/>
      <c r="Q6398" s="3"/>
      <c r="R6398" s="3"/>
      <c r="S6398" s="3"/>
      <c r="T6398" s="3"/>
      <c r="U6398" s="3"/>
      <c r="V6398" s="3"/>
      <c r="W6398" s="3"/>
      <c r="X6398" s="3"/>
      <c r="Y6398" s="3"/>
      <c r="Z6398" s="3"/>
      <c r="AA6398" s="3"/>
      <c r="AB6398" s="3"/>
      <c r="AC6398" s="3"/>
      <c r="AD6398" s="3"/>
      <c r="AE6398" s="3"/>
      <c r="AF6398" s="3"/>
      <c r="AG6398" s="3"/>
      <c r="AH6398" s="3"/>
      <c r="AI6398" s="3"/>
      <c r="AJ6398" s="3"/>
      <c r="AK6398" s="3"/>
      <c r="AL6398" s="3"/>
      <c r="AM6398" s="3"/>
      <c r="AN6398" s="3"/>
      <c r="AO6398" s="3"/>
    </row>
    <row r="6399" spans="5:41" ht="15.75" hidden="1" customHeight="1" x14ac:dyDescent="0.25">
      <c r="E6399" s="3"/>
      <c r="F6399" s="3"/>
      <c r="G6399" s="3"/>
      <c r="H6399" s="3"/>
      <c r="I6399" s="3"/>
      <c r="J6399" s="3"/>
      <c r="K6399" s="3"/>
      <c r="L6399" s="3"/>
      <c r="M6399" s="3"/>
      <c r="N6399" s="3"/>
      <c r="O6399" s="3"/>
      <c r="P6399" s="3"/>
      <c r="Q6399" s="3"/>
      <c r="R6399" s="3"/>
      <c r="S6399" s="3"/>
      <c r="T6399" s="3"/>
      <c r="U6399" s="3"/>
      <c r="V6399" s="3"/>
      <c r="W6399" s="3"/>
      <c r="X6399" s="3"/>
      <c r="Y6399" s="3"/>
      <c r="Z6399" s="3"/>
      <c r="AA6399" s="3"/>
      <c r="AB6399" s="3"/>
      <c r="AC6399" s="3"/>
      <c r="AD6399" s="3"/>
      <c r="AE6399" s="3"/>
      <c r="AF6399" s="3"/>
      <c r="AG6399" s="3"/>
      <c r="AH6399" s="3"/>
      <c r="AI6399" s="3"/>
      <c r="AJ6399" s="3"/>
      <c r="AK6399" s="3"/>
      <c r="AL6399" s="3"/>
      <c r="AM6399" s="3"/>
      <c r="AN6399" s="3"/>
      <c r="AO6399" s="3"/>
    </row>
    <row r="6400" spans="5:41" ht="15.75" hidden="1" customHeight="1" x14ac:dyDescent="0.25">
      <c r="E6400" s="3"/>
      <c r="F6400" s="3"/>
      <c r="G6400" s="3"/>
      <c r="H6400" s="3"/>
      <c r="I6400" s="3"/>
      <c r="J6400" s="3"/>
      <c r="K6400" s="3"/>
      <c r="L6400" s="3"/>
      <c r="M6400" s="3"/>
      <c r="N6400" s="3"/>
      <c r="O6400" s="3"/>
      <c r="P6400" s="3"/>
      <c r="Q6400" s="3"/>
      <c r="R6400" s="3"/>
      <c r="S6400" s="3"/>
      <c r="T6400" s="3"/>
      <c r="U6400" s="3"/>
      <c r="V6400" s="3"/>
      <c r="W6400" s="3"/>
      <c r="X6400" s="3"/>
      <c r="Y6400" s="3"/>
      <c r="Z6400" s="3"/>
      <c r="AA6400" s="3"/>
      <c r="AB6400" s="3"/>
      <c r="AC6400" s="3"/>
      <c r="AD6400" s="3"/>
      <c r="AE6400" s="3"/>
      <c r="AF6400" s="3"/>
      <c r="AG6400" s="3"/>
      <c r="AH6400" s="3"/>
      <c r="AI6400" s="3"/>
      <c r="AJ6400" s="3"/>
      <c r="AK6400" s="3"/>
      <c r="AL6400" s="3"/>
      <c r="AM6400" s="3"/>
      <c r="AN6400" s="3"/>
      <c r="AO6400" s="3"/>
    </row>
    <row r="6401" spans="5:41" ht="15.75" hidden="1" customHeight="1" x14ac:dyDescent="0.25">
      <c r="E6401" s="3"/>
      <c r="F6401" s="3"/>
      <c r="G6401" s="3"/>
      <c r="H6401" s="3"/>
      <c r="I6401" s="3"/>
      <c r="J6401" s="3"/>
      <c r="K6401" s="3"/>
      <c r="L6401" s="3"/>
      <c r="M6401" s="3"/>
      <c r="N6401" s="3"/>
      <c r="O6401" s="3"/>
      <c r="P6401" s="3"/>
      <c r="Q6401" s="3"/>
      <c r="R6401" s="3"/>
      <c r="S6401" s="3"/>
      <c r="T6401" s="3"/>
      <c r="U6401" s="3"/>
      <c r="V6401" s="3"/>
      <c r="W6401" s="3"/>
      <c r="X6401" s="3"/>
      <c r="Y6401" s="3"/>
      <c r="Z6401" s="3"/>
      <c r="AA6401" s="3"/>
      <c r="AB6401" s="3"/>
      <c r="AC6401" s="3"/>
      <c r="AD6401" s="3"/>
      <c r="AE6401" s="3"/>
      <c r="AF6401" s="3"/>
      <c r="AG6401" s="3"/>
      <c r="AH6401" s="3"/>
      <c r="AI6401" s="3"/>
      <c r="AJ6401" s="3"/>
      <c r="AK6401" s="3"/>
      <c r="AL6401" s="3"/>
      <c r="AM6401" s="3"/>
      <c r="AN6401" s="3"/>
      <c r="AO6401" s="3"/>
    </row>
    <row r="6402" spans="5:41" ht="15.75" hidden="1" customHeight="1" x14ac:dyDescent="0.25">
      <c r="E6402" s="3"/>
      <c r="F6402" s="3"/>
      <c r="G6402" s="3"/>
      <c r="H6402" s="3"/>
      <c r="I6402" s="3"/>
      <c r="J6402" s="3"/>
      <c r="K6402" s="3"/>
      <c r="L6402" s="3"/>
      <c r="M6402" s="3"/>
      <c r="N6402" s="3"/>
      <c r="O6402" s="3"/>
      <c r="P6402" s="3"/>
      <c r="Q6402" s="3"/>
      <c r="R6402" s="3"/>
      <c r="S6402" s="3"/>
      <c r="T6402" s="3"/>
      <c r="U6402" s="3"/>
      <c r="V6402" s="3"/>
      <c r="W6402" s="3"/>
      <c r="X6402" s="3"/>
      <c r="Y6402" s="3"/>
      <c r="Z6402" s="3"/>
      <c r="AA6402" s="3"/>
      <c r="AB6402" s="3"/>
      <c r="AC6402" s="3"/>
      <c r="AD6402" s="3"/>
      <c r="AE6402" s="3"/>
      <c r="AF6402" s="3"/>
      <c r="AG6402" s="3"/>
      <c r="AH6402" s="3"/>
      <c r="AI6402" s="3"/>
      <c r="AJ6402" s="3"/>
      <c r="AK6402" s="3"/>
      <c r="AL6402" s="3"/>
      <c r="AM6402" s="3"/>
      <c r="AN6402" s="3"/>
      <c r="AO6402" s="3"/>
    </row>
    <row r="6403" spans="5:41" ht="15.75" hidden="1" customHeight="1" x14ac:dyDescent="0.25">
      <c r="E6403" s="3"/>
      <c r="F6403" s="3"/>
      <c r="G6403" s="3"/>
      <c r="H6403" s="3"/>
      <c r="I6403" s="3"/>
      <c r="J6403" s="3"/>
      <c r="K6403" s="3"/>
      <c r="L6403" s="3"/>
      <c r="M6403" s="3"/>
      <c r="N6403" s="3"/>
      <c r="O6403" s="3"/>
      <c r="P6403" s="3"/>
      <c r="Q6403" s="3"/>
      <c r="R6403" s="3"/>
      <c r="S6403" s="3"/>
      <c r="T6403" s="3"/>
      <c r="U6403" s="3"/>
      <c r="V6403" s="3"/>
      <c r="W6403" s="3"/>
      <c r="X6403" s="3"/>
      <c r="Y6403" s="3"/>
      <c r="Z6403" s="3"/>
      <c r="AA6403" s="3"/>
      <c r="AB6403" s="3"/>
      <c r="AC6403" s="3"/>
      <c r="AD6403" s="3"/>
      <c r="AE6403" s="3"/>
      <c r="AF6403" s="3"/>
      <c r="AG6403" s="3"/>
      <c r="AH6403" s="3"/>
      <c r="AI6403" s="3"/>
      <c r="AJ6403" s="3"/>
      <c r="AK6403" s="3"/>
      <c r="AL6403" s="3"/>
      <c r="AM6403" s="3"/>
      <c r="AN6403" s="3"/>
      <c r="AO6403" s="3"/>
    </row>
    <row r="6404" spans="5:41" ht="15.75" hidden="1" customHeight="1" x14ac:dyDescent="0.25">
      <c r="E6404" s="3"/>
      <c r="F6404" s="3"/>
      <c r="G6404" s="3"/>
      <c r="H6404" s="3"/>
      <c r="I6404" s="3"/>
      <c r="J6404" s="3"/>
      <c r="K6404" s="3"/>
      <c r="L6404" s="3"/>
      <c r="M6404" s="3"/>
      <c r="N6404" s="3"/>
      <c r="O6404" s="3"/>
      <c r="P6404" s="3"/>
      <c r="Q6404" s="3"/>
      <c r="R6404" s="3"/>
      <c r="S6404" s="3"/>
      <c r="T6404" s="3"/>
      <c r="U6404" s="3"/>
      <c r="V6404" s="3"/>
      <c r="W6404" s="3"/>
      <c r="X6404" s="3"/>
      <c r="Y6404" s="3"/>
      <c r="Z6404" s="3"/>
      <c r="AA6404" s="3"/>
      <c r="AB6404" s="3"/>
      <c r="AC6404" s="3"/>
      <c r="AD6404" s="3"/>
      <c r="AE6404" s="3"/>
      <c r="AF6404" s="3"/>
      <c r="AG6404" s="3"/>
      <c r="AH6404" s="3"/>
      <c r="AI6404" s="3"/>
      <c r="AJ6404" s="3"/>
      <c r="AK6404" s="3"/>
      <c r="AL6404" s="3"/>
      <c r="AM6404" s="3"/>
      <c r="AN6404" s="3"/>
      <c r="AO6404" s="3"/>
    </row>
    <row r="6405" spans="5:41" ht="15.75" hidden="1" customHeight="1" x14ac:dyDescent="0.25">
      <c r="E6405" s="3"/>
      <c r="F6405" s="3"/>
      <c r="G6405" s="3"/>
      <c r="H6405" s="3"/>
      <c r="I6405" s="3"/>
      <c r="J6405" s="3"/>
      <c r="K6405" s="3"/>
      <c r="L6405" s="3"/>
      <c r="M6405" s="3"/>
      <c r="N6405" s="3"/>
      <c r="O6405" s="3"/>
      <c r="P6405" s="3"/>
      <c r="Q6405" s="3"/>
      <c r="R6405" s="3"/>
      <c r="S6405" s="3"/>
      <c r="T6405" s="3"/>
      <c r="U6405" s="3"/>
      <c r="V6405" s="3"/>
      <c r="W6405" s="3"/>
      <c r="X6405" s="3"/>
      <c r="Y6405" s="3"/>
      <c r="Z6405" s="3"/>
      <c r="AA6405" s="3"/>
      <c r="AB6405" s="3"/>
      <c r="AC6405" s="3"/>
      <c r="AD6405" s="3"/>
      <c r="AE6405" s="3"/>
      <c r="AF6405" s="3"/>
      <c r="AG6405" s="3"/>
      <c r="AH6405" s="3"/>
      <c r="AI6405" s="3"/>
      <c r="AJ6405" s="3"/>
      <c r="AK6405" s="3"/>
      <c r="AL6405" s="3"/>
      <c r="AM6405" s="3"/>
      <c r="AN6405" s="3"/>
      <c r="AO6405" s="3"/>
    </row>
    <row r="6406" spans="5:41" ht="15.75" hidden="1" customHeight="1" x14ac:dyDescent="0.25">
      <c r="E6406" s="3"/>
      <c r="F6406" s="3"/>
      <c r="G6406" s="3"/>
      <c r="H6406" s="3"/>
      <c r="I6406" s="3"/>
      <c r="J6406" s="3"/>
      <c r="K6406" s="3"/>
      <c r="L6406" s="3"/>
      <c r="M6406" s="3"/>
      <c r="N6406" s="3"/>
      <c r="O6406" s="3"/>
      <c r="P6406" s="3"/>
      <c r="Q6406" s="3"/>
      <c r="R6406" s="3"/>
      <c r="S6406" s="3"/>
      <c r="T6406" s="3"/>
      <c r="U6406" s="3"/>
      <c r="V6406" s="3"/>
      <c r="W6406" s="3"/>
      <c r="X6406" s="3"/>
      <c r="Y6406" s="3"/>
      <c r="Z6406" s="3"/>
      <c r="AA6406" s="3"/>
      <c r="AB6406" s="3"/>
      <c r="AC6406" s="3"/>
      <c r="AD6406" s="3"/>
      <c r="AE6406" s="3"/>
      <c r="AF6406" s="3"/>
      <c r="AG6406" s="3"/>
      <c r="AH6406" s="3"/>
      <c r="AI6406" s="3"/>
      <c r="AJ6406" s="3"/>
      <c r="AK6406" s="3"/>
      <c r="AL6406" s="3"/>
      <c r="AM6406" s="3"/>
      <c r="AN6406" s="3"/>
      <c r="AO6406" s="3"/>
    </row>
    <row r="6407" spans="5:41" ht="15.75" hidden="1" customHeight="1" x14ac:dyDescent="0.25">
      <c r="E6407" s="3"/>
      <c r="F6407" s="3"/>
      <c r="G6407" s="3"/>
      <c r="H6407" s="3"/>
      <c r="I6407" s="3"/>
      <c r="J6407" s="3"/>
      <c r="K6407" s="3"/>
      <c r="L6407" s="3"/>
      <c r="M6407" s="3"/>
      <c r="N6407" s="3"/>
      <c r="O6407" s="3"/>
      <c r="P6407" s="3"/>
      <c r="Q6407" s="3"/>
      <c r="R6407" s="3"/>
      <c r="S6407" s="3"/>
      <c r="T6407" s="3"/>
      <c r="U6407" s="3"/>
      <c r="V6407" s="3"/>
      <c r="W6407" s="3"/>
      <c r="X6407" s="3"/>
      <c r="Y6407" s="3"/>
      <c r="Z6407" s="3"/>
      <c r="AA6407" s="3"/>
      <c r="AB6407" s="3"/>
      <c r="AC6407" s="3"/>
      <c r="AD6407" s="3"/>
      <c r="AE6407" s="3"/>
      <c r="AF6407" s="3"/>
      <c r="AG6407" s="3"/>
      <c r="AH6407" s="3"/>
      <c r="AI6407" s="3"/>
      <c r="AJ6407" s="3"/>
      <c r="AK6407" s="3"/>
      <c r="AL6407" s="3"/>
      <c r="AM6407" s="3"/>
      <c r="AN6407" s="3"/>
      <c r="AO6407" s="3"/>
    </row>
    <row r="6408" spans="5:41" ht="15.75" hidden="1" customHeight="1" x14ac:dyDescent="0.25">
      <c r="E6408" s="3"/>
      <c r="F6408" s="3"/>
      <c r="G6408" s="3"/>
      <c r="H6408" s="3"/>
      <c r="I6408" s="3"/>
      <c r="J6408" s="3"/>
      <c r="K6408" s="3"/>
      <c r="L6408" s="3"/>
      <c r="M6408" s="3"/>
      <c r="N6408" s="3"/>
      <c r="O6408" s="3"/>
      <c r="P6408" s="3"/>
      <c r="Q6408" s="3"/>
      <c r="R6408" s="3"/>
      <c r="S6408" s="3"/>
      <c r="T6408" s="3"/>
      <c r="U6408" s="3"/>
      <c r="V6408" s="3"/>
      <c r="W6408" s="3"/>
      <c r="X6408" s="3"/>
      <c r="Y6408" s="3"/>
      <c r="Z6408" s="3"/>
      <c r="AA6408" s="3"/>
      <c r="AB6408" s="3"/>
      <c r="AC6408" s="3"/>
      <c r="AD6408" s="3"/>
      <c r="AE6408" s="3"/>
      <c r="AF6408" s="3"/>
      <c r="AG6408" s="3"/>
      <c r="AH6408" s="3"/>
      <c r="AI6408" s="3"/>
      <c r="AJ6408" s="3"/>
      <c r="AK6408" s="3"/>
      <c r="AL6408" s="3"/>
      <c r="AM6408" s="3"/>
      <c r="AN6408" s="3"/>
      <c r="AO6408" s="3"/>
    </row>
    <row r="6409" spans="5:41" ht="15.75" hidden="1" customHeight="1" x14ac:dyDescent="0.25">
      <c r="E6409" s="3"/>
      <c r="F6409" s="3"/>
      <c r="G6409" s="3"/>
      <c r="H6409" s="3"/>
      <c r="I6409" s="3"/>
      <c r="J6409" s="3"/>
      <c r="K6409" s="3"/>
      <c r="L6409" s="3"/>
      <c r="M6409" s="3"/>
      <c r="N6409" s="3"/>
      <c r="O6409" s="3"/>
      <c r="P6409" s="3"/>
      <c r="Q6409" s="3"/>
      <c r="R6409" s="3"/>
      <c r="S6409" s="3"/>
      <c r="T6409" s="3"/>
      <c r="U6409" s="3"/>
      <c r="V6409" s="3"/>
      <c r="W6409" s="3"/>
      <c r="X6409" s="3"/>
      <c r="Y6409" s="3"/>
      <c r="Z6409" s="3"/>
      <c r="AA6409" s="3"/>
      <c r="AB6409" s="3"/>
      <c r="AC6409" s="3"/>
      <c r="AD6409" s="3"/>
      <c r="AE6409" s="3"/>
      <c r="AF6409" s="3"/>
      <c r="AG6409" s="3"/>
      <c r="AH6409" s="3"/>
      <c r="AI6409" s="3"/>
      <c r="AJ6409" s="3"/>
      <c r="AK6409" s="3"/>
      <c r="AL6409" s="3"/>
      <c r="AM6409" s="3"/>
      <c r="AN6409" s="3"/>
      <c r="AO6409" s="3"/>
    </row>
    <row r="6410" spans="5:41" ht="15.75" hidden="1" customHeight="1" x14ac:dyDescent="0.25">
      <c r="E6410" s="3"/>
      <c r="F6410" s="3"/>
      <c r="G6410" s="3"/>
      <c r="H6410" s="3"/>
      <c r="I6410" s="3"/>
      <c r="J6410" s="3"/>
      <c r="K6410" s="3"/>
      <c r="L6410" s="3"/>
      <c r="M6410" s="3"/>
      <c r="N6410" s="3"/>
      <c r="O6410" s="3"/>
      <c r="P6410" s="3"/>
      <c r="Q6410" s="3"/>
      <c r="R6410" s="3"/>
      <c r="S6410" s="3"/>
      <c r="T6410" s="3"/>
      <c r="U6410" s="3"/>
      <c r="V6410" s="3"/>
      <c r="W6410" s="3"/>
      <c r="X6410" s="3"/>
      <c r="Y6410" s="3"/>
      <c r="Z6410" s="3"/>
      <c r="AA6410" s="3"/>
      <c r="AB6410" s="3"/>
      <c r="AC6410" s="3"/>
      <c r="AD6410" s="3"/>
      <c r="AE6410" s="3"/>
      <c r="AF6410" s="3"/>
      <c r="AG6410" s="3"/>
      <c r="AH6410" s="3"/>
      <c r="AI6410" s="3"/>
      <c r="AJ6410" s="3"/>
      <c r="AK6410" s="3"/>
      <c r="AL6410" s="3"/>
      <c r="AM6410" s="3"/>
      <c r="AN6410" s="3"/>
      <c r="AO6410" s="3"/>
    </row>
    <row r="6411" spans="5:41" ht="15.75" hidden="1" customHeight="1" x14ac:dyDescent="0.25">
      <c r="E6411" s="3"/>
      <c r="F6411" s="3"/>
      <c r="G6411" s="3"/>
      <c r="H6411" s="3"/>
      <c r="I6411" s="3"/>
      <c r="J6411" s="3"/>
      <c r="K6411" s="3"/>
      <c r="L6411" s="3"/>
      <c r="M6411" s="3"/>
      <c r="N6411" s="3"/>
      <c r="O6411" s="3"/>
      <c r="P6411" s="3"/>
      <c r="Q6411" s="3"/>
      <c r="R6411" s="3"/>
      <c r="S6411" s="3"/>
      <c r="T6411" s="3"/>
      <c r="U6411" s="3"/>
      <c r="V6411" s="3"/>
      <c r="W6411" s="3"/>
      <c r="X6411" s="3"/>
      <c r="Y6411" s="3"/>
      <c r="Z6411" s="3"/>
      <c r="AA6411" s="3"/>
      <c r="AB6411" s="3"/>
      <c r="AC6411" s="3"/>
      <c r="AD6411" s="3"/>
      <c r="AE6411" s="3"/>
      <c r="AF6411" s="3"/>
      <c r="AG6411" s="3"/>
      <c r="AH6411" s="3"/>
      <c r="AI6411" s="3"/>
      <c r="AJ6411" s="3"/>
      <c r="AK6411" s="3"/>
      <c r="AL6411" s="3"/>
      <c r="AM6411" s="3"/>
      <c r="AN6411" s="3"/>
      <c r="AO6411" s="3"/>
    </row>
    <row r="6412" spans="5:41" ht="15.75" hidden="1" customHeight="1" x14ac:dyDescent="0.25">
      <c r="E6412" s="3"/>
      <c r="F6412" s="3"/>
      <c r="G6412" s="3"/>
      <c r="H6412" s="3"/>
      <c r="I6412" s="3"/>
      <c r="J6412" s="3"/>
      <c r="K6412" s="3"/>
      <c r="L6412" s="3"/>
      <c r="M6412" s="3"/>
      <c r="N6412" s="3"/>
      <c r="O6412" s="3"/>
      <c r="P6412" s="3"/>
      <c r="Q6412" s="3"/>
      <c r="R6412" s="3"/>
      <c r="S6412" s="3"/>
      <c r="T6412" s="3"/>
      <c r="U6412" s="3"/>
      <c r="V6412" s="3"/>
      <c r="W6412" s="3"/>
      <c r="X6412" s="3"/>
      <c r="Y6412" s="3"/>
      <c r="Z6412" s="3"/>
      <c r="AA6412" s="3"/>
      <c r="AB6412" s="3"/>
      <c r="AC6412" s="3"/>
      <c r="AD6412" s="3"/>
      <c r="AE6412" s="3"/>
      <c r="AF6412" s="3"/>
      <c r="AG6412" s="3"/>
      <c r="AH6412" s="3"/>
      <c r="AI6412" s="3"/>
      <c r="AJ6412" s="3"/>
      <c r="AK6412" s="3"/>
      <c r="AL6412" s="3"/>
      <c r="AM6412" s="3"/>
      <c r="AN6412" s="3"/>
      <c r="AO6412" s="3"/>
    </row>
    <row r="6413" spans="5:41" ht="15.75" hidden="1" customHeight="1" x14ac:dyDescent="0.25">
      <c r="E6413" s="3"/>
      <c r="F6413" s="3"/>
      <c r="G6413" s="3"/>
      <c r="H6413" s="3"/>
      <c r="I6413" s="3"/>
      <c r="J6413" s="3"/>
      <c r="K6413" s="3"/>
      <c r="L6413" s="3"/>
      <c r="M6413" s="3"/>
      <c r="N6413" s="3"/>
      <c r="O6413" s="3"/>
      <c r="P6413" s="3"/>
      <c r="Q6413" s="3"/>
      <c r="R6413" s="3"/>
      <c r="S6413" s="3"/>
      <c r="T6413" s="3"/>
      <c r="U6413" s="3"/>
      <c r="V6413" s="3"/>
      <c r="W6413" s="3"/>
      <c r="X6413" s="3"/>
      <c r="Y6413" s="3"/>
      <c r="Z6413" s="3"/>
      <c r="AA6413" s="3"/>
      <c r="AB6413" s="3"/>
      <c r="AC6413" s="3"/>
      <c r="AD6413" s="3"/>
      <c r="AE6413" s="3"/>
      <c r="AF6413" s="3"/>
      <c r="AG6413" s="3"/>
      <c r="AH6413" s="3"/>
      <c r="AI6413" s="3"/>
      <c r="AJ6413" s="3"/>
      <c r="AK6413" s="3"/>
      <c r="AL6413" s="3"/>
      <c r="AM6413" s="3"/>
      <c r="AN6413" s="3"/>
      <c r="AO6413" s="3"/>
    </row>
    <row r="6414" spans="5:41" ht="15.75" hidden="1" customHeight="1" x14ac:dyDescent="0.25">
      <c r="E6414" s="3"/>
      <c r="F6414" s="3"/>
      <c r="G6414" s="3"/>
      <c r="H6414" s="3"/>
      <c r="I6414" s="3"/>
      <c r="J6414" s="3"/>
      <c r="K6414" s="3"/>
      <c r="L6414" s="3"/>
      <c r="M6414" s="3"/>
      <c r="N6414" s="3"/>
      <c r="O6414" s="3"/>
      <c r="P6414" s="3"/>
      <c r="Q6414" s="3"/>
      <c r="R6414" s="3"/>
      <c r="S6414" s="3"/>
      <c r="T6414" s="3"/>
      <c r="U6414" s="3"/>
      <c r="V6414" s="3"/>
      <c r="W6414" s="3"/>
      <c r="X6414" s="3"/>
      <c r="Y6414" s="3"/>
      <c r="Z6414" s="3"/>
      <c r="AA6414" s="3"/>
      <c r="AB6414" s="3"/>
      <c r="AC6414" s="3"/>
      <c r="AD6414" s="3"/>
      <c r="AE6414" s="3"/>
      <c r="AF6414" s="3"/>
      <c r="AG6414" s="3"/>
      <c r="AH6414" s="3"/>
      <c r="AI6414" s="3"/>
      <c r="AJ6414" s="3"/>
      <c r="AK6414" s="3"/>
      <c r="AL6414" s="3"/>
      <c r="AM6414" s="3"/>
      <c r="AN6414" s="3"/>
      <c r="AO6414" s="3"/>
    </row>
    <row r="6415" spans="5:41" ht="15.75" hidden="1" customHeight="1" x14ac:dyDescent="0.25">
      <c r="E6415" s="3"/>
      <c r="F6415" s="3"/>
      <c r="G6415" s="3"/>
      <c r="H6415" s="3"/>
      <c r="I6415" s="3"/>
      <c r="J6415" s="3"/>
      <c r="K6415" s="3"/>
      <c r="L6415" s="3"/>
      <c r="M6415" s="3"/>
      <c r="N6415" s="3"/>
      <c r="O6415" s="3"/>
      <c r="P6415" s="3"/>
      <c r="Q6415" s="3"/>
      <c r="R6415" s="3"/>
      <c r="S6415" s="3"/>
      <c r="T6415" s="3"/>
      <c r="U6415" s="3"/>
      <c r="V6415" s="3"/>
      <c r="W6415" s="3"/>
      <c r="X6415" s="3"/>
      <c r="Y6415" s="3"/>
      <c r="Z6415" s="3"/>
      <c r="AA6415" s="3"/>
      <c r="AB6415" s="3"/>
      <c r="AC6415" s="3"/>
      <c r="AD6415" s="3"/>
      <c r="AE6415" s="3"/>
      <c r="AF6415" s="3"/>
      <c r="AG6415" s="3"/>
      <c r="AH6415" s="3"/>
      <c r="AI6415" s="3"/>
      <c r="AJ6415" s="3"/>
      <c r="AK6415" s="3"/>
      <c r="AL6415" s="3"/>
      <c r="AM6415" s="3"/>
      <c r="AN6415" s="3"/>
      <c r="AO6415" s="3"/>
    </row>
    <row r="6416" spans="5:41" ht="15.75" hidden="1" customHeight="1" x14ac:dyDescent="0.25">
      <c r="E6416" s="3"/>
      <c r="F6416" s="3"/>
      <c r="G6416" s="3"/>
      <c r="H6416" s="3"/>
      <c r="I6416" s="3"/>
      <c r="J6416" s="3"/>
      <c r="K6416" s="3"/>
      <c r="L6416" s="3"/>
      <c r="M6416" s="3"/>
      <c r="N6416" s="3"/>
      <c r="O6416" s="3"/>
      <c r="P6416" s="3"/>
      <c r="Q6416" s="3"/>
      <c r="R6416" s="3"/>
      <c r="S6416" s="3"/>
      <c r="T6416" s="3"/>
      <c r="U6416" s="3"/>
      <c r="V6416" s="3"/>
      <c r="W6416" s="3"/>
      <c r="X6416" s="3"/>
      <c r="Y6416" s="3"/>
      <c r="Z6416" s="3"/>
      <c r="AA6416" s="3"/>
      <c r="AB6416" s="3"/>
      <c r="AC6416" s="3"/>
      <c r="AD6416" s="3"/>
      <c r="AE6416" s="3"/>
      <c r="AF6416" s="3"/>
      <c r="AG6416" s="3"/>
      <c r="AH6416" s="3"/>
      <c r="AI6416" s="3"/>
      <c r="AJ6416" s="3"/>
      <c r="AK6416" s="3"/>
      <c r="AL6416" s="3"/>
      <c r="AM6416" s="3"/>
      <c r="AN6416" s="3"/>
      <c r="AO6416" s="3"/>
    </row>
    <row r="6417" spans="5:41" ht="15.75" hidden="1" customHeight="1" x14ac:dyDescent="0.25">
      <c r="E6417" s="3"/>
      <c r="F6417" s="3"/>
      <c r="G6417" s="3"/>
      <c r="H6417" s="3"/>
      <c r="I6417" s="3"/>
      <c r="J6417" s="3"/>
      <c r="K6417" s="3"/>
      <c r="L6417" s="3"/>
      <c r="M6417" s="3"/>
      <c r="N6417" s="3"/>
      <c r="O6417" s="3"/>
      <c r="P6417" s="3"/>
      <c r="Q6417" s="3"/>
      <c r="R6417" s="3"/>
      <c r="S6417" s="3"/>
      <c r="T6417" s="3"/>
      <c r="U6417" s="3"/>
      <c r="V6417" s="3"/>
      <c r="W6417" s="3"/>
      <c r="X6417" s="3"/>
      <c r="Y6417" s="3"/>
      <c r="Z6417" s="3"/>
      <c r="AA6417" s="3"/>
      <c r="AB6417" s="3"/>
      <c r="AC6417" s="3"/>
      <c r="AD6417" s="3"/>
      <c r="AE6417" s="3"/>
      <c r="AF6417" s="3"/>
      <c r="AG6417" s="3"/>
      <c r="AH6417" s="3"/>
      <c r="AI6417" s="3"/>
      <c r="AJ6417" s="3"/>
      <c r="AK6417" s="3"/>
      <c r="AL6417" s="3"/>
      <c r="AM6417" s="3"/>
      <c r="AN6417" s="3"/>
      <c r="AO6417" s="3"/>
    </row>
    <row r="6418" spans="5:41" ht="15.75" hidden="1" customHeight="1" x14ac:dyDescent="0.25">
      <c r="E6418" s="3"/>
      <c r="F6418" s="3"/>
      <c r="G6418" s="3"/>
      <c r="H6418" s="3"/>
      <c r="I6418" s="3"/>
      <c r="J6418" s="3"/>
      <c r="K6418" s="3"/>
      <c r="L6418" s="3"/>
      <c r="M6418" s="3"/>
      <c r="N6418" s="3"/>
      <c r="O6418" s="3"/>
      <c r="P6418" s="3"/>
      <c r="Q6418" s="3"/>
      <c r="R6418" s="3"/>
      <c r="S6418" s="3"/>
      <c r="T6418" s="3"/>
      <c r="U6418" s="3"/>
      <c r="V6418" s="3"/>
      <c r="W6418" s="3"/>
      <c r="X6418" s="3"/>
      <c r="Y6418" s="3"/>
      <c r="Z6418" s="3"/>
      <c r="AA6418" s="3"/>
      <c r="AB6418" s="3"/>
      <c r="AC6418" s="3"/>
      <c r="AD6418" s="3"/>
      <c r="AE6418" s="3"/>
      <c r="AF6418" s="3"/>
      <c r="AG6418" s="3"/>
      <c r="AH6418" s="3"/>
      <c r="AI6418" s="3"/>
      <c r="AJ6418" s="3"/>
      <c r="AK6418" s="3"/>
      <c r="AL6418" s="3"/>
      <c r="AM6418" s="3"/>
      <c r="AN6418" s="3"/>
      <c r="AO6418" s="3"/>
    </row>
    <row r="6419" spans="5:41" ht="15.75" hidden="1" customHeight="1" x14ac:dyDescent="0.25">
      <c r="E6419" s="3"/>
      <c r="F6419" s="3"/>
      <c r="G6419" s="3"/>
      <c r="H6419" s="3"/>
      <c r="I6419" s="3"/>
      <c r="J6419" s="3"/>
      <c r="K6419" s="3"/>
      <c r="L6419" s="3"/>
      <c r="M6419" s="3"/>
      <c r="N6419" s="3"/>
      <c r="O6419" s="3"/>
      <c r="P6419" s="3"/>
      <c r="Q6419" s="3"/>
      <c r="R6419" s="3"/>
      <c r="S6419" s="3"/>
      <c r="T6419" s="3"/>
      <c r="U6419" s="3"/>
      <c r="V6419" s="3"/>
      <c r="W6419" s="3"/>
      <c r="X6419" s="3"/>
      <c r="Y6419" s="3"/>
      <c r="Z6419" s="3"/>
      <c r="AA6419" s="3"/>
      <c r="AB6419" s="3"/>
      <c r="AC6419" s="3"/>
      <c r="AD6419" s="3"/>
      <c r="AE6419" s="3"/>
      <c r="AF6419" s="3"/>
      <c r="AG6419" s="3"/>
      <c r="AH6419" s="3"/>
      <c r="AI6419" s="3"/>
      <c r="AJ6419" s="3"/>
      <c r="AK6419" s="3"/>
      <c r="AL6419" s="3"/>
      <c r="AM6419" s="3"/>
      <c r="AN6419" s="3"/>
      <c r="AO6419" s="3"/>
    </row>
    <row r="6420" spans="5:41" ht="15.75" hidden="1" customHeight="1" x14ac:dyDescent="0.25">
      <c r="E6420" s="3"/>
      <c r="F6420" s="3"/>
      <c r="G6420" s="3"/>
      <c r="H6420" s="3"/>
      <c r="I6420" s="3"/>
      <c r="J6420" s="3"/>
      <c r="K6420" s="3"/>
      <c r="L6420" s="3"/>
      <c r="M6420" s="3"/>
      <c r="N6420" s="3"/>
      <c r="O6420" s="3"/>
      <c r="P6420" s="3"/>
      <c r="Q6420" s="3"/>
      <c r="R6420" s="3"/>
      <c r="S6420" s="3"/>
      <c r="T6420" s="3"/>
      <c r="U6420" s="3"/>
      <c r="V6420" s="3"/>
      <c r="W6420" s="3"/>
      <c r="X6420" s="3"/>
      <c r="Y6420" s="3"/>
      <c r="Z6420" s="3"/>
      <c r="AA6420" s="3"/>
      <c r="AB6420" s="3"/>
      <c r="AC6420" s="3"/>
      <c r="AD6420" s="3"/>
      <c r="AE6420" s="3"/>
      <c r="AF6420" s="3"/>
      <c r="AG6420" s="3"/>
      <c r="AH6420" s="3"/>
      <c r="AI6420" s="3"/>
      <c r="AJ6420" s="3"/>
      <c r="AK6420" s="3"/>
      <c r="AL6420" s="3"/>
      <c r="AM6420" s="3"/>
      <c r="AN6420" s="3"/>
      <c r="AO6420" s="3"/>
    </row>
    <row r="6421" spans="5:41" ht="15.75" hidden="1" customHeight="1" x14ac:dyDescent="0.25">
      <c r="E6421" s="3"/>
      <c r="F6421" s="3"/>
      <c r="G6421" s="3"/>
      <c r="H6421" s="3"/>
      <c r="I6421" s="3"/>
      <c r="J6421" s="3"/>
      <c r="K6421" s="3"/>
      <c r="L6421" s="3"/>
      <c r="M6421" s="3"/>
      <c r="N6421" s="3"/>
      <c r="O6421" s="3"/>
      <c r="P6421" s="3"/>
      <c r="Q6421" s="3"/>
      <c r="R6421" s="3"/>
      <c r="S6421" s="3"/>
      <c r="T6421" s="3"/>
      <c r="U6421" s="3"/>
      <c r="V6421" s="3"/>
      <c r="W6421" s="3"/>
      <c r="X6421" s="3"/>
      <c r="Y6421" s="3"/>
      <c r="Z6421" s="3"/>
      <c r="AA6421" s="3"/>
      <c r="AB6421" s="3"/>
      <c r="AC6421" s="3"/>
      <c r="AD6421" s="3"/>
      <c r="AE6421" s="3"/>
      <c r="AF6421" s="3"/>
      <c r="AG6421" s="3"/>
      <c r="AH6421" s="3"/>
      <c r="AI6421" s="3"/>
      <c r="AJ6421" s="3"/>
      <c r="AK6421" s="3"/>
      <c r="AL6421" s="3"/>
      <c r="AM6421" s="3"/>
      <c r="AN6421" s="3"/>
      <c r="AO6421" s="3"/>
    </row>
    <row r="6422" spans="5:41" ht="15.75" hidden="1" customHeight="1" x14ac:dyDescent="0.25">
      <c r="E6422" s="3"/>
      <c r="F6422" s="3"/>
      <c r="G6422" s="3"/>
      <c r="H6422" s="3"/>
      <c r="I6422" s="3"/>
      <c r="J6422" s="3"/>
      <c r="K6422" s="3"/>
      <c r="L6422" s="3"/>
      <c r="M6422" s="3"/>
      <c r="N6422" s="3"/>
      <c r="O6422" s="3"/>
      <c r="P6422" s="3"/>
      <c r="Q6422" s="3"/>
      <c r="R6422" s="3"/>
      <c r="S6422" s="3"/>
      <c r="T6422" s="3"/>
      <c r="U6422" s="3"/>
      <c r="V6422" s="3"/>
      <c r="W6422" s="3"/>
      <c r="X6422" s="3"/>
      <c r="Y6422" s="3"/>
      <c r="Z6422" s="3"/>
      <c r="AA6422" s="3"/>
      <c r="AB6422" s="3"/>
      <c r="AC6422" s="3"/>
      <c r="AD6422" s="3"/>
      <c r="AE6422" s="3"/>
      <c r="AF6422" s="3"/>
      <c r="AG6422" s="3"/>
      <c r="AH6422" s="3"/>
      <c r="AI6422" s="3"/>
      <c r="AJ6422" s="3"/>
      <c r="AK6422" s="3"/>
      <c r="AL6422" s="3"/>
      <c r="AM6422" s="3"/>
      <c r="AN6422" s="3"/>
      <c r="AO6422" s="3"/>
    </row>
    <row r="6423" spans="5:41" ht="15.75" hidden="1" customHeight="1" x14ac:dyDescent="0.25">
      <c r="E6423" s="3"/>
      <c r="F6423" s="3"/>
      <c r="G6423" s="3"/>
      <c r="H6423" s="3"/>
      <c r="I6423" s="3"/>
      <c r="J6423" s="3"/>
      <c r="K6423" s="3"/>
      <c r="L6423" s="3"/>
      <c r="M6423" s="3"/>
      <c r="N6423" s="3"/>
      <c r="O6423" s="3"/>
      <c r="P6423" s="3"/>
      <c r="Q6423" s="3"/>
      <c r="R6423" s="3"/>
      <c r="S6423" s="3"/>
      <c r="T6423" s="3"/>
      <c r="U6423" s="3"/>
      <c r="V6423" s="3"/>
      <c r="W6423" s="3"/>
      <c r="X6423" s="3"/>
      <c r="Y6423" s="3"/>
      <c r="Z6423" s="3"/>
      <c r="AA6423" s="3"/>
      <c r="AB6423" s="3"/>
      <c r="AC6423" s="3"/>
      <c r="AD6423" s="3"/>
      <c r="AE6423" s="3"/>
      <c r="AF6423" s="3"/>
      <c r="AG6423" s="3"/>
      <c r="AH6423" s="3"/>
      <c r="AI6423" s="3"/>
      <c r="AJ6423" s="3"/>
      <c r="AK6423" s="3"/>
      <c r="AL6423" s="3"/>
      <c r="AM6423" s="3"/>
      <c r="AN6423" s="3"/>
      <c r="AO6423" s="3"/>
    </row>
    <row r="6424" spans="5:41" ht="15.75" hidden="1" customHeight="1" x14ac:dyDescent="0.25">
      <c r="E6424" s="3"/>
      <c r="F6424" s="3"/>
      <c r="G6424" s="3"/>
      <c r="H6424" s="3"/>
      <c r="I6424" s="3"/>
      <c r="J6424" s="3"/>
      <c r="K6424" s="3"/>
      <c r="L6424" s="3"/>
      <c r="M6424" s="3"/>
      <c r="N6424" s="3"/>
      <c r="O6424" s="3"/>
      <c r="P6424" s="3"/>
      <c r="Q6424" s="3"/>
      <c r="R6424" s="3"/>
      <c r="S6424" s="3"/>
      <c r="T6424" s="3"/>
      <c r="U6424" s="3"/>
      <c r="V6424" s="3"/>
      <c r="W6424" s="3"/>
      <c r="X6424" s="3"/>
      <c r="Y6424" s="3"/>
      <c r="Z6424" s="3"/>
      <c r="AA6424" s="3"/>
      <c r="AB6424" s="3"/>
      <c r="AC6424" s="3"/>
      <c r="AD6424" s="3"/>
      <c r="AE6424" s="3"/>
      <c r="AF6424" s="3"/>
      <c r="AG6424" s="3"/>
      <c r="AH6424" s="3"/>
      <c r="AI6424" s="3"/>
      <c r="AJ6424" s="3"/>
      <c r="AK6424" s="3"/>
      <c r="AL6424" s="3"/>
      <c r="AM6424" s="3"/>
      <c r="AN6424" s="3"/>
      <c r="AO6424" s="3"/>
    </row>
    <row r="6425" spans="5:41" ht="15.75" hidden="1" customHeight="1" x14ac:dyDescent="0.25">
      <c r="E6425" s="3"/>
      <c r="F6425" s="3"/>
      <c r="G6425" s="3"/>
      <c r="H6425" s="3"/>
      <c r="I6425" s="3"/>
      <c r="J6425" s="3"/>
      <c r="K6425" s="3"/>
      <c r="L6425" s="3"/>
      <c r="M6425" s="3"/>
      <c r="N6425" s="3"/>
      <c r="O6425" s="3"/>
      <c r="P6425" s="3"/>
      <c r="Q6425" s="3"/>
      <c r="R6425" s="3"/>
      <c r="S6425" s="3"/>
      <c r="T6425" s="3"/>
      <c r="U6425" s="3"/>
      <c r="V6425" s="3"/>
      <c r="W6425" s="3"/>
      <c r="X6425" s="3"/>
      <c r="Y6425" s="3"/>
      <c r="Z6425" s="3"/>
      <c r="AA6425" s="3"/>
      <c r="AB6425" s="3"/>
      <c r="AC6425" s="3"/>
      <c r="AD6425" s="3"/>
      <c r="AE6425" s="3"/>
      <c r="AF6425" s="3"/>
      <c r="AG6425" s="3"/>
      <c r="AH6425" s="3"/>
      <c r="AI6425" s="3"/>
      <c r="AJ6425" s="3"/>
      <c r="AK6425" s="3"/>
      <c r="AL6425" s="3"/>
      <c r="AM6425" s="3"/>
      <c r="AN6425" s="3"/>
      <c r="AO6425" s="3"/>
    </row>
    <row r="6426" spans="5:41" ht="15.75" hidden="1" customHeight="1" x14ac:dyDescent="0.25">
      <c r="E6426" s="3"/>
      <c r="F6426" s="3"/>
      <c r="G6426" s="3"/>
      <c r="H6426" s="3"/>
      <c r="I6426" s="3"/>
      <c r="J6426" s="3"/>
      <c r="K6426" s="3"/>
      <c r="L6426" s="3"/>
      <c r="M6426" s="3"/>
      <c r="N6426" s="3"/>
      <c r="O6426" s="3"/>
      <c r="P6426" s="3"/>
      <c r="Q6426" s="3"/>
      <c r="R6426" s="3"/>
      <c r="S6426" s="3"/>
      <c r="T6426" s="3"/>
      <c r="U6426" s="3"/>
      <c r="V6426" s="3"/>
      <c r="W6426" s="3"/>
      <c r="X6426" s="3"/>
      <c r="Y6426" s="3"/>
      <c r="Z6426" s="3"/>
      <c r="AA6426" s="3"/>
      <c r="AB6426" s="3"/>
      <c r="AC6426" s="3"/>
      <c r="AD6426" s="3"/>
      <c r="AE6426" s="3"/>
      <c r="AF6426" s="3"/>
      <c r="AG6426" s="3"/>
      <c r="AH6426" s="3"/>
      <c r="AI6426" s="3"/>
      <c r="AJ6426" s="3"/>
      <c r="AK6426" s="3"/>
      <c r="AL6426" s="3"/>
      <c r="AM6426" s="3"/>
      <c r="AN6426" s="3"/>
      <c r="AO6426" s="3"/>
    </row>
    <row r="6427" spans="5:41" ht="15.75" hidden="1" customHeight="1" x14ac:dyDescent="0.25">
      <c r="E6427" s="3"/>
      <c r="F6427" s="3"/>
      <c r="G6427" s="3"/>
      <c r="H6427" s="3"/>
      <c r="I6427" s="3"/>
      <c r="J6427" s="3"/>
      <c r="K6427" s="3"/>
      <c r="L6427" s="3"/>
      <c r="M6427" s="3"/>
      <c r="N6427" s="3"/>
      <c r="O6427" s="3"/>
      <c r="P6427" s="3"/>
      <c r="Q6427" s="3"/>
      <c r="R6427" s="3"/>
      <c r="S6427" s="3"/>
      <c r="T6427" s="3"/>
      <c r="U6427" s="3"/>
      <c r="V6427" s="3"/>
      <c r="W6427" s="3"/>
      <c r="X6427" s="3"/>
      <c r="Y6427" s="3"/>
      <c r="Z6427" s="3"/>
      <c r="AA6427" s="3"/>
      <c r="AB6427" s="3"/>
      <c r="AC6427" s="3"/>
      <c r="AD6427" s="3"/>
      <c r="AE6427" s="3"/>
      <c r="AF6427" s="3"/>
      <c r="AG6427" s="3"/>
      <c r="AH6427" s="3"/>
      <c r="AI6427" s="3"/>
      <c r="AJ6427" s="3"/>
      <c r="AK6427" s="3"/>
      <c r="AL6427" s="3"/>
      <c r="AM6427" s="3"/>
      <c r="AN6427" s="3"/>
      <c r="AO6427" s="3"/>
    </row>
    <row r="6428" spans="5:41" ht="15.75" hidden="1" customHeight="1" x14ac:dyDescent="0.25">
      <c r="E6428" s="3"/>
      <c r="F6428" s="3"/>
      <c r="G6428" s="3"/>
      <c r="H6428" s="3"/>
      <c r="I6428" s="3"/>
      <c r="J6428" s="3"/>
      <c r="K6428" s="3"/>
      <c r="L6428" s="3"/>
      <c r="M6428" s="3"/>
      <c r="N6428" s="3"/>
      <c r="O6428" s="3"/>
      <c r="P6428" s="3"/>
      <c r="Q6428" s="3"/>
      <c r="R6428" s="3"/>
      <c r="S6428" s="3"/>
      <c r="T6428" s="3"/>
      <c r="U6428" s="3"/>
      <c r="V6428" s="3"/>
      <c r="W6428" s="3"/>
      <c r="X6428" s="3"/>
      <c r="Y6428" s="3"/>
      <c r="Z6428" s="3"/>
      <c r="AA6428" s="3"/>
      <c r="AB6428" s="3"/>
      <c r="AC6428" s="3"/>
      <c r="AD6428" s="3"/>
      <c r="AE6428" s="3"/>
      <c r="AF6428" s="3"/>
      <c r="AG6428" s="3"/>
      <c r="AH6428" s="3"/>
      <c r="AI6428" s="3"/>
      <c r="AJ6428" s="3"/>
      <c r="AK6428" s="3"/>
      <c r="AL6428" s="3"/>
      <c r="AM6428" s="3"/>
      <c r="AN6428" s="3"/>
      <c r="AO6428" s="3"/>
    </row>
    <row r="6429" spans="5:41" ht="15.75" hidden="1" customHeight="1" x14ac:dyDescent="0.25">
      <c r="E6429" s="3"/>
      <c r="F6429" s="3"/>
      <c r="G6429" s="3"/>
      <c r="H6429" s="3"/>
      <c r="I6429" s="3"/>
      <c r="J6429" s="3"/>
      <c r="K6429" s="3"/>
      <c r="L6429" s="3"/>
      <c r="M6429" s="3"/>
      <c r="N6429" s="3"/>
      <c r="O6429" s="3"/>
      <c r="P6429" s="3"/>
      <c r="Q6429" s="3"/>
      <c r="R6429" s="3"/>
      <c r="S6429" s="3"/>
      <c r="T6429" s="3"/>
      <c r="U6429" s="3"/>
      <c r="V6429" s="3"/>
      <c r="W6429" s="3"/>
      <c r="X6429" s="3"/>
      <c r="Y6429" s="3"/>
      <c r="Z6429" s="3"/>
      <c r="AA6429" s="3"/>
      <c r="AB6429" s="3"/>
      <c r="AC6429" s="3"/>
      <c r="AD6429" s="3"/>
      <c r="AE6429" s="3"/>
      <c r="AF6429" s="3"/>
      <c r="AG6429" s="3"/>
      <c r="AH6429" s="3"/>
      <c r="AI6429" s="3"/>
      <c r="AJ6429" s="3"/>
      <c r="AK6429" s="3"/>
      <c r="AL6429" s="3"/>
      <c r="AM6429" s="3"/>
      <c r="AN6429" s="3"/>
      <c r="AO6429" s="3"/>
    </row>
    <row r="6430" spans="5:41" ht="15.75" hidden="1" customHeight="1" x14ac:dyDescent="0.25">
      <c r="E6430" s="3"/>
      <c r="F6430" s="3"/>
      <c r="G6430" s="3"/>
      <c r="H6430" s="3"/>
      <c r="I6430" s="3"/>
      <c r="J6430" s="3"/>
      <c r="K6430" s="3"/>
      <c r="L6430" s="3"/>
      <c r="M6430" s="3"/>
      <c r="N6430" s="3"/>
      <c r="O6430" s="3"/>
      <c r="P6430" s="3"/>
      <c r="Q6430" s="3"/>
      <c r="R6430" s="3"/>
      <c r="S6430" s="3"/>
      <c r="T6430" s="3"/>
      <c r="U6430" s="3"/>
      <c r="V6430" s="3"/>
      <c r="W6430" s="3"/>
      <c r="X6430" s="3"/>
      <c r="Y6430" s="3"/>
      <c r="Z6430" s="3"/>
      <c r="AA6430" s="3"/>
      <c r="AB6430" s="3"/>
      <c r="AC6430" s="3"/>
      <c r="AD6430" s="3"/>
      <c r="AE6430" s="3"/>
      <c r="AF6430" s="3"/>
      <c r="AG6430" s="3"/>
      <c r="AH6430" s="3"/>
      <c r="AI6430" s="3"/>
      <c r="AJ6430" s="3"/>
      <c r="AK6430" s="3"/>
      <c r="AL6430" s="3"/>
      <c r="AM6430" s="3"/>
      <c r="AN6430" s="3"/>
      <c r="AO6430" s="3"/>
    </row>
    <row r="6431" spans="5:41" ht="15.75" hidden="1" customHeight="1" x14ac:dyDescent="0.25">
      <c r="E6431" s="3"/>
      <c r="F6431" s="3"/>
      <c r="G6431" s="3"/>
      <c r="H6431" s="3"/>
      <c r="I6431" s="3"/>
      <c r="J6431" s="3"/>
      <c r="K6431" s="3"/>
      <c r="L6431" s="3"/>
      <c r="M6431" s="3"/>
      <c r="N6431" s="3"/>
      <c r="O6431" s="3"/>
      <c r="P6431" s="3"/>
      <c r="Q6431" s="3"/>
      <c r="R6431" s="3"/>
      <c r="S6431" s="3"/>
      <c r="T6431" s="3"/>
      <c r="U6431" s="3"/>
      <c r="V6431" s="3"/>
      <c r="W6431" s="3"/>
      <c r="X6431" s="3"/>
      <c r="Y6431" s="3"/>
      <c r="Z6431" s="3"/>
      <c r="AA6431" s="3"/>
      <c r="AB6431" s="3"/>
      <c r="AC6431" s="3"/>
      <c r="AD6431" s="3"/>
      <c r="AE6431" s="3"/>
      <c r="AF6431" s="3"/>
      <c r="AG6431" s="3"/>
      <c r="AH6431" s="3"/>
      <c r="AI6431" s="3"/>
      <c r="AJ6431" s="3"/>
      <c r="AK6431" s="3"/>
      <c r="AL6431" s="3"/>
      <c r="AM6431" s="3"/>
      <c r="AN6431" s="3"/>
      <c r="AO6431" s="3"/>
    </row>
    <row r="6432" spans="5:41" ht="15.75" hidden="1" customHeight="1" x14ac:dyDescent="0.25">
      <c r="E6432" s="3"/>
      <c r="F6432" s="3"/>
      <c r="G6432" s="3"/>
      <c r="H6432" s="3"/>
      <c r="I6432" s="3"/>
      <c r="J6432" s="3"/>
      <c r="K6432" s="3"/>
      <c r="L6432" s="3"/>
      <c r="M6432" s="3"/>
      <c r="N6432" s="3"/>
      <c r="O6432" s="3"/>
      <c r="P6432" s="3"/>
      <c r="Q6432" s="3"/>
      <c r="R6432" s="3"/>
      <c r="S6432" s="3"/>
      <c r="T6432" s="3"/>
      <c r="U6432" s="3"/>
      <c r="V6432" s="3"/>
      <c r="W6432" s="3"/>
      <c r="X6432" s="3"/>
      <c r="Y6432" s="3"/>
      <c r="Z6432" s="3"/>
      <c r="AA6432" s="3"/>
      <c r="AB6432" s="3"/>
      <c r="AC6432" s="3"/>
      <c r="AD6432" s="3"/>
      <c r="AE6432" s="3"/>
      <c r="AF6432" s="3"/>
      <c r="AG6432" s="3"/>
      <c r="AH6432" s="3"/>
      <c r="AI6432" s="3"/>
      <c r="AJ6432" s="3"/>
      <c r="AK6432" s="3"/>
      <c r="AL6432" s="3"/>
      <c r="AM6432" s="3"/>
      <c r="AN6432" s="3"/>
      <c r="AO6432" s="3"/>
    </row>
    <row r="6433" spans="5:41" ht="15.75" hidden="1" customHeight="1" x14ac:dyDescent="0.25">
      <c r="E6433" s="3"/>
      <c r="F6433" s="3"/>
      <c r="G6433" s="3"/>
      <c r="H6433" s="3"/>
      <c r="I6433" s="3"/>
      <c r="J6433" s="3"/>
      <c r="K6433" s="3"/>
      <c r="L6433" s="3"/>
      <c r="M6433" s="3"/>
      <c r="N6433" s="3"/>
      <c r="O6433" s="3"/>
      <c r="P6433" s="3"/>
      <c r="Q6433" s="3"/>
      <c r="R6433" s="3"/>
      <c r="S6433" s="3"/>
      <c r="T6433" s="3"/>
      <c r="U6433" s="3"/>
      <c r="V6433" s="3"/>
      <c r="W6433" s="3"/>
      <c r="X6433" s="3"/>
      <c r="Y6433" s="3"/>
      <c r="Z6433" s="3"/>
      <c r="AA6433" s="3"/>
      <c r="AB6433" s="3"/>
      <c r="AC6433" s="3"/>
      <c r="AD6433" s="3"/>
      <c r="AE6433" s="3"/>
      <c r="AF6433" s="3"/>
      <c r="AG6433" s="3"/>
      <c r="AH6433" s="3"/>
      <c r="AI6433" s="3"/>
      <c r="AJ6433" s="3"/>
      <c r="AK6433" s="3"/>
      <c r="AL6433" s="3"/>
      <c r="AM6433" s="3"/>
      <c r="AN6433" s="3"/>
      <c r="AO6433" s="3"/>
    </row>
    <row r="6434" spans="5:41" ht="15.75" hidden="1" customHeight="1" x14ac:dyDescent="0.25">
      <c r="E6434" s="3"/>
      <c r="F6434" s="3"/>
      <c r="G6434" s="3"/>
      <c r="H6434" s="3"/>
      <c r="I6434" s="3"/>
      <c r="J6434" s="3"/>
      <c r="K6434" s="3"/>
      <c r="L6434" s="3"/>
      <c r="M6434" s="3"/>
      <c r="N6434" s="3"/>
      <c r="O6434" s="3"/>
      <c r="P6434" s="3"/>
      <c r="Q6434" s="3"/>
      <c r="R6434" s="3"/>
      <c r="S6434" s="3"/>
      <c r="T6434" s="3"/>
      <c r="U6434" s="3"/>
      <c r="V6434" s="3"/>
      <c r="W6434" s="3"/>
      <c r="X6434" s="3"/>
      <c r="Y6434" s="3"/>
      <c r="Z6434" s="3"/>
      <c r="AA6434" s="3"/>
      <c r="AB6434" s="3"/>
      <c r="AC6434" s="3"/>
      <c r="AD6434" s="3"/>
      <c r="AE6434" s="3"/>
      <c r="AF6434" s="3"/>
      <c r="AG6434" s="3"/>
      <c r="AH6434" s="3"/>
      <c r="AI6434" s="3"/>
      <c r="AJ6434" s="3"/>
      <c r="AK6434" s="3"/>
      <c r="AL6434" s="3"/>
      <c r="AM6434" s="3"/>
      <c r="AN6434" s="3"/>
      <c r="AO6434" s="3"/>
    </row>
    <row r="6435" spans="5:41" ht="15.75" hidden="1" customHeight="1" x14ac:dyDescent="0.25">
      <c r="E6435" s="3"/>
      <c r="F6435" s="3"/>
      <c r="G6435" s="3"/>
      <c r="H6435" s="3"/>
      <c r="I6435" s="3"/>
      <c r="J6435" s="3"/>
      <c r="K6435" s="3"/>
      <c r="L6435" s="3"/>
      <c r="M6435" s="3"/>
      <c r="N6435" s="3"/>
      <c r="O6435" s="3"/>
      <c r="P6435" s="3"/>
      <c r="Q6435" s="3"/>
      <c r="R6435" s="3"/>
      <c r="S6435" s="3"/>
      <c r="T6435" s="3"/>
      <c r="U6435" s="3"/>
      <c r="V6435" s="3"/>
      <c r="W6435" s="3"/>
      <c r="X6435" s="3"/>
      <c r="Y6435" s="3"/>
      <c r="Z6435" s="3"/>
      <c r="AA6435" s="3"/>
      <c r="AB6435" s="3"/>
      <c r="AC6435" s="3"/>
      <c r="AD6435" s="3"/>
      <c r="AE6435" s="3"/>
      <c r="AF6435" s="3"/>
      <c r="AG6435" s="3"/>
      <c r="AH6435" s="3"/>
      <c r="AI6435" s="3"/>
      <c r="AJ6435" s="3"/>
      <c r="AK6435" s="3"/>
      <c r="AL6435" s="3"/>
      <c r="AM6435" s="3"/>
      <c r="AN6435" s="3"/>
      <c r="AO6435" s="3"/>
    </row>
    <row r="6436" spans="5:41" ht="15.75" hidden="1" customHeight="1" x14ac:dyDescent="0.25">
      <c r="E6436" s="3"/>
      <c r="F6436" s="3"/>
      <c r="G6436" s="3"/>
      <c r="H6436" s="3"/>
      <c r="I6436" s="3"/>
      <c r="J6436" s="3"/>
      <c r="K6436" s="3"/>
      <c r="L6436" s="3"/>
      <c r="M6436" s="3"/>
      <c r="N6436" s="3"/>
      <c r="O6436" s="3"/>
      <c r="P6436" s="3"/>
      <c r="Q6436" s="3"/>
      <c r="R6436" s="3"/>
      <c r="S6436" s="3"/>
      <c r="T6436" s="3"/>
      <c r="U6436" s="3"/>
      <c r="V6436" s="3"/>
      <c r="W6436" s="3"/>
      <c r="X6436" s="3"/>
      <c r="Y6436" s="3"/>
      <c r="Z6436" s="3"/>
      <c r="AA6436" s="3"/>
      <c r="AB6436" s="3"/>
      <c r="AC6436" s="3"/>
      <c r="AD6436" s="3"/>
      <c r="AE6436" s="3"/>
      <c r="AF6436" s="3"/>
      <c r="AG6436" s="3"/>
      <c r="AH6436" s="3"/>
      <c r="AI6436" s="3"/>
      <c r="AJ6436" s="3"/>
      <c r="AK6436" s="3"/>
      <c r="AL6436" s="3"/>
      <c r="AM6436" s="3"/>
      <c r="AN6436" s="3"/>
      <c r="AO6436" s="3"/>
    </row>
    <row r="6437" spans="5:41" ht="15.75" hidden="1" customHeight="1" x14ac:dyDescent="0.25">
      <c r="E6437" s="3"/>
      <c r="F6437" s="3"/>
      <c r="G6437" s="3"/>
      <c r="H6437" s="3"/>
      <c r="I6437" s="3"/>
      <c r="J6437" s="3"/>
      <c r="K6437" s="3"/>
      <c r="L6437" s="3"/>
      <c r="M6437" s="3"/>
      <c r="N6437" s="3"/>
      <c r="O6437" s="3"/>
      <c r="P6437" s="3"/>
      <c r="Q6437" s="3"/>
      <c r="R6437" s="3"/>
      <c r="S6437" s="3"/>
      <c r="T6437" s="3"/>
      <c r="U6437" s="3"/>
      <c r="V6437" s="3"/>
      <c r="W6437" s="3"/>
      <c r="X6437" s="3"/>
      <c r="Y6437" s="3"/>
      <c r="Z6437" s="3"/>
      <c r="AA6437" s="3"/>
      <c r="AB6437" s="3"/>
      <c r="AC6437" s="3"/>
      <c r="AD6437" s="3"/>
      <c r="AE6437" s="3"/>
      <c r="AF6437" s="3"/>
      <c r="AG6437" s="3"/>
      <c r="AH6437" s="3"/>
      <c r="AI6437" s="3"/>
      <c r="AJ6437" s="3"/>
      <c r="AK6437" s="3"/>
      <c r="AL6437" s="3"/>
      <c r="AM6437" s="3"/>
      <c r="AN6437" s="3"/>
      <c r="AO6437" s="3"/>
    </row>
    <row r="6438" spans="5:41" ht="15.75" hidden="1" customHeight="1" x14ac:dyDescent="0.25">
      <c r="E6438" s="3"/>
      <c r="F6438" s="3"/>
      <c r="G6438" s="3"/>
      <c r="H6438" s="3"/>
      <c r="I6438" s="3"/>
      <c r="J6438" s="3"/>
      <c r="K6438" s="3"/>
      <c r="L6438" s="3"/>
      <c r="M6438" s="3"/>
      <c r="N6438" s="3"/>
      <c r="O6438" s="3"/>
      <c r="P6438" s="3"/>
      <c r="Q6438" s="3"/>
      <c r="R6438" s="3"/>
      <c r="S6438" s="3"/>
      <c r="T6438" s="3"/>
      <c r="U6438" s="3"/>
      <c r="V6438" s="3"/>
      <c r="W6438" s="3"/>
      <c r="X6438" s="3"/>
      <c r="Y6438" s="3"/>
      <c r="Z6438" s="3"/>
      <c r="AA6438" s="3"/>
      <c r="AB6438" s="3"/>
      <c r="AC6438" s="3"/>
      <c r="AD6438" s="3"/>
      <c r="AE6438" s="3"/>
      <c r="AF6438" s="3"/>
      <c r="AG6438" s="3"/>
      <c r="AH6438" s="3"/>
      <c r="AI6438" s="3"/>
      <c r="AJ6438" s="3"/>
      <c r="AK6438" s="3"/>
      <c r="AL6438" s="3"/>
      <c r="AM6438" s="3"/>
      <c r="AN6438" s="3"/>
      <c r="AO6438" s="3"/>
    </row>
    <row r="6439" spans="5:41" ht="15.75" hidden="1" customHeight="1" x14ac:dyDescent="0.25">
      <c r="E6439" s="3"/>
      <c r="F6439" s="3"/>
      <c r="G6439" s="3"/>
      <c r="H6439" s="3"/>
      <c r="I6439" s="3"/>
      <c r="J6439" s="3"/>
      <c r="K6439" s="3"/>
      <c r="L6439" s="3"/>
      <c r="M6439" s="3"/>
      <c r="N6439" s="3"/>
      <c r="O6439" s="3"/>
      <c r="P6439" s="3"/>
      <c r="Q6439" s="3"/>
      <c r="R6439" s="3"/>
      <c r="S6439" s="3"/>
      <c r="T6439" s="3"/>
      <c r="U6439" s="3"/>
      <c r="V6439" s="3"/>
      <c r="W6439" s="3"/>
      <c r="X6439" s="3"/>
      <c r="Y6439" s="3"/>
      <c r="Z6439" s="3"/>
      <c r="AA6439" s="3"/>
      <c r="AB6439" s="3"/>
      <c r="AC6439" s="3"/>
      <c r="AD6439" s="3"/>
      <c r="AE6439" s="3"/>
      <c r="AF6439" s="3"/>
      <c r="AG6439" s="3"/>
      <c r="AH6439" s="3"/>
      <c r="AI6439" s="3"/>
      <c r="AJ6439" s="3"/>
      <c r="AK6439" s="3"/>
      <c r="AL6439" s="3"/>
      <c r="AM6439" s="3"/>
      <c r="AN6439" s="3"/>
      <c r="AO6439" s="3"/>
    </row>
    <row r="6440" spans="5:41" ht="15.75" hidden="1" customHeight="1" x14ac:dyDescent="0.25">
      <c r="E6440" s="3"/>
      <c r="F6440" s="3"/>
      <c r="G6440" s="3"/>
      <c r="H6440" s="3"/>
      <c r="I6440" s="3"/>
      <c r="J6440" s="3"/>
      <c r="K6440" s="3"/>
      <c r="L6440" s="3"/>
      <c r="M6440" s="3"/>
      <c r="N6440" s="3"/>
      <c r="O6440" s="3"/>
      <c r="P6440" s="3"/>
      <c r="Q6440" s="3"/>
      <c r="R6440" s="3"/>
      <c r="S6440" s="3"/>
      <c r="T6440" s="3"/>
      <c r="U6440" s="3"/>
      <c r="V6440" s="3"/>
      <c r="W6440" s="3"/>
      <c r="X6440" s="3"/>
      <c r="Y6440" s="3"/>
      <c r="Z6440" s="3"/>
      <c r="AA6440" s="3"/>
      <c r="AB6440" s="3"/>
      <c r="AC6440" s="3"/>
      <c r="AD6440" s="3"/>
      <c r="AE6440" s="3"/>
      <c r="AF6440" s="3"/>
      <c r="AG6440" s="3"/>
      <c r="AH6440" s="3"/>
      <c r="AI6440" s="3"/>
      <c r="AJ6440" s="3"/>
      <c r="AK6440" s="3"/>
      <c r="AL6440" s="3"/>
      <c r="AM6440" s="3"/>
      <c r="AN6440" s="3"/>
      <c r="AO6440" s="3"/>
    </row>
    <row r="6441" spans="5:41" ht="15.75" hidden="1" customHeight="1" x14ac:dyDescent="0.25">
      <c r="E6441" s="3"/>
      <c r="F6441" s="3"/>
      <c r="G6441" s="3"/>
      <c r="H6441" s="3"/>
      <c r="I6441" s="3"/>
      <c r="J6441" s="3"/>
      <c r="K6441" s="3"/>
      <c r="L6441" s="3"/>
      <c r="M6441" s="3"/>
      <c r="N6441" s="3"/>
      <c r="O6441" s="3"/>
      <c r="P6441" s="3"/>
      <c r="Q6441" s="3"/>
      <c r="R6441" s="3"/>
      <c r="S6441" s="3"/>
      <c r="T6441" s="3"/>
      <c r="U6441" s="3"/>
      <c r="V6441" s="3"/>
      <c r="W6441" s="3"/>
      <c r="X6441" s="3"/>
      <c r="Y6441" s="3"/>
      <c r="Z6441" s="3"/>
      <c r="AA6441" s="3"/>
      <c r="AB6441" s="3"/>
      <c r="AC6441" s="3"/>
      <c r="AD6441" s="3"/>
      <c r="AE6441" s="3"/>
      <c r="AF6441" s="3"/>
      <c r="AG6441" s="3"/>
      <c r="AH6441" s="3"/>
      <c r="AI6441" s="3"/>
      <c r="AJ6441" s="3"/>
      <c r="AK6441" s="3"/>
      <c r="AL6441" s="3"/>
      <c r="AM6441" s="3"/>
      <c r="AN6441" s="3"/>
      <c r="AO6441" s="3"/>
    </row>
    <row r="6442" spans="5:41" ht="15.75" hidden="1" customHeight="1" x14ac:dyDescent="0.25">
      <c r="E6442" s="3"/>
      <c r="F6442" s="3"/>
      <c r="G6442" s="3"/>
      <c r="H6442" s="3"/>
      <c r="I6442" s="3"/>
      <c r="J6442" s="3"/>
      <c r="K6442" s="3"/>
      <c r="L6442" s="3"/>
      <c r="M6442" s="3"/>
      <c r="N6442" s="3"/>
      <c r="O6442" s="3"/>
      <c r="P6442" s="3"/>
      <c r="Q6442" s="3"/>
      <c r="R6442" s="3"/>
      <c r="S6442" s="3"/>
      <c r="T6442" s="3"/>
      <c r="U6442" s="3"/>
      <c r="V6442" s="3"/>
      <c r="W6442" s="3"/>
      <c r="X6442" s="3"/>
      <c r="Y6442" s="3"/>
      <c r="Z6442" s="3"/>
      <c r="AA6442" s="3"/>
      <c r="AB6442" s="3"/>
      <c r="AC6442" s="3"/>
      <c r="AD6442" s="3"/>
      <c r="AE6442" s="3"/>
      <c r="AF6442" s="3"/>
      <c r="AG6442" s="3"/>
      <c r="AH6442" s="3"/>
      <c r="AI6442" s="3"/>
      <c r="AJ6442" s="3"/>
      <c r="AK6442" s="3"/>
      <c r="AL6442" s="3"/>
      <c r="AM6442" s="3"/>
      <c r="AN6442" s="3"/>
      <c r="AO6442" s="3"/>
    </row>
    <row r="6443" spans="5:41" ht="15.75" hidden="1" customHeight="1" x14ac:dyDescent="0.25">
      <c r="E6443" s="3"/>
      <c r="F6443" s="3"/>
      <c r="G6443" s="3"/>
      <c r="H6443" s="3"/>
      <c r="I6443" s="3"/>
      <c r="J6443" s="3"/>
      <c r="K6443" s="3"/>
      <c r="L6443" s="3"/>
      <c r="M6443" s="3"/>
      <c r="N6443" s="3"/>
      <c r="O6443" s="3"/>
      <c r="P6443" s="3"/>
      <c r="Q6443" s="3"/>
      <c r="R6443" s="3"/>
      <c r="S6443" s="3"/>
      <c r="T6443" s="3"/>
      <c r="U6443" s="3"/>
      <c r="V6443" s="3"/>
      <c r="W6443" s="3"/>
      <c r="X6443" s="3"/>
      <c r="Y6443" s="3"/>
      <c r="Z6443" s="3"/>
      <c r="AA6443" s="3"/>
      <c r="AB6443" s="3"/>
      <c r="AC6443" s="3"/>
      <c r="AD6443" s="3"/>
      <c r="AE6443" s="3"/>
      <c r="AF6443" s="3"/>
      <c r="AG6443" s="3"/>
      <c r="AH6443" s="3"/>
      <c r="AI6443" s="3"/>
      <c r="AJ6443" s="3"/>
      <c r="AK6443" s="3"/>
      <c r="AL6443" s="3"/>
      <c r="AM6443" s="3"/>
      <c r="AN6443" s="3"/>
      <c r="AO6443" s="3"/>
    </row>
    <row r="6444" spans="5:41" ht="15.75" hidden="1" customHeight="1" x14ac:dyDescent="0.25">
      <c r="E6444" s="3"/>
      <c r="F6444" s="3"/>
      <c r="G6444" s="3"/>
      <c r="H6444" s="3"/>
      <c r="I6444" s="3"/>
      <c r="J6444" s="3"/>
      <c r="K6444" s="3"/>
      <c r="L6444" s="3"/>
      <c r="M6444" s="3"/>
      <c r="N6444" s="3"/>
      <c r="O6444" s="3"/>
      <c r="P6444" s="3"/>
      <c r="Q6444" s="3"/>
      <c r="R6444" s="3"/>
      <c r="S6444" s="3"/>
      <c r="T6444" s="3"/>
      <c r="U6444" s="3"/>
      <c r="V6444" s="3"/>
      <c r="W6444" s="3"/>
      <c r="X6444" s="3"/>
      <c r="Y6444" s="3"/>
      <c r="Z6444" s="3"/>
      <c r="AA6444" s="3"/>
      <c r="AB6444" s="3"/>
      <c r="AC6444" s="3"/>
      <c r="AD6444" s="3"/>
      <c r="AE6444" s="3"/>
      <c r="AF6444" s="3"/>
      <c r="AG6444" s="3"/>
      <c r="AH6444" s="3"/>
      <c r="AI6444" s="3"/>
      <c r="AJ6444" s="3"/>
      <c r="AK6444" s="3"/>
      <c r="AL6444" s="3"/>
      <c r="AM6444" s="3"/>
      <c r="AN6444" s="3"/>
      <c r="AO6444" s="3"/>
    </row>
    <row r="6445" spans="5:41" ht="15.75" hidden="1" customHeight="1" x14ac:dyDescent="0.25">
      <c r="E6445" s="3"/>
      <c r="F6445" s="3"/>
      <c r="G6445" s="3"/>
      <c r="H6445" s="3"/>
      <c r="I6445" s="3"/>
      <c r="J6445" s="3"/>
      <c r="K6445" s="3"/>
      <c r="L6445" s="3"/>
      <c r="M6445" s="3"/>
      <c r="N6445" s="3"/>
      <c r="O6445" s="3"/>
      <c r="P6445" s="3"/>
      <c r="Q6445" s="3"/>
      <c r="R6445" s="3"/>
      <c r="S6445" s="3"/>
      <c r="T6445" s="3"/>
      <c r="U6445" s="3"/>
      <c r="V6445" s="3"/>
      <c r="W6445" s="3"/>
      <c r="X6445" s="3"/>
      <c r="Y6445" s="3"/>
      <c r="Z6445" s="3"/>
      <c r="AA6445" s="3"/>
      <c r="AB6445" s="3"/>
      <c r="AC6445" s="3"/>
      <c r="AD6445" s="3"/>
      <c r="AE6445" s="3"/>
      <c r="AF6445" s="3"/>
      <c r="AG6445" s="3"/>
      <c r="AH6445" s="3"/>
      <c r="AI6445" s="3"/>
      <c r="AJ6445" s="3"/>
      <c r="AK6445" s="3"/>
      <c r="AL6445" s="3"/>
      <c r="AM6445" s="3"/>
      <c r="AN6445" s="3"/>
      <c r="AO6445" s="3"/>
    </row>
    <row r="6446" spans="5:41" ht="15.75" hidden="1" customHeight="1" x14ac:dyDescent="0.25">
      <c r="E6446" s="3"/>
      <c r="F6446" s="3"/>
      <c r="G6446" s="3"/>
      <c r="H6446" s="3"/>
      <c r="I6446" s="3"/>
      <c r="J6446" s="3"/>
      <c r="K6446" s="3"/>
      <c r="L6446" s="3"/>
      <c r="M6446" s="3"/>
      <c r="N6446" s="3"/>
      <c r="O6446" s="3"/>
      <c r="P6446" s="3"/>
      <c r="Q6446" s="3"/>
      <c r="R6446" s="3"/>
      <c r="S6446" s="3"/>
      <c r="T6446" s="3"/>
      <c r="U6446" s="3"/>
      <c r="V6446" s="3"/>
      <c r="W6446" s="3"/>
      <c r="X6446" s="3"/>
      <c r="Y6446" s="3"/>
      <c r="Z6446" s="3"/>
      <c r="AA6446" s="3"/>
      <c r="AB6446" s="3"/>
      <c r="AC6446" s="3"/>
      <c r="AD6446" s="3"/>
      <c r="AE6446" s="3"/>
      <c r="AF6446" s="3"/>
      <c r="AG6446" s="3"/>
      <c r="AH6446" s="3"/>
      <c r="AI6446" s="3"/>
      <c r="AJ6446" s="3"/>
      <c r="AK6446" s="3"/>
      <c r="AL6446" s="3"/>
      <c r="AM6446" s="3"/>
      <c r="AN6446" s="3"/>
      <c r="AO6446" s="3"/>
    </row>
    <row r="6447" spans="5:41" ht="15.75" hidden="1" customHeight="1" x14ac:dyDescent="0.25">
      <c r="E6447" s="3"/>
      <c r="F6447" s="3"/>
      <c r="G6447" s="3"/>
      <c r="H6447" s="3"/>
      <c r="I6447" s="3"/>
      <c r="J6447" s="3"/>
      <c r="K6447" s="3"/>
      <c r="L6447" s="3"/>
      <c r="M6447" s="3"/>
      <c r="N6447" s="3"/>
      <c r="O6447" s="3"/>
      <c r="P6447" s="3"/>
      <c r="Q6447" s="3"/>
      <c r="R6447" s="3"/>
      <c r="S6447" s="3"/>
      <c r="T6447" s="3"/>
      <c r="U6447" s="3"/>
      <c r="V6447" s="3"/>
      <c r="W6447" s="3"/>
      <c r="X6447" s="3"/>
      <c r="Y6447" s="3"/>
      <c r="Z6447" s="3"/>
      <c r="AA6447" s="3"/>
      <c r="AB6447" s="3"/>
      <c r="AC6447" s="3"/>
      <c r="AD6447" s="3"/>
      <c r="AE6447" s="3"/>
      <c r="AF6447" s="3"/>
      <c r="AG6447" s="3"/>
      <c r="AH6447" s="3"/>
      <c r="AI6447" s="3"/>
      <c r="AJ6447" s="3"/>
      <c r="AK6447" s="3"/>
      <c r="AL6447" s="3"/>
      <c r="AM6447" s="3"/>
      <c r="AN6447" s="3"/>
      <c r="AO6447" s="3"/>
    </row>
    <row r="6448" spans="5:41" ht="15.75" hidden="1" customHeight="1" x14ac:dyDescent="0.25">
      <c r="E6448" s="3"/>
      <c r="F6448" s="3"/>
      <c r="G6448" s="3"/>
      <c r="H6448" s="3"/>
      <c r="I6448" s="3"/>
      <c r="J6448" s="3"/>
      <c r="K6448" s="3"/>
      <c r="L6448" s="3"/>
      <c r="M6448" s="3"/>
      <c r="N6448" s="3"/>
      <c r="O6448" s="3"/>
      <c r="P6448" s="3"/>
      <c r="Q6448" s="3"/>
      <c r="R6448" s="3"/>
      <c r="S6448" s="3"/>
      <c r="T6448" s="3"/>
      <c r="U6448" s="3"/>
      <c r="V6448" s="3"/>
      <c r="W6448" s="3"/>
      <c r="X6448" s="3"/>
      <c r="Y6448" s="3"/>
      <c r="Z6448" s="3"/>
      <c r="AA6448" s="3"/>
      <c r="AB6448" s="3"/>
      <c r="AC6448" s="3"/>
      <c r="AD6448" s="3"/>
      <c r="AE6448" s="3"/>
      <c r="AF6448" s="3"/>
      <c r="AG6448" s="3"/>
      <c r="AH6448" s="3"/>
      <c r="AI6448" s="3"/>
      <c r="AJ6448" s="3"/>
      <c r="AK6448" s="3"/>
      <c r="AL6448" s="3"/>
      <c r="AM6448" s="3"/>
      <c r="AN6448" s="3"/>
      <c r="AO6448" s="3"/>
    </row>
    <row r="6449" spans="5:41" ht="15.75" hidden="1" customHeight="1" x14ac:dyDescent="0.25">
      <c r="E6449" s="3"/>
      <c r="F6449" s="3"/>
      <c r="G6449" s="3"/>
      <c r="H6449" s="3"/>
      <c r="I6449" s="3"/>
      <c r="J6449" s="3"/>
      <c r="K6449" s="3"/>
      <c r="L6449" s="3"/>
      <c r="M6449" s="3"/>
      <c r="N6449" s="3"/>
      <c r="O6449" s="3"/>
      <c r="P6449" s="3"/>
      <c r="Q6449" s="3"/>
      <c r="R6449" s="3"/>
      <c r="S6449" s="3"/>
      <c r="T6449" s="3"/>
      <c r="U6449" s="3"/>
      <c r="V6449" s="3"/>
      <c r="W6449" s="3"/>
      <c r="X6449" s="3"/>
      <c r="Y6449" s="3"/>
      <c r="Z6449" s="3"/>
      <c r="AA6449" s="3"/>
      <c r="AB6449" s="3"/>
      <c r="AC6449" s="3"/>
      <c r="AD6449" s="3"/>
      <c r="AE6449" s="3"/>
      <c r="AF6449" s="3"/>
      <c r="AG6449" s="3"/>
      <c r="AH6449" s="3"/>
      <c r="AI6449" s="3"/>
      <c r="AJ6449" s="3"/>
      <c r="AK6449" s="3"/>
      <c r="AL6449" s="3"/>
      <c r="AM6449" s="3"/>
      <c r="AN6449" s="3"/>
      <c r="AO6449" s="3"/>
    </row>
    <row r="6450" spans="5:41" ht="15.75" hidden="1" customHeight="1" x14ac:dyDescent="0.25">
      <c r="E6450" s="3"/>
      <c r="F6450" s="3"/>
      <c r="G6450" s="3"/>
      <c r="H6450" s="3"/>
      <c r="I6450" s="3"/>
      <c r="J6450" s="3"/>
      <c r="K6450" s="3"/>
      <c r="L6450" s="3"/>
      <c r="M6450" s="3"/>
      <c r="N6450" s="3"/>
      <c r="O6450" s="3"/>
      <c r="P6450" s="3"/>
      <c r="Q6450" s="3"/>
      <c r="R6450" s="3"/>
      <c r="S6450" s="3"/>
      <c r="T6450" s="3"/>
      <c r="U6450" s="3"/>
      <c r="V6450" s="3"/>
      <c r="W6450" s="3"/>
      <c r="X6450" s="3"/>
      <c r="Y6450" s="3"/>
      <c r="Z6450" s="3"/>
      <c r="AA6450" s="3"/>
      <c r="AB6450" s="3"/>
      <c r="AC6450" s="3"/>
      <c r="AD6450" s="3"/>
      <c r="AE6450" s="3"/>
      <c r="AF6450" s="3"/>
      <c r="AG6450" s="3"/>
      <c r="AH6450" s="3"/>
      <c r="AI6450" s="3"/>
      <c r="AJ6450" s="3"/>
      <c r="AK6450" s="3"/>
      <c r="AL6450" s="3"/>
      <c r="AM6450" s="3"/>
      <c r="AN6450" s="3"/>
      <c r="AO6450" s="3"/>
    </row>
    <row r="6451" spans="5:41" ht="15.75" hidden="1" customHeight="1" x14ac:dyDescent="0.25">
      <c r="E6451" s="3"/>
      <c r="F6451" s="3"/>
      <c r="G6451" s="3"/>
      <c r="H6451" s="3"/>
      <c r="I6451" s="3"/>
      <c r="J6451" s="3"/>
      <c r="K6451" s="3"/>
      <c r="L6451" s="3"/>
      <c r="M6451" s="3"/>
      <c r="N6451" s="3"/>
      <c r="O6451" s="3"/>
      <c r="P6451" s="3"/>
      <c r="Q6451" s="3"/>
      <c r="R6451" s="3"/>
      <c r="S6451" s="3"/>
      <c r="T6451" s="3"/>
      <c r="U6451" s="3"/>
      <c r="V6451" s="3"/>
      <c r="W6451" s="3"/>
      <c r="X6451" s="3"/>
      <c r="Y6451" s="3"/>
      <c r="Z6451" s="3"/>
      <c r="AA6451" s="3"/>
      <c r="AB6451" s="3"/>
      <c r="AC6451" s="3"/>
      <c r="AD6451" s="3"/>
      <c r="AE6451" s="3"/>
      <c r="AF6451" s="3"/>
      <c r="AG6451" s="3"/>
      <c r="AH6451" s="3"/>
      <c r="AI6451" s="3"/>
      <c r="AJ6451" s="3"/>
      <c r="AK6451" s="3"/>
      <c r="AL6451" s="3"/>
      <c r="AM6451" s="3"/>
      <c r="AN6451" s="3"/>
      <c r="AO6451" s="3"/>
    </row>
    <row r="6452" spans="5:41" ht="15.75" hidden="1" customHeight="1" x14ac:dyDescent="0.25">
      <c r="E6452" s="3"/>
      <c r="F6452" s="3"/>
      <c r="G6452" s="3"/>
      <c r="H6452" s="3"/>
      <c r="I6452" s="3"/>
      <c r="J6452" s="3"/>
      <c r="K6452" s="3"/>
      <c r="L6452" s="3"/>
      <c r="M6452" s="3"/>
      <c r="N6452" s="3"/>
      <c r="O6452" s="3"/>
      <c r="P6452" s="3"/>
      <c r="Q6452" s="3"/>
      <c r="R6452" s="3"/>
      <c r="S6452" s="3"/>
      <c r="T6452" s="3"/>
      <c r="U6452" s="3"/>
      <c r="V6452" s="3"/>
      <c r="W6452" s="3"/>
      <c r="X6452" s="3"/>
      <c r="Y6452" s="3"/>
      <c r="Z6452" s="3"/>
      <c r="AA6452" s="3"/>
      <c r="AB6452" s="3"/>
      <c r="AC6452" s="3"/>
      <c r="AD6452" s="3"/>
      <c r="AE6452" s="3"/>
      <c r="AF6452" s="3"/>
      <c r="AG6452" s="3"/>
      <c r="AH6452" s="3"/>
      <c r="AI6452" s="3"/>
      <c r="AJ6452" s="3"/>
      <c r="AK6452" s="3"/>
      <c r="AL6452" s="3"/>
      <c r="AM6452" s="3"/>
      <c r="AN6452" s="3"/>
      <c r="AO6452" s="3"/>
    </row>
    <row r="6453" spans="5:41" ht="15.75" hidden="1" customHeight="1" x14ac:dyDescent="0.25">
      <c r="E6453" s="3"/>
      <c r="F6453" s="3"/>
      <c r="G6453" s="3"/>
      <c r="H6453" s="3"/>
      <c r="I6453" s="3"/>
      <c r="J6453" s="3"/>
      <c r="K6453" s="3"/>
      <c r="L6453" s="3"/>
      <c r="M6453" s="3"/>
      <c r="N6453" s="3"/>
      <c r="O6453" s="3"/>
      <c r="P6453" s="3"/>
      <c r="Q6453" s="3"/>
      <c r="R6453" s="3"/>
      <c r="S6453" s="3"/>
      <c r="T6453" s="3"/>
      <c r="U6453" s="3"/>
      <c r="V6453" s="3"/>
      <c r="W6453" s="3"/>
      <c r="X6453" s="3"/>
      <c r="Y6453" s="3"/>
      <c r="Z6453" s="3"/>
      <c r="AA6453" s="3"/>
      <c r="AB6453" s="3"/>
      <c r="AC6453" s="3"/>
      <c r="AD6453" s="3"/>
      <c r="AE6453" s="3"/>
      <c r="AF6453" s="3"/>
      <c r="AG6453" s="3"/>
      <c r="AH6453" s="3"/>
      <c r="AI6453" s="3"/>
      <c r="AJ6453" s="3"/>
      <c r="AK6453" s="3"/>
      <c r="AL6453" s="3"/>
      <c r="AM6453" s="3"/>
      <c r="AN6453" s="3"/>
      <c r="AO6453" s="3"/>
    </row>
    <row r="6454" spans="5:41" ht="15.75" hidden="1" customHeight="1" x14ac:dyDescent="0.25">
      <c r="E6454" s="3"/>
      <c r="F6454" s="3"/>
      <c r="G6454" s="3"/>
      <c r="H6454" s="3"/>
      <c r="I6454" s="3"/>
      <c r="J6454" s="3"/>
      <c r="K6454" s="3"/>
      <c r="L6454" s="3"/>
      <c r="M6454" s="3"/>
      <c r="N6454" s="3"/>
      <c r="O6454" s="3"/>
      <c r="P6454" s="3"/>
      <c r="Q6454" s="3"/>
      <c r="R6454" s="3"/>
      <c r="S6454" s="3"/>
      <c r="T6454" s="3"/>
      <c r="U6454" s="3"/>
      <c r="V6454" s="3"/>
      <c r="W6454" s="3"/>
      <c r="X6454" s="3"/>
      <c r="Y6454" s="3"/>
      <c r="Z6454" s="3"/>
      <c r="AA6454" s="3"/>
      <c r="AB6454" s="3"/>
      <c r="AC6454" s="3"/>
      <c r="AD6454" s="3"/>
      <c r="AE6454" s="3"/>
      <c r="AF6454" s="3"/>
      <c r="AG6454" s="3"/>
      <c r="AH6454" s="3"/>
      <c r="AI6454" s="3"/>
      <c r="AJ6454" s="3"/>
      <c r="AK6454" s="3"/>
      <c r="AL6454" s="3"/>
      <c r="AM6454" s="3"/>
      <c r="AN6454" s="3"/>
      <c r="AO6454" s="3"/>
    </row>
    <row r="6455" spans="5:41" ht="15.75" hidden="1" customHeight="1" x14ac:dyDescent="0.25">
      <c r="E6455" s="3"/>
      <c r="F6455" s="3"/>
      <c r="G6455" s="3"/>
      <c r="H6455" s="3"/>
      <c r="I6455" s="3"/>
      <c r="J6455" s="3"/>
      <c r="K6455" s="3"/>
      <c r="L6455" s="3"/>
      <c r="M6455" s="3"/>
      <c r="N6455" s="3"/>
      <c r="O6455" s="3"/>
      <c r="P6455" s="3"/>
      <c r="Q6455" s="3"/>
      <c r="R6455" s="3"/>
      <c r="S6455" s="3"/>
      <c r="T6455" s="3"/>
      <c r="U6455" s="3"/>
      <c r="V6455" s="3"/>
      <c r="W6455" s="3"/>
      <c r="X6455" s="3"/>
      <c r="Y6455" s="3"/>
      <c r="Z6455" s="3"/>
      <c r="AA6455" s="3"/>
      <c r="AB6455" s="3"/>
      <c r="AC6455" s="3"/>
      <c r="AD6455" s="3"/>
      <c r="AE6455" s="3"/>
      <c r="AF6455" s="3"/>
      <c r="AG6455" s="3"/>
      <c r="AH6455" s="3"/>
      <c r="AI6455" s="3"/>
      <c r="AJ6455" s="3"/>
      <c r="AK6455" s="3"/>
      <c r="AL6455" s="3"/>
      <c r="AM6455" s="3"/>
      <c r="AN6455" s="3"/>
      <c r="AO6455" s="3"/>
    </row>
    <row r="6456" spans="5:41" ht="15.75" hidden="1" customHeight="1" x14ac:dyDescent="0.25">
      <c r="E6456" s="3"/>
      <c r="F6456" s="3"/>
      <c r="G6456" s="3"/>
      <c r="H6456" s="3"/>
      <c r="I6456" s="3"/>
      <c r="J6456" s="3"/>
      <c r="K6456" s="3"/>
      <c r="L6456" s="3"/>
      <c r="M6456" s="3"/>
      <c r="N6456" s="3"/>
      <c r="O6456" s="3"/>
      <c r="P6456" s="3"/>
      <c r="Q6456" s="3"/>
      <c r="R6456" s="3"/>
      <c r="S6456" s="3"/>
      <c r="T6456" s="3"/>
      <c r="U6456" s="3"/>
      <c r="V6456" s="3"/>
      <c r="W6456" s="3"/>
      <c r="X6456" s="3"/>
      <c r="Y6456" s="3"/>
      <c r="Z6456" s="3"/>
      <c r="AA6456" s="3"/>
      <c r="AB6456" s="3"/>
      <c r="AC6456" s="3"/>
      <c r="AD6456" s="3"/>
      <c r="AE6456" s="3"/>
      <c r="AF6456" s="3"/>
      <c r="AG6456" s="3"/>
      <c r="AH6456" s="3"/>
      <c r="AI6456" s="3"/>
      <c r="AJ6456" s="3"/>
      <c r="AK6456" s="3"/>
      <c r="AL6456" s="3"/>
      <c r="AM6456" s="3"/>
      <c r="AN6456" s="3"/>
      <c r="AO6456" s="3"/>
    </row>
    <row r="6457" spans="5:41" ht="15.75" hidden="1" customHeight="1" x14ac:dyDescent="0.25">
      <c r="E6457" s="3"/>
      <c r="F6457" s="3"/>
      <c r="G6457" s="3"/>
      <c r="H6457" s="3"/>
      <c r="I6457" s="3"/>
      <c r="J6457" s="3"/>
      <c r="K6457" s="3"/>
      <c r="L6457" s="3"/>
      <c r="M6457" s="3"/>
      <c r="N6457" s="3"/>
      <c r="O6457" s="3"/>
      <c r="P6457" s="3"/>
      <c r="Q6457" s="3"/>
      <c r="R6457" s="3"/>
      <c r="S6457" s="3"/>
      <c r="T6457" s="3"/>
      <c r="U6457" s="3"/>
      <c r="V6457" s="3"/>
      <c r="W6457" s="3"/>
      <c r="X6457" s="3"/>
      <c r="Y6457" s="3"/>
      <c r="Z6457" s="3"/>
      <c r="AA6457" s="3"/>
      <c r="AB6457" s="3"/>
      <c r="AC6457" s="3"/>
      <c r="AD6457" s="3"/>
      <c r="AE6457" s="3"/>
      <c r="AF6457" s="3"/>
      <c r="AG6457" s="3"/>
      <c r="AH6457" s="3"/>
      <c r="AI6457" s="3"/>
      <c r="AJ6457" s="3"/>
      <c r="AK6457" s="3"/>
      <c r="AL6457" s="3"/>
      <c r="AM6457" s="3"/>
      <c r="AN6457" s="3"/>
      <c r="AO6457" s="3"/>
    </row>
    <row r="6458" spans="5:41" ht="15.75" hidden="1" customHeight="1" x14ac:dyDescent="0.25">
      <c r="E6458" s="3"/>
      <c r="F6458" s="3"/>
      <c r="G6458" s="3"/>
      <c r="H6458" s="3"/>
      <c r="I6458" s="3"/>
      <c r="J6458" s="3"/>
      <c r="K6458" s="3"/>
      <c r="L6458" s="3"/>
      <c r="M6458" s="3"/>
      <c r="N6458" s="3"/>
      <c r="O6458" s="3"/>
      <c r="P6458" s="3"/>
      <c r="Q6458" s="3"/>
      <c r="R6458" s="3"/>
      <c r="S6458" s="3"/>
      <c r="T6458" s="3"/>
      <c r="U6458" s="3"/>
      <c r="V6458" s="3"/>
      <c r="W6458" s="3"/>
      <c r="X6458" s="3"/>
      <c r="Y6458" s="3"/>
      <c r="Z6458" s="3"/>
      <c r="AA6458" s="3"/>
      <c r="AB6458" s="3"/>
      <c r="AC6458" s="3"/>
      <c r="AD6458" s="3"/>
      <c r="AE6458" s="3"/>
      <c r="AF6458" s="3"/>
      <c r="AG6458" s="3"/>
      <c r="AH6458" s="3"/>
      <c r="AI6458" s="3"/>
      <c r="AJ6458" s="3"/>
      <c r="AK6458" s="3"/>
      <c r="AL6458" s="3"/>
      <c r="AM6458" s="3"/>
      <c r="AN6458" s="3"/>
      <c r="AO6458" s="3"/>
    </row>
    <row r="6459" spans="5:41" ht="15.75" hidden="1" customHeight="1" x14ac:dyDescent="0.25">
      <c r="E6459" s="3"/>
      <c r="F6459" s="3"/>
      <c r="G6459" s="3"/>
      <c r="H6459" s="3"/>
      <c r="I6459" s="3"/>
      <c r="J6459" s="3"/>
      <c r="K6459" s="3"/>
      <c r="L6459" s="3"/>
      <c r="M6459" s="3"/>
      <c r="N6459" s="3"/>
      <c r="O6459" s="3"/>
      <c r="P6459" s="3"/>
      <c r="Q6459" s="3"/>
      <c r="R6459" s="3"/>
      <c r="S6459" s="3"/>
      <c r="T6459" s="3"/>
      <c r="U6459" s="3"/>
      <c r="V6459" s="3"/>
      <c r="W6459" s="3"/>
      <c r="X6459" s="3"/>
      <c r="Y6459" s="3"/>
      <c r="Z6459" s="3"/>
      <c r="AA6459" s="3"/>
      <c r="AB6459" s="3"/>
      <c r="AC6459" s="3"/>
      <c r="AD6459" s="3"/>
      <c r="AE6459" s="3"/>
      <c r="AF6459" s="3"/>
      <c r="AG6459" s="3"/>
      <c r="AH6459" s="3"/>
      <c r="AI6459" s="3"/>
      <c r="AJ6459" s="3"/>
      <c r="AK6459" s="3"/>
      <c r="AL6459" s="3"/>
      <c r="AM6459" s="3"/>
      <c r="AN6459" s="3"/>
      <c r="AO6459" s="3"/>
    </row>
    <row r="6460" spans="5:41" ht="15.75" hidden="1" customHeight="1" x14ac:dyDescent="0.25">
      <c r="E6460" s="3"/>
      <c r="F6460" s="3"/>
      <c r="G6460" s="3"/>
      <c r="H6460" s="3"/>
      <c r="I6460" s="3"/>
      <c r="J6460" s="3"/>
      <c r="K6460" s="3"/>
      <c r="L6460" s="3"/>
      <c r="M6460" s="3"/>
      <c r="N6460" s="3"/>
      <c r="O6460" s="3"/>
      <c r="P6460" s="3"/>
      <c r="Q6460" s="3"/>
      <c r="R6460" s="3"/>
      <c r="S6460" s="3"/>
      <c r="T6460" s="3"/>
      <c r="U6460" s="3"/>
      <c r="V6460" s="3"/>
      <c r="W6460" s="3"/>
      <c r="X6460" s="3"/>
      <c r="Y6460" s="3"/>
      <c r="Z6460" s="3"/>
      <c r="AA6460" s="3"/>
      <c r="AB6460" s="3"/>
      <c r="AC6460" s="3"/>
      <c r="AD6460" s="3"/>
      <c r="AE6460" s="3"/>
      <c r="AF6460" s="3"/>
      <c r="AG6460" s="3"/>
      <c r="AH6460" s="3"/>
      <c r="AI6460" s="3"/>
      <c r="AJ6460" s="3"/>
      <c r="AK6460" s="3"/>
      <c r="AL6460" s="3"/>
      <c r="AM6460" s="3"/>
      <c r="AN6460" s="3"/>
      <c r="AO6460" s="3"/>
    </row>
    <row r="6461" spans="5:41" ht="15.75" hidden="1" customHeight="1" x14ac:dyDescent="0.25">
      <c r="E6461" s="3"/>
      <c r="F6461" s="3"/>
      <c r="G6461" s="3"/>
      <c r="H6461" s="3"/>
      <c r="I6461" s="3"/>
      <c r="J6461" s="3"/>
      <c r="K6461" s="3"/>
      <c r="L6461" s="3"/>
      <c r="M6461" s="3"/>
      <c r="N6461" s="3"/>
      <c r="O6461" s="3"/>
      <c r="P6461" s="3"/>
      <c r="Q6461" s="3"/>
      <c r="R6461" s="3"/>
      <c r="S6461" s="3"/>
      <c r="T6461" s="3"/>
      <c r="U6461" s="3"/>
      <c r="V6461" s="3"/>
      <c r="W6461" s="3"/>
      <c r="X6461" s="3"/>
      <c r="Y6461" s="3"/>
      <c r="Z6461" s="3"/>
      <c r="AA6461" s="3"/>
      <c r="AB6461" s="3"/>
      <c r="AC6461" s="3"/>
      <c r="AD6461" s="3"/>
      <c r="AE6461" s="3"/>
      <c r="AF6461" s="3"/>
      <c r="AG6461" s="3"/>
      <c r="AH6461" s="3"/>
      <c r="AI6461" s="3"/>
      <c r="AJ6461" s="3"/>
      <c r="AK6461" s="3"/>
      <c r="AL6461" s="3"/>
      <c r="AM6461" s="3"/>
      <c r="AN6461" s="3"/>
      <c r="AO6461" s="3"/>
    </row>
    <row r="6462" spans="5:41" ht="15.75" hidden="1" customHeight="1" x14ac:dyDescent="0.25">
      <c r="E6462" s="3"/>
      <c r="F6462" s="3"/>
      <c r="G6462" s="3"/>
      <c r="H6462" s="3"/>
      <c r="I6462" s="3"/>
      <c r="J6462" s="3"/>
      <c r="K6462" s="3"/>
      <c r="L6462" s="3"/>
      <c r="M6462" s="3"/>
      <c r="N6462" s="3"/>
      <c r="O6462" s="3"/>
      <c r="P6462" s="3"/>
      <c r="Q6462" s="3"/>
      <c r="R6462" s="3"/>
      <c r="S6462" s="3"/>
      <c r="T6462" s="3"/>
      <c r="U6462" s="3"/>
      <c r="V6462" s="3"/>
      <c r="W6462" s="3"/>
      <c r="X6462" s="3"/>
      <c r="Y6462" s="3"/>
      <c r="Z6462" s="3"/>
      <c r="AA6462" s="3"/>
      <c r="AB6462" s="3"/>
      <c r="AC6462" s="3"/>
      <c r="AD6462" s="3"/>
      <c r="AE6462" s="3"/>
      <c r="AF6462" s="3"/>
      <c r="AG6462" s="3"/>
      <c r="AH6462" s="3"/>
      <c r="AI6462" s="3"/>
      <c r="AJ6462" s="3"/>
      <c r="AK6462" s="3"/>
      <c r="AL6462" s="3"/>
      <c r="AM6462" s="3"/>
      <c r="AN6462" s="3"/>
      <c r="AO6462" s="3"/>
    </row>
    <row r="6463" spans="5:41" ht="15.75" hidden="1" customHeight="1" x14ac:dyDescent="0.25">
      <c r="E6463" s="3"/>
      <c r="F6463" s="3"/>
      <c r="G6463" s="3"/>
      <c r="H6463" s="3"/>
      <c r="I6463" s="3"/>
      <c r="J6463" s="3"/>
      <c r="K6463" s="3"/>
      <c r="L6463" s="3"/>
      <c r="M6463" s="3"/>
      <c r="N6463" s="3"/>
      <c r="O6463" s="3"/>
      <c r="P6463" s="3"/>
      <c r="Q6463" s="3"/>
      <c r="R6463" s="3"/>
      <c r="S6463" s="3"/>
      <c r="T6463" s="3"/>
      <c r="U6463" s="3"/>
      <c r="V6463" s="3"/>
      <c r="W6463" s="3"/>
      <c r="X6463" s="3"/>
      <c r="Y6463" s="3"/>
      <c r="Z6463" s="3"/>
      <c r="AA6463" s="3"/>
      <c r="AB6463" s="3"/>
      <c r="AC6463" s="3"/>
      <c r="AD6463" s="3"/>
      <c r="AE6463" s="3"/>
      <c r="AF6463" s="3"/>
      <c r="AG6463" s="3"/>
      <c r="AH6463" s="3"/>
      <c r="AI6463" s="3"/>
      <c r="AJ6463" s="3"/>
      <c r="AK6463" s="3"/>
      <c r="AL6463" s="3"/>
      <c r="AM6463" s="3"/>
      <c r="AN6463" s="3"/>
      <c r="AO6463" s="3"/>
    </row>
    <row r="6464" spans="5:41" ht="15.75" hidden="1" customHeight="1" x14ac:dyDescent="0.25">
      <c r="E6464" s="3"/>
      <c r="F6464" s="3"/>
      <c r="G6464" s="3"/>
      <c r="H6464" s="3"/>
      <c r="I6464" s="3"/>
      <c r="J6464" s="3"/>
      <c r="K6464" s="3"/>
      <c r="L6464" s="3"/>
      <c r="M6464" s="3"/>
      <c r="N6464" s="3"/>
      <c r="O6464" s="3"/>
      <c r="P6464" s="3"/>
      <c r="Q6464" s="3"/>
      <c r="R6464" s="3"/>
      <c r="S6464" s="3"/>
      <c r="T6464" s="3"/>
      <c r="U6464" s="3"/>
      <c r="V6464" s="3"/>
      <c r="W6464" s="3"/>
      <c r="X6464" s="3"/>
      <c r="Y6464" s="3"/>
      <c r="Z6464" s="3"/>
      <c r="AA6464" s="3"/>
      <c r="AB6464" s="3"/>
      <c r="AC6464" s="3"/>
      <c r="AD6464" s="3"/>
      <c r="AE6464" s="3"/>
      <c r="AF6464" s="3"/>
      <c r="AG6464" s="3"/>
      <c r="AH6464" s="3"/>
      <c r="AI6464" s="3"/>
      <c r="AJ6464" s="3"/>
      <c r="AK6464" s="3"/>
      <c r="AL6464" s="3"/>
      <c r="AM6464" s="3"/>
      <c r="AN6464" s="3"/>
      <c r="AO6464" s="3"/>
    </row>
    <row r="6465" spans="5:41" ht="15.75" hidden="1" customHeight="1" x14ac:dyDescent="0.25">
      <c r="E6465" s="3"/>
      <c r="F6465" s="3"/>
      <c r="G6465" s="3"/>
      <c r="H6465" s="3"/>
      <c r="I6465" s="3"/>
      <c r="J6465" s="3"/>
      <c r="K6465" s="3"/>
      <c r="L6465" s="3"/>
      <c r="M6465" s="3"/>
      <c r="N6465" s="3"/>
      <c r="O6465" s="3"/>
      <c r="P6465" s="3"/>
      <c r="Q6465" s="3"/>
      <c r="R6465" s="3"/>
      <c r="S6465" s="3"/>
      <c r="T6465" s="3"/>
      <c r="U6465" s="3"/>
      <c r="V6465" s="3"/>
      <c r="W6465" s="3"/>
      <c r="X6465" s="3"/>
      <c r="Y6465" s="3"/>
      <c r="Z6465" s="3"/>
      <c r="AA6465" s="3"/>
      <c r="AB6465" s="3"/>
      <c r="AC6465" s="3"/>
      <c r="AD6465" s="3"/>
      <c r="AE6465" s="3"/>
      <c r="AF6465" s="3"/>
      <c r="AG6465" s="3"/>
      <c r="AH6465" s="3"/>
      <c r="AI6465" s="3"/>
      <c r="AJ6465" s="3"/>
      <c r="AK6465" s="3"/>
      <c r="AL6465" s="3"/>
      <c r="AM6465" s="3"/>
      <c r="AN6465" s="3"/>
      <c r="AO6465" s="3"/>
    </row>
    <row r="6466" spans="5:41" ht="15.75" hidden="1" customHeight="1" x14ac:dyDescent="0.25">
      <c r="E6466" s="3"/>
      <c r="F6466" s="3"/>
      <c r="G6466" s="3"/>
      <c r="H6466" s="3"/>
      <c r="I6466" s="3"/>
      <c r="J6466" s="3"/>
      <c r="K6466" s="3"/>
      <c r="L6466" s="3"/>
      <c r="M6466" s="3"/>
      <c r="N6466" s="3"/>
      <c r="O6466" s="3"/>
      <c r="P6466" s="3"/>
      <c r="Q6466" s="3"/>
      <c r="R6466" s="3"/>
      <c r="S6466" s="3"/>
      <c r="T6466" s="3"/>
      <c r="U6466" s="3"/>
      <c r="V6466" s="3"/>
      <c r="W6466" s="3"/>
      <c r="X6466" s="3"/>
      <c r="Y6466" s="3"/>
      <c r="Z6466" s="3"/>
      <c r="AA6466" s="3"/>
      <c r="AB6466" s="3"/>
      <c r="AC6466" s="3"/>
      <c r="AD6466" s="3"/>
      <c r="AE6466" s="3"/>
      <c r="AF6466" s="3"/>
      <c r="AG6466" s="3"/>
      <c r="AH6466" s="3"/>
      <c r="AI6466" s="3"/>
      <c r="AJ6466" s="3"/>
      <c r="AK6466" s="3"/>
      <c r="AL6466" s="3"/>
      <c r="AM6466" s="3"/>
      <c r="AN6466" s="3"/>
      <c r="AO6466" s="3"/>
    </row>
    <row r="6467" spans="5:41" ht="15.75" hidden="1" customHeight="1" x14ac:dyDescent="0.25">
      <c r="E6467" s="3"/>
      <c r="F6467" s="3"/>
      <c r="G6467" s="3"/>
      <c r="H6467" s="3"/>
      <c r="I6467" s="3"/>
      <c r="J6467" s="3"/>
      <c r="K6467" s="3"/>
      <c r="L6467" s="3"/>
      <c r="M6467" s="3"/>
      <c r="N6467" s="3"/>
      <c r="O6467" s="3"/>
      <c r="P6467" s="3"/>
      <c r="Q6467" s="3"/>
      <c r="R6467" s="3"/>
      <c r="S6467" s="3"/>
      <c r="T6467" s="3"/>
      <c r="U6467" s="3"/>
      <c r="V6467" s="3"/>
      <c r="W6467" s="3"/>
      <c r="X6467" s="3"/>
      <c r="Y6467" s="3"/>
      <c r="Z6467" s="3"/>
      <c r="AA6467" s="3"/>
      <c r="AB6467" s="3"/>
      <c r="AC6467" s="3"/>
      <c r="AD6467" s="3"/>
      <c r="AE6467" s="3"/>
      <c r="AF6467" s="3"/>
      <c r="AG6467" s="3"/>
      <c r="AH6467" s="3"/>
      <c r="AI6467" s="3"/>
      <c r="AJ6467" s="3"/>
      <c r="AK6467" s="3"/>
      <c r="AL6467" s="3"/>
      <c r="AM6467" s="3"/>
      <c r="AN6467" s="3"/>
      <c r="AO6467" s="3"/>
    </row>
    <row r="6468" spans="5:41" ht="15.75" hidden="1" customHeight="1" x14ac:dyDescent="0.25">
      <c r="E6468" s="3"/>
      <c r="F6468" s="3"/>
      <c r="G6468" s="3"/>
      <c r="H6468" s="3"/>
      <c r="I6468" s="3"/>
      <c r="J6468" s="3"/>
      <c r="K6468" s="3"/>
      <c r="L6468" s="3"/>
      <c r="M6468" s="3"/>
      <c r="N6468" s="3"/>
      <c r="O6468" s="3"/>
      <c r="P6468" s="3"/>
      <c r="Q6468" s="3"/>
      <c r="R6468" s="3"/>
      <c r="S6468" s="3"/>
      <c r="T6468" s="3"/>
      <c r="U6468" s="3"/>
      <c r="V6468" s="3"/>
      <c r="W6468" s="3"/>
      <c r="X6468" s="3"/>
      <c r="Y6468" s="3"/>
      <c r="Z6468" s="3"/>
      <c r="AA6468" s="3"/>
      <c r="AB6468" s="3"/>
      <c r="AC6468" s="3"/>
      <c r="AD6468" s="3"/>
      <c r="AE6468" s="3"/>
      <c r="AF6468" s="3"/>
      <c r="AG6468" s="3"/>
      <c r="AH6468" s="3"/>
      <c r="AI6468" s="3"/>
      <c r="AJ6468" s="3"/>
      <c r="AK6468" s="3"/>
      <c r="AL6468" s="3"/>
      <c r="AM6468" s="3"/>
      <c r="AN6468" s="3"/>
      <c r="AO6468" s="3"/>
    </row>
    <row r="6469" spans="5:41" ht="15.75" hidden="1" customHeight="1" x14ac:dyDescent="0.25">
      <c r="E6469" s="3"/>
      <c r="F6469" s="3"/>
      <c r="G6469" s="3"/>
      <c r="H6469" s="3"/>
      <c r="I6469" s="3"/>
      <c r="J6469" s="3"/>
      <c r="K6469" s="3"/>
      <c r="L6469" s="3"/>
      <c r="M6469" s="3"/>
      <c r="N6469" s="3"/>
      <c r="O6469" s="3"/>
      <c r="P6469" s="3"/>
      <c r="Q6469" s="3"/>
      <c r="R6469" s="3"/>
      <c r="S6469" s="3"/>
      <c r="T6469" s="3"/>
      <c r="U6469" s="3"/>
      <c r="V6469" s="3"/>
      <c r="W6469" s="3"/>
      <c r="X6469" s="3"/>
      <c r="Y6469" s="3"/>
      <c r="Z6469" s="3"/>
      <c r="AA6469" s="3"/>
      <c r="AB6469" s="3"/>
      <c r="AC6469" s="3"/>
      <c r="AD6469" s="3"/>
      <c r="AE6469" s="3"/>
      <c r="AF6469" s="3"/>
      <c r="AG6469" s="3"/>
      <c r="AH6469" s="3"/>
      <c r="AI6469" s="3"/>
      <c r="AJ6469" s="3"/>
      <c r="AK6469" s="3"/>
      <c r="AL6469" s="3"/>
      <c r="AM6469" s="3"/>
      <c r="AN6469" s="3"/>
      <c r="AO6469" s="3"/>
    </row>
    <row r="6470" spans="5:41" ht="15.75" hidden="1" customHeight="1" x14ac:dyDescent="0.25">
      <c r="E6470" s="3"/>
      <c r="F6470" s="3"/>
      <c r="G6470" s="3"/>
      <c r="H6470" s="3"/>
      <c r="I6470" s="3"/>
      <c r="J6470" s="3"/>
      <c r="K6470" s="3"/>
      <c r="L6470" s="3"/>
      <c r="M6470" s="3"/>
      <c r="N6470" s="3"/>
      <c r="O6470" s="3"/>
      <c r="P6470" s="3"/>
      <c r="Q6470" s="3"/>
      <c r="R6470" s="3"/>
      <c r="S6470" s="3"/>
      <c r="T6470" s="3"/>
      <c r="U6470" s="3"/>
      <c r="V6470" s="3"/>
      <c r="W6470" s="3"/>
      <c r="X6470" s="3"/>
      <c r="Y6470" s="3"/>
      <c r="Z6470" s="3"/>
      <c r="AA6470" s="3"/>
      <c r="AB6470" s="3"/>
      <c r="AC6470" s="3"/>
      <c r="AD6470" s="3"/>
      <c r="AE6470" s="3"/>
      <c r="AF6470" s="3"/>
      <c r="AG6470" s="3"/>
      <c r="AH6470" s="3"/>
      <c r="AI6470" s="3"/>
      <c r="AJ6470" s="3"/>
      <c r="AK6470" s="3"/>
      <c r="AL6470" s="3"/>
      <c r="AM6470" s="3"/>
      <c r="AN6470" s="3"/>
      <c r="AO6470" s="3"/>
    </row>
    <row r="6471" spans="5:41" ht="15.75" hidden="1" customHeight="1" x14ac:dyDescent="0.25">
      <c r="E6471" s="3"/>
      <c r="F6471" s="3"/>
      <c r="G6471" s="3"/>
      <c r="H6471" s="3"/>
      <c r="I6471" s="3"/>
      <c r="J6471" s="3"/>
      <c r="K6471" s="3"/>
      <c r="L6471" s="3"/>
      <c r="M6471" s="3"/>
      <c r="N6471" s="3"/>
      <c r="O6471" s="3"/>
      <c r="P6471" s="3"/>
      <c r="Q6471" s="3"/>
      <c r="R6471" s="3"/>
      <c r="S6471" s="3"/>
      <c r="T6471" s="3"/>
      <c r="U6471" s="3"/>
      <c r="V6471" s="3"/>
      <c r="W6471" s="3"/>
      <c r="X6471" s="3"/>
      <c r="Y6471" s="3"/>
      <c r="Z6471" s="3"/>
      <c r="AA6471" s="3"/>
      <c r="AB6471" s="3"/>
      <c r="AC6471" s="3"/>
      <c r="AD6471" s="3"/>
      <c r="AE6471" s="3"/>
      <c r="AF6471" s="3"/>
      <c r="AG6471" s="3"/>
      <c r="AH6471" s="3"/>
      <c r="AI6471" s="3"/>
      <c r="AJ6471" s="3"/>
      <c r="AK6471" s="3"/>
      <c r="AL6471" s="3"/>
      <c r="AM6471" s="3"/>
      <c r="AN6471" s="3"/>
      <c r="AO6471" s="3"/>
    </row>
    <row r="6472" spans="5:41" ht="15.75" hidden="1" customHeight="1" x14ac:dyDescent="0.25">
      <c r="E6472" s="3"/>
      <c r="F6472" s="3"/>
      <c r="G6472" s="3"/>
      <c r="H6472" s="3"/>
      <c r="I6472" s="3"/>
      <c r="J6472" s="3"/>
      <c r="K6472" s="3"/>
      <c r="L6472" s="3"/>
      <c r="M6472" s="3"/>
      <c r="N6472" s="3"/>
      <c r="O6472" s="3"/>
      <c r="P6472" s="3"/>
      <c r="Q6472" s="3"/>
      <c r="R6472" s="3"/>
      <c r="S6472" s="3"/>
      <c r="T6472" s="3"/>
      <c r="U6472" s="3"/>
      <c r="V6472" s="3"/>
      <c r="W6472" s="3"/>
      <c r="X6472" s="3"/>
      <c r="Y6472" s="3"/>
      <c r="Z6472" s="3"/>
      <c r="AA6472" s="3"/>
      <c r="AB6472" s="3"/>
      <c r="AC6472" s="3"/>
      <c r="AD6472" s="3"/>
      <c r="AE6472" s="3"/>
      <c r="AF6472" s="3"/>
      <c r="AG6472" s="3"/>
      <c r="AH6472" s="3"/>
      <c r="AI6472" s="3"/>
      <c r="AJ6472" s="3"/>
      <c r="AK6472" s="3"/>
      <c r="AL6472" s="3"/>
      <c r="AM6472" s="3"/>
      <c r="AN6472" s="3"/>
      <c r="AO6472" s="3"/>
    </row>
    <row r="6473" spans="5:41" ht="15.75" hidden="1" customHeight="1" x14ac:dyDescent="0.25">
      <c r="E6473" s="3"/>
      <c r="F6473" s="3"/>
      <c r="G6473" s="3"/>
      <c r="H6473" s="3"/>
      <c r="I6473" s="3"/>
      <c r="J6473" s="3"/>
      <c r="K6473" s="3"/>
      <c r="L6473" s="3"/>
      <c r="M6473" s="3"/>
      <c r="N6473" s="3"/>
      <c r="O6473" s="3"/>
      <c r="P6473" s="3"/>
      <c r="Q6473" s="3"/>
      <c r="R6473" s="3"/>
      <c r="S6473" s="3"/>
      <c r="T6473" s="3"/>
      <c r="U6473" s="3"/>
      <c r="V6473" s="3"/>
      <c r="W6473" s="3"/>
      <c r="X6473" s="3"/>
      <c r="Y6473" s="3"/>
      <c r="Z6473" s="3"/>
      <c r="AA6473" s="3"/>
      <c r="AB6473" s="3"/>
      <c r="AC6473" s="3"/>
      <c r="AD6473" s="3"/>
      <c r="AE6473" s="3"/>
      <c r="AF6473" s="3"/>
      <c r="AG6473" s="3"/>
      <c r="AH6473" s="3"/>
      <c r="AI6473" s="3"/>
      <c r="AJ6473" s="3"/>
      <c r="AK6473" s="3"/>
      <c r="AL6473" s="3"/>
      <c r="AM6473" s="3"/>
      <c r="AN6473" s="3"/>
      <c r="AO6473" s="3"/>
    </row>
    <row r="6474" spans="5:41" ht="15.75" hidden="1" customHeight="1" x14ac:dyDescent="0.25">
      <c r="E6474" s="3"/>
      <c r="F6474" s="3"/>
      <c r="G6474" s="3"/>
      <c r="H6474" s="3"/>
      <c r="I6474" s="3"/>
      <c r="J6474" s="3"/>
      <c r="K6474" s="3"/>
      <c r="L6474" s="3"/>
      <c r="M6474" s="3"/>
      <c r="N6474" s="3"/>
      <c r="O6474" s="3"/>
      <c r="P6474" s="3"/>
      <c r="Q6474" s="3"/>
      <c r="R6474" s="3"/>
      <c r="S6474" s="3"/>
      <c r="T6474" s="3"/>
      <c r="U6474" s="3"/>
      <c r="V6474" s="3"/>
      <c r="W6474" s="3"/>
      <c r="X6474" s="3"/>
      <c r="Y6474" s="3"/>
      <c r="Z6474" s="3"/>
      <c r="AA6474" s="3"/>
      <c r="AB6474" s="3"/>
      <c r="AC6474" s="3"/>
      <c r="AD6474" s="3"/>
      <c r="AE6474" s="3"/>
      <c r="AF6474" s="3"/>
      <c r="AG6474" s="3"/>
      <c r="AH6474" s="3"/>
      <c r="AI6474" s="3"/>
      <c r="AJ6474" s="3"/>
      <c r="AK6474" s="3"/>
      <c r="AL6474" s="3"/>
      <c r="AM6474" s="3"/>
      <c r="AN6474" s="3"/>
      <c r="AO6474" s="3"/>
    </row>
    <row r="6475" spans="5:41" ht="15.75" hidden="1" customHeight="1" x14ac:dyDescent="0.25">
      <c r="E6475" s="3"/>
      <c r="F6475" s="3"/>
      <c r="G6475" s="3"/>
      <c r="H6475" s="3"/>
      <c r="I6475" s="3"/>
      <c r="J6475" s="3"/>
      <c r="K6475" s="3"/>
      <c r="L6475" s="3"/>
      <c r="M6475" s="3"/>
      <c r="N6475" s="3"/>
      <c r="O6475" s="3"/>
      <c r="P6475" s="3"/>
      <c r="Q6475" s="3"/>
      <c r="R6475" s="3"/>
      <c r="S6475" s="3"/>
      <c r="T6475" s="3"/>
      <c r="U6475" s="3"/>
      <c r="V6475" s="3"/>
      <c r="W6475" s="3"/>
      <c r="X6475" s="3"/>
      <c r="Y6475" s="3"/>
      <c r="Z6475" s="3"/>
      <c r="AA6475" s="3"/>
      <c r="AB6475" s="3"/>
      <c r="AC6475" s="3"/>
      <c r="AD6475" s="3"/>
      <c r="AE6475" s="3"/>
      <c r="AF6475" s="3"/>
      <c r="AG6475" s="3"/>
      <c r="AH6475" s="3"/>
      <c r="AI6475" s="3"/>
      <c r="AJ6475" s="3"/>
      <c r="AK6475" s="3"/>
      <c r="AL6475" s="3"/>
      <c r="AM6475" s="3"/>
      <c r="AN6475" s="3"/>
      <c r="AO6475" s="3"/>
    </row>
    <row r="6476" spans="5:41" ht="15.75" hidden="1" customHeight="1" x14ac:dyDescent="0.25">
      <c r="E6476" s="3"/>
      <c r="F6476" s="3"/>
      <c r="G6476" s="3"/>
      <c r="H6476" s="3"/>
      <c r="I6476" s="3"/>
      <c r="J6476" s="3"/>
      <c r="K6476" s="3"/>
      <c r="L6476" s="3"/>
      <c r="M6476" s="3"/>
      <c r="N6476" s="3"/>
      <c r="O6476" s="3"/>
      <c r="P6476" s="3"/>
      <c r="Q6476" s="3"/>
      <c r="R6476" s="3"/>
      <c r="S6476" s="3"/>
      <c r="T6476" s="3"/>
      <c r="U6476" s="3"/>
      <c r="V6476" s="3"/>
      <c r="W6476" s="3"/>
      <c r="X6476" s="3"/>
      <c r="Y6476" s="3"/>
      <c r="Z6476" s="3"/>
      <c r="AA6476" s="3"/>
      <c r="AB6476" s="3"/>
      <c r="AC6476" s="3"/>
      <c r="AD6476" s="3"/>
      <c r="AE6476" s="3"/>
      <c r="AF6476" s="3"/>
      <c r="AG6476" s="3"/>
      <c r="AH6476" s="3"/>
      <c r="AI6476" s="3"/>
      <c r="AJ6476" s="3"/>
      <c r="AK6476" s="3"/>
      <c r="AL6476" s="3"/>
      <c r="AM6476" s="3"/>
      <c r="AN6476" s="3"/>
      <c r="AO6476" s="3"/>
    </row>
    <row r="6477" spans="5:41" ht="15.75" hidden="1" customHeight="1" x14ac:dyDescent="0.25">
      <c r="E6477" s="3"/>
      <c r="F6477" s="3"/>
      <c r="G6477" s="3"/>
      <c r="H6477" s="3"/>
      <c r="I6477" s="3"/>
      <c r="J6477" s="3"/>
      <c r="K6477" s="3"/>
      <c r="L6477" s="3"/>
      <c r="M6477" s="3"/>
      <c r="N6477" s="3"/>
      <c r="O6477" s="3"/>
      <c r="P6477" s="3"/>
      <c r="Q6477" s="3"/>
      <c r="R6477" s="3"/>
      <c r="S6477" s="3"/>
      <c r="T6477" s="3"/>
      <c r="U6477" s="3"/>
      <c r="V6477" s="3"/>
      <c r="W6477" s="3"/>
      <c r="X6477" s="3"/>
      <c r="Y6477" s="3"/>
      <c r="Z6477" s="3"/>
      <c r="AA6477" s="3"/>
      <c r="AB6477" s="3"/>
      <c r="AC6477" s="3"/>
      <c r="AD6477" s="3"/>
      <c r="AE6477" s="3"/>
      <c r="AF6477" s="3"/>
      <c r="AG6477" s="3"/>
      <c r="AH6477" s="3"/>
      <c r="AI6477" s="3"/>
      <c r="AJ6477" s="3"/>
      <c r="AK6477" s="3"/>
      <c r="AL6477" s="3"/>
      <c r="AM6477" s="3"/>
      <c r="AN6477" s="3"/>
      <c r="AO6477" s="3"/>
    </row>
    <row r="6478" spans="5:41" ht="15.75" hidden="1" customHeight="1" x14ac:dyDescent="0.25">
      <c r="E6478" s="3"/>
      <c r="F6478" s="3"/>
      <c r="G6478" s="3"/>
      <c r="H6478" s="3"/>
      <c r="I6478" s="3"/>
      <c r="J6478" s="3"/>
      <c r="K6478" s="3"/>
      <c r="L6478" s="3"/>
      <c r="M6478" s="3"/>
      <c r="N6478" s="3"/>
      <c r="O6478" s="3"/>
      <c r="P6478" s="3"/>
      <c r="Q6478" s="3"/>
      <c r="R6478" s="3"/>
      <c r="S6478" s="3"/>
      <c r="T6478" s="3"/>
      <c r="U6478" s="3"/>
      <c r="V6478" s="3"/>
      <c r="W6478" s="3"/>
      <c r="X6478" s="3"/>
      <c r="Y6478" s="3"/>
      <c r="Z6478" s="3"/>
      <c r="AA6478" s="3"/>
      <c r="AB6478" s="3"/>
      <c r="AC6478" s="3"/>
      <c r="AD6478" s="3"/>
      <c r="AE6478" s="3"/>
      <c r="AF6478" s="3"/>
      <c r="AG6478" s="3"/>
      <c r="AH6478" s="3"/>
      <c r="AI6478" s="3"/>
      <c r="AJ6478" s="3"/>
      <c r="AK6478" s="3"/>
      <c r="AL6478" s="3"/>
      <c r="AM6478" s="3"/>
      <c r="AN6478" s="3"/>
      <c r="AO6478" s="3"/>
    </row>
    <row r="6479" spans="5:41" ht="15.75" hidden="1" customHeight="1" x14ac:dyDescent="0.25">
      <c r="E6479" s="3"/>
      <c r="F6479" s="3"/>
      <c r="G6479" s="3"/>
      <c r="H6479" s="3"/>
      <c r="I6479" s="3"/>
      <c r="J6479" s="3"/>
      <c r="K6479" s="3"/>
      <c r="L6479" s="3"/>
      <c r="M6479" s="3"/>
      <c r="N6479" s="3"/>
      <c r="O6479" s="3"/>
      <c r="P6479" s="3"/>
      <c r="Q6479" s="3"/>
      <c r="R6479" s="3"/>
      <c r="S6479" s="3"/>
      <c r="T6479" s="3"/>
      <c r="U6479" s="3"/>
      <c r="V6479" s="3"/>
      <c r="W6479" s="3"/>
      <c r="X6479" s="3"/>
      <c r="Y6479" s="3"/>
      <c r="Z6479" s="3"/>
      <c r="AA6479" s="3"/>
      <c r="AB6479" s="3"/>
      <c r="AC6479" s="3"/>
      <c r="AD6479" s="3"/>
      <c r="AE6479" s="3"/>
      <c r="AF6479" s="3"/>
      <c r="AG6479" s="3"/>
      <c r="AH6479" s="3"/>
      <c r="AI6479" s="3"/>
      <c r="AJ6479" s="3"/>
      <c r="AK6479" s="3"/>
      <c r="AL6479" s="3"/>
      <c r="AM6479" s="3"/>
      <c r="AN6479" s="3"/>
      <c r="AO6479" s="3"/>
    </row>
    <row r="6480" spans="5:41" ht="15.75" hidden="1" customHeight="1" x14ac:dyDescent="0.25">
      <c r="E6480" s="3"/>
      <c r="F6480" s="3"/>
      <c r="G6480" s="3"/>
      <c r="H6480" s="3"/>
      <c r="I6480" s="3"/>
      <c r="J6480" s="3"/>
      <c r="K6480" s="3"/>
      <c r="L6480" s="3"/>
      <c r="M6480" s="3"/>
      <c r="N6480" s="3"/>
      <c r="O6480" s="3"/>
      <c r="P6480" s="3"/>
      <c r="Q6480" s="3"/>
      <c r="R6480" s="3"/>
      <c r="S6480" s="3"/>
      <c r="T6480" s="3"/>
      <c r="U6480" s="3"/>
      <c r="V6480" s="3"/>
      <c r="W6480" s="3"/>
      <c r="X6480" s="3"/>
      <c r="Y6480" s="3"/>
      <c r="Z6480" s="3"/>
      <c r="AA6480" s="3"/>
      <c r="AB6480" s="3"/>
      <c r="AC6480" s="3"/>
      <c r="AD6480" s="3"/>
      <c r="AE6480" s="3"/>
      <c r="AF6480" s="3"/>
      <c r="AG6480" s="3"/>
      <c r="AH6480" s="3"/>
      <c r="AI6480" s="3"/>
      <c r="AJ6480" s="3"/>
      <c r="AK6480" s="3"/>
      <c r="AL6480" s="3"/>
      <c r="AM6480" s="3"/>
      <c r="AN6480" s="3"/>
      <c r="AO6480" s="3"/>
    </row>
    <row r="6481" spans="5:41" ht="15.75" hidden="1" customHeight="1" x14ac:dyDescent="0.25">
      <c r="E6481" s="3"/>
      <c r="F6481" s="3"/>
      <c r="G6481" s="3"/>
      <c r="H6481" s="3"/>
      <c r="I6481" s="3"/>
      <c r="J6481" s="3"/>
      <c r="K6481" s="3"/>
      <c r="L6481" s="3"/>
      <c r="M6481" s="3"/>
      <c r="N6481" s="3"/>
      <c r="O6481" s="3"/>
      <c r="P6481" s="3"/>
      <c r="Q6481" s="3"/>
      <c r="R6481" s="3"/>
      <c r="S6481" s="3"/>
      <c r="T6481" s="3"/>
      <c r="U6481" s="3"/>
      <c r="V6481" s="3"/>
      <c r="W6481" s="3"/>
      <c r="X6481" s="3"/>
      <c r="Y6481" s="3"/>
      <c r="Z6481" s="3"/>
      <c r="AA6481" s="3"/>
      <c r="AB6481" s="3"/>
      <c r="AC6481" s="3"/>
      <c r="AD6481" s="3"/>
      <c r="AE6481" s="3"/>
      <c r="AF6481" s="3"/>
      <c r="AG6481" s="3"/>
      <c r="AH6481" s="3"/>
      <c r="AI6481" s="3"/>
      <c r="AJ6481" s="3"/>
      <c r="AK6481" s="3"/>
      <c r="AL6481" s="3"/>
      <c r="AM6481" s="3"/>
      <c r="AN6481" s="3"/>
      <c r="AO6481" s="3"/>
    </row>
    <row r="6482" spans="5:41" ht="15.75" hidden="1" customHeight="1" x14ac:dyDescent="0.25">
      <c r="E6482" s="3"/>
      <c r="F6482" s="3"/>
      <c r="G6482" s="3"/>
      <c r="H6482" s="3"/>
      <c r="I6482" s="3"/>
      <c r="J6482" s="3"/>
      <c r="K6482" s="3"/>
      <c r="L6482" s="3"/>
      <c r="M6482" s="3"/>
      <c r="N6482" s="3"/>
      <c r="O6482" s="3"/>
      <c r="P6482" s="3"/>
      <c r="Q6482" s="3"/>
      <c r="R6482" s="3"/>
      <c r="S6482" s="3"/>
      <c r="T6482" s="3"/>
      <c r="U6482" s="3"/>
      <c r="V6482" s="3"/>
      <c r="W6482" s="3"/>
      <c r="X6482" s="3"/>
      <c r="Y6482" s="3"/>
      <c r="Z6482" s="3"/>
      <c r="AA6482" s="3"/>
      <c r="AB6482" s="3"/>
      <c r="AC6482" s="3"/>
      <c r="AD6482" s="3"/>
      <c r="AE6482" s="3"/>
      <c r="AF6482" s="3"/>
      <c r="AG6482" s="3"/>
      <c r="AH6482" s="3"/>
      <c r="AI6482" s="3"/>
      <c r="AJ6482" s="3"/>
      <c r="AK6482" s="3"/>
      <c r="AL6482" s="3"/>
      <c r="AM6482" s="3"/>
      <c r="AN6482" s="3"/>
      <c r="AO6482" s="3"/>
    </row>
    <row r="6483" spans="5:41" ht="15.75" hidden="1" customHeight="1" x14ac:dyDescent="0.25">
      <c r="E6483" s="3"/>
      <c r="F6483" s="3"/>
      <c r="G6483" s="3"/>
      <c r="H6483" s="3"/>
      <c r="I6483" s="3"/>
      <c r="J6483" s="3"/>
      <c r="K6483" s="3"/>
      <c r="L6483" s="3"/>
      <c r="M6483" s="3"/>
      <c r="N6483" s="3"/>
      <c r="O6483" s="3"/>
      <c r="P6483" s="3"/>
      <c r="Q6483" s="3"/>
      <c r="R6483" s="3"/>
      <c r="S6483" s="3"/>
      <c r="T6483" s="3"/>
      <c r="U6483" s="3"/>
      <c r="V6483" s="3"/>
      <c r="W6483" s="3"/>
      <c r="X6483" s="3"/>
      <c r="Y6483" s="3"/>
      <c r="Z6483" s="3"/>
      <c r="AA6483" s="3"/>
      <c r="AB6483" s="3"/>
      <c r="AC6483" s="3"/>
      <c r="AD6483" s="3"/>
      <c r="AE6483" s="3"/>
      <c r="AF6483" s="3"/>
      <c r="AG6483" s="3"/>
      <c r="AH6483" s="3"/>
      <c r="AI6483" s="3"/>
      <c r="AJ6483" s="3"/>
      <c r="AK6483" s="3"/>
      <c r="AL6483" s="3"/>
      <c r="AM6483" s="3"/>
      <c r="AN6483" s="3"/>
      <c r="AO6483" s="3"/>
    </row>
    <row r="6484" spans="5:41" ht="15.75" hidden="1" customHeight="1" x14ac:dyDescent="0.25">
      <c r="E6484" s="3"/>
      <c r="F6484" s="3"/>
      <c r="G6484" s="3"/>
      <c r="H6484" s="3"/>
      <c r="I6484" s="3"/>
      <c r="J6484" s="3"/>
      <c r="K6484" s="3"/>
      <c r="L6484" s="3"/>
      <c r="M6484" s="3"/>
      <c r="N6484" s="3"/>
      <c r="O6484" s="3"/>
      <c r="P6484" s="3"/>
      <c r="Q6484" s="3"/>
      <c r="R6484" s="3"/>
      <c r="S6484" s="3"/>
      <c r="T6484" s="3"/>
      <c r="U6484" s="3"/>
      <c r="V6484" s="3"/>
      <c r="W6484" s="3"/>
      <c r="X6484" s="3"/>
      <c r="Y6484" s="3"/>
      <c r="Z6484" s="3"/>
      <c r="AA6484" s="3"/>
      <c r="AB6484" s="3"/>
      <c r="AC6484" s="3"/>
      <c r="AD6484" s="3"/>
      <c r="AE6484" s="3"/>
      <c r="AF6484" s="3"/>
      <c r="AG6484" s="3"/>
      <c r="AH6484" s="3"/>
      <c r="AI6484" s="3"/>
      <c r="AJ6484" s="3"/>
      <c r="AK6484" s="3"/>
      <c r="AL6484" s="3"/>
      <c r="AM6484" s="3"/>
      <c r="AN6484" s="3"/>
      <c r="AO6484" s="3"/>
    </row>
    <row r="6485" spans="5:41" ht="15.75" hidden="1" customHeight="1" x14ac:dyDescent="0.25">
      <c r="E6485" s="3"/>
      <c r="F6485" s="3"/>
      <c r="G6485" s="3"/>
      <c r="H6485" s="3"/>
      <c r="I6485" s="3"/>
      <c r="J6485" s="3"/>
      <c r="K6485" s="3"/>
      <c r="L6485" s="3"/>
      <c r="M6485" s="3"/>
      <c r="N6485" s="3"/>
      <c r="O6485" s="3"/>
      <c r="P6485" s="3"/>
      <c r="Q6485" s="3"/>
      <c r="R6485" s="3"/>
      <c r="S6485" s="3"/>
      <c r="T6485" s="3"/>
      <c r="U6485" s="3"/>
      <c r="V6485" s="3"/>
      <c r="W6485" s="3"/>
      <c r="X6485" s="3"/>
      <c r="Y6485" s="3"/>
      <c r="Z6485" s="3"/>
      <c r="AA6485" s="3"/>
      <c r="AB6485" s="3"/>
      <c r="AC6485" s="3"/>
      <c r="AD6485" s="3"/>
      <c r="AE6485" s="3"/>
      <c r="AF6485" s="3"/>
      <c r="AG6485" s="3"/>
      <c r="AH6485" s="3"/>
      <c r="AI6485" s="3"/>
      <c r="AJ6485" s="3"/>
      <c r="AK6485" s="3"/>
      <c r="AL6485" s="3"/>
      <c r="AM6485" s="3"/>
      <c r="AN6485" s="3"/>
      <c r="AO6485" s="3"/>
    </row>
    <row r="6486" spans="5:41" ht="15.75" hidden="1" customHeight="1" x14ac:dyDescent="0.25">
      <c r="E6486" s="3"/>
      <c r="F6486" s="3"/>
      <c r="G6486" s="3"/>
      <c r="H6486" s="3"/>
      <c r="I6486" s="3"/>
      <c r="J6486" s="3"/>
      <c r="K6486" s="3"/>
      <c r="L6486" s="3"/>
      <c r="M6486" s="3"/>
      <c r="N6486" s="3"/>
      <c r="O6486" s="3"/>
      <c r="P6486" s="3"/>
      <c r="Q6486" s="3"/>
      <c r="R6486" s="3"/>
      <c r="S6486" s="3"/>
      <c r="T6486" s="3"/>
      <c r="U6486" s="3"/>
      <c r="V6486" s="3"/>
      <c r="W6486" s="3"/>
      <c r="X6486" s="3"/>
      <c r="Y6486" s="3"/>
      <c r="Z6486" s="3"/>
      <c r="AA6486" s="3"/>
      <c r="AB6486" s="3"/>
      <c r="AC6486" s="3"/>
      <c r="AD6486" s="3"/>
      <c r="AE6486" s="3"/>
      <c r="AF6486" s="3"/>
      <c r="AG6486" s="3"/>
      <c r="AH6486" s="3"/>
      <c r="AI6486" s="3"/>
      <c r="AJ6486" s="3"/>
      <c r="AK6486" s="3"/>
      <c r="AL6486" s="3"/>
      <c r="AM6486" s="3"/>
      <c r="AN6486" s="3"/>
      <c r="AO6486" s="3"/>
    </row>
    <row r="6487" spans="5:41" ht="15.75" hidden="1" customHeight="1" x14ac:dyDescent="0.25">
      <c r="E6487" s="3"/>
      <c r="F6487" s="3"/>
      <c r="G6487" s="3"/>
      <c r="H6487" s="3"/>
      <c r="I6487" s="3"/>
      <c r="J6487" s="3"/>
      <c r="K6487" s="3"/>
      <c r="L6487" s="3"/>
      <c r="M6487" s="3"/>
      <c r="N6487" s="3"/>
      <c r="O6487" s="3"/>
      <c r="P6487" s="3"/>
      <c r="Q6487" s="3"/>
      <c r="R6487" s="3"/>
      <c r="S6487" s="3"/>
      <c r="T6487" s="3"/>
      <c r="U6487" s="3"/>
      <c r="V6487" s="3"/>
      <c r="W6487" s="3"/>
      <c r="X6487" s="3"/>
      <c r="Y6487" s="3"/>
      <c r="Z6487" s="3"/>
      <c r="AA6487" s="3"/>
      <c r="AB6487" s="3"/>
      <c r="AC6487" s="3"/>
      <c r="AD6487" s="3"/>
      <c r="AE6487" s="3"/>
      <c r="AF6487" s="3"/>
      <c r="AG6487" s="3"/>
      <c r="AH6487" s="3"/>
      <c r="AI6487" s="3"/>
      <c r="AJ6487" s="3"/>
      <c r="AK6487" s="3"/>
      <c r="AL6487" s="3"/>
      <c r="AM6487" s="3"/>
      <c r="AN6487" s="3"/>
      <c r="AO6487" s="3"/>
    </row>
    <row r="6488" spans="5:41" ht="15.75" hidden="1" customHeight="1" x14ac:dyDescent="0.25">
      <c r="E6488" s="3"/>
      <c r="F6488" s="3"/>
      <c r="G6488" s="3"/>
      <c r="H6488" s="3"/>
      <c r="I6488" s="3"/>
      <c r="J6488" s="3"/>
      <c r="K6488" s="3"/>
      <c r="L6488" s="3"/>
      <c r="M6488" s="3"/>
      <c r="N6488" s="3"/>
      <c r="O6488" s="3"/>
      <c r="P6488" s="3"/>
      <c r="Q6488" s="3"/>
      <c r="R6488" s="3"/>
      <c r="S6488" s="3"/>
      <c r="T6488" s="3"/>
      <c r="U6488" s="3"/>
      <c r="V6488" s="3"/>
      <c r="W6488" s="3"/>
      <c r="X6488" s="3"/>
      <c r="Y6488" s="3"/>
      <c r="Z6488" s="3"/>
      <c r="AA6488" s="3"/>
      <c r="AB6488" s="3"/>
      <c r="AC6488" s="3"/>
      <c r="AD6488" s="3"/>
      <c r="AE6488" s="3"/>
      <c r="AF6488" s="3"/>
      <c r="AG6488" s="3"/>
      <c r="AH6488" s="3"/>
      <c r="AI6488" s="3"/>
      <c r="AJ6488" s="3"/>
      <c r="AK6488" s="3"/>
      <c r="AL6488" s="3"/>
      <c r="AM6488" s="3"/>
      <c r="AN6488" s="3"/>
      <c r="AO6488" s="3"/>
    </row>
    <row r="6489" spans="5:41" ht="15.75" hidden="1" customHeight="1" x14ac:dyDescent="0.25">
      <c r="E6489" s="3"/>
      <c r="F6489" s="3"/>
      <c r="G6489" s="3"/>
      <c r="H6489" s="3"/>
      <c r="I6489" s="3"/>
      <c r="J6489" s="3"/>
      <c r="K6489" s="3"/>
      <c r="L6489" s="3"/>
      <c r="M6489" s="3"/>
      <c r="N6489" s="3"/>
      <c r="O6489" s="3"/>
      <c r="P6489" s="3"/>
      <c r="Q6489" s="3"/>
      <c r="R6489" s="3"/>
      <c r="S6489" s="3"/>
      <c r="T6489" s="3"/>
      <c r="U6489" s="3"/>
      <c r="V6489" s="3"/>
      <c r="W6489" s="3"/>
      <c r="X6489" s="3"/>
      <c r="Y6489" s="3"/>
      <c r="Z6489" s="3"/>
      <c r="AA6489" s="3"/>
      <c r="AB6489" s="3"/>
      <c r="AC6489" s="3"/>
      <c r="AD6489" s="3"/>
      <c r="AE6489" s="3"/>
      <c r="AF6489" s="3"/>
      <c r="AG6489" s="3"/>
      <c r="AH6489" s="3"/>
      <c r="AI6489" s="3"/>
      <c r="AJ6489" s="3"/>
      <c r="AK6489" s="3"/>
      <c r="AL6489" s="3"/>
      <c r="AM6489" s="3"/>
      <c r="AN6489" s="3"/>
      <c r="AO6489" s="3"/>
    </row>
    <row r="6490" spans="5:41" ht="15.75" hidden="1" customHeight="1" x14ac:dyDescent="0.25">
      <c r="E6490" s="3"/>
      <c r="F6490" s="3"/>
      <c r="G6490" s="3"/>
      <c r="H6490" s="3"/>
      <c r="I6490" s="3"/>
      <c r="J6490" s="3"/>
      <c r="K6490" s="3"/>
      <c r="L6490" s="3"/>
      <c r="M6490" s="3"/>
      <c r="N6490" s="3"/>
      <c r="O6490" s="3"/>
      <c r="P6490" s="3"/>
      <c r="Q6490" s="3"/>
      <c r="R6490" s="3"/>
      <c r="S6490" s="3"/>
      <c r="T6490" s="3"/>
      <c r="U6490" s="3"/>
      <c r="V6490" s="3"/>
      <c r="W6490" s="3"/>
      <c r="X6490" s="3"/>
      <c r="Y6490" s="3"/>
      <c r="Z6490" s="3"/>
      <c r="AA6490" s="3"/>
      <c r="AB6490" s="3"/>
      <c r="AC6490" s="3"/>
      <c r="AD6490" s="3"/>
      <c r="AE6490" s="3"/>
      <c r="AF6490" s="3"/>
      <c r="AG6490" s="3"/>
      <c r="AH6490" s="3"/>
      <c r="AI6490" s="3"/>
      <c r="AJ6490" s="3"/>
      <c r="AK6490" s="3"/>
      <c r="AL6490" s="3"/>
      <c r="AM6490" s="3"/>
      <c r="AN6490" s="3"/>
      <c r="AO6490" s="3"/>
    </row>
    <row r="6491" spans="5:41" ht="15.75" hidden="1" customHeight="1" x14ac:dyDescent="0.25">
      <c r="E6491" s="3"/>
      <c r="F6491" s="3"/>
      <c r="G6491" s="3"/>
      <c r="H6491" s="3"/>
      <c r="I6491" s="3"/>
      <c r="J6491" s="3"/>
      <c r="K6491" s="3"/>
      <c r="L6491" s="3"/>
      <c r="M6491" s="3"/>
      <c r="N6491" s="3"/>
      <c r="O6491" s="3"/>
      <c r="P6491" s="3"/>
      <c r="Q6491" s="3"/>
      <c r="R6491" s="3"/>
      <c r="S6491" s="3"/>
      <c r="T6491" s="3"/>
      <c r="U6491" s="3"/>
      <c r="V6491" s="3"/>
      <c r="W6491" s="3"/>
      <c r="X6491" s="3"/>
      <c r="Y6491" s="3"/>
      <c r="Z6491" s="3"/>
      <c r="AA6491" s="3"/>
      <c r="AB6491" s="3"/>
      <c r="AC6491" s="3"/>
      <c r="AD6491" s="3"/>
      <c r="AE6491" s="3"/>
      <c r="AF6491" s="3"/>
      <c r="AG6491" s="3"/>
      <c r="AH6491" s="3"/>
      <c r="AI6491" s="3"/>
      <c r="AJ6491" s="3"/>
      <c r="AK6491" s="3"/>
      <c r="AL6491" s="3"/>
      <c r="AM6491" s="3"/>
      <c r="AN6491" s="3"/>
      <c r="AO6491" s="3"/>
    </row>
    <row r="6492" spans="5:41" ht="15.75" hidden="1" customHeight="1" x14ac:dyDescent="0.25">
      <c r="E6492" s="3"/>
      <c r="F6492" s="3"/>
      <c r="G6492" s="3"/>
      <c r="H6492" s="3"/>
      <c r="I6492" s="3"/>
      <c r="J6492" s="3"/>
      <c r="K6492" s="3"/>
      <c r="L6492" s="3"/>
      <c r="M6492" s="3"/>
      <c r="N6492" s="3"/>
      <c r="O6492" s="3"/>
      <c r="P6492" s="3"/>
      <c r="Q6492" s="3"/>
      <c r="R6492" s="3"/>
      <c r="S6492" s="3"/>
      <c r="T6492" s="3"/>
      <c r="U6492" s="3"/>
      <c r="V6492" s="3"/>
      <c r="W6492" s="3"/>
      <c r="X6492" s="3"/>
      <c r="Y6492" s="3"/>
      <c r="Z6492" s="3"/>
      <c r="AA6492" s="3"/>
      <c r="AB6492" s="3"/>
      <c r="AC6492" s="3"/>
      <c r="AD6492" s="3"/>
      <c r="AE6492" s="3"/>
      <c r="AF6492" s="3"/>
      <c r="AG6492" s="3"/>
      <c r="AH6492" s="3"/>
      <c r="AI6492" s="3"/>
      <c r="AJ6492" s="3"/>
      <c r="AK6492" s="3"/>
      <c r="AL6492" s="3"/>
      <c r="AM6492" s="3"/>
      <c r="AN6492" s="3"/>
      <c r="AO6492" s="3"/>
    </row>
    <row r="6493" spans="5:41" ht="15.75" hidden="1" customHeight="1" x14ac:dyDescent="0.25">
      <c r="E6493" s="3"/>
      <c r="F6493" s="3"/>
      <c r="G6493" s="3"/>
      <c r="H6493" s="3"/>
      <c r="I6493" s="3"/>
      <c r="J6493" s="3"/>
      <c r="K6493" s="3"/>
      <c r="L6493" s="3"/>
      <c r="M6493" s="3"/>
      <c r="N6493" s="3"/>
      <c r="O6493" s="3"/>
      <c r="P6493" s="3"/>
      <c r="Q6493" s="3"/>
      <c r="R6493" s="3"/>
      <c r="S6493" s="3"/>
      <c r="T6493" s="3"/>
      <c r="U6493" s="3"/>
      <c r="V6493" s="3"/>
      <c r="W6493" s="3"/>
      <c r="X6493" s="3"/>
      <c r="Y6493" s="3"/>
      <c r="Z6493" s="3"/>
      <c r="AA6493" s="3"/>
      <c r="AB6493" s="3"/>
      <c r="AC6493" s="3"/>
      <c r="AD6493" s="3"/>
      <c r="AE6493" s="3"/>
      <c r="AF6493" s="3"/>
      <c r="AG6493" s="3"/>
      <c r="AH6493" s="3"/>
      <c r="AI6493" s="3"/>
      <c r="AJ6493" s="3"/>
      <c r="AK6493" s="3"/>
      <c r="AL6493" s="3"/>
      <c r="AM6493" s="3"/>
      <c r="AN6493" s="3"/>
      <c r="AO6493" s="3"/>
    </row>
    <row r="6494" spans="5:41" ht="15.75" hidden="1" customHeight="1" x14ac:dyDescent="0.25">
      <c r="E6494" s="3"/>
      <c r="F6494" s="3"/>
      <c r="G6494" s="3"/>
      <c r="H6494" s="3"/>
      <c r="I6494" s="3"/>
      <c r="J6494" s="3"/>
      <c r="K6494" s="3"/>
      <c r="L6494" s="3"/>
      <c r="M6494" s="3"/>
      <c r="N6494" s="3"/>
      <c r="O6494" s="3"/>
      <c r="P6494" s="3"/>
      <c r="Q6494" s="3"/>
      <c r="R6494" s="3"/>
      <c r="S6494" s="3"/>
      <c r="T6494" s="3"/>
      <c r="U6494" s="3"/>
      <c r="V6494" s="3"/>
      <c r="W6494" s="3"/>
      <c r="X6494" s="3"/>
      <c r="Y6494" s="3"/>
      <c r="Z6494" s="3"/>
      <c r="AA6494" s="3"/>
      <c r="AB6494" s="3"/>
      <c r="AC6494" s="3"/>
      <c r="AD6494" s="3"/>
      <c r="AE6494" s="3"/>
      <c r="AF6494" s="3"/>
      <c r="AG6494" s="3"/>
      <c r="AH6494" s="3"/>
      <c r="AI6494" s="3"/>
      <c r="AJ6494" s="3"/>
      <c r="AK6494" s="3"/>
      <c r="AL6494" s="3"/>
      <c r="AM6494" s="3"/>
      <c r="AN6494" s="3"/>
      <c r="AO6494" s="3"/>
    </row>
    <row r="6495" spans="5:41" ht="15.75" hidden="1" customHeight="1" x14ac:dyDescent="0.25">
      <c r="E6495" s="3"/>
      <c r="F6495" s="3"/>
      <c r="G6495" s="3"/>
      <c r="H6495" s="3"/>
      <c r="I6495" s="3"/>
      <c r="J6495" s="3"/>
      <c r="K6495" s="3"/>
      <c r="L6495" s="3"/>
      <c r="M6495" s="3"/>
      <c r="N6495" s="3"/>
      <c r="O6495" s="3"/>
      <c r="P6495" s="3"/>
      <c r="Q6495" s="3"/>
      <c r="R6495" s="3"/>
      <c r="S6495" s="3"/>
      <c r="T6495" s="3"/>
      <c r="U6495" s="3"/>
      <c r="V6495" s="3"/>
      <c r="W6495" s="3"/>
      <c r="X6495" s="3"/>
      <c r="Y6495" s="3"/>
      <c r="Z6495" s="3"/>
      <c r="AA6495" s="3"/>
      <c r="AB6495" s="3"/>
      <c r="AC6495" s="3"/>
      <c r="AD6495" s="3"/>
      <c r="AE6495" s="3"/>
      <c r="AF6495" s="3"/>
      <c r="AG6495" s="3"/>
      <c r="AH6495" s="3"/>
      <c r="AI6495" s="3"/>
      <c r="AJ6495" s="3"/>
      <c r="AK6495" s="3"/>
      <c r="AL6495" s="3"/>
      <c r="AM6495" s="3"/>
      <c r="AN6495" s="3"/>
      <c r="AO6495" s="3"/>
    </row>
    <row r="6496" spans="5:41" ht="15.75" hidden="1" customHeight="1" x14ac:dyDescent="0.25">
      <c r="E6496" s="3"/>
      <c r="F6496" s="3"/>
      <c r="G6496" s="3"/>
      <c r="H6496" s="3"/>
      <c r="I6496" s="3"/>
      <c r="J6496" s="3"/>
      <c r="K6496" s="3"/>
      <c r="L6496" s="3"/>
      <c r="M6496" s="3"/>
      <c r="N6496" s="3"/>
      <c r="O6496" s="3"/>
      <c r="P6496" s="3"/>
      <c r="Q6496" s="3"/>
      <c r="R6496" s="3"/>
      <c r="S6496" s="3"/>
      <c r="T6496" s="3"/>
      <c r="U6496" s="3"/>
      <c r="V6496" s="3"/>
      <c r="W6496" s="3"/>
      <c r="X6496" s="3"/>
      <c r="Y6496" s="3"/>
      <c r="Z6496" s="3"/>
      <c r="AA6496" s="3"/>
      <c r="AB6496" s="3"/>
      <c r="AC6496" s="3"/>
      <c r="AD6496" s="3"/>
      <c r="AE6496" s="3"/>
      <c r="AF6496" s="3"/>
      <c r="AG6496" s="3"/>
      <c r="AH6496" s="3"/>
      <c r="AI6496" s="3"/>
      <c r="AJ6496" s="3"/>
      <c r="AK6496" s="3"/>
      <c r="AL6496" s="3"/>
      <c r="AM6496" s="3"/>
      <c r="AN6496" s="3"/>
      <c r="AO6496" s="3"/>
    </row>
    <row r="6497" spans="5:41" ht="15.75" hidden="1" customHeight="1" x14ac:dyDescent="0.25">
      <c r="E6497" s="3"/>
      <c r="F6497" s="3"/>
      <c r="G6497" s="3"/>
      <c r="H6497" s="3"/>
      <c r="I6497" s="3"/>
      <c r="J6497" s="3"/>
      <c r="K6497" s="3"/>
      <c r="L6497" s="3"/>
      <c r="M6497" s="3"/>
      <c r="N6497" s="3"/>
      <c r="O6497" s="3"/>
      <c r="P6497" s="3"/>
      <c r="Q6497" s="3"/>
      <c r="R6497" s="3"/>
      <c r="S6497" s="3"/>
      <c r="T6497" s="3"/>
      <c r="U6497" s="3"/>
      <c r="V6497" s="3"/>
      <c r="W6497" s="3"/>
      <c r="X6497" s="3"/>
      <c r="Y6497" s="3"/>
      <c r="Z6497" s="3"/>
      <c r="AA6497" s="3"/>
      <c r="AB6497" s="3"/>
      <c r="AC6497" s="3"/>
      <c r="AD6497" s="3"/>
      <c r="AE6497" s="3"/>
      <c r="AF6497" s="3"/>
      <c r="AG6497" s="3"/>
      <c r="AH6497" s="3"/>
      <c r="AI6497" s="3"/>
      <c r="AJ6497" s="3"/>
      <c r="AK6497" s="3"/>
      <c r="AL6497" s="3"/>
      <c r="AM6497" s="3"/>
      <c r="AN6497" s="3"/>
      <c r="AO6497" s="3"/>
    </row>
    <row r="6498" spans="5:41" ht="15.75" hidden="1" customHeight="1" x14ac:dyDescent="0.25">
      <c r="E6498" s="3"/>
      <c r="F6498" s="3"/>
      <c r="G6498" s="3"/>
      <c r="H6498" s="3"/>
      <c r="I6498" s="3"/>
      <c r="J6498" s="3"/>
      <c r="K6498" s="3"/>
      <c r="L6498" s="3"/>
      <c r="M6498" s="3"/>
      <c r="N6498" s="3"/>
      <c r="O6498" s="3"/>
      <c r="P6498" s="3"/>
      <c r="Q6498" s="3"/>
      <c r="R6498" s="3"/>
      <c r="S6498" s="3"/>
      <c r="T6498" s="3"/>
      <c r="U6498" s="3"/>
      <c r="V6498" s="3"/>
      <c r="W6498" s="3"/>
      <c r="X6498" s="3"/>
      <c r="Y6498" s="3"/>
      <c r="Z6498" s="3"/>
      <c r="AA6498" s="3"/>
      <c r="AB6498" s="3"/>
      <c r="AC6498" s="3"/>
      <c r="AD6498" s="3"/>
      <c r="AE6498" s="3"/>
      <c r="AF6498" s="3"/>
      <c r="AG6498" s="3"/>
      <c r="AH6498" s="3"/>
      <c r="AI6498" s="3"/>
      <c r="AJ6498" s="3"/>
      <c r="AK6498" s="3"/>
      <c r="AL6498" s="3"/>
      <c r="AM6498" s="3"/>
      <c r="AN6498" s="3"/>
      <c r="AO6498" s="3"/>
    </row>
    <row r="6499" spans="5:41" ht="15.75" hidden="1" customHeight="1" x14ac:dyDescent="0.25">
      <c r="E6499" s="3"/>
      <c r="F6499" s="3"/>
      <c r="G6499" s="3"/>
      <c r="H6499" s="3"/>
      <c r="I6499" s="3"/>
      <c r="J6499" s="3"/>
      <c r="K6499" s="3"/>
      <c r="L6499" s="3"/>
      <c r="M6499" s="3"/>
      <c r="N6499" s="3"/>
      <c r="O6499" s="3"/>
      <c r="P6499" s="3"/>
      <c r="Q6499" s="3"/>
      <c r="R6499" s="3"/>
      <c r="S6499" s="3"/>
      <c r="T6499" s="3"/>
      <c r="U6499" s="3"/>
      <c r="V6499" s="3"/>
      <c r="W6499" s="3"/>
      <c r="X6499" s="3"/>
      <c r="Y6499" s="3"/>
      <c r="Z6499" s="3"/>
      <c r="AA6499" s="3"/>
      <c r="AB6499" s="3"/>
      <c r="AC6499" s="3"/>
      <c r="AD6499" s="3"/>
      <c r="AE6499" s="3"/>
      <c r="AF6499" s="3"/>
      <c r="AG6499" s="3"/>
      <c r="AH6499" s="3"/>
      <c r="AI6499" s="3"/>
      <c r="AJ6499" s="3"/>
      <c r="AK6499" s="3"/>
      <c r="AL6499" s="3"/>
      <c r="AM6499" s="3"/>
      <c r="AN6499" s="3"/>
      <c r="AO6499" s="3"/>
    </row>
    <row r="6500" spans="5:41" ht="15.75" hidden="1" customHeight="1" x14ac:dyDescent="0.25">
      <c r="E6500" s="3"/>
      <c r="F6500" s="3"/>
      <c r="G6500" s="3"/>
      <c r="H6500" s="3"/>
      <c r="I6500" s="3"/>
      <c r="J6500" s="3"/>
      <c r="K6500" s="3"/>
      <c r="L6500" s="3"/>
      <c r="M6500" s="3"/>
      <c r="N6500" s="3"/>
      <c r="O6500" s="3"/>
      <c r="P6500" s="3"/>
      <c r="Q6500" s="3"/>
      <c r="R6500" s="3"/>
      <c r="S6500" s="3"/>
      <c r="T6500" s="3"/>
      <c r="U6500" s="3"/>
      <c r="V6500" s="3"/>
      <c r="W6500" s="3"/>
      <c r="X6500" s="3"/>
      <c r="Y6500" s="3"/>
      <c r="Z6500" s="3"/>
      <c r="AA6500" s="3"/>
      <c r="AB6500" s="3"/>
      <c r="AC6500" s="3"/>
      <c r="AD6500" s="3"/>
      <c r="AE6500" s="3"/>
      <c r="AF6500" s="3"/>
      <c r="AG6500" s="3"/>
      <c r="AH6500" s="3"/>
      <c r="AI6500" s="3"/>
      <c r="AJ6500" s="3"/>
      <c r="AK6500" s="3"/>
      <c r="AL6500" s="3"/>
      <c r="AM6500" s="3"/>
      <c r="AN6500" s="3"/>
      <c r="AO6500" s="3"/>
    </row>
    <row r="6501" spans="5:41" ht="15.75" hidden="1" customHeight="1" x14ac:dyDescent="0.25">
      <c r="E6501" s="3"/>
      <c r="F6501" s="3"/>
      <c r="G6501" s="3"/>
      <c r="H6501" s="3"/>
      <c r="I6501" s="3"/>
      <c r="J6501" s="3"/>
      <c r="K6501" s="3"/>
      <c r="L6501" s="3"/>
      <c r="M6501" s="3"/>
      <c r="N6501" s="3"/>
      <c r="O6501" s="3"/>
      <c r="P6501" s="3"/>
      <c r="Q6501" s="3"/>
      <c r="R6501" s="3"/>
      <c r="S6501" s="3"/>
      <c r="T6501" s="3"/>
      <c r="U6501" s="3"/>
      <c r="V6501" s="3"/>
      <c r="W6501" s="3"/>
      <c r="X6501" s="3"/>
      <c r="Y6501" s="3"/>
      <c r="Z6501" s="3"/>
      <c r="AA6501" s="3"/>
      <c r="AB6501" s="3"/>
      <c r="AC6501" s="3"/>
      <c r="AD6501" s="3"/>
      <c r="AE6501" s="3"/>
      <c r="AF6501" s="3"/>
      <c r="AG6501" s="3"/>
      <c r="AH6501" s="3"/>
      <c r="AI6501" s="3"/>
      <c r="AJ6501" s="3"/>
      <c r="AK6501" s="3"/>
      <c r="AL6501" s="3"/>
      <c r="AM6501" s="3"/>
      <c r="AN6501" s="3"/>
      <c r="AO6501" s="3"/>
    </row>
    <row r="6502" spans="5:41" ht="15.75" hidden="1" customHeight="1" x14ac:dyDescent="0.25">
      <c r="E6502" s="3"/>
      <c r="F6502" s="3"/>
      <c r="G6502" s="3"/>
      <c r="H6502" s="3"/>
      <c r="I6502" s="3"/>
      <c r="J6502" s="3"/>
      <c r="K6502" s="3"/>
      <c r="L6502" s="3"/>
      <c r="M6502" s="3"/>
      <c r="N6502" s="3"/>
      <c r="O6502" s="3"/>
      <c r="P6502" s="3"/>
      <c r="Q6502" s="3"/>
      <c r="R6502" s="3"/>
      <c r="S6502" s="3"/>
      <c r="T6502" s="3"/>
      <c r="U6502" s="3"/>
      <c r="V6502" s="3"/>
      <c r="W6502" s="3"/>
      <c r="X6502" s="3"/>
      <c r="Y6502" s="3"/>
      <c r="Z6502" s="3"/>
      <c r="AA6502" s="3"/>
      <c r="AB6502" s="3"/>
      <c r="AC6502" s="3"/>
      <c r="AD6502" s="3"/>
      <c r="AE6502" s="3"/>
      <c r="AF6502" s="3"/>
      <c r="AG6502" s="3"/>
      <c r="AH6502" s="3"/>
      <c r="AI6502" s="3"/>
      <c r="AJ6502" s="3"/>
      <c r="AK6502" s="3"/>
      <c r="AL6502" s="3"/>
      <c r="AM6502" s="3"/>
      <c r="AN6502" s="3"/>
      <c r="AO6502" s="3"/>
    </row>
    <row r="6503" spans="5:41" ht="15.75" hidden="1" customHeight="1" x14ac:dyDescent="0.25">
      <c r="E6503" s="3"/>
      <c r="F6503" s="3"/>
      <c r="G6503" s="3"/>
      <c r="H6503" s="3"/>
      <c r="I6503" s="3"/>
      <c r="J6503" s="3"/>
      <c r="K6503" s="3"/>
      <c r="L6503" s="3"/>
      <c r="M6503" s="3"/>
      <c r="N6503" s="3"/>
      <c r="O6503" s="3"/>
      <c r="P6503" s="3"/>
      <c r="Q6503" s="3"/>
      <c r="R6503" s="3"/>
      <c r="S6503" s="3"/>
      <c r="T6503" s="3"/>
      <c r="U6503" s="3"/>
      <c r="V6503" s="3"/>
      <c r="W6503" s="3"/>
      <c r="X6503" s="3"/>
      <c r="Y6503" s="3"/>
      <c r="Z6503" s="3"/>
      <c r="AA6503" s="3"/>
      <c r="AB6503" s="3"/>
      <c r="AC6503" s="3"/>
      <c r="AD6503" s="3"/>
      <c r="AE6503" s="3"/>
      <c r="AF6503" s="3"/>
      <c r="AG6503" s="3"/>
      <c r="AH6503" s="3"/>
      <c r="AI6503" s="3"/>
      <c r="AJ6503" s="3"/>
      <c r="AK6503" s="3"/>
      <c r="AL6503" s="3"/>
      <c r="AM6503" s="3"/>
      <c r="AN6503" s="3"/>
      <c r="AO6503" s="3"/>
    </row>
    <row r="6504" spans="5:41" ht="15.75" hidden="1" customHeight="1" x14ac:dyDescent="0.25">
      <c r="E6504" s="3"/>
      <c r="F6504" s="3"/>
      <c r="G6504" s="3"/>
      <c r="H6504" s="3"/>
      <c r="I6504" s="3"/>
      <c r="J6504" s="3"/>
      <c r="K6504" s="3"/>
      <c r="L6504" s="3"/>
      <c r="M6504" s="3"/>
      <c r="N6504" s="3"/>
      <c r="O6504" s="3"/>
      <c r="P6504" s="3"/>
      <c r="Q6504" s="3"/>
      <c r="R6504" s="3"/>
      <c r="S6504" s="3"/>
      <c r="T6504" s="3"/>
      <c r="U6504" s="3"/>
      <c r="V6504" s="3"/>
      <c r="W6504" s="3"/>
      <c r="X6504" s="3"/>
      <c r="Y6504" s="3"/>
      <c r="Z6504" s="3"/>
      <c r="AA6504" s="3"/>
      <c r="AB6504" s="3"/>
      <c r="AC6504" s="3"/>
      <c r="AD6504" s="3"/>
      <c r="AE6504" s="3"/>
      <c r="AF6504" s="3"/>
      <c r="AG6504" s="3"/>
      <c r="AH6504" s="3"/>
      <c r="AI6504" s="3"/>
      <c r="AJ6504" s="3"/>
      <c r="AK6504" s="3"/>
      <c r="AL6504" s="3"/>
      <c r="AM6504" s="3"/>
      <c r="AN6504" s="3"/>
      <c r="AO6504" s="3"/>
    </row>
    <row r="6505" spans="5:41" ht="15.75" hidden="1" customHeight="1" x14ac:dyDescent="0.25">
      <c r="E6505" s="3"/>
      <c r="F6505" s="3"/>
      <c r="G6505" s="3"/>
      <c r="H6505" s="3"/>
      <c r="I6505" s="3"/>
      <c r="J6505" s="3"/>
      <c r="K6505" s="3"/>
      <c r="L6505" s="3"/>
      <c r="M6505" s="3"/>
      <c r="N6505" s="3"/>
      <c r="O6505" s="3"/>
      <c r="P6505" s="3"/>
      <c r="Q6505" s="3"/>
      <c r="R6505" s="3"/>
      <c r="S6505" s="3"/>
      <c r="T6505" s="3"/>
      <c r="U6505" s="3"/>
      <c r="V6505" s="3"/>
      <c r="W6505" s="3"/>
      <c r="X6505" s="3"/>
      <c r="Y6505" s="3"/>
      <c r="Z6505" s="3"/>
      <c r="AA6505" s="3"/>
      <c r="AB6505" s="3"/>
      <c r="AC6505" s="3"/>
      <c r="AD6505" s="3"/>
      <c r="AE6505" s="3"/>
      <c r="AF6505" s="3"/>
      <c r="AG6505" s="3"/>
      <c r="AH6505" s="3"/>
      <c r="AI6505" s="3"/>
      <c r="AJ6505" s="3"/>
      <c r="AK6505" s="3"/>
      <c r="AL6505" s="3"/>
      <c r="AM6505" s="3"/>
      <c r="AN6505" s="3"/>
      <c r="AO6505" s="3"/>
    </row>
    <row r="6506" spans="5:41" ht="15.75" hidden="1" customHeight="1" x14ac:dyDescent="0.25">
      <c r="E6506" s="3"/>
      <c r="F6506" s="3"/>
      <c r="G6506" s="3"/>
      <c r="H6506" s="3"/>
      <c r="I6506" s="3"/>
      <c r="J6506" s="3"/>
      <c r="K6506" s="3"/>
      <c r="L6506" s="3"/>
      <c r="M6506" s="3"/>
      <c r="N6506" s="3"/>
      <c r="O6506" s="3"/>
      <c r="P6506" s="3"/>
      <c r="Q6506" s="3"/>
      <c r="R6506" s="3"/>
      <c r="S6506" s="3"/>
      <c r="T6506" s="3"/>
      <c r="U6506" s="3"/>
      <c r="V6506" s="3"/>
      <c r="W6506" s="3"/>
      <c r="X6506" s="3"/>
      <c r="Y6506" s="3"/>
      <c r="Z6506" s="3"/>
      <c r="AA6506" s="3"/>
      <c r="AB6506" s="3"/>
      <c r="AC6506" s="3"/>
      <c r="AD6506" s="3"/>
      <c r="AE6506" s="3"/>
      <c r="AF6506" s="3"/>
      <c r="AG6506" s="3"/>
      <c r="AH6506" s="3"/>
      <c r="AI6506" s="3"/>
      <c r="AJ6506" s="3"/>
      <c r="AK6506" s="3"/>
      <c r="AL6506" s="3"/>
      <c r="AM6506" s="3"/>
      <c r="AN6506" s="3"/>
      <c r="AO6506" s="3"/>
    </row>
    <row r="6507" spans="5:41" ht="15.75" hidden="1" customHeight="1" x14ac:dyDescent="0.25">
      <c r="E6507" s="3"/>
      <c r="F6507" s="3"/>
      <c r="G6507" s="3"/>
      <c r="H6507" s="3"/>
      <c r="I6507" s="3"/>
      <c r="J6507" s="3"/>
      <c r="K6507" s="3"/>
      <c r="L6507" s="3"/>
      <c r="M6507" s="3"/>
      <c r="N6507" s="3"/>
      <c r="O6507" s="3"/>
      <c r="P6507" s="3"/>
      <c r="Q6507" s="3"/>
      <c r="R6507" s="3"/>
      <c r="S6507" s="3"/>
      <c r="T6507" s="3"/>
      <c r="U6507" s="3"/>
      <c r="V6507" s="3"/>
      <c r="W6507" s="3"/>
      <c r="X6507" s="3"/>
      <c r="Y6507" s="3"/>
      <c r="Z6507" s="3"/>
      <c r="AA6507" s="3"/>
      <c r="AB6507" s="3"/>
      <c r="AC6507" s="3"/>
      <c r="AD6507" s="3"/>
      <c r="AE6507" s="3"/>
      <c r="AF6507" s="3"/>
      <c r="AG6507" s="3"/>
      <c r="AH6507" s="3"/>
      <c r="AI6507" s="3"/>
      <c r="AJ6507" s="3"/>
      <c r="AK6507" s="3"/>
      <c r="AL6507" s="3"/>
      <c r="AM6507" s="3"/>
      <c r="AN6507" s="3"/>
      <c r="AO6507" s="3"/>
    </row>
    <row r="6508" spans="5:41" ht="15.75" hidden="1" customHeight="1" x14ac:dyDescent="0.25">
      <c r="E6508" s="3"/>
      <c r="F6508" s="3"/>
      <c r="G6508" s="3"/>
      <c r="H6508" s="3"/>
      <c r="I6508" s="3"/>
      <c r="J6508" s="3"/>
      <c r="K6508" s="3"/>
      <c r="L6508" s="3"/>
      <c r="M6508" s="3"/>
      <c r="N6508" s="3"/>
      <c r="O6508" s="3"/>
      <c r="P6508" s="3"/>
      <c r="Q6508" s="3"/>
      <c r="R6508" s="3"/>
      <c r="S6508" s="3"/>
      <c r="T6508" s="3"/>
      <c r="U6508" s="3"/>
      <c r="V6508" s="3"/>
      <c r="W6508" s="3"/>
      <c r="X6508" s="3"/>
      <c r="Y6508" s="3"/>
      <c r="Z6508" s="3"/>
      <c r="AA6508" s="3"/>
      <c r="AB6508" s="3"/>
      <c r="AC6508" s="3"/>
      <c r="AD6508" s="3"/>
      <c r="AE6508" s="3"/>
      <c r="AF6508" s="3"/>
      <c r="AG6508" s="3"/>
      <c r="AH6508" s="3"/>
      <c r="AI6508" s="3"/>
      <c r="AJ6508" s="3"/>
      <c r="AK6508" s="3"/>
      <c r="AL6508" s="3"/>
      <c r="AM6508" s="3"/>
      <c r="AN6508" s="3"/>
      <c r="AO6508" s="3"/>
    </row>
    <row r="6509" spans="5:41" ht="15.75" hidden="1" customHeight="1" x14ac:dyDescent="0.25">
      <c r="E6509" s="3"/>
      <c r="F6509" s="3"/>
      <c r="G6509" s="3"/>
      <c r="H6509" s="3"/>
      <c r="I6509" s="3"/>
      <c r="J6509" s="3"/>
      <c r="K6509" s="3"/>
      <c r="L6509" s="3"/>
      <c r="M6509" s="3"/>
      <c r="N6509" s="3"/>
      <c r="O6509" s="3"/>
      <c r="P6509" s="3"/>
      <c r="Q6509" s="3"/>
      <c r="R6509" s="3"/>
      <c r="S6509" s="3"/>
      <c r="T6509" s="3"/>
      <c r="U6509" s="3"/>
      <c r="V6509" s="3"/>
      <c r="W6509" s="3"/>
      <c r="X6509" s="3"/>
      <c r="Y6509" s="3"/>
      <c r="Z6509" s="3"/>
      <c r="AA6509" s="3"/>
      <c r="AB6509" s="3"/>
      <c r="AC6509" s="3"/>
      <c r="AD6509" s="3"/>
      <c r="AE6509" s="3"/>
      <c r="AF6509" s="3"/>
      <c r="AG6509" s="3"/>
      <c r="AH6509" s="3"/>
      <c r="AI6509" s="3"/>
      <c r="AJ6509" s="3"/>
      <c r="AK6509" s="3"/>
      <c r="AL6509" s="3"/>
      <c r="AM6509" s="3"/>
      <c r="AN6509" s="3"/>
      <c r="AO6509" s="3"/>
    </row>
    <row r="6510" spans="5:41" ht="15.75" hidden="1" customHeight="1" x14ac:dyDescent="0.25">
      <c r="E6510" s="3"/>
      <c r="F6510" s="3"/>
      <c r="G6510" s="3"/>
      <c r="H6510" s="3"/>
      <c r="I6510" s="3"/>
      <c r="J6510" s="3"/>
      <c r="K6510" s="3"/>
      <c r="L6510" s="3"/>
      <c r="M6510" s="3"/>
      <c r="N6510" s="3"/>
      <c r="O6510" s="3"/>
      <c r="P6510" s="3"/>
      <c r="Q6510" s="3"/>
      <c r="R6510" s="3"/>
      <c r="S6510" s="3"/>
      <c r="T6510" s="3"/>
      <c r="U6510" s="3"/>
      <c r="V6510" s="3"/>
      <c r="W6510" s="3"/>
      <c r="X6510" s="3"/>
      <c r="Y6510" s="3"/>
      <c r="Z6510" s="3"/>
      <c r="AA6510" s="3"/>
      <c r="AB6510" s="3"/>
      <c r="AC6510" s="3"/>
      <c r="AD6510" s="3"/>
      <c r="AE6510" s="3"/>
      <c r="AF6510" s="3"/>
      <c r="AG6510" s="3"/>
      <c r="AH6510" s="3"/>
      <c r="AI6510" s="3"/>
      <c r="AJ6510" s="3"/>
      <c r="AK6510" s="3"/>
      <c r="AL6510" s="3"/>
      <c r="AM6510" s="3"/>
      <c r="AN6510" s="3"/>
      <c r="AO6510" s="3"/>
    </row>
    <row r="6511" spans="5:41" ht="15.75" hidden="1" customHeight="1" x14ac:dyDescent="0.25">
      <c r="E6511" s="3"/>
      <c r="F6511" s="3"/>
      <c r="G6511" s="3"/>
      <c r="H6511" s="3"/>
      <c r="I6511" s="3"/>
      <c r="J6511" s="3"/>
      <c r="K6511" s="3"/>
      <c r="L6511" s="3"/>
      <c r="M6511" s="3"/>
      <c r="N6511" s="3"/>
      <c r="O6511" s="3"/>
      <c r="P6511" s="3"/>
      <c r="Q6511" s="3"/>
      <c r="R6511" s="3"/>
      <c r="S6511" s="3"/>
      <c r="T6511" s="3"/>
      <c r="U6511" s="3"/>
      <c r="V6511" s="3"/>
      <c r="W6511" s="3"/>
      <c r="X6511" s="3"/>
      <c r="Y6511" s="3"/>
      <c r="Z6511" s="3"/>
      <c r="AA6511" s="3"/>
      <c r="AB6511" s="3"/>
      <c r="AC6511" s="3"/>
      <c r="AD6511" s="3"/>
      <c r="AE6511" s="3"/>
      <c r="AF6511" s="3"/>
      <c r="AG6511" s="3"/>
      <c r="AH6511" s="3"/>
      <c r="AI6511" s="3"/>
      <c r="AJ6511" s="3"/>
      <c r="AK6511" s="3"/>
      <c r="AL6511" s="3"/>
      <c r="AM6511" s="3"/>
      <c r="AN6511" s="3"/>
      <c r="AO6511" s="3"/>
    </row>
    <row r="6512" spans="5:41" ht="15.75" hidden="1" customHeight="1" x14ac:dyDescent="0.25">
      <c r="E6512" s="3"/>
      <c r="F6512" s="3"/>
      <c r="G6512" s="3"/>
      <c r="H6512" s="3"/>
      <c r="I6512" s="3"/>
      <c r="J6512" s="3"/>
      <c r="K6512" s="3"/>
      <c r="L6512" s="3"/>
      <c r="M6512" s="3"/>
      <c r="N6512" s="3"/>
      <c r="O6512" s="3"/>
      <c r="P6512" s="3"/>
      <c r="Q6512" s="3"/>
      <c r="R6512" s="3"/>
      <c r="S6512" s="3"/>
      <c r="T6512" s="3"/>
      <c r="U6512" s="3"/>
      <c r="V6512" s="3"/>
      <c r="W6512" s="3"/>
      <c r="X6512" s="3"/>
      <c r="Y6512" s="3"/>
      <c r="Z6512" s="3"/>
      <c r="AA6512" s="3"/>
      <c r="AB6512" s="3"/>
      <c r="AC6512" s="3"/>
      <c r="AD6512" s="3"/>
      <c r="AE6512" s="3"/>
      <c r="AF6512" s="3"/>
      <c r="AG6512" s="3"/>
      <c r="AH6512" s="3"/>
      <c r="AI6512" s="3"/>
      <c r="AJ6512" s="3"/>
      <c r="AK6512" s="3"/>
      <c r="AL6512" s="3"/>
      <c r="AM6512" s="3"/>
      <c r="AN6512" s="3"/>
      <c r="AO6512" s="3"/>
    </row>
    <row r="6513" spans="5:41" ht="15.75" hidden="1" customHeight="1" x14ac:dyDescent="0.25">
      <c r="E6513" s="3"/>
      <c r="F6513" s="3"/>
      <c r="G6513" s="3"/>
      <c r="H6513" s="3"/>
      <c r="I6513" s="3"/>
      <c r="J6513" s="3"/>
      <c r="K6513" s="3"/>
      <c r="L6513" s="3"/>
      <c r="M6513" s="3"/>
      <c r="N6513" s="3"/>
      <c r="O6513" s="3"/>
      <c r="P6513" s="3"/>
      <c r="Q6513" s="3"/>
      <c r="R6513" s="3"/>
      <c r="S6513" s="3"/>
      <c r="T6513" s="3"/>
      <c r="U6513" s="3"/>
      <c r="V6513" s="3"/>
      <c r="W6513" s="3"/>
      <c r="X6513" s="3"/>
      <c r="Y6513" s="3"/>
      <c r="Z6513" s="3"/>
      <c r="AA6513" s="3"/>
      <c r="AB6513" s="3"/>
      <c r="AC6513" s="3"/>
      <c r="AD6513" s="3"/>
      <c r="AE6513" s="3"/>
      <c r="AF6513" s="3"/>
      <c r="AG6513" s="3"/>
      <c r="AH6513" s="3"/>
      <c r="AI6513" s="3"/>
      <c r="AJ6513" s="3"/>
      <c r="AK6513" s="3"/>
      <c r="AL6513" s="3"/>
      <c r="AM6513" s="3"/>
      <c r="AN6513" s="3"/>
      <c r="AO6513" s="3"/>
    </row>
    <row r="6514" spans="5:41" ht="15.75" hidden="1" customHeight="1" x14ac:dyDescent="0.25">
      <c r="E6514" s="3"/>
      <c r="F6514" s="3"/>
      <c r="G6514" s="3"/>
      <c r="H6514" s="3"/>
      <c r="I6514" s="3"/>
      <c r="J6514" s="3"/>
      <c r="K6514" s="3"/>
      <c r="L6514" s="3"/>
      <c r="M6514" s="3"/>
      <c r="N6514" s="3"/>
      <c r="O6514" s="3"/>
      <c r="P6514" s="3"/>
      <c r="Q6514" s="3"/>
      <c r="R6514" s="3"/>
      <c r="S6514" s="3"/>
      <c r="T6514" s="3"/>
      <c r="U6514" s="3"/>
      <c r="V6514" s="3"/>
      <c r="W6514" s="3"/>
      <c r="X6514" s="3"/>
      <c r="Y6514" s="3"/>
      <c r="Z6514" s="3"/>
      <c r="AA6514" s="3"/>
      <c r="AB6514" s="3"/>
      <c r="AC6514" s="3"/>
      <c r="AD6514" s="3"/>
      <c r="AE6514" s="3"/>
      <c r="AF6514" s="3"/>
      <c r="AG6514" s="3"/>
      <c r="AH6514" s="3"/>
      <c r="AI6514" s="3"/>
      <c r="AJ6514" s="3"/>
      <c r="AK6514" s="3"/>
      <c r="AL6514" s="3"/>
      <c r="AM6514" s="3"/>
      <c r="AN6514" s="3"/>
      <c r="AO6514" s="3"/>
    </row>
    <row r="6515" spans="5:41" ht="15.75" hidden="1" customHeight="1" x14ac:dyDescent="0.25">
      <c r="E6515" s="3"/>
      <c r="F6515" s="3"/>
      <c r="G6515" s="3"/>
      <c r="H6515" s="3"/>
      <c r="I6515" s="3"/>
      <c r="J6515" s="3"/>
      <c r="K6515" s="3"/>
      <c r="L6515" s="3"/>
      <c r="M6515" s="3"/>
      <c r="N6515" s="3"/>
      <c r="O6515" s="3"/>
      <c r="P6515" s="3"/>
      <c r="Q6515" s="3"/>
      <c r="R6515" s="3"/>
      <c r="S6515" s="3"/>
      <c r="T6515" s="3"/>
      <c r="U6515" s="3"/>
      <c r="V6515" s="3"/>
      <c r="W6515" s="3"/>
      <c r="X6515" s="3"/>
      <c r="Y6515" s="3"/>
      <c r="Z6515" s="3"/>
      <c r="AA6515" s="3"/>
      <c r="AB6515" s="3"/>
      <c r="AC6515" s="3"/>
      <c r="AD6515" s="3"/>
      <c r="AE6515" s="3"/>
      <c r="AF6515" s="3"/>
      <c r="AG6515" s="3"/>
      <c r="AH6515" s="3"/>
      <c r="AI6515" s="3"/>
      <c r="AJ6515" s="3"/>
      <c r="AK6515" s="3"/>
      <c r="AL6515" s="3"/>
      <c r="AM6515" s="3"/>
      <c r="AN6515" s="3"/>
      <c r="AO6515" s="3"/>
    </row>
    <row r="6516" spans="5:41" ht="15.75" hidden="1" customHeight="1" x14ac:dyDescent="0.25">
      <c r="E6516" s="3"/>
      <c r="F6516" s="3"/>
      <c r="G6516" s="3"/>
      <c r="H6516" s="3"/>
      <c r="I6516" s="3"/>
      <c r="J6516" s="3"/>
      <c r="K6516" s="3"/>
      <c r="L6516" s="3"/>
      <c r="M6516" s="3"/>
      <c r="N6516" s="3"/>
      <c r="O6516" s="3"/>
      <c r="P6516" s="3"/>
      <c r="Q6516" s="3"/>
      <c r="R6516" s="3"/>
      <c r="S6516" s="3"/>
      <c r="T6516" s="3"/>
      <c r="U6516" s="3"/>
      <c r="V6516" s="3"/>
      <c r="W6516" s="3"/>
      <c r="X6516" s="3"/>
      <c r="Y6516" s="3"/>
      <c r="Z6516" s="3"/>
      <c r="AA6516" s="3"/>
      <c r="AB6516" s="3"/>
      <c r="AC6516" s="3"/>
      <c r="AD6516" s="3"/>
      <c r="AE6516" s="3"/>
      <c r="AF6516" s="3"/>
      <c r="AG6516" s="3"/>
      <c r="AH6516" s="3"/>
      <c r="AI6516" s="3"/>
      <c r="AJ6516" s="3"/>
      <c r="AK6516" s="3"/>
      <c r="AL6516" s="3"/>
      <c r="AM6516" s="3"/>
      <c r="AN6516" s="3"/>
      <c r="AO6516" s="3"/>
    </row>
    <row r="6517" spans="5:41" ht="15.75" hidden="1" customHeight="1" x14ac:dyDescent="0.25">
      <c r="E6517" s="3"/>
      <c r="F6517" s="3"/>
      <c r="G6517" s="3"/>
      <c r="H6517" s="3"/>
      <c r="I6517" s="3"/>
      <c r="J6517" s="3"/>
      <c r="K6517" s="3"/>
      <c r="L6517" s="3"/>
      <c r="M6517" s="3"/>
      <c r="N6517" s="3"/>
      <c r="O6517" s="3"/>
      <c r="P6517" s="3"/>
      <c r="Q6517" s="3"/>
      <c r="R6517" s="3"/>
      <c r="S6517" s="3"/>
      <c r="T6517" s="3"/>
      <c r="U6517" s="3"/>
      <c r="V6517" s="3"/>
      <c r="W6517" s="3"/>
      <c r="X6517" s="3"/>
      <c r="Y6517" s="3"/>
      <c r="Z6517" s="3"/>
      <c r="AA6517" s="3"/>
      <c r="AB6517" s="3"/>
      <c r="AC6517" s="3"/>
      <c r="AD6517" s="3"/>
      <c r="AE6517" s="3"/>
      <c r="AF6517" s="3"/>
      <c r="AG6517" s="3"/>
      <c r="AH6517" s="3"/>
      <c r="AI6517" s="3"/>
      <c r="AJ6517" s="3"/>
      <c r="AK6517" s="3"/>
      <c r="AL6517" s="3"/>
      <c r="AM6517" s="3"/>
      <c r="AN6517" s="3"/>
      <c r="AO6517" s="3"/>
    </row>
    <row r="6518" spans="5:41" ht="15.75" hidden="1" customHeight="1" x14ac:dyDescent="0.25">
      <c r="E6518" s="3"/>
      <c r="F6518" s="3"/>
      <c r="G6518" s="3"/>
      <c r="H6518" s="3"/>
      <c r="I6518" s="3"/>
      <c r="J6518" s="3"/>
      <c r="K6518" s="3"/>
      <c r="L6518" s="3"/>
      <c r="M6518" s="3"/>
      <c r="N6518" s="3"/>
      <c r="O6518" s="3"/>
      <c r="P6518" s="3"/>
      <c r="Q6518" s="3"/>
      <c r="R6518" s="3"/>
      <c r="S6518" s="3"/>
      <c r="T6518" s="3"/>
      <c r="U6518" s="3"/>
      <c r="V6518" s="3"/>
      <c r="W6518" s="3"/>
      <c r="X6518" s="3"/>
      <c r="Y6518" s="3"/>
      <c r="Z6518" s="3"/>
      <c r="AA6518" s="3"/>
      <c r="AB6518" s="3"/>
      <c r="AC6518" s="3"/>
      <c r="AD6518" s="3"/>
      <c r="AE6518" s="3"/>
      <c r="AF6518" s="3"/>
      <c r="AG6518" s="3"/>
      <c r="AH6518" s="3"/>
      <c r="AI6518" s="3"/>
      <c r="AJ6518" s="3"/>
      <c r="AK6518" s="3"/>
      <c r="AL6518" s="3"/>
      <c r="AM6518" s="3"/>
      <c r="AN6518" s="3"/>
      <c r="AO6518" s="3"/>
    </row>
    <row r="6519" spans="5:41" ht="15.75" hidden="1" customHeight="1" x14ac:dyDescent="0.25">
      <c r="E6519" s="3"/>
      <c r="F6519" s="3"/>
      <c r="G6519" s="3"/>
      <c r="H6519" s="3"/>
      <c r="I6519" s="3"/>
      <c r="J6519" s="3"/>
      <c r="K6519" s="3"/>
      <c r="L6519" s="3"/>
      <c r="M6519" s="3"/>
      <c r="N6519" s="3"/>
      <c r="O6519" s="3"/>
      <c r="P6519" s="3"/>
      <c r="Q6519" s="3"/>
      <c r="R6519" s="3"/>
      <c r="S6519" s="3"/>
      <c r="T6519" s="3"/>
      <c r="U6519" s="3"/>
      <c r="V6519" s="3"/>
      <c r="W6519" s="3"/>
      <c r="X6519" s="3"/>
      <c r="Y6519" s="3"/>
      <c r="Z6519" s="3"/>
      <c r="AA6519" s="3"/>
      <c r="AB6519" s="3"/>
      <c r="AC6519" s="3"/>
      <c r="AD6519" s="3"/>
      <c r="AE6519" s="3"/>
      <c r="AF6519" s="3"/>
      <c r="AG6519" s="3"/>
      <c r="AH6519" s="3"/>
      <c r="AI6519" s="3"/>
      <c r="AJ6519" s="3"/>
      <c r="AK6519" s="3"/>
      <c r="AL6519" s="3"/>
      <c r="AM6519" s="3"/>
      <c r="AN6519" s="3"/>
      <c r="AO6519" s="3"/>
    </row>
    <row r="6520" spans="5:41" ht="15.75" hidden="1" customHeight="1" x14ac:dyDescent="0.25">
      <c r="E6520" s="3"/>
      <c r="F6520" s="3"/>
      <c r="G6520" s="3"/>
      <c r="H6520" s="3"/>
      <c r="I6520" s="3"/>
      <c r="J6520" s="3"/>
      <c r="K6520" s="3"/>
      <c r="L6520" s="3"/>
      <c r="M6520" s="3"/>
      <c r="N6520" s="3"/>
      <c r="O6520" s="3"/>
      <c r="P6520" s="3"/>
      <c r="Q6520" s="3"/>
      <c r="R6520" s="3"/>
      <c r="S6520" s="3"/>
      <c r="T6520" s="3"/>
      <c r="U6520" s="3"/>
      <c r="V6520" s="3"/>
      <c r="W6520" s="3"/>
      <c r="X6520" s="3"/>
      <c r="Y6520" s="3"/>
      <c r="Z6520" s="3"/>
      <c r="AA6520" s="3"/>
      <c r="AB6520" s="3"/>
      <c r="AC6520" s="3"/>
      <c r="AD6520" s="3"/>
      <c r="AE6520" s="3"/>
      <c r="AF6520" s="3"/>
      <c r="AG6520" s="3"/>
      <c r="AH6520" s="3"/>
      <c r="AI6520" s="3"/>
      <c r="AJ6520" s="3"/>
      <c r="AK6520" s="3"/>
      <c r="AL6520" s="3"/>
      <c r="AM6520" s="3"/>
      <c r="AN6520" s="3"/>
      <c r="AO6520" s="3"/>
    </row>
    <row r="6521" spans="5:41" ht="15.75" hidden="1" customHeight="1" x14ac:dyDescent="0.25">
      <c r="E6521" s="3"/>
      <c r="F6521" s="3"/>
      <c r="G6521" s="3"/>
      <c r="H6521" s="3"/>
      <c r="I6521" s="3"/>
      <c r="J6521" s="3"/>
      <c r="K6521" s="3"/>
      <c r="L6521" s="3"/>
      <c r="M6521" s="3"/>
      <c r="N6521" s="3"/>
      <c r="O6521" s="3"/>
      <c r="P6521" s="3"/>
      <c r="Q6521" s="3"/>
      <c r="R6521" s="3"/>
      <c r="S6521" s="3"/>
      <c r="T6521" s="3"/>
      <c r="U6521" s="3"/>
      <c r="V6521" s="3"/>
      <c r="W6521" s="3"/>
      <c r="X6521" s="3"/>
      <c r="Y6521" s="3"/>
      <c r="Z6521" s="3"/>
      <c r="AA6521" s="3"/>
      <c r="AB6521" s="3"/>
      <c r="AC6521" s="3"/>
      <c r="AD6521" s="3"/>
      <c r="AE6521" s="3"/>
      <c r="AF6521" s="3"/>
      <c r="AG6521" s="3"/>
      <c r="AH6521" s="3"/>
      <c r="AI6521" s="3"/>
      <c r="AJ6521" s="3"/>
      <c r="AK6521" s="3"/>
      <c r="AL6521" s="3"/>
      <c r="AM6521" s="3"/>
      <c r="AN6521" s="3"/>
      <c r="AO6521" s="3"/>
    </row>
    <row r="6522" spans="5:41" ht="15.75" hidden="1" customHeight="1" x14ac:dyDescent="0.25">
      <c r="E6522" s="3"/>
      <c r="F6522" s="3"/>
      <c r="G6522" s="3"/>
      <c r="H6522" s="3"/>
      <c r="I6522" s="3"/>
      <c r="J6522" s="3"/>
      <c r="K6522" s="3"/>
      <c r="L6522" s="3"/>
      <c r="M6522" s="3"/>
      <c r="N6522" s="3"/>
      <c r="O6522" s="3"/>
      <c r="P6522" s="3"/>
      <c r="Q6522" s="3"/>
      <c r="R6522" s="3"/>
      <c r="S6522" s="3"/>
      <c r="T6522" s="3"/>
      <c r="U6522" s="3"/>
      <c r="V6522" s="3"/>
      <c r="W6522" s="3"/>
      <c r="X6522" s="3"/>
      <c r="Y6522" s="3"/>
      <c r="Z6522" s="3"/>
      <c r="AA6522" s="3"/>
      <c r="AB6522" s="3"/>
      <c r="AC6522" s="3"/>
      <c r="AD6522" s="3"/>
      <c r="AE6522" s="3"/>
      <c r="AF6522" s="3"/>
      <c r="AG6522" s="3"/>
      <c r="AH6522" s="3"/>
      <c r="AI6522" s="3"/>
      <c r="AJ6522" s="3"/>
      <c r="AK6522" s="3"/>
      <c r="AL6522" s="3"/>
      <c r="AM6522" s="3"/>
      <c r="AN6522" s="3"/>
      <c r="AO6522" s="3"/>
    </row>
    <row r="6523" spans="5:41" ht="15.75" hidden="1" customHeight="1" x14ac:dyDescent="0.25">
      <c r="E6523" s="3"/>
      <c r="F6523" s="3"/>
      <c r="G6523" s="3"/>
      <c r="H6523" s="3"/>
      <c r="I6523" s="3"/>
      <c r="J6523" s="3"/>
      <c r="K6523" s="3"/>
      <c r="L6523" s="3"/>
      <c r="M6523" s="3"/>
      <c r="N6523" s="3"/>
      <c r="O6523" s="3"/>
      <c r="P6523" s="3"/>
      <c r="Q6523" s="3"/>
      <c r="R6523" s="3"/>
      <c r="S6523" s="3"/>
      <c r="T6523" s="3"/>
      <c r="U6523" s="3"/>
      <c r="V6523" s="3"/>
      <c r="W6523" s="3"/>
      <c r="X6523" s="3"/>
      <c r="Y6523" s="3"/>
      <c r="Z6523" s="3"/>
      <c r="AA6523" s="3"/>
      <c r="AB6523" s="3"/>
      <c r="AC6523" s="3"/>
      <c r="AD6523" s="3"/>
      <c r="AE6523" s="3"/>
      <c r="AF6523" s="3"/>
      <c r="AG6523" s="3"/>
      <c r="AH6523" s="3"/>
      <c r="AI6523" s="3"/>
      <c r="AJ6523" s="3"/>
      <c r="AK6523" s="3"/>
      <c r="AL6523" s="3"/>
      <c r="AM6523" s="3"/>
      <c r="AN6523" s="3"/>
      <c r="AO6523" s="3"/>
    </row>
    <row r="6524" spans="5:41" ht="15.75" hidden="1" customHeight="1" x14ac:dyDescent="0.25">
      <c r="E6524" s="3"/>
      <c r="F6524" s="3"/>
      <c r="G6524" s="3"/>
      <c r="H6524" s="3"/>
      <c r="I6524" s="3"/>
      <c r="J6524" s="3"/>
      <c r="K6524" s="3"/>
      <c r="L6524" s="3"/>
      <c r="M6524" s="3"/>
      <c r="N6524" s="3"/>
      <c r="O6524" s="3"/>
      <c r="P6524" s="3"/>
      <c r="Q6524" s="3"/>
      <c r="R6524" s="3"/>
      <c r="S6524" s="3"/>
      <c r="T6524" s="3"/>
      <c r="U6524" s="3"/>
      <c r="V6524" s="3"/>
      <c r="W6524" s="3"/>
      <c r="X6524" s="3"/>
      <c r="Y6524" s="3"/>
      <c r="Z6524" s="3"/>
      <c r="AA6524" s="3"/>
      <c r="AB6524" s="3"/>
      <c r="AC6524" s="3"/>
      <c r="AD6524" s="3"/>
      <c r="AE6524" s="3"/>
      <c r="AF6524" s="3"/>
      <c r="AG6524" s="3"/>
      <c r="AH6524" s="3"/>
      <c r="AI6524" s="3"/>
      <c r="AJ6524" s="3"/>
      <c r="AK6524" s="3"/>
      <c r="AL6524" s="3"/>
      <c r="AM6524" s="3"/>
      <c r="AN6524" s="3"/>
      <c r="AO6524" s="3"/>
    </row>
    <row r="6525" spans="5:41" ht="15.75" hidden="1" customHeight="1" x14ac:dyDescent="0.25">
      <c r="E6525" s="3"/>
      <c r="F6525" s="3"/>
      <c r="G6525" s="3"/>
      <c r="H6525" s="3"/>
      <c r="I6525" s="3"/>
      <c r="J6525" s="3"/>
      <c r="K6525" s="3"/>
      <c r="L6525" s="3"/>
      <c r="M6525" s="3"/>
      <c r="N6525" s="3"/>
      <c r="O6525" s="3"/>
      <c r="P6525" s="3"/>
      <c r="Q6525" s="3"/>
      <c r="R6525" s="3"/>
      <c r="S6525" s="3"/>
      <c r="T6525" s="3"/>
      <c r="U6525" s="3"/>
      <c r="V6525" s="3"/>
      <c r="W6525" s="3"/>
      <c r="X6525" s="3"/>
      <c r="Y6525" s="3"/>
      <c r="Z6525" s="3"/>
      <c r="AA6525" s="3"/>
      <c r="AB6525" s="3"/>
      <c r="AC6525" s="3"/>
      <c r="AD6525" s="3"/>
      <c r="AE6525" s="3"/>
      <c r="AF6525" s="3"/>
      <c r="AG6525" s="3"/>
      <c r="AH6525" s="3"/>
      <c r="AI6525" s="3"/>
      <c r="AJ6525" s="3"/>
      <c r="AK6525" s="3"/>
      <c r="AL6525" s="3"/>
      <c r="AM6525" s="3"/>
      <c r="AN6525" s="3"/>
      <c r="AO6525" s="3"/>
    </row>
    <row r="6526" spans="5:41" ht="15.75" hidden="1" customHeight="1" x14ac:dyDescent="0.25">
      <c r="E6526" s="3"/>
      <c r="F6526" s="3"/>
      <c r="G6526" s="3"/>
      <c r="H6526" s="3"/>
      <c r="I6526" s="3"/>
      <c r="J6526" s="3"/>
      <c r="K6526" s="3"/>
      <c r="L6526" s="3"/>
      <c r="M6526" s="3"/>
      <c r="N6526" s="3"/>
      <c r="O6526" s="3"/>
      <c r="P6526" s="3"/>
      <c r="Q6526" s="3"/>
      <c r="R6526" s="3"/>
      <c r="S6526" s="3"/>
      <c r="T6526" s="3"/>
      <c r="U6526" s="3"/>
      <c r="V6526" s="3"/>
      <c r="W6526" s="3"/>
      <c r="X6526" s="3"/>
      <c r="Y6526" s="3"/>
      <c r="Z6526" s="3"/>
      <c r="AA6526" s="3"/>
      <c r="AB6526" s="3"/>
      <c r="AC6526" s="3"/>
      <c r="AD6526" s="3"/>
      <c r="AE6526" s="3"/>
      <c r="AF6526" s="3"/>
      <c r="AG6526" s="3"/>
      <c r="AH6526" s="3"/>
      <c r="AI6526" s="3"/>
      <c r="AJ6526" s="3"/>
      <c r="AK6526" s="3"/>
      <c r="AL6526" s="3"/>
      <c r="AM6526" s="3"/>
      <c r="AN6526" s="3"/>
      <c r="AO6526" s="3"/>
    </row>
    <row r="6527" spans="5:41" ht="15.75" hidden="1" customHeight="1" x14ac:dyDescent="0.25">
      <c r="E6527" s="3"/>
      <c r="F6527" s="3"/>
      <c r="G6527" s="3"/>
      <c r="H6527" s="3"/>
      <c r="I6527" s="3"/>
      <c r="J6527" s="3"/>
      <c r="K6527" s="3"/>
      <c r="L6527" s="3"/>
      <c r="M6527" s="3"/>
      <c r="N6527" s="3"/>
      <c r="O6527" s="3"/>
      <c r="P6527" s="3"/>
      <c r="Q6527" s="3"/>
      <c r="R6527" s="3"/>
      <c r="S6527" s="3"/>
      <c r="T6527" s="3"/>
      <c r="U6527" s="3"/>
      <c r="V6527" s="3"/>
      <c r="W6527" s="3"/>
      <c r="X6527" s="3"/>
      <c r="Y6527" s="3"/>
      <c r="Z6527" s="3"/>
      <c r="AA6527" s="3"/>
      <c r="AB6527" s="3"/>
      <c r="AC6527" s="3"/>
      <c r="AD6527" s="3"/>
      <c r="AE6527" s="3"/>
      <c r="AF6527" s="3"/>
      <c r="AG6527" s="3"/>
      <c r="AH6527" s="3"/>
      <c r="AI6527" s="3"/>
      <c r="AJ6527" s="3"/>
      <c r="AK6527" s="3"/>
      <c r="AL6527" s="3"/>
      <c r="AM6527" s="3"/>
      <c r="AN6527" s="3"/>
      <c r="AO6527" s="3"/>
    </row>
    <row r="6528" spans="5:41" ht="15.75" hidden="1" customHeight="1" x14ac:dyDescent="0.25">
      <c r="E6528" s="3"/>
      <c r="F6528" s="3"/>
      <c r="G6528" s="3"/>
      <c r="H6528" s="3"/>
      <c r="I6528" s="3"/>
      <c r="J6528" s="3"/>
      <c r="K6528" s="3"/>
      <c r="L6528" s="3"/>
      <c r="M6528" s="3"/>
      <c r="N6528" s="3"/>
      <c r="O6528" s="3"/>
      <c r="P6528" s="3"/>
      <c r="Q6528" s="3"/>
      <c r="R6528" s="3"/>
      <c r="S6528" s="3"/>
      <c r="T6528" s="3"/>
      <c r="U6528" s="3"/>
      <c r="V6528" s="3"/>
      <c r="W6528" s="3"/>
      <c r="X6528" s="3"/>
      <c r="Y6528" s="3"/>
      <c r="Z6528" s="3"/>
      <c r="AA6528" s="3"/>
      <c r="AB6528" s="3"/>
      <c r="AC6528" s="3"/>
      <c r="AD6528" s="3"/>
      <c r="AE6528" s="3"/>
      <c r="AF6528" s="3"/>
      <c r="AG6528" s="3"/>
      <c r="AH6528" s="3"/>
      <c r="AI6528" s="3"/>
      <c r="AJ6528" s="3"/>
      <c r="AK6528" s="3"/>
      <c r="AL6528" s="3"/>
      <c r="AM6528" s="3"/>
      <c r="AN6528" s="3"/>
      <c r="AO6528" s="3"/>
    </row>
    <row r="6529" spans="5:41" ht="15.75" hidden="1" customHeight="1" x14ac:dyDescent="0.25">
      <c r="E6529" s="3"/>
      <c r="F6529" s="3"/>
      <c r="G6529" s="3"/>
      <c r="H6529" s="3"/>
      <c r="I6529" s="3"/>
      <c r="J6529" s="3"/>
      <c r="K6529" s="3"/>
      <c r="L6529" s="3"/>
      <c r="M6529" s="3"/>
      <c r="N6529" s="3"/>
      <c r="O6529" s="3"/>
      <c r="P6529" s="3"/>
      <c r="Q6529" s="3"/>
      <c r="R6529" s="3"/>
      <c r="S6529" s="3"/>
      <c r="T6529" s="3"/>
      <c r="U6529" s="3"/>
      <c r="V6529" s="3"/>
      <c r="W6529" s="3"/>
      <c r="X6529" s="3"/>
      <c r="Y6529" s="3"/>
      <c r="Z6529" s="3"/>
      <c r="AA6529" s="3"/>
      <c r="AB6529" s="3"/>
      <c r="AC6529" s="3"/>
      <c r="AD6529" s="3"/>
      <c r="AE6529" s="3"/>
      <c r="AF6529" s="3"/>
      <c r="AG6529" s="3"/>
      <c r="AH6529" s="3"/>
      <c r="AI6529" s="3"/>
      <c r="AJ6529" s="3"/>
      <c r="AK6529" s="3"/>
      <c r="AL6529" s="3"/>
      <c r="AM6529" s="3"/>
      <c r="AN6529" s="3"/>
      <c r="AO6529" s="3"/>
    </row>
    <row r="6530" spans="5:41" ht="15.75" hidden="1" customHeight="1" x14ac:dyDescent="0.25">
      <c r="E6530" s="3"/>
      <c r="F6530" s="3"/>
      <c r="G6530" s="3"/>
      <c r="H6530" s="3"/>
      <c r="I6530" s="3"/>
      <c r="J6530" s="3"/>
      <c r="K6530" s="3"/>
      <c r="L6530" s="3"/>
      <c r="M6530" s="3"/>
      <c r="N6530" s="3"/>
      <c r="O6530" s="3"/>
      <c r="P6530" s="3"/>
      <c r="Q6530" s="3"/>
      <c r="R6530" s="3"/>
      <c r="S6530" s="3"/>
      <c r="T6530" s="3"/>
      <c r="U6530" s="3"/>
      <c r="V6530" s="3"/>
      <c r="W6530" s="3"/>
      <c r="X6530" s="3"/>
      <c r="Y6530" s="3"/>
      <c r="Z6530" s="3"/>
      <c r="AA6530" s="3"/>
      <c r="AB6530" s="3"/>
      <c r="AC6530" s="3"/>
      <c r="AD6530" s="3"/>
      <c r="AE6530" s="3"/>
      <c r="AF6530" s="3"/>
      <c r="AG6530" s="3"/>
      <c r="AH6530" s="3"/>
      <c r="AI6530" s="3"/>
      <c r="AJ6530" s="3"/>
      <c r="AK6530" s="3"/>
      <c r="AL6530" s="3"/>
      <c r="AM6530" s="3"/>
      <c r="AN6530" s="3"/>
      <c r="AO6530" s="3"/>
    </row>
    <row r="6531" spans="5:41" ht="15.75" hidden="1" customHeight="1" x14ac:dyDescent="0.25">
      <c r="E6531" s="3"/>
      <c r="F6531" s="3"/>
      <c r="G6531" s="3"/>
      <c r="H6531" s="3"/>
      <c r="I6531" s="3"/>
      <c r="J6531" s="3"/>
      <c r="K6531" s="3"/>
      <c r="L6531" s="3"/>
      <c r="M6531" s="3"/>
      <c r="N6531" s="3"/>
      <c r="O6531" s="3"/>
      <c r="P6531" s="3"/>
      <c r="Q6531" s="3"/>
      <c r="R6531" s="3"/>
      <c r="S6531" s="3"/>
      <c r="T6531" s="3"/>
      <c r="U6531" s="3"/>
      <c r="V6531" s="3"/>
      <c r="W6531" s="3"/>
      <c r="X6531" s="3"/>
      <c r="Y6531" s="3"/>
      <c r="Z6531" s="3"/>
      <c r="AA6531" s="3"/>
      <c r="AB6531" s="3"/>
      <c r="AC6531" s="3"/>
      <c r="AD6531" s="3"/>
      <c r="AE6531" s="3"/>
      <c r="AF6531" s="3"/>
      <c r="AG6531" s="3"/>
      <c r="AH6531" s="3"/>
      <c r="AI6531" s="3"/>
      <c r="AJ6531" s="3"/>
      <c r="AK6531" s="3"/>
      <c r="AL6531" s="3"/>
      <c r="AM6531" s="3"/>
      <c r="AN6531" s="3"/>
      <c r="AO6531" s="3"/>
    </row>
    <row r="6532" spans="5:41" ht="15.75" hidden="1" customHeight="1" x14ac:dyDescent="0.25">
      <c r="E6532" s="3"/>
      <c r="F6532" s="3"/>
      <c r="G6532" s="3"/>
      <c r="H6532" s="3"/>
      <c r="I6532" s="3"/>
      <c r="J6532" s="3"/>
      <c r="K6532" s="3"/>
      <c r="L6532" s="3"/>
      <c r="M6532" s="3"/>
      <c r="N6532" s="3"/>
      <c r="O6532" s="3"/>
      <c r="P6532" s="3"/>
      <c r="Q6532" s="3"/>
      <c r="R6532" s="3"/>
      <c r="S6532" s="3"/>
      <c r="T6532" s="3"/>
      <c r="U6532" s="3"/>
      <c r="V6532" s="3"/>
      <c r="W6532" s="3"/>
      <c r="X6532" s="3"/>
      <c r="Y6532" s="3"/>
      <c r="Z6532" s="3"/>
      <c r="AA6532" s="3"/>
      <c r="AB6532" s="3"/>
      <c r="AC6532" s="3"/>
      <c r="AD6532" s="3"/>
      <c r="AE6532" s="3"/>
      <c r="AF6532" s="3"/>
      <c r="AG6532" s="3"/>
      <c r="AH6532" s="3"/>
      <c r="AI6532" s="3"/>
      <c r="AJ6532" s="3"/>
      <c r="AK6532" s="3"/>
      <c r="AL6532" s="3"/>
      <c r="AM6532" s="3"/>
      <c r="AN6532" s="3"/>
      <c r="AO6532" s="3"/>
    </row>
    <row r="6533" spans="5:41" ht="15.75" hidden="1" customHeight="1" x14ac:dyDescent="0.25">
      <c r="E6533" s="3"/>
      <c r="F6533" s="3"/>
      <c r="G6533" s="3"/>
      <c r="H6533" s="3"/>
      <c r="I6533" s="3"/>
      <c r="J6533" s="3"/>
      <c r="K6533" s="3"/>
      <c r="L6533" s="3"/>
      <c r="M6533" s="3"/>
      <c r="N6533" s="3"/>
      <c r="O6533" s="3"/>
      <c r="P6533" s="3"/>
      <c r="Q6533" s="3"/>
      <c r="R6533" s="3"/>
      <c r="S6533" s="3"/>
      <c r="T6533" s="3"/>
      <c r="U6533" s="3"/>
      <c r="V6533" s="3"/>
      <c r="W6533" s="3"/>
      <c r="X6533" s="3"/>
      <c r="Y6533" s="3"/>
      <c r="Z6533" s="3"/>
      <c r="AA6533" s="3"/>
      <c r="AB6533" s="3"/>
      <c r="AC6533" s="3"/>
      <c r="AD6533" s="3"/>
      <c r="AE6533" s="3"/>
      <c r="AF6533" s="3"/>
      <c r="AG6533" s="3"/>
      <c r="AH6533" s="3"/>
      <c r="AI6533" s="3"/>
      <c r="AJ6533" s="3"/>
      <c r="AK6533" s="3"/>
      <c r="AL6533" s="3"/>
      <c r="AM6533" s="3"/>
      <c r="AN6533" s="3"/>
      <c r="AO6533" s="3"/>
    </row>
    <row r="6534" spans="5:41" ht="15.75" hidden="1" customHeight="1" x14ac:dyDescent="0.25">
      <c r="E6534" s="3"/>
      <c r="F6534" s="3"/>
      <c r="G6534" s="3"/>
      <c r="H6534" s="3"/>
      <c r="I6534" s="3"/>
      <c r="J6534" s="3"/>
      <c r="K6534" s="3"/>
      <c r="L6534" s="3"/>
      <c r="M6534" s="3"/>
      <c r="N6534" s="3"/>
      <c r="O6534" s="3"/>
      <c r="P6534" s="3"/>
      <c r="Q6534" s="3"/>
      <c r="R6534" s="3"/>
      <c r="S6534" s="3"/>
      <c r="T6534" s="3"/>
      <c r="U6534" s="3"/>
      <c r="V6534" s="3"/>
      <c r="W6534" s="3"/>
      <c r="X6534" s="3"/>
      <c r="Y6534" s="3"/>
      <c r="Z6534" s="3"/>
      <c r="AA6534" s="3"/>
      <c r="AB6534" s="3"/>
      <c r="AC6534" s="3"/>
      <c r="AD6534" s="3"/>
      <c r="AE6534" s="3"/>
      <c r="AF6534" s="3"/>
      <c r="AG6534" s="3"/>
      <c r="AH6534" s="3"/>
      <c r="AI6534" s="3"/>
      <c r="AJ6534" s="3"/>
      <c r="AK6534" s="3"/>
      <c r="AL6534" s="3"/>
      <c r="AM6534" s="3"/>
      <c r="AN6534" s="3"/>
      <c r="AO6534" s="3"/>
    </row>
    <row r="6535" spans="5:41" ht="15.75" hidden="1" customHeight="1" x14ac:dyDescent="0.25">
      <c r="E6535" s="3"/>
      <c r="F6535" s="3"/>
      <c r="G6535" s="3"/>
      <c r="H6535" s="3"/>
      <c r="I6535" s="3"/>
      <c r="J6535" s="3"/>
      <c r="K6535" s="3"/>
      <c r="L6535" s="3"/>
      <c r="M6535" s="3"/>
      <c r="N6535" s="3"/>
      <c r="O6535" s="3"/>
      <c r="P6535" s="3"/>
      <c r="Q6535" s="3"/>
      <c r="R6535" s="3"/>
      <c r="S6535" s="3"/>
      <c r="T6535" s="3"/>
      <c r="U6535" s="3"/>
      <c r="V6535" s="3"/>
      <c r="W6535" s="3"/>
      <c r="X6535" s="3"/>
      <c r="Y6535" s="3"/>
      <c r="Z6535" s="3"/>
      <c r="AA6535" s="3"/>
      <c r="AB6535" s="3"/>
      <c r="AC6535" s="3"/>
      <c r="AD6535" s="3"/>
      <c r="AE6535" s="3"/>
      <c r="AF6535" s="3"/>
      <c r="AG6535" s="3"/>
      <c r="AH6535" s="3"/>
      <c r="AI6535" s="3"/>
      <c r="AJ6535" s="3"/>
      <c r="AK6535" s="3"/>
      <c r="AL6535" s="3"/>
      <c r="AM6535" s="3"/>
      <c r="AN6535" s="3"/>
      <c r="AO6535" s="3"/>
    </row>
    <row r="6536" spans="5:41" ht="15.75" hidden="1" customHeight="1" x14ac:dyDescent="0.25">
      <c r="E6536" s="3"/>
      <c r="F6536" s="3"/>
      <c r="G6536" s="3"/>
      <c r="H6536" s="3"/>
      <c r="I6536" s="3"/>
      <c r="J6536" s="3"/>
      <c r="K6536" s="3"/>
      <c r="L6536" s="3"/>
      <c r="M6536" s="3"/>
      <c r="N6536" s="3"/>
      <c r="O6536" s="3"/>
      <c r="P6536" s="3"/>
      <c r="Q6536" s="3"/>
      <c r="R6536" s="3"/>
      <c r="S6536" s="3"/>
      <c r="T6536" s="3"/>
      <c r="U6536" s="3"/>
      <c r="V6536" s="3"/>
      <c r="W6536" s="3"/>
      <c r="X6536" s="3"/>
      <c r="Y6536" s="3"/>
      <c r="Z6536" s="3"/>
      <c r="AA6536" s="3"/>
      <c r="AB6536" s="3"/>
      <c r="AC6536" s="3"/>
      <c r="AD6536" s="3"/>
      <c r="AE6536" s="3"/>
      <c r="AF6536" s="3"/>
      <c r="AG6536" s="3"/>
      <c r="AH6536" s="3"/>
      <c r="AI6536" s="3"/>
      <c r="AJ6536" s="3"/>
      <c r="AK6536" s="3"/>
      <c r="AL6536" s="3"/>
      <c r="AM6536" s="3"/>
      <c r="AN6536" s="3"/>
      <c r="AO6536" s="3"/>
    </row>
    <row r="6537" spans="5:41" ht="15.75" hidden="1" customHeight="1" x14ac:dyDescent="0.25">
      <c r="E6537" s="3"/>
      <c r="F6537" s="3"/>
      <c r="G6537" s="3"/>
      <c r="H6537" s="3"/>
      <c r="I6537" s="3"/>
      <c r="J6537" s="3"/>
      <c r="K6537" s="3"/>
      <c r="L6537" s="3"/>
      <c r="M6537" s="3"/>
      <c r="N6537" s="3"/>
      <c r="O6537" s="3"/>
      <c r="P6537" s="3"/>
      <c r="Q6537" s="3"/>
      <c r="R6537" s="3"/>
      <c r="S6537" s="3"/>
      <c r="T6537" s="3"/>
      <c r="U6537" s="3"/>
      <c r="V6537" s="3"/>
      <c r="W6537" s="3"/>
      <c r="X6537" s="3"/>
      <c r="Y6537" s="3"/>
      <c r="Z6537" s="3"/>
      <c r="AA6537" s="3"/>
      <c r="AB6537" s="3"/>
      <c r="AC6537" s="3"/>
      <c r="AD6537" s="3"/>
      <c r="AE6537" s="3"/>
      <c r="AF6537" s="3"/>
      <c r="AG6537" s="3"/>
      <c r="AH6537" s="3"/>
      <c r="AI6537" s="3"/>
      <c r="AJ6537" s="3"/>
      <c r="AK6537" s="3"/>
      <c r="AL6537" s="3"/>
      <c r="AM6537" s="3"/>
      <c r="AN6537" s="3"/>
      <c r="AO6537" s="3"/>
    </row>
    <row r="6538" spans="5:41" ht="15.75" hidden="1" customHeight="1" x14ac:dyDescent="0.25">
      <c r="E6538" s="3"/>
      <c r="F6538" s="3"/>
      <c r="G6538" s="3"/>
      <c r="H6538" s="3"/>
      <c r="I6538" s="3"/>
      <c r="J6538" s="3"/>
      <c r="K6538" s="3"/>
      <c r="L6538" s="3"/>
      <c r="M6538" s="3"/>
      <c r="N6538" s="3"/>
      <c r="O6538" s="3"/>
      <c r="P6538" s="3"/>
      <c r="Q6538" s="3"/>
      <c r="R6538" s="3"/>
      <c r="S6538" s="3"/>
      <c r="T6538" s="3"/>
      <c r="U6538" s="3"/>
      <c r="V6538" s="3"/>
      <c r="W6538" s="3"/>
      <c r="X6538" s="3"/>
      <c r="Y6538" s="3"/>
      <c r="Z6538" s="3"/>
      <c r="AA6538" s="3"/>
      <c r="AB6538" s="3"/>
      <c r="AC6538" s="3"/>
      <c r="AD6538" s="3"/>
      <c r="AE6538" s="3"/>
      <c r="AF6538" s="3"/>
      <c r="AG6538" s="3"/>
      <c r="AH6538" s="3"/>
      <c r="AI6538" s="3"/>
      <c r="AJ6538" s="3"/>
      <c r="AK6538" s="3"/>
      <c r="AL6538" s="3"/>
      <c r="AM6538" s="3"/>
      <c r="AN6538" s="3"/>
      <c r="AO6538" s="3"/>
    </row>
    <row r="6539" spans="5:41" ht="15.75" hidden="1" customHeight="1" x14ac:dyDescent="0.25">
      <c r="E6539" s="3"/>
      <c r="F6539" s="3"/>
      <c r="G6539" s="3"/>
      <c r="H6539" s="3"/>
      <c r="I6539" s="3"/>
      <c r="J6539" s="3"/>
      <c r="K6539" s="3"/>
      <c r="L6539" s="3"/>
      <c r="M6539" s="3"/>
      <c r="N6539" s="3"/>
      <c r="O6539" s="3"/>
      <c r="P6539" s="3"/>
      <c r="Q6539" s="3"/>
      <c r="R6539" s="3"/>
      <c r="S6539" s="3"/>
      <c r="T6539" s="3"/>
      <c r="U6539" s="3"/>
      <c r="V6539" s="3"/>
      <c r="W6539" s="3"/>
      <c r="X6539" s="3"/>
      <c r="Y6539" s="3"/>
      <c r="Z6539" s="3"/>
      <c r="AA6539" s="3"/>
      <c r="AB6539" s="3"/>
      <c r="AC6539" s="3"/>
      <c r="AD6539" s="3"/>
      <c r="AE6539" s="3"/>
      <c r="AF6539" s="3"/>
      <c r="AG6539" s="3"/>
      <c r="AH6539" s="3"/>
      <c r="AI6539" s="3"/>
      <c r="AJ6539" s="3"/>
      <c r="AK6539" s="3"/>
      <c r="AL6539" s="3"/>
      <c r="AM6539" s="3"/>
      <c r="AN6539" s="3"/>
      <c r="AO6539" s="3"/>
    </row>
    <row r="6540" spans="5:41" ht="15.75" hidden="1" customHeight="1" x14ac:dyDescent="0.25">
      <c r="E6540" s="3"/>
      <c r="F6540" s="3"/>
      <c r="G6540" s="3"/>
      <c r="H6540" s="3"/>
      <c r="I6540" s="3"/>
      <c r="J6540" s="3"/>
      <c r="K6540" s="3"/>
      <c r="L6540" s="3"/>
      <c r="M6540" s="3"/>
      <c r="N6540" s="3"/>
      <c r="O6540" s="3"/>
      <c r="P6540" s="3"/>
      <c r="Q6540" s="3"/>
      <c r="R6540" s="3"/>
      <c r="S6540" s="3"/>
      <c r="T6540" s="3"/>
      <c r="U6540" s="3"/>
      <c r="V6540" s="3"/>
      <c r="W6540" s="3"/>
      <c r="X6540" s="3"/>
      <c r="Y6540" s="3"/>
      <c r="Z6540" s="3"/>
      <c r="AA6540" s="3"/>
      <c r="AB6540" s="3"/>
      <c r="AC6540" s="3"/>
      <c r="AD6540" s="3"/>
      <c r="AE6540" s="3"/>
      <c r="AF6540" s="3"/>
      <c r="AG6540" s="3"/>
      <c r="AH6540" s="3"/>
      <c r="AI6540" s="3"/>
      <c r="AJ6540" s="3"/>
      <c r="AK6540" s="3"/>
      <c r="AL6540" s="3"/>
      <c r="AM6540" s="3"/>
      <c r="AN6540" s="3"/>
      <c r="AO6540" s="3"/>
    </row>
    <row r="6541" spans="5:41" ht="15.75" hidden="1" customHeight="1" x14ac:dyDescent="0.25">
      <c r="E6541" s="3"/>
      <c r="F6541" s="3"/>
      <c r="G6541" s="3"/>
      <c r="H6541" s="3"/>
      <c r="I6541" s="3"/>
      <c r="J6541" s="3"/>
      <c r="K6541" s="3"/>
      <c r="L6541" s="3"/>
      <c r="M6541" s="3"/>
      <c r="N6541" s="3"/>
      <c r="O6541" s="3"/>
      <c r="P6541" s="3"/>
      <c r="Q6541" s="3"/>
      <c r="R6541" s="3"/>
      <c r="S6541" s="3"/>
      <c r="T6541" s="3"/>
      <c r="U6541" s="3"/>
      <c r="V6541" s="3"/>
      <c r="W6541" s="3"/>
      <c r="X6541" s="3"/>
      <c r="Y6541" s="3"/>
      <c r="Z6541" s="3"/>
      <c r="AA6541" s="3"/>
      <c r="AB6541" s="3"/>
      <c r="AC6541" s="3"/>
      <c r="AD6541" s="3"/>
      <c r="AE6541" s="3"/>
      <c r="AF6541" s="3"/>
      <c r="AG6541" s="3"/>
      <c r="AH6541" s="3"/>
      <c r="AI6541" s="3"/>
      <c r="AJ6541" s="3"/>
      <c r="AK6541" s="3"/>
      <c r="AL6541" s="3"/>
      <c r="AM6541" s="3"/>
      <c r="AN6541" s="3"/>
      <c r="AO6541" s="3"/>
    </row>
    <row r="6542" spans="5:41" ht="15.75" hidden="1" customHeight="1" x14ac:dyDescent="0.25">
      <c r="E6542" s="3"/>
      <c r="F6542" s="3"/>
      <c r="G6542" s="3"/>
      <c r="H6542" s="3"/>
      <c r="I6542" s="3"/>
      <c r="J6542" s="3"/>
      <c r="K6542" s="3"/>
      <c r="L6542" s="3"/>
      <c r="M6542" s="3"/>
      <c r="N6542" s="3"/>
      <c r="O6542" s="3"/>
      <c r="P6542" s="3"/>
      <c r="Q6542" s="3"/>
      <c r="R6542" s="3"/>
      <c r="S6542" s="3"/>
      <c r="T6542" s="3"/>
      <c r="U6542" s="3"/>
      <c r="V6542" s="3"/>
      <c r="W6542" s="3"/>
      <c r="X6542" s="3"/>
      <c r="Y6542" s="3"/>
      <c r="Z6542" s="3"/>
      <c r="AA6542" s="3"/>
      <c r="AB6542" s="3"/>
      <c r="AC6542" s="3"/>
      <c r="AD6542" s="3"/>
      <c r="AE6542" s="3"/>
      <c r="AF6542" s="3"/>
      <c r="AG6542" s="3"/>
      <c r="AH6542" s="3"/>
      <c r="AI6542" s="3"/>
      <c r="AJ6542" s="3"/>
      <c r="AK6542" s="3"/>
      <c r="AL6542" s="3"/>
      <c r="AM6542" s="3"/>
      <c r="AN6542" s="3"/>
      <c r="AO6542" s="3"/>
    </row>
    <row r="6543" spans="5:41" ht="15.75" hidden="1" customHeight="1" x14ac:dyDescent="0.25">
      <c r="E6543" s="3"/>
      <c r="F6543" s="3"/>
      <c r="G6543" s="3"/>
      <c r="H6543" s="3"/>
      <c r="I6543" s="3"/>
      <c r="J6543" s="3"/>
      <c r="K6543" s="3"/>
      <c r="L6543" s="3"/>
      <c r="M6543" s="3"/>
      <c r="N6543" s="3"/>
      <c r="O6543" s="3"/>
      <c r="P6543" s="3"/>
      <c r="Q6543" s="3"/>
      <c r="R6543" s="3"/>
      <c r="S6543" s="3"/>
      <c r="T6543" s="3"/>
      <c r="U6543" s="3"/>
      <c r="V6543" s="3"/>
      <c r="W6543" s="3"/>
      <c r="X6543" s="3"/>
      <c r="Y6543" s="3"/>
      <c r="Z6543" s="3"/>
      <c r="AA6543" s="3"/>
      <c r="AB6543" s="3"/>
      <c r="AC6543" s="3"/>
      <c r="AD6543" s="3"/>
      <c r="AE6543" s="3"/>
      <c r="AF6543" s="3"/>
      <c r="AG6543" s="3"/>
      <c r="AH6543" s="3"/>
      <c r="AI6543" s="3"/>
      <c r="AJ6543" s="3"/>
      <c r="AK6543" s="3"/>
      <c r="AL6543" s="3"/>
      <c r="AM6543" s="3"/>
      <c r="AN6543" s="3"/>
      <c r="AO6543" s="3"/>
    </row>
    <row r="6544" spans="5:41" ht="15.75" hidden="1" customHeight="1" x14ac:dyDescent="0.25">
      <c r="E6544" s="3"/>
      <c r="F6544" s="3"/>
      <c r="G6544" s="3"/>
      <c r="H6544" s="3"/>
      <c r="I6544" s="3"/>
      <c r="J6544" s="3"/>
      <c r="K6544" s="3"/>
      <c r="L6544" s="3"/>
      <c r="M6544" s="3"/>
      <c r="N6544" s="3"/>
      <c r="O6544" s="3"/>
      <c r="P6544" s="3"/>
      <c r="Q6544" s="3"/>
      <c r="R6544" s="3"/>
      <c r="S6544" s="3"/>
      <c r="T6544" s="3"/>
      <c r="U6544" s="3"/>
      <c r="V6544" s="3"/>
      <c r="W6544" s="3"/>
      <c r="X6544" s="3"/>
      <c r="Y6544" s="3"/>
      <c r="Z6544" s="3"/>
      <c r="AA6544" s="3"/>
      <c r="AB6544" s="3"/>
      <c r="AC6544" s="3"/>
      <c r="AD6544" s="3"/>
      <c r="AE6544" s="3"/>
      <c r="AF6544" s="3"/>
      <c r="AG6544" s="3"/>
      <c r="AH6544" s="3"/>
      <c r="AI6544" s="3"/>
      <c r="AJ6544" s="3"/>
      <c r="AK6544" s="3"/>
      <c r="AL6544" s="3"/>
      <c r="AM6544" s="3"/>
      <c r="AN6544" s="3"/>
      <c r="AO6544" s="3"/>
    </row>
    <row r="6545" spans="5:41" ht="15.75" hidden="1" customHeight="1" x14ac:dyDescent="0.25">
      <c r="E6545" s="3"/>
      <c r="F6545" s="3"/>
      <c r="G6545" s="3"/>
      <c r="H6545" s="3"/>
      <c r="I6545" s="3"/>
      <c r="J6545" s="3"/>
      <c r="K6545" s="3"/>
      <c r="L6545" s="3"/>
      <c r="M6545" s="3"/>
      <c r="N6545" s="3"/>
      <c r="O6545" s="3"/>
      <c r="P6545" s="3"/>
      <c r="Q6545" s="3"/>
      <c r="R6545" s="3"/>
      <c r="S6545" s="3"/>
      <c r="T6545" s="3"/>
      <c r="U6545" s="3"/>
      <c r="V6545" s="3"/>
      <c r="W6545" s="3"/>
      <c r="X6545" s="3"/>
      <c r="Y6545" s="3"/>
      <c r="Z6545" s="3"/>
      <c r="AA6545" s="3"/>
      <c r="AB6545" s="3"/>
      <c r="AC6545" s="3"/>
      <c r="AD6545" s="3"/>
      <c r="AE6545" s="3"/>
      <c r="AF6545" s="3"/>
      <c r="AG6545" s="3"/>
      <c r="AH6545" s="3"/>
      <c r="AI6545" s="3"/>
      <c r="AJ6545" s="3"/>
      <c r="AK6545" s="3"/>
      <c r="AL6545" s="3"/>
      <c r="AM6545" s="3"/>
      <c r="AN6545" s="3"/>
      <c r="AO6545" s="3"/>
    </row>
    <row r="6546" spans="5:41" ht="15.75" hidden="1" customHeight="1" x14ac:dyDescent="0.25">
      <c r="E6546" s="3"/>
      <c r="F6546" s="3"/>
      <c r="G6546" s="3"/>
      <c r="H6546" s="3"/>
      <c r="I6546" s="3"/>
      <c r="J6546" s="3"/>
      <c r="K6546" s="3"/>
      <c r="L6546" s="3"/>
      <c r="M6546" s="3"/>
      <c r="N6546" s="3"/>
      <c r="O6546" s="3"/>
      <c r="P6546" s="3"/>
      <c r="Q6546" s="3"/>
      <c r="R6546" s="3"/>
      <c r="S6546" s="3"/>
      <c r="T6546" s="3"/>
      <c r="U6546" s="3"/>
      <c r="V6546" s="3"/>
      <c r="W6546" s="3"/>
      <c r="X6546" s="3"/>
      <c r="Y6546" s="3"/>
      <c r="Z6546" s="3"/>
      <c r="AA6546" s="3"/>
      <c r="AB6546" s="3"/>
      <c r="AC6546" s="3"/>
      <c r="AD6546" s="3"/>
      <c r="AE6546" s="3"/>
      <c r="AF6546" s="3"/>
      <c r="AG6546" s="3"/>
      <c r="AH6546" s="3"/>
      <c r="AI6546" s="3"/>
      <c r="AJ6546" s="3"/>
      <c r="AK6546" s="3"/>
      <c r="AL6546" s="3"/>
      <c r="AM6546" s="3"/>
      <c r="AN6546" s="3"/>
      <c r="AO6546" s="3"/>
    </row>
    <row r="6547" spans="5:41" ht="15.75" hidden="1" customHeight="1" x14ac:dyDescent="0.25">
      <c r="E6547" s="3"/>
      <c r="F6547" s="3"/>
      <c r="G6547" s="3"/>
      <c r="H6547" s="3"/>
      <c r="I6547" s="3"/>
      <c r="J6547" s="3"/>
      <c r="K6547" s="3"/>
      <c r="L6547" s="3"/>
      <c r="M6547" s="3"/>
      <c r="N6547" s="3"/>
      <c r="O6547" s="3"/>
      <c r="P6547" s="3"/>
      <c r="Q6547" s="3"/>
      <c r="R6547" s="3"/>
      <c r="S6547" s="3"/>
      <c r="T6547" s="3"/>
      <c r="U6547" s="3"/>
      <c r="V6547" s="3"/>
      <c r="W6547" s="3"/>
      <c r="X6547" s="3"/>
      <c r="Y6547" s="3"/>
      <c r="Z6547" s="3"/>
      <c r="AA6547" s="3"/>
      <c r="AB6547" s="3"/>
      <c r="AC6547" s="3"/>
      <c r="AD6547" s="3"/>
      <c r="AE6547" s="3"/>
      <c r="AF6547" s="3"/>
      <c r="AG6547" s="3"/>
      <c r="AH6547" s="3"/>
      <c r="AI6547" s="3"/>
      <c r="AJ6547" s="3"/>
      <c r="AK6547" s="3"/>
      <c r="AL6547" s="3"/>
      <c r="AM6547" s="3"/>
      <c r="AN6547" s="3"/>
      <c r="AO6547" s="3"/>
    </row>
    <row r="6548" spans="5:41" ht="15.75" hidden="1" customHeight="1" x14ac:dyDescent="0.25">
      <c r="E6548" s="3"/>
      <c r="F6548" s="3"/>
      <c r="G6548" s="3"/>
      <c r="H6548" s="3"/>
      <c r="I6548" s="3"/>
      <c r="J6548" s="3"/>
      <c r="K6548" s="3"/>
      <c r="L6548" s="3"/>
      <c r="M6548" s="3"/>
      <c r="N6548" s="3"/>
      <c r="O6548" s="3"/>
      <c r="P6548" s="3"/>
      <c r="Q6548" s="3"/>
      <c r="R6548" s="3"/>
      <c r="S6548" s="3"/>
      <c r="T6548" s="3"/>
      <c r="U6548" s="3"/>
      <c r="V6548" s="3"/>
      <c r="W6548" s="3"/>
      <c r="X6548" s="3"/>
      <c r="Y6548" s="3"/>
      <c r="Z6548" s="3"/>
      <c r="AA6548" s="3"/>
      <c r="AB6548" s="3"/>
      <c r="AC6548" s="3"/>
      <c r="AD6548" s="3"/>
      <c r="AE6548" s="3"/>
      <c r="AF6548" s="3"/>
      <c r="AG6548" s="3"/>
      <c r="AH6548" s="3"/>
      <c r="AI6548" s="3"/>
      <c r="AJ6548" s="3"/>
      <c r="AK6548" s="3"/>
      <c r="AL6548" s="3"/>
      <c r="AM6548" s="3"/>
      <c r="AN6548" s="3"/>
      <c r="AO6548" s="3"/>
    </row>
    <row r="6549" spans="5:41" ht="15.75" hidden="1" customHeight="1" x14ac:dyDescent="0.25">
      <c r="E6549" s="3"/>
      <c r="F6549" s="3"/>
      <c r="G6549" s="3"/>
      <c r="H6549" s="3"/>
      <c r="I6549" s="3"/>
      <c r="J6549" s="3"/>
      <c r="K6549" s="3"/>
      <c r="L6549" s="3"/>
      <c r="M6549" s="3"/>
      <c r="N6549" s="3"/>
      <c r="O6549" s="3"/>
      <c r="P6549" s="3"/>
      <c r="Q6549" s="3"/>
      <c r="R6549" s="3"/>
      <c r="S6549" s="3"/>
      <c r="T6549" s="3"/>
      <c r="U6549" s="3"/>
      <c r="V6549" s="3"/>
      <c r="W6549" s="3"/>
      <c r="X6549" s="3"/>
      <c r="Y6549" s="3"/>
      <c r="Z6549" s="3"/>
      <c r="AA6549" s="3"/>
      <c r="AB6549" s="3"/>
      <c r="AC6549" s="3"/>
      <c r="AD6549" s="3"/>
      <c r="AE6549" s="3"/>
      <c r="AF6549" s="3"/>
      <c r="AG6549" s="3"/>
      <c r="AH6549" s="3"/>
      <c r="AI6549" s="3"/>
      <c r="AJ6549" s="3"/>
      <c r="AK6549" s="3"/>
      <c r="AL6549" s="3"/>
      <c r="AM6549" s="3"/>
      <c r="AN6549" s="3"/>
      <c r="AO6549" s="3"/>
    </row>
    <row r="6550" spans="5:41" ht="15.75" hidden="1" customHeight="1" x14ac:dyDescent="0.25">
      <c r="E6550" s="3"/>
      <c r="F6550" s="3"/>
      <c r="G6550" s="3"/>
      <c r="H6550" s="3"/>
      <c r="I6550" s="3"/>
      <c r="J6550" s="3"/>
      <c r="K6550" s="3"/>
      <c r="L6550" s="3"/>
      <c r="M6550" s="3"/>
      <c r="N6550" s="3"/>
      <c r="O6550" s="3"/>
      <c r="P6550" s="3"/>
      <c r="Q6550" s="3"/>
      <c r="R6550" s="3"/>
      <c r="S6550" s="3"/>
      <c r="T6550" s="3"/>
      <c r="U6550" s="3"/>
      <c r="V6550" s="3"/>
      <c r="W6550" s="3"/>
      <c r="X6550" s="3"/>
      <c r="Y6550" s="3"/>
      <c r="Z6550" s="3"/>
      <c r="AA6550" s="3"/>
      <c r="AB6550" s="3"/>
      <c r="AC6550" s="3"/>
      <c r="AD6550" s="3"/>
      <c r="AE6550" s="3"/>
      <c r="AF6550" s="3"/>
      <c r="AG6550" s="3"/>
      <c r="AH6550" s="3"/>
      <c r="AI6550" s="3"/>
      <c r="AJ6550" s="3"/>
      <c r="AK6550" s="3"/>
      <c r="AL6550" s="3"/>
      <c r="AM6550" s="3"/>
      <c r="AN6550" s="3"/>
      <c r="AO6550" s="3"/>
    </row>
    <row r="6551" spans="5:41" ht="15.75" hidden="1" customHeight="1" x14ac:dyDescent="0.25">
      <c r="E6551" s="3"/>
      <c r="F6551" s="3"/>
      <c r="G6551" s="3"/>
      <c r="H6551" s="3"/>
      <c r="I6551" s="3"/>
      <c r="J6551" s="3"/>
      <c r="K6551" s="3"/>
      <c r="L6551" s="3"/>
      <c r="M6551" s="3"/>
      <c r="N6551" s="3"/>
      <c r="O6551" s="3"/>
      <c r="P6551" s="3"/>
      <c r="Q6551" s="3"/>
      <c r="R6551" s="3"/>
      <c r="S6551" s="3"/>
      <c r="T6551" s="3"/>
      <c r="U6551" s="3"/>
      <c r="V6551" s="3"/>
      <c r="W6551" s="3"/>
      <c r="X6551" s="3"/>
      <c r="Y6551" s="3"/>
      <c r="Z6551" s="3"/>
      <c r="AA6551" s="3"/>
      <c r="AB6551" s="3"/>
      <c r="AC6551" s="3"/>
      <c r="AD6551" s="3"/>
      <c r="AE6551" s="3"/>
      <c r="AF6551" s="3"/>
      <c r="AG6551" s="3"/>
      <c r="AH6551" s="3"/>
      <c r="AI6551" s="3"/>
      <c r="AJ6551" s="3"/>
      <c r="AK6551" s="3"/>
      <c r="AL6551" s="3"/>
      <c r="AM6551" s="3"/>
      <c r="AN6551" s="3"/>
      <c r="AO6551" s="3"/>
    </row>
    <row r="6552" spans="5:41" ht="15.75" hidden="1" customHeight="1" x14ac:dyDescent="0.25">
      <c r="E6552" s="3"/>
      <c r="F6552" s="3"/>
      <c r="G6552" s="3"/>
      <c r="H6552" s="3"/>
      <c r="I6552" s="3"/>
      <c r="J6552" s="3"/>
      <c r="K6552" s="3"/>
      <c r="L6552" s="3"/>
      <c r="M6552" s="3"/>
      <c r="N6552" s="3"/>
      <c r="O6552" s="3"/>
      <c r="P6552" s="3"/>
      <c r="Q6552" s="3"/>
      <c r="R6552" s="3"/>
      <c r="S6552" s="3"/>
      <c r="T6552" s="3"/>
      <c r="U6552" s="3"/>
      <c r="V6552" s="3"/>
      <c r="W6552" s="3"/>
      <c r="X6552" s="3"/>
      <c r="Y6552" s="3"/>
      <c r="Z6552" s="3"/>
      <c r="AA6552" s="3"/>
      <c r="AB6552" s="3"/>
      <c r="AC6552" s="3"/>
      <c r="AD6552" s="3"/>
      <c r="AE6552" s="3"/>
      <c r="AF6552" s="3"/>
      <c r="AG6552" s="3"/>
      <c r="AH6552" s="3"/>
      <c r="AI6552" s="3"/>
      <c r="AJ6552" s="3"/>
      <c r="AK6552" s="3"/>
      <c r="AL6552" s="3"/>
      <c r="AM6552" s="3"/>
      <c r="AN6552" s="3"/>
      <c r="AO6552" s="3"/>
    </row>
    <row r="6553" spans="5:41" ht="15.75" hidden="1" customHeight="1" x14ac:dyDescent="0.25">
      <c r="E6553" s="3"/>
      <c r="F6553" s="3"/>
      <c r="G6553" s="3"/>
      <c r="H6553" s="3"/>
      <c r="I6553" s="3"/>
      <c r="J6553" s="3"/>
      <c r="K6553" s="3"/>
      <c r="L6553" s="3"/>
      <c r="M6553" s="3"/>
      <c r="N6553" s="3"/>
      <c r="O6553" s="3"/>
      <c r="P6553" s="3"/>
      <c r="Q6553" s="3"/>
      <c r="R6553" s="3"/>
      <c r="S6553" s="3"/>
      <c r="T6553" s="3"/>
      <c r="U6553" s="3"/>
      <c r="V6553" s="3"/>
      <c r="W6553" s="3"/>
      <c r="X6553" s="3"/>
      <c r="Y6553" s="3"/>
      <c r="Z6553" s="3"/>
      <c r="AA6553" s="3"/>
      <c r="AB6553" s="3"/>
      <c r="AC6553" s="3"/>
      <c r="AD6553" s="3"/>
      <c r="AE6553" s="3"/>
      <c r="AF6553" s="3"/>
      <c r="AG6553" s="3"/>
      <c r="AH6553" s="3"/>
      <c r="AI6553" s="3"/>
      <c r="AJ6553" s="3"/>
      <c r="AK6553" s="3"/>
      <c r="AL6553" s="3"/>
      <c r="AM6553" s="3"/>
      <c r="AN6553" s="3"/>
      <c r="AO6553" s="3"/>
    </row>
    <row r="6554" spans="5:41" ht="15.75" hidden="1" customHeight="1" x14ac:dyDescent="0.25">
      <c r="E6554" s="3"/>
      <c r="F6554" s="3"/>
      <c r="G6554" s="3"/>
      <c r="H6554" s="3"/>
      <c r="I6554" s="3"/>
      <c r="J6554" s="3"/>
      <c r="K6554" s="3"/>
      <c r="L6554" s="3"/>
      <c r="M6554" s="3"/>
      <c r="N6554" s="3"/>
      <c r="O6554" s="3"/>
      <c r="P6554" s="3"/>
      <c r="Q6554" s="3"/>
      <c r="R6554" s="3"/>
      <c r="S6554" s="3"/>
      <c r="T6554" s="3"/>
      <c r="U6554" s="3"/>
      <c r="V6554" s="3"/>
      <c r="W6554" s="3"/>
      <c r="X6554" s="3"/>
      <c r="Y6554" s="3"/>
      <c r="Z6554" s="3"/>
      <c r="AA6554" s="3"/>
      <c r="AB6554" s="3"/>
      <c r="AC6554" s="3"/>
      <c r="AD6554" s="3"/>
      <c r="AE6554" s="3"/>
      <c r="AF6554" s="3"/>
      <c r="AG6554" s="3"/>
      <c r="AH6554" s="3"/>
      <c r="AI6554" s="3"/>
      <c r="AJ6554" s="3"/>
      <c r="AK6554" s="3"/>
      <c r="AL6554" s="3"/>
      <c r="AM6554" s="3"/>
      <c r="AN6554" s="3"/>
      <c r="AO6554" s="3"/>
    </row>
    <row r="6555" spans="5:41" ht="15.75" hidden="1" customHeight="1" x14ac:dyDescent="0.25">
      <c r="E6555" s="3"/>
      <c r="F6555" s="3"/>
      <c r="G6555" s="3"/>
      <c r="H6555" s="3"/>
      <c r="I6555" s="3"/>
      <c r="J6555" s="3"/>
      <c r="K6555" s="3"/>
      <c r="L6555" s="3"/>
      <c r="M6555" s="3"/>
      <c r="N6555" s="3"/>
      <c r="O6555" s="3"/>
      <c r="P6555" s="3"/>
      <c r="Q6555" s="3"/>
      <c r="R6555" s="3"/>
      <c r="S6555" s="3"/>
      <c r="T6555" s="3"/>
      <c r="U6555" s="3"/>
      <c r="V6555" s="3"/>
      <c r="W6555" s="3"/>
      <c r="X6555" s="3"/>
      <c r="Y6555" s="3"/>
      <c r="Z6555" s="3"/>
      <c r="AA6555" s="3"/>
      <c r="AB6555" s="3"/>
      <c r="AC6555" s="3"/>
      <c r="AD6555" s="3"/>
      <c r="AE6555" s="3"/>
      <c r="AF6555" s="3"/>
      <c r="AG6555" s="3"/>
      <c r="AH6555" s="3"/>
      <c r="AI6555" s="3"/>
      <c r="AJ6555" s="3"/>
      <c r="AK6555" s="3"/>
      <c r="AL6555" s="3"/>
      <c r="AM6555" s="3"/>
      <c r="AN6555" s="3"/>
      <c r="AO6555" s="3"/>
    </row>
    <row r="6556" spans="5:41" ht="15.75" hidden="1" customHeight="1" x14ac:dyDescent="0.25">
      <c r="E6556" s="3"/>
      <c r="F6556" s="3"/>
      <c r="G6556" s="3"/>
      <c r="H6556" s="3"/>
      <c r="I6556" s="3"/>
      <c r="J6556" s="3"/>
      <c r="K6556" s="3"/>
      <c r="L6556" s="3"/>
      <c r="M6556" s="3"/>
      <c r="N6556" s="3"/>
      <c r="O6556" s="3"/>
      <c r="P6556" s="3"/>
      <c r="Q6556" s="3"/>
      <c r="R6556" s="3"/>
      <c r="S6556" s="3"/>
      <c r="T6556" s="3"/>
      <c r="U6556" s="3"/>
      <c r="V6556" s="3"/>
      <c r="W6556" s="3"/>
      <c r="X6556" s="3"/>
      <c r="Y6556" s="3"/>
      <c r="Z6556" s="3"/>
      <c r="AA6556" s="3"/>
      <c r="AB6556" s="3"/>
      <c r="AC6556" s="3"/>
      <c r="AD6556" s="3"/>
      <c r="AE6556" s="3"/>
      <c r="AF6556" s="3"/>
      <c r="AG6556" s="3"/>
      <c r="AH6556" s="3"/>
      <c r="AI6556" s="3"/>
      <c r="AJ6556" s="3"/>
      <c r="AK6556" s="3"/>
      <c r="AL6556" s="3"/>
      <c r="AM6556" s="3"/>
      <c r="AN6556" s="3"/>
      <c r="AO6556" s="3"/>
    </row>
    <row r="6557" spans="5:41" ht="15.75" hidden="1" customHeight="1" x14ac:dyDescent="0.25">
      <c r="E6557" s="3"/>
      <c r="F6557" s="3"/>
      <c r="G6557" s="3"/>
      <c r="H6557" s="3"/>
      <c r="I6557" s="3"/>
      <c r="J6557" s="3"/>
      <c r="K6557" s="3"/>
      <c r="L6557" s="3"/>
      <c r="M6557" s="3"/>
      <c r="N6557" s="3"/>
      <c r="O6557" s="3"/>
      <c r="P6557" s="3"/>
      <c r="Q6557" s="3"/>
      <c r="R6557" s="3"/>
      <c r="S6557" s="3"/>
      <c r="T6557" s="3"/>
      <c r="U6557" s="3"/>
      <c r="V6557" s="3"/>
      <c r="W6557" s="3"/>
      <c r="X6557" s="3"/>
      <c r="Y6557" s="3"/>
      <c r="Z6557" s="3"/>
      <c r="AA6557" s="3"/>
      <c r="AB6557" s="3"/>
      <c r="AC6557" s="3"/>
      <c r="AD6557" s="3"/>
      <c r="AE6557" s="3"/>
      <c r="AF6557" s="3"/>
      <c r="AG6557" s="3"/>
      <c r="AH6557" s="3"/>
      <c r="AI6557" s="3"/>
      <c r="AJ6557" s="3"/>
      <c r="AK6557" s="3"/>
      <c r="AL6557" s="3"/>
      <c r="AM6557" s="3"/>
      <c r="AN6557" s="3"/>
      <c r="AO6557" s="3"/>
    </row>
    <row r="6558" spans="5:41" ht="15.75" hidden="1" customHeight="1" x14ac:dyDescent="0.25">
      <c r="E6558" s="3"/>
      <c r="F6558" s="3"/>
      <c r="G6558" s="3"/>
      <c r="H6558" s="3"/>
      <c r="I6558" s="3"/>
      <c r="J6558" s="3"/>
      <c r="K6558" s="3"/>
      <c r="L6558" s="3"/>
      <c r="M6558" s="3"/>
      <c r="N6558" s="3"/>
      <c r="O6558" s="3"/>
      <c r="P6558" s="3"/>
      <c r="Q6558" s="3"/>
      <c r="R6558" s="3"/>
      <c r="S6558" s="3"/>
      <c r="T6558" s="3"/>
      <c r="U6558" s="3"/>
      <c r="V6558" s="3"/>
      <c r="W6558" s="3"/>
      <c r="X6558" s="3"/>
      <c r="Y6558" s="3"/>
      <c r="Z6558" s="3"/>
      <c r="AA6558" s="3"/>
      <c r="AB6558" s="3"/>
      <c r="AC6558" s="3"/>
      <c r="AD6558" s="3"/>
      <c r="AE6558" s="3"/>
      <c r="AF6558" s="3"/>
      <c r="AG6558" s="3"/>
      <c r="AH6558" s="3"/>
      <c r="AI6558" s="3"/>
      <c r="AJ6558" s="3"/>
      <c r="AK6558" s="3"/>
      <c r="AL6558" s="3"/>
      <c r="AM6558" s="3"/>
      <c r="AN6558" s="3"/>
      <c r="AO6558" s="3"/>
    </row>
    <row r="6559" spans="5:41" ht="15.75" hidden="1" customHeight="1" x14ac:dyDescent="0.25">
      <c r="E6559" s="3"/>
      <c r="F6559" s="3"/>
      <c r="G6559" s="3"/>
      <c r="H6559" s="3"/>
      <c r="I6559" s="3"/>
      <c r="J6559" s="3"/>
      <c r="K6559" s="3"/>
      <c r="L6559" s="3"/>
      <c r="M6559" s="3"/>
      <c r="N6559" s="3"/>
      <c r="O6559" s="3"/>
      <c r="P6559" s="3"/>
      <c r="Q6559" s="3"/>
      <c r="R6559" s="3"/>
      <c r="S6559" s="3"/>
      <c r="T6559" s="3"/>
      <c r="U6559" s="3"/>
      <c r="V6559" s="3"/>
      <c r="W6559" s="3"/>
      <c r="X6559" s="3"/>
      <c r="Y6559" s="3"/>
      <c r="Z6559" s="3"/>
      <c r="AA6559" s="3"/>
      <c r="AB6559" s="3"/>
      <c r="AC6559" s="3"/>
      <c r="AD6559" s="3"/>
      <c r="AE6559" s="3"/>
      <c r="AF6559" s="3"/>
      <c r="AG6559" s="3"/>
      <c r="AH6559" s="3"/>
      <c r="AI6559" s="3"/>
      <c r="AJ6559" s="3"/>
      <c r="AK6559" s="3"/>
      <c r="AL6559" s="3"/>
      <c r="AM6559" s="3"/>
      <c r="AN6559" s="3"/>
      <c r="AO6559" s="3"/>
    </row>
    <row r="6560" spans="5:41" ht="15.75" hidden="1" customHeight="1" x14ac:dyDescent="0.25">
      <c r="E6560" s="3"/>
      <c r="F6560" s="3"/>
      <c r="G6560" s="3"/>
      <c r="H6560" s="3"/>
      <c r="I6560" s="3"/>
      <c r="J6560" s="3"/>
      <c r="K6560" s="3"/>
      <c r="L6560" s="3"/>
      <c r="M6560" s="3"/>
      <c r="N6560" s="3"/>
      <c r="O6560" s="3"/>
      <c r="P6560" s="3"/>
      <c r="Q6560" s="3"/>
      <c r="R6560" s="3"/>
      <c r="S6560" s="3"/>
      <c r="T6560" s="3"/>
      <c r="U6560" s="3"/>
      <c r="V6560" s="3"/>
      <c r="W6560" s="3"/>
      <c r="X6560" s="3"/>
      <c r="Y6560" s="3"/>
      <c r="Z6560" s="3"/>
      <c r="AA6560" s="3"/>
      <c r="AB6560" s="3"/>
      <c r="AC6560" s="3"/>
      <c r="AD6560" s="3"/>
      <c r="AE6560" s="3"/>
      <c r="AF6560" s="3"/>
      <c r="AG6560" s="3"/>
      <c r="AH6560" s="3"/>
      <c r="AI6560" s="3"/>
      <c r="AJ6560" s="3"/>
      <c r="AK6560" s="3"/>
      <c r="AL6560" s="3"/>
      <c r="AM6560" s="3"/>
      <c r="AN6560" s="3"/>
      <c r="AO6560" s="3"/>
    </row>
    <row r="6561" spans="5:41" ht="15.75" hidden="1" customHeight="1" x14ac:dyDescent="0.25">
      <c r="E6561" s="3"/>
      <c r="F6561" s="3"/>
      <c r="G6561" s="3"/>
      <c r="H6561" s="3"/>
      <c r="I6561" s="3"/>
      <c r="J6561" s="3"/>
      <c r="K6561" s="3"/>
      <c r="L6561" s="3"/>
      <c r="M6561" s="3"/>
      <c r="N6561" s="3"/>
      <c r="O6561" s="3"/>
      <c r="P6561" s="3"/>
      <c r="Q6561" s="3"/>
      <c r="R6561" s="3"/>
      <c r="S6561" s="3"/>
      <c r="T6561" s="3"/>
      <c r="U6561" s="3"/>
      <c r="V6561" s="3"/>
      <c r="W6561" s="3"/>
      <c r="X6561" s="3"/>
      <c r="Y6561" s="3"/>
      <c r="Z6561" s="3"/>
      <c r="AA6561" s="3"/>
      <c r="AB6561" s="3"/>
      <c r="AC6561" s="3"/>
      <c r="AD6561" s="3"/>
      <c r="AE6561" s="3"/>
      <c r="AF6561" s="3"/>
      <c r="AG6561" s="3"/>
      <c r="AH6561" s="3"/>
      <c r="AI6561" s="3"/>
      <c r="AJ6561" s="3"/>
      <c r="AK6561" s="3"/>
      <c r="AL6561" s="3"/>
      <c r="AM6561" s="3"/>
      <c r="AN6561" s="3"/>
      <c r="AO6561" s="3"/>
    </row>
    <row r="6562" spans="5:41" ht="15.75" hidden="1" customHeight="1" x14ac:dyDescent="0.25">
      <c r="E6562" s="3"/>
      <c r="F6562" s="3"/>
      <c r="G6562" s="3"/>
      <c r="H6562" s="3"/>
      <c r="I6562" s="3"/>
      <c r="J6562" s="3"/>
      <c r="K6562" s="3"/>
      <c r="L6562" s="3"/>
      <c r="M6562" s="3"/>
      <c r="N6562" s="3"/>
      <c r="O6562" s="3"/>
      <c r="P6562" s="3"/>
      <c r="Q6562" s="3"/>
      <c r="R6562" s="3"/>
      <c r="S6562" s="3"/>
      <c r="T6562" s="3"/>
      <c r="U6562" s="3"/>
      <c r="V6562" s="3"/>
      <c r="W6562" s="3"/>
      <c r="X6562" s="3"/>
      <c r="Y6562" s="3"/>
      <c r="Z6562" s="3"/>
      <c r="AA6562" s="3"/>
      <c r="AB6562" s="3"/>
      <c r="AC6562" s="3"/>
      <c r="AD6562" s="3"/>
      <c r="AE6562" s="3"/>
      <c r="AF6562" s="3"/>
      <c r="AG6562" s="3"/>
      <c r="AH6562" s="3"/>
      <c r="AI6562" s="3"/>
      <c r="AJ6562" s="3"/>
      <c r="AK6562" s="3"/>
      <c r="AL6562" s="3"/>
      <c r="AM6562" s="3"/>
      <c r="AN6562" s="3"/>
      <c r="AO6562" s="3"/>
    </row>
    <row r="6563" spans="5:41" ht="15.75" hidden="1" customHeight="1" x14ac:dyDescent="0.25">
      <c r="E6563" s="3"/>
      <c r="F6563" s="3"/>
      <c r="G6563" s="3"/>
      <c r="H6563" s="3"/>
      <c r="I6563" s="3"/>
      <c r="J6563" s="3"/>
      <c r="K6563" s="3"/>
      <c r="L6563" s="3"/>
      <c r="M6563" s="3"/>
      <c r="N6563" s="3"/>
      <c r="O6563" s="3"/>
      <c r="P6563" s="3"/>
      <c r="Q6563" s="3"/>
      <c r="R6563" s="3"/>
      <c r="S6563" s="3"/>
      <c r="T6563" s="3"/>
      <c r="U6563" s="3"/>
      <c r="V6563" s="3"/>
      <c r="W6563" s="3"/>
      <c r="X6563" s="3"/>
      <c r="Y6563" s="3"/>
      <c r="Z6563" s="3"/>
      <c r="AA6563" s="3"/>
      <c r="AB6563" s="3"/>
      <c r="AC6563" s="3"/>
      <c r="AD6563" s="3"/>
      <c r="AE6563" s="3"/>
      <c r="AF6563" s="3"/>
      <c r="AG6563" s="3"/>
      <c r="AH6563" s="3"/>
      <c r="AI6563" s="3"/>
      <c r="AJ6563" s="3"/>
      <c r="AK6563" s="3"/>
      <c r="AL6563" s="3"/>
      <c r="AM6563" s="3"/>
      <c r="AN6563" s="3"/>
      <c r="AO6563" s="3"/>
    </row>
    <row r="6564" spans="5:41" ht="15.75" hidden="1" customHeight="1" x14ac:dyDescent="0.25">
      <c r="E6564" s="3"/>
      <c r="F6564" s="3"/>
      <c r="G6564" s="3"/>
      <c r="H6564" s="3"/>
      <c r="I6564" s="3"/>
      <c r="J6564" s="3"/>
      <c r="K6564" s="3"/>
      <c r="L6564" s="3"/>
      <c r="M6564" s="3"/>
      <c r="N6564" s="3"/>
      <c r="O6564" s="3"/>
      <c r="P6564" s="3"/>
      <c r="Q6564" s="3"/>
      <c r="R6564" s="3"/>
      <c r="S6564" s="3"/>
      <c r="T6564" s="3"/>
      <c r="U6564" s="3"/>
      <c r="V6564" s="3"/>
      <c r="W6564" s="3"/>
      <c r="X6564" s="3"/>
      <c r="Y6564" s="3"/>
      <c r="Z6564" s="3"/>
      <c r="AA6564" s="3"/>
      <c r="AB6564" s="3"/>
      <c r="AC6564" s="3"/>
      <c r="AD6564" s="3"/>
      <c r="AE6564" s="3"/>
      <c r="AF6564" s="3"/>
      <c r="AG6564" s="3"/>
      <c r="AH6564" s="3"/>
      <c r="AI6564" s="3"/>
      <c r="AJ6564" s="3"/>
      <c r="AK6564" s="3"/>
      <c r="AL6564" s="3"/>
      <c r="AM6564" s="3"/>
      <c r="AN6564" s="3"/>
      <c r="AO6564" s="3"/>
    </row>
    <row r="6565" spans="5:41" ht="15.75" hidden="1" customHeight="1" x14ac:dyDescent="0.25">
      <c r="E6565" s="3"/>
      <c r="F6565" s="3"/>
      <c r="G6565" s="3"/>
      <c r="H6565" s="3"/>
      <c r="I6565" s="3"/>
      <c r="J6565" s="3"/>
      <c r="K6565" s="3"/>
      <c r="L6565" s="3"/>
      <c r="M6565" s="3"/>
      <c r="N6565" s="3"/>
      <c r="O6565" s="3"/>
      <c r="P6565" s="3"/>
      <c r="Q6565" s="3"/>
      <c r="R6565" s="3"/>
      <c r="S6565" s="3"/>
      <c r="T6565" s="3"/>
      <c r="U6565" s="3"/>
      <c r="V6565" s="3"/>
      <c r="W6565" s="3"/>
      <c r="X6565" s="3"/>
      <c r="Y6565" s="3"/>
      <c r="Z6565" s="3"/>
      <c r="AA6565" s="3"/>
      <c r="AB6565" s="3"/>
      <c r="AC6565" s="3"/>
      <c r="AD6565" s="3"/>
      <c r="AE6565" s="3"/>
      <c r="AF6565" s="3"/>
      <c r="AG6565" s="3"/>
      <c r="AH6565" s="3"/>
      <c r="AI6565" s="3"/>
      <c r="AJ6565" s="3"/>
      <c r="AK6565" s="3"/>
      <c r="AL6565" s="3"/>
      <c r="AM6565" s="3"/>
      <c r="AN6565" s="3"/>
      <c r="AO6565" s="3"/>
    </row>
    <row r="6566" spans="5:41" ht="15.75" hidden="1" customHeight="1" x14ac:dyDescent="0.25">
      <c r="E6566" s="3"/>
      <c r="F6566" s="3"/>
      <c r="G6566" s="3"/>
      <c r="H6566" s="3"/>
      <c r="I6566" s="3"/>
      <c r="J6566" s="3"/>
      <c r="K6566" s="3"/>
      <c r="L6566" s="3"/>
      <c r="M6566" s="3"/>
      <c r="N6566" s="3"/>
      <c r="O6566" s="3"/>
      <c r="P6566" s="3"/>
      <c r="Q6566" s="3"/>
      <c r="R6566" s="3"/>
      <c r="S6566" s="3"/>
      <c r="T6566" s="3"/>
      <c r="U6566" s="3"/>
      <c r="V6566" s="3"/>
      <c r="W6566" s="3"/>
      <c r="X6566" s="3"/>
      <c r="Y6566" s="3"/>
      <c r="Z6566" s="3"/>
      <c r="AA6566" s="3"/>
      <c r="AB6566" s="3"/>
      <c r="AC6566" s="3"/>
      <c r="AD6566" s="3"/>
      <c r="AE6566" s="3"/>
      <c r="AF6566" s="3"/>
      <c r="AG6566" s="3"/>
      <c r="AH6566" s="3"/>
      <c r="AI6566" s="3"/>
      <c r="AJ6566" s="3"/>
      <c r="AK6566" s="3"/>
      <c r="AL6566" s="3"/>
      <c r="AM6566" s="3"/>
      <c r="AN6566" s="3"/>
      <c r="AO6566" s="3"/>
    </row>
    <row r="6567" spans="5:41" ht="15.75" hidden="1" customHeight="1" x14ac:dyDescent="0.25">
      <c r="E6567" s="3"/>
      <c r="F6567" s="3"/>
      <c r="G6567" s="3"/>
      <c r="H6567" s="3"/>
      <c r="I6567" s="3"/>
      <c r="J6567" s="3"/>
      <c r="K6567" s="3"/>
      <c r="L6567" s="3"/>
      <c r="M6567" s="3"/>
      <c r="N6567" s="3"/>
      <c r="O6567" s="3"/>
      <c r="P6567" s="3"/>
      <c r="Q6567" s="3"/>
      <c r="R6567" s="3"/>
      <c r="S6567" s="3"/>
      <c r="T6567" s="3"/>
      <c r="U6567" s="3"/>
      <c r="V6567" s="3"/>
      <c r="W6567" s="3"/>
      <c r="X6567" s="3"/>
      <c r="Y6567" s="3"/>
      <c r="Z6567" s="3"/>
      <c r="AA6567" s="3"/>
      <c r="AB6567" s="3"/>
      <c r="AC6567" s="3"/>
      <c r="AD6567" s="3"/>
      <c r="AE6567" s="3"/>
      <c r="AF6567" s="3"/>
      <c r="AG6567" s="3"/>
      <c r="AH6567" s="3"/>
      <c r="AI6567" s="3"/>
      <c r="AJ6567" s="3"/>
      <c r="AK6567" s="3"/>
      <c r="AL6567" s="3"/>
      <c r="AM6567" s="3"/>
      <c r="AN6567" s="3"/>
      <c r="AO6567" s="3"/>
    </row>
    <row r="6568" spans="5:41" ht="15.75" hidden="1" customHeight="1" x14ac:dyDescent="0.25">
      <c r="E6568" s="3"/>
      <c r="F6568" s="3"/>
      <c r="G6568" s="3"/>
      <c r="H6568" s="3"/>
      <c r="I6568" s="3"/>
      <c r="J6568" s="3"/>
      <c r="K6568" s="3"/>
      <c r="L6568" s="3"/>
      <c r="M6568" s="3"/>
      <c r="N6568" s="3"/>
      <c r="O6568" s="3"/>
      <c r="P6568" s="3"/>
      <c r="Q6568" s="3"/>
      <c r="R6568" s="3"/>
      <c r="S6568" s="3"/>
      <c r="T6568" s="3"/>
      <c r="U6568" s="3"/>
      <c r="V6568" s="3"/>
      <c r="W6568" s="3"/>
      <c r="X6568" s="3"/>
      <c r="Y6568" s="3"/>
      <c r="Z6568" s="3"/>
      <c r="AA6568" s="3"/>
      <c r="AB6568" s="3"/>
      <c r="AC6568" s="3"/>
      <c r="AD6568" s="3"/>
      <c r="AE6568" s="3"/>
      <c r="AF6568" s="3"/>
      <c r="AG6568" s="3"/>
      <c r="AH6568" s="3"/>
      <c r="AI6568" s="3"/>
      <c r="AJ6568" s="3"/>
      <c r="AK6568" s="3"/>
      <c r="AL6568" s="3"/>
      <c r="AM6568" s="3"/>
      <c r="AN6568" s="3"/>
      <c r="AO6568" s="3"/>
    </row>
    <row r="6569" spans="5:41" ht="15.75" hidden="1" customHeight="1" x14ac:dyDescent="0.25">
      <c r="E6569" s="3"/>
      <c r="F6569" s="3"/>
      <c r="G6569" s="3"/>
      <c r="H6569" s="3"/>
      <c r="I6569" s="3"/>
      <c r="J6569" s="3"/>
      <c r="K6569" s="3"/>
      <c r="L6569" s="3"/>
      <c r="M6569" s="3"/>
      <c r="N6569" s="3"/>
      <c r="O6569" s="3"/>
      <c r="P6569" s="3"/>
      <c r="Q6569" s="3"/>
      <c r="R6569" s="3"/>
      <c r="S6569" s="3"/>
      <c r="T6569" s="3"/>
      <c r="U6569" s="3"/>
      <c r="V6569" s="3"/>
      <c r="W6569" s="3"/>
      <c r="X6569" s="3"/>
      <c r="Y6569" s="3"/>
      <c r="Z6569" s="3"/>
      <c r="AA6569" s="3"/>
      <c r="AB6569" s="3"/>
      <c r="AC6569" s="3"/>
      <c r="AD6569" s="3"/>
      <c r="AE6569" s="3"/>
      <c r="AF6569" s="3"/>
      <c r="AG6569" s="3"/>
      <c r="AH6569" s="3"/>
      <c r="AI6569" s="3"/>
      <c r="AJ6569" s="3"/>
      <c r="AK6569" s="3"/>
      <c r="AL6569" s="3"/>
      <c r="AM6569" s="3"/>
      <c r="AN6569" s="3"/>
      <c r="AO6569" s="3"/>
    </row>
    <row r="6570" spans="5:41" ht="15.75" hidden="1" customHeight="1" x14ac:dyDescent="0.25">
      <c r="E6570" s="3"/>
      <c r="F6570" s="3"/>
      <c r="G6570" s="3"/>
      <c r="H6570" s="3"/>
      <c r="I6570" s="3"/>
      <c r="J6570" s="3"/>
      <c r="K6570" s="3"/>
      <c r="L6570" s="3"/>
      <c r="M6570" s="3"/>
      <c r="N6570" s="3"/>
      <c r="O6570" s="3"/>
      <c r="P6570" s="3"/>
      <c r="Q6570" s="3"/>
      <c r="R6570" s="3"/>
      <c r="S6570" s="3"/>
      <c r="T6570" s="3"/>
      <c r="U6570" s="3"/>
      <c r="V6570" s="3"/>
      <c r="W6570" s="3"/>
      <c r="X6570" s="3"/>
      <c r="Y6570" s="3"/>
      <c r="Z6570" s="3"/>
      <c r="AA6570" s="3"/>
      <c r="AB6570" s="3"/>
      <c r="AC6570" s="3"/>
      <c r="AD6570" s="3"/>
      <c r="AE6570" s="3"/>
      <c r="AF6570" s="3"/>
      <c r="AG6570" s="3"/>
      <c r="AH6570" s="3"/>
      <c r="AI6570" s="3"/>
      <c r="AJ6570" s="3"/>
      <c r="AK6570" s="3"/>
      <c r="AL6570" s="3"/>
      <c r="AM6570" s="3"/>
      <c r="AN6570" s="3"/>
      <c r="AO6570" s="3"/>
    </row>
    <row r="6571" spans="5:41" ht="15.75" hidden="1" customHeight="1" x14ac:dyDescent="0.25">
      <c r="E6571" s="3"/>
      <c r="F6571" s="3"/>
      <c r="G6571" s="3"/>
      <c r="H6571" s="3"/>
      <c r="I6571" s="3"/>
      <c r="J6571" s="3"/>
      <c r="K6571" s="3"/>
      <c r="L6571" s="3"/>
      <c r="M6571" s="3"/>
      <c r="N6571" s="3"/>
      <c r="O6571" s="3"/>
      <c r="P6571" s="3"/>
      <c r="Q6571" s="3"/>
      <c r="R6571" s="3"/>
      <c r="S6571" s="3"/>
      <c r="T6571" s="3"/>
      <c r="U6571" s="3"/>
      <c r="V6571" s="3"/>
      <c r="W6571" s="3"/>
      <c r="X6571" s="3"/>
      <c r="Y6571" s="3"/>
      <c r="Z6571" s="3"/>
      <c r="AA6571" s="3"/>
      <c r="AB6571" s="3"/>
      <c r="AC6571" s="3"/>
      <c r="AD6571" s="3"/>
      <c r="AE6571" s="3"/>
      <c r="AF6571" s="3"/>
      <c r="AG6571" s="3"/>
      <c r="AH6571" s="3"/>
      <c r="AI6571" s="3"/>
      <c r="AJ6571" s="3"/>
      <c r="AK6571" s="3"/>
      <c r="AL6571" s="3"/>
      <c r="AM6571" s="3"/>
      <c r="AN6571" s="3"/>
      <c r="AO6571" s="3"/>
    </row>
    <row r="6572" spans="5:41" ht="15.75" hidden="1" customHeight="1" x14ac:dyDescent="0.25">
      <c r="E6572" s="3"/>
      <c r="F6572" s="3"/>
      <c r="G6572" s="3"/>
      <c r="H6572" s="3"/>
      <c r="I6572" s="3"/>
      <c r="J6572" s="3"/>
      <c r="K6572" s="3"/>
      <c r="L6572" s="3"/>
      <c r="M6572" s="3"/>
      <c r="N6572" s="3"/>
      <c r="O6572" s="3"/>
      <c r="P6572" s="3"/>
      <c r="Q6572" s="3"/>
      <c r="R6572" s="3"/>
      <c r="S6572" s="3"/>
      <c r="T6572" s="3"/>
      <c r="U6572" s="3"/>
      <c r="V6572" s="3"/>
      <c r="W6572" s="3"/>
      <c r="X6572" s="3"/>
      <c r="Y6572" s="3"/>
      <c r="Z6572" s="3"/>
      <c r="AA6572" s="3"/>
      <c r="AB6572" s="3"/>
      <c r="AC6572" s="3"/>
      <c r="AD6572" s="3"/>
      <c r="AE6572" s="3"/>
      <c r="AF6572" s="3"/>
      <c r="AG6572" s="3"/>
      <c r="AH6572" s="3"/>
      <c r="AI6572" s="3"/>
      <c r="AJ6572" s="3"/>
      <c r="AK6572" s="3"/>
      <c r="AL6572" s="3"/>
      <c r="AM6572" s="3"/>
      <c r="AN6572" s="3"/>
      <c r="AO6572" s="3"/>
    </row>
    <row r="6573" spans="5:41" ht="15.75" hidden="1" customHeight="1" x14ac:dyDescent="0.25">
      <c r="E6573" s="3"/>
      <c r="F6573" s="3"/>
      <c r="G6573" s="3"/>
      <c r="H6573" s="3"/>
      <c r="I6573" s="3"/>
      <c r="J6573" s="3"/>
      <c r="K6573" s="3"/>
      <c r="L6573" s="3"/>
      <c r="M6573" s="3"/>
      <c r="N6573" s="3"/>
      <c r="O6573" s="3"/>
      <c r="P6573" s="3"/>
      <c r="Q6573" s="3"/>
      <c r="R6573" s="3"/>
      <c r="S6573" s="3"/>
      <c r="T6573" s="3"/>
      <c r="U6573" s="3"/>
      <c r="V6573" s="3"/>
      <c r="W6573" s="3"/>
      <c r="X6573" s="3"/>
      <c r="Y6573" s="3"/>
      <c r="Z6573" s="3"/>
      <c r="AA6573" s="3"/>
      <c r="AB6573" s="3"/>
      <c r="AC6573" s="3"/>
      <c r="AD6573" s="3"/>
      <c r="AE6573" s="3"/>
      <c r="AF6573" s="3"/>
      <c r="AG6573" s="3"/>
      <c r="AH6573" s="3"/>
      <c r="AI6573" s="3"/>
      <c r="AJ6573" s="3"/>
      <c r="AK6573" s="3"/>
      <c r="AL6573" s="3"/>
      <c r="AM6573" s="3"/>
      <c r="AN6573" s="3"/>
      <c r="AO6573" s="3"/>
    </row>
    <row r="6574" spans="5:41" ht="15.75" hidden="1" customHeight="1" x14ac:dyDescent="0.25">
      <c r="E6574" s="3"/>
      <c r="F6574" s="3"/>
      <c r="G6574" s="3"/>
      <c r="H6574" s="3"/>
      <c r="I6574" s="3"/>
      <c r="J6574" s="3"/>
      <c r="K6574" s="3"/>
      <c r="L6574" s="3"/>
      <c r="M6574" s="3"/>
      <c r="N6574" s="3"/>
      <c r="O6574" s="3"/>
      <c r="P6574" s="3"/>
      <c r="Q6574" s="3"/>
      <c r="R6574" s="3"/>
      <c r="S6574" s="3"/>
      <c r="T6574" s="3"/>
      <c r="U6574" s="3"/>
      <c r="V6574" s="3"/>
      <c r="W6574" s="3"/>
      <c r="X6574" s="3"/>
      <c r="Y6574" s="3"/>
      <c r="Z6574" s="3"/>
      <c r="AA6574" s="3"/>
      <c r="AB6574" s="3"/>
      <c r="AC6574" s="3"/>
      <c r="AD6574" s="3"/>
      <c r="AE6574" s="3"/>
      <c r="AF6574" s="3"/>
      <c r="AG6574" s="3"/>
      <c r="AH6574" s="3"/>
      <c r="AI6574" s="3"/>
      <c r="AJ6574" s="3"/>
      <c r="AK6574" s="3"/>
      <c r="AL6574" s="3"/>
      <c r="AM6574" s="3"/>
      <c r="AN6574" s="3"/>
      <c r="AO6574" s="3"/>
    </row>
    <row r="6575" spans="5:41" ht="15.75" hidden="1" customHeight="1" x14ac:dyDescent="0.25">
      <c r="E6575" s="3"/>
      <c r="F6575" s="3"/>
      <c r="G6575" s="3"/>
      <c r="H6575" s="3"/>
      <c r="I6575" s="3"/>
      <c r="J6575" s="3"/>
      <c r="K6575" s="3"/>
      <c r="L6575" s="3"/>
      <c r="M6575" s="3"/>
      <c r="N6575" s="3"/>
      <c r="O6575" s="3"/>
      <c r="P6575" s="3"/>
      <c r="Q6575" s="3"/>
      <c r="R6575" s="3"/>
      <c r="S6575" s="3"/>
      <c r="T6575" s="3"/>
      <c r="U6575" s="3"/>
      <c r="V6575" s="3"/>
      <c r="W6575" s="3"/>
      <c r="X6575" s="3"/>
      <c r="Y6575" s="3"/>
      <c r="Z6575" s="3"/>
      <c r="AA6575" s="3"/>
      <c r="AB6575" s="3"/>
      <c r="AC6575" s="3"/>
      <c r="AD6575" s="3"/>
      <c r="AE6575" s="3"/>
      <c r="AF6575" s="3"/>
      <c r="AG6575" s="3"/>
      <c r="AH6575" s="3"/>
      <c r="AI6575" s="3"/>
      <c r="AJ6575" s="3"/>
      <c r="AK6575" s="3"/>
      <c r="AL6575" s="3"/>
      <c r="AM6575" s="3"/>
      <c r="AN6575" s="3"/>
      <c r="AO6575" s="3"/>
    </row>
    <row r="6576" spans="5:41" ht="15.75" hidden="1" customHeight="1" x14ac:dyDescent="0.25">
      <c r="E6576" s="3"/>
      <c r="F6576" s="3"/>
      <c r="G6576" s="3"/>
      <c r="H6576" s="3"/>
      <c r="I6576" s="3"/>
      <c r="J6576" s="3"/>
      <c r="K6576" s="3"/>
      <c r="L6576" s="3"/>
      <c r="M6576" s="3"/>
      <c r="N6576" s="3"/>
      <c r="O6576" s="3"/>
      <c r="P6576" s="3"/>
      <c r="Q6576" s="3"/>
      <c r="R6576" s="3"/>
      <c r="S6576" s="3"/>
      <c r="T6576" s="3"/>
      <c r="U6576" s="3"/>
      <c r="V6576" s="3"/>
      <c r="W6576" s="3"/>
      <c r="X6576" s="3"/>
      <c r="Y6576" s="3"/>
      <c r="Z6576" s="3"/>
      <c r="AA6576" s="3"/>
      <c r="AB6576" s="3"/>
      <c r="AC6576" s="3"/>
      <c r="AD6576" s="3"/>
      <c r="AE6576" s="3"/>
      <c r="AF6576" s="3"/>
      <c r="AG6576" s="3"/>
      <c r="AH6576" s="3"/>
      <c r="AI6576" s="3"/>
      <c r="AJ6576" s="3"/>
      <c r="AK6576" s="3"/>
      <c r="AL6576" s="3"/>
      <c r="AM6576" s="3"/>
      <c r="AN6576" s="3"/>
      <c r="AO6576" s="3"/>
    </row>
    <row r="6577" spans="5:41" ht="15.75" hidden="1" customHeight="1" x14ac:dyDescent="0.25">
      <c r="E6577" s="3"/>
      <c r="F6577" s="3"/>
      <c r="G6577" s="3"/>
      <c r="H6577" s="3"/>
      <c r="I6577" s="3"/>
      <c r="J6577" s="3"/>
      <c r="K6577" s="3"/>
      <c r="L6577" s="3"/>
      <c r="M6577" s="3"/>
      <c r="N6577" s="3"/>
      <c r="O6577" s="3"/>
      <c r="P6577" s="3"/>
      <c r="Q6577" s="3"/>
      <c r="R6577" s="3"/>
      <c r="S6577" s="3"/>
      <c r="T6577" s="3"/>
      <c r="U6577" s="3"/>
      <c r="V6577" s="3"/>
      <c r="W6577" s="3"/>
      <c r="X6577" s="3"/>
      <c r="Y6577" s="3"/>
      <c r="Z6577" s="3"/>
      <c r="AA6577" s="3"/>
      <c r="AB6577" s="3"/>
      <c r="AC6577" s="3"/>
      <c r="AD6577" s="3"/>
      <c r="AE6577" s="3"/>
      <c r="AF6577" s="3"/>
      <c r="AG6577" s="3"/>
      <c r="AH6577" s="3"/>
      <c r="AI6577" s="3"/>
      <c r="AJ6577" s="3"/>
      <c r="AK6577" s="3"/>
      <c r="AL6577" s="3"/>
      <c r="AM6577" s="3"/>
      <c r="AN6577" s="3"/>
      <c r="AO6577" s="3"/>
    </row>
    <row r="6578" spans="5:41" ht="15.75" hidden="1" customHeight="1" x14ac:dyDescent="0.25">
      <c r="E6578" s="3"/>
      <c r="F6578" s="3"/>
      <c r="G6578" s="3"/>
      <c r="H6578" s="3"/>
      <c r="I6578" s="3"/>
      <c r="J6578" s="3"/>
      <c r="K6578" s="3"/>
      <c r="L6578" s="3"/>
      <c r="M6578" s="3"/>
      <c r="N6578" s="3"/>
      <c r="O6578" s="3"/>
      <c r="P6578" s="3"/>
      <c r="Q6578" s="3"/>
      <c r="R6578" s="3"/>
      <c r="S6578" s="3"/>
      <c r="T6578" s="3"/>
      <c r="U6578" s="3"/>
      <c r="V6578" s="3"/>
      <c r="W6578" s="3"/>
      <c r="X6578" s="3"/>
      <c r="Y6578" s="3"/>
      <c r="Z6578" s="3"/>
      <c r="AA6578" s="3"/>
      <c r="AB6578" s="3"/>
      <c r="AC6578" s="3"/>
      <c r="AD6578" s="3"/>
      <c r="AE6578" s="3"/>
      <c r="AF6578" s="3"/>
      <c r="AG6578" s="3"/>
      <c r="AH6578" s="3"/>
      <c r="AI6578" s="3"/>
      <c r="AJ6578" s="3"/>
      <c r="AK6578" s="3"/>
      <c r="AL6578" s="3"/>
      <c r="AM6578" s="3"/>
      <c r="AN6578" s="3"/>
      <c r="AO6578" s="3"/>
    </row>
    <row r="6579" spans="5:41" ht="15.75" hidden="1" customHeight="1" x14ac:dyDescent="0.25">
      <c r="E6579" s="3"/>
      <c r="F6579" s="3"/>
      <c r="G6579" s="3"/>
      <c r="H6579" s="3"/>
      <c r="I6579" s="3"/>
      <c r="J6579" s="3"/>
      <c r="K6579" s="3"/>
      <c r="L6579" s="3"/>
      <c r="M6579" s="3"/>
      <c r="N6579" s="3"/>
      <c r="O6579" s="3"/>
      <c r="P6579" s="3"/>
      <c r="Q6579" s="3"/>
      <c r="R6579" s="3"/>
      <c r="S6579" s="3"/>
      <c r="T6579" s="3"/>
      <c r="U6579" s="3"/>
      <c r="V6579" s="3"/>
      <c r="W6579" s="3"/>
      <c r="X6579" s="3"/>
      <c r="Y6579" s="3"/>
      <c r="Z6579" s="3"/>
      <c r="AA6579" s="3"/>
      <c r="AB6579" s="3"/>
      <c r="AC6579" s="3"/>
      <c r="AD6579" s="3"/>
      <c r="AE6579" s="3"/>
      <c r="AF6579" s="3"/>
      <c r="AG6579" s="3"/>
      <c r="AH6579" s="3"/>
      <c r="AI6579" s="3"/>
      <c r="AJ6579" s="3"/>
      <c r="AK6579" s="3"/>
      <c r="AL6579" s="3"/>
      <c r="AM6579" s="3"/>
      <c r="AN6579" s="3"/>
      <c r="AO6579" s="3"/>
    </row>
    <row r="6580" spans="5:41" ht="15.75" hidden="1" customHeight="1" x14ac:dyDescent="0.25">
      <c r="E6580" s="3"/>
      <c r="F6580" s="3"/>
      <c r="G6580" s="3"/>
      <c r="H6580" s="3"/>
      <c r="I6580" s="3"/>
      <c r="J6580" s="3"/>
      <c r="K6580" s="3"/>
      <c r="L6580" s="3"/>
      <c r="M6580" s="3"/>
      <c r="N6580" s="3"/>
      <c r="O6580" s="3"/>
      <c r="P6580" s="3"/>
      <c r="Q6580" s="3"/>
      <c r="R6580" s="3"/>
      <c r="S6580" s="3"/>
      <c r="T6580" s="3"/>
      <c r="U6580" s="3"/>
      <c r="V6580" s="3"/>
      <c r="W6580" s="3"/>
      <c r="X6580" s="3"/>
      <c r="Y6580" s="3"/>
      <c r="Z6580" s="3"/>
      <c r="AA6580" s="3"/>
      <c r="AB6580" s="3"/>
      <c r="AC6580" s="3"/>
      <c r="AD6580" s="3"/>
      <c r="AE6580" s="3"/>
      <c r="AF6580" s="3"/>
      <c r="AG6580" s="3"/>
      <c r="AH6580" s="3"/>
      <c r="AI6580" s="3"/>
      <c r="AJ6580" s="3"/>
      <c r="AK6580" s="3"/>
      <c r="AL6580" s="3"/>
      <c r="AM6580" s="3"/>
      <c r="AN6580" s="3"/>
      <c r="AO6580" s="3"/>
    </row>
    <row r="6581" spans="5:41" ht="15.75" hidden="1" customHeight="1" x14ac:dyDescent="0.25">
      <c r="E6581" s="3"/>
      <c r="F6581" s="3"/>
      <c r="G6581" s="3"/>
      <c r="H6581" s="3"/>
      <c r="I6581" s="3"/>
      <c r="J6581" s="3"/>
      <c r="K6581" s="3"/>
      <c r="L6581" s="3"/>
      <c r="M6581" s="3"/>
      <c r="N6581" s="3"/>
      <c r="O6581" s="3"/>
      <c r="P6581" s="3"/>
      <c r="Q6581" s="3"/>
      <c r="R6581" s="3"/>
      <c r="S6581" s="3"/>
      <c r="T6581" s="3"/>
      <c r="U6581" s="3"/>
      <c r="V6581" s="3"/>
      <c r="W6581" s="3"/>
      <c r="X6581" s="3"/>
      <c r="Y6581" s="3"/>
      <c r="Z6581" s="3"/>
      <c r="AA6581" s="3"/>
      <c r="AB6581" s="3"/>
      <c r="AC6581" s="3"/>
      <c r="AD6581" s="3"/>
      <c r="AE6581" s="3"/>
      <c r="AF6581" s="3"/>
      <c r="AG6581" s="3"/>
      <c r="AH6581" s="3"/>
      <c r="AI6581" s="3"/>
      <c r="AJ6581" s="3"/>
      <c r="AK6581" s="3"/>
      <c r="AL6581" s="3"/>
      <c r="AM6581" s="3"/>
      <c r="AN6581" s="3"/>
      <c r="AO6581" s="3"/>
    </row>
    <row r="6582" spans="5:41" ht="15.75" hidden="1" customHeight="1" x14ac:dyDescent="0.25">
      <c r="E6582" s="3"/>
      <c r="F6582" s="3"/>
      <c r="G6582" s="3"/>
      <c r="H6582" s="3"/>
      <c r="I6582" s="3"/>
      <c r="J6582" s="3"/>
      <c r="K6582" s="3"/>
      <c r="L6582" s="3"/>
      <c r="M6582" s="3"/>
      <c r="N6582" s="3"/>
      <c r="O6582" s="3"/>
      <c r="P6582" s="3"/>
      <c r="Q6582" s="3"/>
      <c r="R6582" s="3"/>
      <c r="S6582" s="3"/>
      <c r="T6582" s="3"/>
      <c r="U6582" s="3"/>
      <c r="V6582" s="3"/>
      <c r="W6582" s="3"/>
      <c r="X6582" s="3"/>
      <c r="Y6582" s="3"/>
      <c r="Z6582" s="3"/>
      <c r="AA6582" s="3"/>
      <c r="AB6582" s="3"/>
      <c r="AC6582" s="3"/>
      <c r="AD6582" s="3"/>
      <c r="AE6582" s="3"/>
      <c r="AF6582" s="3"/>
      <c r="AG6582" s="3"/>
      <c r="AH6582" s="3"/>
      <c r="AI6582" s="3"/>
      <c r="AJ6582" s="3"/>
      <c r="AK6582" s="3"/>
      <c r="AL6582" s="3"/>
      <c r="AM6582" s="3"/>
      <c r="AN6582" s="3"/>
      <c r="AO6582" s="3"/>
    </row>
    <row r="6583" spans="5:41" ht="15.75" hidden="1" customHeight="1" x14ac:dyDescent="0.25">
      <c r="E6583" s="3"/>
      <c r="F6583" s="3"/>
      <c r="G6583" s="3"/>
      <c r="H6583" s="3"/>
      <c r="I6583" s="3"/>
      <c r="J6583" s="3"/>
      <c r="K6583" s="3"/>
      <c r="L6583" s="3"/>
      <c r="M6583" s="3"/>
      <c r="N6583" s="3"/>
      <c r="O6583" s="3"/>
      <c r="P6583" s="3"/>
      <c r="Q6583" s="3"/>
      <c r="R6583" s="3"/>
      <c r="S6583" s="3"/>
      <c r="T6583" s="3"/>
      <c r="U6583" s="3"/>
      <c r="V6583" s="3"/>
      <c r="W6583" s="3"/>
      <c r="X6583" s="3"/>
      <c r="Y6583" s="3"/>
      <c r="Z6583" s="3"/>
      <c r="AA6583" s="3"/>
      <c r="AB6583" s="3"/>
      <c r="AC6583" s="3"/>
      <c r="AD6583" s="3"/>
      <c r="AE6583" s="3"/>
      <c r="AF6583" s="3"/>
      <c r="AG6583" s="3"/>
      <c r="AH6583" s="3"/>
      <c r="AI6583" s="3"/>
      <c r="AJ6583" s="3"/>
      <c r="AK6583" s="3"/>
      <c r="AL6583" s="3"/>
      <c r="AM6583" s="3"/>
      <c r="AN6583" s="3"/>
      <c r="AO6583" s="3"/>
    </row>
    <row r="6584" spans="5:41" ht="15.75" hidden="1" customHeight="1" x14ac:dyDescent="0.25">
      <c r="E6584" s="3"/>
      <c r="F6584" s="3"/>
      <c r="G6584" s="3"/>
      <c r="H6584" s="3"/>
      <c r="I6584" s="3"/>
      <c r="J6584" s="3"/>
      <c r="K6584" s="3"/>
      <c r="L6584" s="3"/>
      <c r="M6584" s="3"/>
      <c r="N6584" s="3"/>
      <c r="O6584" s="3"/>
      <c r="P6584" s="3"/>
      <c r="Q6584" s="3"/>
      <c r="R6584" s="3"/>
      <c r="S6584" s="3"/>
      <c r="T6584" s="3"/>
      <c r="U6584" s="3"/>
      <c r="V6584" s="3"/>
      <c r="W6584" s="3"/>
      <c r="X6584" s="3"/>
      <c r="Y6584" s="3"/>
      <c r="Z6584" s="3"/>
      <c r="AA6584" s="3"/>
      <c r="AB6584" s="3"/>
      <c r="AC6584" s="3"/>
      <c r="AD6584" s="3"/>
      <c r="AE6584" s="3"/>
      <c r="AF6584" s="3"/>
      <c r="AG6584" s="3"/>
      <c r="AH6584" s="3"/>
      <c r="AI6584" s="3"/>
      <c r="AJ6584" s="3"/>
      <c r="AK6584" s="3"/>
      <c r="AL6584" s="3"/>
      <c r="AM6584" s="3"/>
      <c r="AN6584" s="3"/>
      <c r="AO6584" s="3"/>
    </row>
    <row r="6585" spans="5:41" ht="15.75" hidden="1" customHeight="1" x14ac:dyDescent="0.25">
      <c r="E6585" s="3"/>
      <c r="F6585" s="3"/>
      <c r="G6585" s="3"/>
      <c r="H6585" s="3"/>
      <c r="I6585" s="3"/>
      <c r="J6585" s="3"/>
      <c r="K6585" s="3"/>
      <c r="L6585" s="3"/>
      <c r="M6585" s="3"/>
      <c r="N6585" s="3"/>
      <c r="O6585" s="3"/>
      <c r="P6585" s="3"/>
      <c r="Q6585" s="3"/>
      <c r="R6585" s="3"/>
      <c r="S6585" s="3"/>
      <c r="T6585" s="3"/>
      <c r="U6585" s="3"/>
      <c r="V6585" s="3"/>
      <c r="W6585" s="3"/>
      <c r="X6585" s="3"/>
      <c r="Y6585" s="3"/>
      <c r="Z6585" s="3"/>
      <c r="AA6585" s="3"/>
      <c r="AB6585" s="3"/>
      <c r="AC6585" s="3"/>
      <c r="AD6585" s="3"/>
      <c r="AE6585" s="3"/>
      <c r="AF6585" s="3"/>
      <c r="AG6585" s="3"/>
      <c r="AH6585" s="3"/>
      <c r="AI6585" s="3"/>
      <c r="AJ6585" s="3"/>
      <c r="AK6585" s="3"/>
      <c r="AL6585" s="3"/>
      <c r="AM6585" s="3"/>
      <c r="AN6585" s="3"/>
      <c r="AO6585" s="3"/>
    </row>
    <row r="6586" spans="5:41" ht="15.75" hidden="1" customHeight="1" x14ac:dyDescent="0.25">
      <c r="E6586" s="3"/>
      <c r="F6586" s="3"/>
      <c r="G6586" s="3"/>
      <c r="H6586" s="3"/>
      <c r="I6586" s="3"/>
      <c r="J6586" s="3"/>
      <c r="K6586" s="3"/>
      <c r="L6586" s="3"/>
      <c r="M6586" s="3"/>
      <c r="N6586" s="3"/>
      <c r="O6586" s="3"/>
      <c r="P6586" s="3"/>
      <c r="Q6586" s="3"/>
      <c r="R6586" s="3"/>
      <c r="S6586" s="3"/>
      <c r="T6586" s="3"/>
      <c r="U6586" s="3"/>
      <c r="V6586" s="3"/>
      <c r="W6586" s="3"/>
      <c r="X6586" s="3"/>
      <c r="Y6586" s="3"/>
      <c r="Z6586" s="3"/>
      <c r="AA6586" s="3"/>
      <c r="AB6586" s="3"/>
      <c r="AC6586" s="3"/>
      <c r="AD6586" s="3"/>
      <c r="AE6586" s="3"/>
      <c r="AF6586" s="3"/>
      <c r="AG6586" s="3"/>
      <c r="AH6586" s="3"/>
      <c r="AI6586" s="3"/>
      <c r="AJ6586" s="3"/>
      <c r="AK6586" s="3"/>
      <c r="AL6586" s="3"/>
      <c r="AM6586" s="3"/>
      <c r="AN6586" s="3"/>
      <c r="AO6586" s="3"/>
    </row>
    <row r="6587" spans="5:41" ht="15.75" hidden="1" customHeight="1" x14ac:dyDescent="0.25">
      <c r="E6587" s="3"/>
      <c r="F6587" s="3"/>
      <c r="G6587" s="3"/>
      <c r="H6587" s="3"/>
      <c r="I6587" s="3"/>
      <c r="J6587" s="3"/>
      <c r="K6587" s="3"/>
      <c r="L6587" s="3"/>
      <c r="M6587" s="3"/>
      <c r="N6587" s="3"/>
      <c r="O6587" s="3"/>
      <c r="P6587" s="3"/>
      <c r="Q6587" s="3"/>
      <c r="R6587" s="3"/>
      <c r="S6587" s="3"/>
      <c r="T6587" s="3"/>
      <c r="U6587" s="3"/>
      <c r="V6587" s="3"/>
      <c r="W6587" s="3"/>
      <c r="X6587" s="3"/>
      <c r="Y6587" s="3"/>
      <c r="Z6587" s="3"/>
      <c r="AA6587" s="3"/>
      <c r="AB6587" s="3"/>
      <c r="AC6587" s="3"/>
      <c r="AD6587" s="3"/>
      <c r="AE6587" s="3"/>
      <c r="AF6587" s="3"/>
      <c r="AG6587" s="3"/>
      <c r="AH6587" s="3"/>
      <c r="AI6587" s="3"/>
      <c r="AJ6587" s="3"/>
      <c r="AK6587" s="3"/>
      <c r="AL6587" s="3"/>
      <c r="AM6587" s="3"/>
      <c r="AN6587" s="3"/>
      <c r="AO6587" s="3"/>
    </row>
    <row r="6588" spans="5:41" ht="15.75" hidden="1" customHeight="1" x14ac:dyDescent="0.25">
      <c r="E6588" s="3"/>
      <c r="F6588" s="3"/>
      <c r="G6588" s="3"/>
      <c r="H6588" s="3"/>
      <c r="I6588" s="3"/>
      <c r="J6588" s="3"/>
      <c r="K6588" s="3"/>
      <c r="L6588" s="3"/>
      <c r="M6588" s="3"/>
      <c r="N6588" s="3"/>
      <c r="O6588" s="3"/>
      <c r="P6588" s="3"/>
      <c r="Q6588" s="3"/>
      <c r="R6588" s="3"/>
      <c r="S6588" s="3"/>
      <c r="T6588" s="3"/>
      <c r="U6588" s="3"/>
      <c r="V6588" s="3"/>
      <c r="W6588" s="3"/>
      <c r="X6588" s="3"/>
      <c r="Y6588" s="3"/>
      <c r="Z6588" s="3"/>
      <c r="AA6588" s="3"/>
      <c r="AB6588" s="3"/>
      <c r="AC6588" s="3"/>
      <c r="AD6588" s="3"/>
      <c r="AE6588" s="3"/>
      <c r="AF6588" s="3"/>
      <c r="AG6588" s="3"/>
      <c r="AH6588" s="3"/>
      <c r="AI6588" s="3"/>
      <c r="AJ6588" s="3"/>
      <c r="AK6588" s="3"/>
      <c r="AL6588" s="3"/>
      <c r="AM6588" s="3"/>
      <c r="AN6588" s="3"/>
      <c r="AO6588" s="3"/>
    </row>
    <row r="6589" spans="5:41" ht="15.75" hidden="1" customHeight="1" x14ac:dyDescent="0.25">
      <c r="E6589" s="3"/>
      <c r="F6589" s="3"/>
      <c r="G6589" s="3"/>
      <c r="H6589" s="3"/>
      <c r="I6589" s="3"/>
      <c r="J6589" s="3"/>
      <c r="K6589" s="3"/>
      <c r="L6589" s="3"/>
      <c r="M6589" s="3"/>
      <c r="N6589" s="3"/>
      <c r="O6589" s="3"/>
      <c r="P6589" s="3"/>
      <c r="Q6589" s="3"/>
      <c r="R6589" s="3"/>
      <c r="S6589" s="3"/>
      <c r="T6589" s="3"/>
      <c r="U6589" s="3"/>
      <c r="V6589" s="3"/>
      <c r="W6589" s="3"/>
      <c r="X6589" s="3"/>
      <c r="Y6589" s="3"/>
      <c r="Z6589" s="3"/>
      <c r="AA6589" s="3"/>
      <c r="AB6589" s="3"/>
      <c r="AC6589" s="3"/>
      <c r="AD6589" s="3"/>
      <c r="AE6589" s="3"/>
      <c r="AF6589" s="3"/>
      <c r="AG6589" s="3"/>
      <c r="AH6589" s="3"/>
      <c r="AI6589" s="3"/>
      <c r="AJ6589" s="3"/>
      <c r="AK6589" s="3"/>
      <c r="AL6589" s="3"/>
      <c r="AM6589" s="3"/>
      <c r="AN6589" s="3"/>
      <c r="AO6589" s="3"/>
    </row>
    <row r="6590" spans="5:41" ht="15.75" hidden="1" customHeight="1" x14ac:dyDescent="0.25">
      <c r="E6590" s="3"/>
      <c r="F6590" s="3"/>
      <c r="G6590" s="3"/>
      <c r="H6590" s="3"/>
      <c r="I6590" s="3"/>
      <c r="J6590" s="3"/>
      <c r="K6590" s="3"/>
      <c r="L6590" s="3"/>
      <c r="M6590" s="3"/>
      <c r="N6590" s="3"/>
      <c r="O6590" s="3"/>
      <c r="P6590" s="3"/>
      <c r="Q6590" s="3"/>
      <c r="R6590" s="3"/>
      <c r="S6590" s="3"/>
      <c r="T6590" s="3"/>
      <c r="U6590" s="3"/>
      <c r="V6590" s="3"/>
      <c r="W6590" s="3"/>
      <c r="X6590" s="3"/>
      <c r="Y6590" s="3"/>
      <c r="Z6590" s="3"/>
      <c r="AA6590" s="3"/>
      <c r="AB6590" s="3"/>
      <c r="AC6590" s="3"/>
      <c r="AD6590" s="3"/>
      <c r="AE6590" s="3"/>
      <c r="AF6590" s="3"/>
      <c r="AG6590" s="3"/>
      <c r="AH6590" s="3"/>
      <c r="AI6590" s="3"/>
      <c r="AJ6590" s="3"/>
      <c r="AK6590" s="3"/>
      <c r="AL6590" s="3"/>
      <c r="AM6590" s="3"/>
      <c r="AN6590" s="3"/>
      <c r="AO6590" s="3"/>
    </row>
    <row r="6591" spans="5:41" ht="15.75" hidden="1" customHeight="1" x14ac:dyDescent="0.25">
      <c r="E6591" s="3"/>
      <c r="F6591" s="3"/>
      <c r="G6591" s="3"/>
      <c r="H6591" s="3"/>
      <c r="I6591" s="3"/>
      <c r="J6591" s="3"/>
      <c r="K6591" s="3"/>
      <c r="L6591" s="3"/>
      <c r="M6591" s="3"/>
      <c r="N6591" s="3"/>
      <c r="O6591" s="3"/>
      <c r="P6591" s="3"/>
      <c r="Q6591" s="3"/>
      <c r="R6591" s="3"/>
      <c r="S6591" s="3"/>
      <c r="T6591" s="3"/>
      <c r="U6591" s="3"/>
      <c r="V6591" s="3"/>
      <c r="W6591" s="3"/>
      <c r="X6591" s="3"/>
      <c r="Y6591" s="3"/>
      <c r="Z6591" s="3"/>
      <c r="AA6591" s="3"/>
      <c r="AB6591" s="3"/>
      <c r="AC6591" s="3"/>
      <c r="AD6591" s="3"/>
      <c r="AE6591" s="3"/>
      <c r="AF6591" s="3"/>
      <c r="AG6591" s="3"/>
      <c r="AH6591" s="3"/>
      <c r="AI6591" s="3"/>
      <c r="AJ6591" s="3"/>
      <c r="AK6591" s="3"/>
      <c r="AL6591" s="3"/>
      <c r="AM6591" s="3"/>
      <c r="AN6591" s="3"/>
      <c r="AO6591" s="3"/>
    </row>
    <row r="6592" spans="5:41" ht="15.75" hidden="1" customHeight="1" x14ac:dyDescent="0.25">
      <c r="E6592" s="3"/>
      <c r="F6592" s="3"/>
      <c r="G6592" s="3"/>
      <c r="H6592" s="3"/>
      <c r="I6592" s="3"/>
      <c r="J6592" s="3"/>
      <c r="K6592" s="3"/>
      <c r="L6592" s="3"/>
      <c r="M6592" s="3"/>
      <c r="N6592" s="3"/>
      <c r="O6592" s="3"/>
      <c r="P6592" s="3"/>
      <c r="Q6592" s="3"/>
      <c r="R6592" s="3"/>
      <c r="S6592" s="3"/>
      <c r="T6592" s="3"/>
      <c r="U6592" s="3"/>
      <c r="V6592" s="3"/>
      <c r="W6592" s="3"/>
      <c r="X6592" s="3"/>
      <c r="Y6592" s="3"/>
      <c r="Z6592" s="3"/>
      <c r="AA6592" s="3"/>
      <c r="AB6592" s="3"/>
      <c r="AC6592" s="3"/>
      <c r="AD6592" s="3"/>
      <c r="AE6592" s="3"/>
      <c r="AF6592" s="3"/>
      <c r="AG6592" s="3"/>
      <c r="AH6592" s="3"/>
      <c r="AI6592" s="3"/>
      <c r="AJ6592" s="3"/>
      <c r="AK6592" s="3"/>
      <c r="AL6592" s="3"/>
      <c r="AM6592" s="3"/>
      <c r="AN6592" s="3"/>
      <c r="AO6592" s="3"/>
    </row>
    <row r="6593" spans="5:41" ht="15.75" hidden="1" customHeight="1" x14ac:dyDescent="0.25">
      <c r="E6593" s="3"/>
      <c r="F6593" s="3"/>
      <c r="G6593" s="3"/>
      <c r="H6593" s="3"/>
      <c r="I6593" s="3"/>
      <c r="J6593" s="3"/>
      <c r="K6593" s="3"/>
      <c r="L6593" s="3"/>
      <c r="M6593" s="3"/>
      <c r="N6593" s="3"/>
      <c r="O6593" s="3"/>
      <c r="P6593" s="3"/>
      <c r="Q6593" s="3"/>
      <c r="R6593" s="3"/>
      <c r="S6593" s="3"/>
      <c r="T6593" s="3"/>
      <c r="U6593" s="3"/>
      <c r="V6593" s="3"/>
      <c r="W6593" s="3"/>
      <c r="X6593" s="3"/>
      <c r="Y6593" s="3"/>
      <c r="Z6593" s="3"/>
      <c r="AA6593" s="3"/>
      <c r="AB6593" s="3"/>
      <c r="AC6593" s="3"/>
      <c r="AD6593" s="3"/>
      <c r="AE6593" s="3"/>
      <c r="AF6593" s="3"/>
      <c r="AG6593" s="3"/>
      <c r="AH6593" s="3"/>
      <c r="AI6593" s="3"/>
      <c r="AJ6593" s="3"/>
      <c r="AK6593" s="3"/>
      <c r="AL6593" s="3"/>
      <c r="AM6593" s="3"/>
      <c r="AN6593" s="3"/>
      <c r="AO6593" s="3"/>
    </row>
    <row r="6594" spans="5:41" ht="15.75" hidden="1" customHeight="1" x14ac:dyDescent="0.25">
      <c r="E6594" s="3"/>
      <c r="F6594" s="3"/>
      <c r="G6594" s="3"/>
      <c r="H6594" s="3"/>
      <c r="I6594" s="3"/>
      <c r="J6594" s="3"/>
      <c r="K6594" s="3"/>
      <c r="L6594" s="3"/>
      <c r="M6594" s="3"/>
      <c r="N6594" s="3"/>
      <c r="O6594" s="3"/>
      <c r="P6594" s="3"/>
      <c r="Q6594" s="3"/>
      <c r="R6594" s="3"/>
      <c r="S6594" s="3"/>
      <c r="T6594" s="3"/>
      <c r="U6594" s="3"/>
      <c r="V6594" s="3"/>
      <c r="W6594" s="3"/>
      <c r="X6594" s="3"/>
      <c r="Y6594" s="3"/>
      <c r="Z6594" s="3"/>
      <c r="AA6594" s="3"/>
      <c r="AB6594" s="3"/>
      <c r="AC6594" s="3"/>
      <c r="AD6594" s="3"/>
      <c r="AE6594" s="3"/>
      <c r="AF6594" s="3"/>
      <c r="AG6594" s="3"/>
      <c r="AH6594" s="3"/>
      <c r="AI6594" s="3"/>
      <c r="AJ6594" s="3"/>
      <c r="AK6594" s="3"/>
      <c r="AL6594" s="3"/>
      <c r="AM6594" s="3"/>
      <c r="AN6594" s="3"/>
      <c r="AO6594" s="3"/>
    </row>
    <row r="6595" spans="5:41" ht="15.75" hidden="1" customHeight="1" x14ac:dyDescent="0.25">
      <c r="E6595" s="3"/>
      <c r="F6595" s="3"/>
      <c r="G6595" s="3"/>
      <c r="H6595" s="3"/>
      <c r="I6595" s="3"/>
      <c r="J6595" s="3"/>
      <c r="K6595" s="3"/>
      <c r="L6595" s="3"/>
      <c r="M6595" s="3"/>
      <c r="N6595" s="3"/>
      <c r="O6595" s="3"/>
      <c r="P6595" s="3"/>
      <c r="Q6595" s="3"/>
      <c r="R6595" s="3"/>
      <c r="S6595" s="3"/>
      <c r="T6595" s="3"/>
      <c r="U6595" s="3"/>
      <c r="V6595" s="3"/>
      <c r="W6595" s="3"/>
      <c r="X6595" s="3"/>
      <c r="Y6595" s="3"/>
      <c r="Z6595" s="3"/>
      <c r="AA6595" s="3"/>
      <c r="AB6595" s="3"/>
      <c r="AC6595" s="3"/>
      <c r="AD6595" s="3"/>
      <c r="AE6595" s="3"/>
      <c r="AF6595" s="3"/>
      <c r="AG6595" s="3"/>
      <c r="AH6595" s="3"/>
      <c r="AI6595" s="3"/>
      <c r="AJ6595" s="3"/>
      <c r="AK6595" s="3"/>
      <c r="AL6595" s="3"/>
      <c r="AM6595" s="3"/>
      <c r="AN6595" s="3"/>
      <c r="AO6595" s="3"/>
    </row>
    <row r="6596" spans="5:41" ht="15.75" hidden="1" customHeight="1" x14ac:dyDescent="0.25">
      <c r="E6596" s="3"/>
      <c r="F6596" s="3"/>
      <c r="G6596" s="3"/>
      <c r="H6596" s="3"/>
      <c r="I6596" s="3"/>
      <c r="J6596" s="3"/>
      <c r="K6596" s="3"/>
      <c r="L6596" s="3"/>
      <c r="M6596" s="3"/>
      <c r="N6596" s="3"/>
      <c r="O6596" s="3"/>
      <c r="P6596" s="3"/>
      <c r="Q6596" s="3"/>
      <c r="R6596" s="3"/>
      <c r="S6596" s="3"/>
      <c r="T6596" s="3"/>
      <c r="U6596" s="3"/>
      <c r="V6596" s="3"/>
      <c r="W6596" s="3"/>
      <c r="X6596" s="3"/>
      <c r="Y6596" s="3"/>
      <c r="Z6596" s="3"/>
      <c r="AA6596" s="3"/>
      <c r="AB6596" s="3"/>
      <c r="AC6596" s="3"/>
      <c r="AD6596" s="3"/>
      <c r="AE6596" s="3"/>
      <c r="AF6596" s="3"/>
      <c r="AG6596" s="3"/>
      <c r="AH6596" s="3"/>
      <c r="AI6596" s="3"/>
      <c r="AJ6596" s="3"/>
      <c r="AK6596" s="3"/>
      <c r="AL6596" s="3"/>
      <c r="AM6596" s="3"/>
      <c r="AN6596" s="3"/>
      <c r="AO6596" s="3"/>
    </row>
    <row r="6597" spans="5:41" ht="15.75" hidden="1" customHeight="1" x14ac:dyDescent="0.25">
      <c r="E6597" s="3"/>
      <c r="F6597" s="3"/>
      <c r="G6597" s="3"/>
      <c r="H6597" s="3"/>
      <c r="I6597" s="3"/>
      <c r="J6597" s="3"/>
      <c r="K6597" s="3"/>
      <c r="L6597" s="3"/>
      <c r="M6597" s="3"/>
      <c r="N6597" s="3"/>
      <c r="O6597" s="3"/>
      <c r="P6597" s="3"/>
      <c r="Q6597" s="3"/>
      <c r="R6597" s="3"/>
      <c r="S6597" s="3"/>
      <c r="T6597" s="3"/>
      <c r="U6597" s="3"/>
      <c r="V6597" s="3"/>
      <c r="W6597" s="3"/>
      <c r="X6597" s="3"/>
      <c r="Y6597" s="3"/>
      <c r="Z6597" s="3"/>
      <c r="AA6597" s="3"/>
      <c r="AB6597" s="3"/>
      <c r="AC6597" s="3"/>
      <c r="AD6597" s="3"/>
      <c r="AE6597" s="3"/>
      <c r="AF6597" s="3"/>
      <c r="AG6597" s="3"/>
      <c r="AH6597" s="3"/>
      <c r="AI6597" s="3"/>
      <c r="AJ6597" s="3"/>
      <c r="AK6597" s="3"/>
      <c r="AL6597" s="3"/>
      <c r="AM6597" s="3"/>
      <c r="AN6597" s="3"/>
      <c r="AO6597" s="3"/>
    </row>
    <row r="6598" spans="5:41" ht="15.75" hidden="1" customHeight="1" x14ac:dyDescent="0.25">
      <c r="E6598" s="3"/>
      <c r="F6598" s="3"/>
      <c r="G6598" s="3"/>
      <c r="H6598" s="3"/>
      <c r="I6598" s="3"/>
      <c r="J6598" s="3"/>
      <c r="K6598" s="3"/>
      <c r="L6598" s="3"/>
      <c r="M6598" s="3"/>
      <c r="N6598" s="3"/>
      <c r="O6598" s="3"/>
      <c r="P6598" s="3"/>
      <c r="Q6598" s="3"/>
      <c r="R6598" s="3"/>
      <c r="S6598" s="3"/>
      <c r="T6598" s="3"/>
      <c r="U6598" s="3"/>
      <c r="V6598" s="3"/>
      <c r="W6598" s="3"/>
      <c r="X6598" s="3"/>
      <c r="Y6598" s="3"/>
      <c r="Z6598" s="3"/>
      <c r="AA6598" s="3"/>
      <c r="AB6598" s="3"/>
      <c r="AC6598" s="3"/>
      <c r="AD6598" s="3"/>
      <c r="AE6598" s="3"/>
      <c r="AF6598" s="3"/>
      <c r="AG6598" s="3"/>
      <c r="AH6598" s="3"/>
      <c r="AI6598" s="3"/>
      <c r="AJ6598" s="3"/>
      <c r="AK6598" s="3"/>
      <c r="AL6598" s="3"/>
      <c r="AM6598" s="3"/>
      <c r="AN6598" s="3"/>
      <c r="AO6598" s="3"/>
    </row>
    <row r="6599" spans="5:41" ht="15.75" hidden="1" customHeight="1" x14ac:dyDescent="0.25">
      <c r="E6599" s="3"/>
      <c r="F6599" s="3"/>
      <c r="G6599" s="3"/>
      <c r="H6599" s="3"/>
      <c r="I6599" s="3"/>
      <c r="J6599" s="3"/>
      <c r="K6599" s="3"/>
      <c r="L6599" s="3"/>
      <c r="M6599" s="3"/>
      <c r="N6599" s="3"/>
      <c r="O6599" s="3"/>
      <c r="P6599" s="3"/>
      <c r="Q6599" s="3"/>
      <c r="R6599" s="3"/>
      <c r="S6599" s="3"/>
      <c r="T6599" s="3"/>
      <c r="U6599" s="3"/>
      <c r="V6599" s="3"/>
      <c r="W6599" s="3"/>
      <c r="X6599" s="3"/>
      <c r="Y6599" s="3"/>
      <c r="Z6599" s="3"/>
      <c r="AA6599" s="3"/>
      <c r="AB6599" s="3"/>
      <c r="AC6599" s="3"/>
      <c r="AD6599" s="3"/>
      <c r="AE6599" s="3"/>
      <c r="AF6599" s="3"/>
      <c r="AG6599" s="3"/>
      <c r="AH6599" s="3"/>
      <c r="AI6599" s="3"/>
      <c r="AJ6599" s="3"/>
      <c r="AK6599" s="3"/>
      <c r="AL6599" s="3"/>
      <c r="AM6599" s="3"/>
      <c r="AN6599" s="3"/>
      <c r="AO6599" s="3"/>
    </row>
    <row r="6600" spans="5:41" ht="15.75" hidden="1" customHeight="1" x14ac:dyDescent="0.25">
      <c r="E6600" s="3"/>
      <c r="F6600" s="3"/>
      <c r="G6600" s="3"/>
      <c r="H6600" s="3"/>
      <c r="I6600" s="3"/>
      <c r="J6600" s="3"/>
      <c r="K6600" s="3"/>
      <c r="L6600" s="3"/>
      <c r="M6600" s="3"/>
      <c r="N6600" s="3"/>
      <c r="O6600" s="3"/>
      <c r="P6600" s="3"/>
      <c r="Q6600" s="3"/>
      <c r="R6600" s="3"/>
      <c r="S6600" s="3"/>
      <c r="T6600" s="3"/>
      <c r="U6600" s="3"/>
      <c r="V6600" s="3"/>
      <c r="W6600" s="3"/>
      <c r="X6600" s="3"/>
      <c r="Y6600" s="3"/>
      <c r="Z6600" s="3"/>
      <c r="AA6600" s="3"/>
      <c r="AB6600" s="3"/>
      <c r="AC6600" s="3"/>
      <c r="AD6600" s="3"/>
      <c r="AE6600" s="3"/>
      <c r="AF6600" s="3"/>
      <c r="AG6600" s="3"/>
      <c r="AH6600" s="3"/>
      <c r="AI6600" s="3"/>
      <c r="AJ6600" s="3"/>
      <c r="AK6600" s="3"/>
      <c r="AL6600" s="3"/>
      <c r="AM6600" s="3"/>
      <c r="AN6600" s="3"/>
      <c r="AO6600" s="3"/>
    </row>
    <row r="6601" spans="5:41" ht="15.75" hidden="1" customHeight="1" x14ac:dyDescent="0.25">
      <c r="E6601" s="3"/>
      <c r="F6601" s="3"/>
      <c r="G6601" s="3"/>
      <c r="H6601" s="3"/>
      <c r="I6601" s="3"/>
      <c r="J6601" s="3"/>
      <c r="K6601" s="3"/>
      <c r="L6601" s="3"/>
      <c r="M6601" s="3"/>
      <c r="N6601" s="3"/>
      <c r="O6601" s="3"/>
      <c r="P6601" s="3"/>
      <c r="Q6601" s="3"/>
      <c r="R6601" s="3"/>
      <c r="S6601" s="3"/>
      <c r="T6601" s="3"/>
      <c r="U6601" s="3"/>
      <c r="V6601" s="3"/>
      <c r="W6601" s="3"/>
      <c r="X6601" s="3"/>
      <c r="Y6601" s="3"/>
      <c r="Z6601" s="3"/>
      <c r="AA6601" s="3"/>
      <c r="AB6601" s="3"/>
      <c r="AC6601" s="3"/>
      <c r="AD6601" s="3"/>
      <c r="AE6601" s="3"/>
      <c r="AF6601" s="3"/>
      <c r="AG6601" s="3"/>
      <c r="AH6601" s="3"/>
      <c r="AI6601" s="3"/>
      <c r="AJ6601" s="3"/>
      <c r="AK6601" s="3"/>
      <c r="AL6601" s="3"/>
      <c r="AM6601" s="3"/>
      <c r="AN6601" s="3"/>
      <c r="AO6601" s="3"/>
    </row>
    <row r="6602" spans="5:41" ht="15.75" hidden="1" customHeight="1" x14ac:dyDescent="0.25">
      <c r="E6602" s="3"/>
      <c r="F6602" s="3"/>
      <c r="G6602" s="3"/>
      <c r="H6602" s="3"/>
      <c r="I6602" s="3"/>
      <c r="J6602" s="3"/>
      <c r="K6602" s="3"/>
      <c r="L6602" s="3"/>
      <c r="M6602" s="3"/>
      <c r="N6602" s="3"/>
      <c r="O6602" s="3"/>
      <c r="P6602" s="3"/>
      <c r="Q6602" s="3"/>
      <c r="R6602" s="3"/>
      <c r="S6602" s="3"/>
      <c r="T6602" s="3"/>
      <c r="U6602" s="3"/>
      <c r="V6602" s="3"/>
      <c r="W6602" s="3"/>
      <c r="X6602" s="3"/>
      <c r="Y6602" s="3"/>
      <c r="Z6602" s="3"/>
      <c r="AA6602" s="3"/>
      <c r="AB6602" s="3"/>
      <c r="AC6602" s="3"/>
      <c r="AD6602" s="3"/>
      <c r="AE6602" s="3"/>
      <c r="AF6602" s="3"/>
      <c r="AG6602" s="3"/>
      <c r="AH6602" s="3"/>
      <c r="AI6602" s="3"/>
      <c r="AJ6602" s="3"/>
      <c r="AK6602" s="3"/>
      <c r="AL6602" s="3"/>
      <c r="AM6602" s="3"/>
      <c r="AN6602" s="3"/>
      <c r="AO6602" s="3"/>
    </row>
    <row r="6603" spans="5:41" ht="15.75" hidden="1" customHeight="1" x14ac:dyDescent="0.25">
      <c r="E6603" s="3"/>
      <c r="F6603" s="3"/>
      <c r="G6603" s="3"/>
      <c r="H6603" s="3"/>
      <c r="I6603" s="3"/>
      <c r="J6603" s="3"/>
      <c r="K6603" s="3"/>
      <c r="L6603" s="3"/>
      <c r="M6603" s="3"/>
      <c r="N6603" s="3"/>
      <c r="O6603" s="3"/>
      <c r="P6603" s="3"/>
      <c r="Q6603" s="3"/>
      <c r="R6603" s="3"/>
      <c r="S6603" s="3"/>
      <c r="T6603" s="3"/>
      <c r="U6603" s="3"/>
      <c r="V6603" s="3"/>
      <c r="W6603" s="3"/>
      <c r="X6603" s="3"/>
      <c r="Y6603" s="3"/>
      <c r="Z6603" s="3"/>
      <c r="AA6603" s="3"/>
      <c r="AB6603" s="3"/>
      <c r="AC6603" s="3"/>
      <c r="AD6603" s="3"/>
      <c r="AE6603" s="3"/>
      <c r="AF6603" s="3"/>
      <c r="AG6603" s="3"/>
      <c r="AH6603" s="3"/>
      <c r="AI6603" s="3"/>
      <c r="AJ6603" s="3"/>
      <c r="AK6603" s="3"/>
      <c r="AL6603" s="3"/>
      <c r="AM6603" s="3"/>
      <c r="AN6603" s="3"/>
      <c r="AO6603" s="3"/>
    </row>
    <row r="6604" spans="5:41" ht="15.75" hidden="1" customHeight="1" x14ac:dyDescent="0.25">
      <c r="E6604" s="3"/>
      <c r="F6604" s="3"/>
      <c r="G6604" s="3"/>
      <c r="H6604" s="3"/>
      <c r="I6604" s="3"/>
      <c r="J6604" s="3"/>
      <c r="K6604" s="3"/>
      <c r="L6604" s="3"/>
      <c r="M6604" s="3"/>
      <c r="N6604" s="3"/>
      <c r="O6604" s="3"/>
      <c r="P6604" s="3"/>
      <c r="Q6604" s="3"/>
      <c r="R6604" s="3"/>
      <c r="S6604" s="3"/>
      <c r="T6604" s="3"/>
      <c r="U6604" s="3"/>
      <c r="V6604" s="3"/>
      <c r="W6604" s="3"/>
      <c r="X6604" s="3"/>
      <c r="Y6604" s="3"/>
      <c r="Z6604" s="3"/>
      <c r="AA6604" s="3"/>
      <c r="AB6604" s="3"/>
      <c r="AC6604" s="3"/>
      <c r="AD6604" s="3"/>
      <c r="AE6604" s="3"/>
      <c r="AF6604" s="3"/>
      <c r="AG6604" s="3"/>
      <c r="AH6604" s="3"/>
      <c r="AI6604" s="3"/>
      <c r="AJ6604" s="3"/>
      <c r="AK6604" s="3"/>
      <c r="AL6604" s="3"/>
      <c r="AM6604" s="3"/>
      <c r="AN6604" s="3"/>
      <c r="AO6604" s="3"/>
    </row>
    <row r="6605" spans="5:41" ht="15.75" hidden="1" customHeight="1" x14ac:dyDescent="0.25">
      <c r="E6605" s="3"/>
      <c r="F6605" s="3"/>
      <c r="G6605" s="3"/>
      <c r="H6605" s="3"/>
      <c r="I6605" s="3"/>
      <c r="J6605" s="3"/>
      <c r="K6605" s="3"/>
      <c r="L6605" s="3"/>
      <c r="M6605" s="3"/>
      <c r="N6605" s="3"/>
      <c r="O6605" s="3"/>
      <c r="P6605" s="3"/>
      <c r="Q6605" s="3"/>
      <c r="R6605" s="3"/>
      <c r="S6605" s="3"/>
      <c r="T6605" s="3"/>
      <c r="U6605" s="3"/>
      <c r="V6605" s="3"/>
      <c r="W6605" s="3"/>
      <c r="X6605" s="3"/>
      <c r="Y6605" s="3"/>
      <c r="Z6605" s="3"/>
      <c r="AA6605" s="3"/>
      <c r="AB6605" s="3"/>
      <c r="AC6605" s="3"/>
      <c r="AD6605" s="3"/>
      <c r="AE6605" s="3"/>
      <c r="AF6605" s="3"/>
      <c r="AG6605" s="3"/>
      <c r="AH6605" s="3"/>
      <c r="AI6605" s="3"/>
      <c r="AJ6605" s="3"/>
      <c r="AK6605" s="3"/>
      <c r="AL6605" s="3"/>
      <c r="AM6605" s="3"/>
      <c r="AN6605" s="3"/>
      <c r="AO6605" s="3"/>
    </row>
    <row r="6606" spans="5:41" ht="15.75" hidden="1" customHeight="1" x14ac:dyDescent="0.25">
      <c r="E6606" s="3"/>
      <c r="F6606" s="3"/>
      <c r="G6606" s="3"/>
      <c r="H6606" s="3"/>
      <c r="I6606" s="3"/>
      <c r="J6606" s="3"/>
      <c r="K6606" s="3"/>
      <c r="L6606" s="3"/>
      <c r="M6606" s="3"/>
      <c r="N6606" s="3"/>
      <c r="O6606" s="3"/>
      <c r="P6606" s="3"/>
      <c r="Q6606" s="3"/>
      <c r="R6606" s="3"/>
      <c r="S6606" s="3"/>
      <c r="T6606" s="3"/>
      <c r="U6606" s="3"/>
      <c r="V6606" s="3"/>
      <c r="W6606" s="3"/>
      <c r="X6606" s="3"/>
      <c r="Y6606" s="3"/>
      <c r="Z6606" s="3"/>
      <c r="AA6606" s="3"/>
      <c r="AB6606" s="3"/>
      <c r="AC6606" s="3"/>
      <c r="AD6606" s="3"/>
      <c r="AE6606" s="3"/>
      <c r="AF6606" s="3"/>
      <c r="AG6606" s="3"/>
      <c r="AH6606" s="3"/>
      <c r="AI6606" s="3"/>
      <c r="AJ6606" s="3"/>
      <c r="AK6606" s="3"/>
      <c r="AL6606" s="3"/>
      <c r="AM6606" s="3"/>
      <c r="AN6606" s="3"/>
      <c r="AO6606" s="3"/>
    </row>
    <row r="6607" spans="5:41" ht="15.75" hidden="1" customHeight="1" x14ac:dyDescent="0.25">
      <c r="E6607" s="3"/>
      <c r="F6607" s="3"/>
      <c r="G6607" s="3"/>
      <c r="H6607" s="3"/>
      <c r="I6607" s="3"/>
      <c r="J6607" s="3"/>
      <c r="K6607" s="3"/>
      <c r="L6607" s="3"/>
      <c r="M6607" s="3"/>
      <c r="N6607" s="3"/>
      <c r="O6607" s="3"/>
      <c r="P6607" s="3"/>
      <c r="Q6607" s="3"/>
      <c r="R6607" s="3"/>
      <c r="S6607" s="3"/>
      <c r="T6607" s="3"/>
      <c r="U6607" s="3"/>
      <c r="V6607" s="3"/>
      <c r="W6607" s="3"/>
      <c r="X6607" s="3"/>
      <c r="Y6607" s="3"/>
      <c r="Z6607" s="3"/>
      <c r="AA6607" s="3"/>
      <c r="AB6607" s="3"/>
      <c r="AC6607" s="3"/>
      <c r="AD6607" s="3"/>
      <c r="AE6607" s="3"/>
      <c r="AF6607" s="3"/>
      <c r="AG6607" s="3"/>
      <c r="AH6607" s="3"/>
      <c r="AI6607" s="3"/>
      <c r="AJ6607" s="3"/>
      <c r="AK6607" s="3"/>
      <c r="AL6607" s="3"/>
      <c r="AM6607" s="3"/>
      <c r="AN6607" s="3"/>
      <c r="AO6607" s="3"/>
    </row>
    <row r="6608" spans="5:41" ht="15.75" hidden="1" customHeight="1" x14ac:dyDescent="0.25">
      <c r="E6608" s="3"/>
      <c r="F6608" s="3"/>
      <c r="G6608" s="3"/>
      <c r="H6608" s="3"/>
      <c r="I6608" s="3"/>
      <c r="J6608" s="3"/>
      <c r="K6608" s="3"/>
      <c r="L6608" s="3"/>
      <c r="M6608" s="3"/>
      <c r="N6608" s="3"/>
      <c r="O6608" s="3"/>
      <c r="P6608" s="3"/>
      <c r="Q6608" s="3"/>
      <c r="R6608" s="3"/>
      <c r="S6608" s="3"/>
      <c r="T6608" s="3"/>
      <c r="U6608" s="3"/>
      <c r="V6608" s="3"/>
      <c r="W6608" s="3"/>
      <c r="X6608" s="3"/>
      <c r="Y6608" s="3"/>
      <c r="Z6608" s="3"/>
      <c r="AA6608" s="3"/>
      <c r="AB6608" s="3"/>
      <c r="AC6608" s="3"/>
      <c r="AD6608" s="3"/>
      <c r="AE6608" s="3"/>
      <c r="AF6608" s="3"/>
      <c r="AG6608" s="3"/>
      <c r="AH6608" s="3"/>
      <c r="AI6608" s="3"/>
      <c r="AJ6608" s="3"/>
      <c r="AK6608" s="3"/>
      <c r="AL6608" s="3"/>
      <c r="AM6608" s="3"/>
      <c r="AN6608" s="3"/>
      <c r="AO6608" s="3"/>
    </row>
    <row r="6609" spans="5:41" ht="15.75" hidden="1" customHeight="1" x14ac:dyDescent="0.25">
      <c r="E6609" s="3"/>
      <c r="F6609" s="3"/>
      <c r="G6609" s="3"/>
      <c r="H6609" s="3"/>
      <c r="I6609" s="3"/>
      <c r="J6609" s="3"/>
      <c r="K6609" s="3"/>
      <c r="L6609" s="3"/>
      <c r="M6609" s="3"/>
      <c r="N6609" s="3"/>
      <c r="O6609" s="3"/>
      <c r="P6609" s="3"/>
      <c r="Q6609" s="3"/>
      <c r="R6609" s="3"/>
      <c r="S6609" s="3"/>
      <c r="T6609" s="3"/>
      <c r="U6609" s="3"/>
      <c r="V6609" s="3"/>
      <c r="W6609" s="3"/>
      <c r="X6609" s="3"/>
      <c r="Y6609" s="3"/>
      <c r="Z6609" s="3"/>
      <c r="AA6609" s="3"/>
      <c r="AB6609" s="3"/>
      <c r="AC6609" s="3"/>
      <c r="AD6609" s="3"/>
      <c r="AE6609" s="3"/>
      <c r="AF6609" s="3"/>
      <c r="AG6609" s="3"/>
      <c r="AH6609" s="3"/>
      <c r="AI6609" s="3"/>
      <c r="AJ6609" s="3"/>
      <c r="AK6609" s="3"/>
      <c r="AL6609" s="3"/>
      <c r="AM6609" s="3"/>
      <c r="AN6609" s="3"/>
      <c r="AO6609" s="3"/>
    </row>
    <row r="6610" spans="5:41" ht="15.75" hidden="1" customHeight="1" x14ac:dyDescent="0.25">
      <c r="E6610" s="3"/>
      <c r="F6610" s="3"/>
      <c r="G6610" s="3"/>
      <c r="H6610" s="3"/>
      <c r="I6610" s="3"/>
      <c r="J6610" s="3"/>
      <c r="K6610" s="3"/>
      <c r="L6610" s="3"/>
      <c r="M6610" s="3"/>
      <c r="N6610" s="3"/>
      <c r="O6610" s="3"/>
      <c r="P6610" s="3"/>
      <c r="Q6610" s="3"/>
      <c r="R6610" s="3"/>
      <c r="S6610" s="3"/>
      <c r="T6610" s="3"/>
      <c r="U6610" s="3"/>
      <c r="V6610" s="3"/>
      <c r="W6610" s="3"/>
      <c r="X6610" s="3"/>
      <c r="Y6610" s="3"/>
      <c r="Z6610" s="3"/>
      <c r="AA6610" s="3"/>
      <c r="AB6610" s="3"/>
      <c r="AC6610" s="3"/>
      <c r="AD6610" s="3"/>
      <c r="AE6610" s="3"/>
      <c r="AF6610" s="3"/>
      <c r="AG6610" s="3"/>
      <c r="AH6610" s="3"/>
      <c r="AI6610" s="3"/>
      <c r="AJ6610" s="3"/>
      <c r="AK6610" s="3"/>
      <c r="AL6610" s="3"/>
      <c r="AM6610" s="3"/>
      <c r="AN6610" s="3"/>
      <c r="AO6610" s="3"/>
    </row>
    <row r="6611" spans="5:41" ht="15.75" hidden="1" customHeight="1" x14ac:dyDescent="0.25">
      <c r="E6611" s="3"/>
      <c r="F6611" s="3"/>
      <c r="G6611" s="3"/>
      <c r="H6611" s="3"/>
      <c r="I6611" s="3"/>
      <c r="J6611" s="3"/>
      <c r="K6611" s="3"/>
      <c r="L6611" s="3"/>
      <c r="M6611" s="3"/>
      <c r="N6611" s="3"/>
      <c r="O6611" s="3"/>
      <c r="P6611" s="3"/>
      <c r="Q6611" s="3"/>
      <c r="R6611" s="3"/>
      <c r="S6611" s="3"/>
      <c r="T6611" s="3"/>
      <c r="U6611" s="3"/>
      <c r="V6611" s="3"/>
      <c r="W6611" s="3"/>
      <c r="X6611" s="3"/>
      <c r="Y6611" s="3"/>
      <c r="Z6611" s="3"/>
      <c r="AA6611" s="3"/>
      <c r="AB6611" s="3"/>
      <c r="AC6611" s="3"/>
      <c r="AD6611" s="3"/>
      <c r="AE6611" s="3"/>
      <c r="AF6611" s="3"/>
      <c r="AG6611" s="3"/>
      <c r="AH6611" s="3"/>
      <c r="AI6611" s="3"/>
      <c r="AJ6611" s="3"/>
      <c r="AK6611" s="3"/>
      <c r="AL6611" s="3"/>
      <c r="AM6611" s="3"/>
      <c r="AN6611" s="3"/>
      <c r="AO6611" s="3"/>
    </row>
    <row r="6612" spans="5:41" ht="15.75" hidden="1" customHeight="1" x14ac:dyDescent="0.25">
      <c r="E6612" s="3"/>
      <c r="F6612" s="3"/>
      <c r="G6612" s="3"/>
      <c r="H6612" s="3"/>
      <c r="I6612" s="3"/>
      <c r="J6612" s="3"/>
      <c r="K6612" s="3"/>
      <c r="L6612" s="3"/>
      <c r="M6612" s="3"/>
      <c r="N6612" s="3"/>
      <c r="O6612" s="3"/>
      <c r="P6612" s="3"/>
      <c r="Q6612" s="3"/>
      <c r="R6612" s="3"/>
      <c r="S6612" s="3"/>
      <c r="T6612" s="3"/>
      <c r="U6612" s="3"/>
      <c r="V6612" s="3"/>
      <c r="W6612" s="3"/>
      <c r="X6612" s="3"/>
      <c r="Y6612" s="3"/>
      <c r="Z6612" s="3"/>
      <c r="AA6612" s="3"/>
      <c r="AB6612" s="3"/>
      <c r="AC6612" s="3"/>
      <c r="AD6612" s="3"/>
      <c r="AE6612" s="3"/>
      <c r="AF6612" s="3"/>
      <c r="AG6612" s="3"/>
      <c r="AH6612" s="3"/>
      <c r="AI6612" s="3"/>
      <c r="AJ6612" s="3"/>
      <c r="AK6612" s="3"/>
      <c r="AL6612" s="3"/>
      <c r="AM6612" s="3"/>
      <c r="AN6612" s="3"/>
      <c r="AO6612" s="3"/>
    </row>
    <row r="6613" spans="5:41" ht="15.75" hidden="1" customHeight="1" x14ac:dyDescent="0.25">
      <c r="E6613" s="3"/>
      <c r="F6613" s="3"/>
      <c r="G6613" s="3"/>
      <c r="H6613" s="3"/>
      <c r="I6613" s="3"/>
      <c r="J6613" s="3"/>
      <c r="K6613" s="3"/>
      <c r="L6613" s="3"/>
      <c r="M6613" s="3"/>
      <c r="N6613" s="3"/>
      <c r="O6613" s="3"/>
      <c r="P6613" s="3"/>
      <c r="Q6613" s="3"/>
      <c r="R6613" s="3"/>
      <c r="S6613" s="3"/>
      <c r="T6613" s="3"/>
      <c r="U6613" s="3"/>
      <c r="V6613" s="3"/>
      <c r="W6613" s="3"/>
      <c r="X6613" s="3"/>
      <c r="Y6613" s="3"/>
      <c r="Z6613" s="3"/>
      <c r="AA6613" s="3"/>
      <c r="AB6613" s="3"/>
      <c r="AC6613" s="3"/>
      <c r="AD6613" s="3"/>
      <c r="AE6613" s="3"/>
      <c r="AF6613" s="3"/>
      <c r="AG6613" s="3"/>
      <c r="AH6613" s="3"/>
      <c r="AI6613" s="3"/>
      <c r="AJ6613" s="3"/>
      <c r="AK6613" s="3"/>
      <c r="AL6613" s="3"/>
      <c r="AM6613" s="3"/>
      <c r="AN6613" s="3"/>
      <c r="AO6613" s="3"/>
    </row>
    <row r="6614" spans="5:41" ht="15.75" hidden="1" customHeight="1" x14ac:dyDescent="0.25">
      <c r="E6614" s="3"/>
      <c r="F6614" s="3"/>
      <c r="G6614" s="3"/>
      <c r="H6614" s="3"/>
      <c r="I6614" s="3"/>
      <c r="J6614" s="3"/>
      <c r="K6614" s="3"/>
      <c r="L6614" s="3"/>
      <c r="M6614" s="3"/>
      <c r="N6614" s="3"/>
      <c r="O6614" s="3"/>
      <c r="P6614" s="3"/>
      <c r="Q6614" s="3"/>
      <c r="R6614" s="3"/>
      <c r="S6614" s="3"/>
      <c r="T6614" s="3"/>
      <c r="U6614" s="3"/>
      <c r="V6614" s="3"/>
      <c r="W6614" s="3"/>
      <c r="X6614" s="3"/>
      <c r="Y6614" s="3"/>
      <c r="Z6614" s="3"/>
      <c r="AA6614" s="3"/>
      <c r="AB6614" s="3"/>
      <c r="AC6614" s="3"/>
      <c r="AD6614" s="3"/>
      <c r="AE6614" s="3"/>
      <c r="AF6614" s="3"/>
      <c r="AG6614" s="3"/>
      <c r="AH6614" s="3"/>
      <c r="AI6614" s="3"/>
      <c r="AJ6614" s="3"/>
      <c r="AK6614" s="3"/>
      <c r="AL6614" s="3"/>
      <c r="AM6614" s="3"/>
      <c r="AN6614" s="3"/>
      <c r="AO6614" s="3"/>
    </row>
    <row r="6615" spans="5:41" ht="15.75" hidden="1" customHeight="1" x14ac:dyDescent="0.25">
      <c r="E6615" s="3"/>
      <c r="F6615" s="3"/>
      <c r="G6615" s="3"/>
      <c r="H6615" s="3"/>
      <c r="I6615" s="3"/>
      <c r="J6615" s="3"/>
      <c r="K6615" s="3"/>
      <c r="L6615" s="3"/>
      <c r="M6615" s="3"/>
      <c r="N6615" s="3"/>
      <c r="O6615" s="3"/>
      <c r="P6615" s="3"/>
      <c r="Q6615" s="3"/>
      <c r="R6615" s="3"/>
      <c r="S6615" s="3"/>
      <c r="T6615" s="3"/>
      <c r="U6615" s="3"/>
      <c r="V6615" s="3"/>
      <c r="W6615" s="3"/>
      <c r="X6615" s="3"/>
      <c r="Y6615" s="3"/>
      <c r="Z6615" s="3"/>
      <c r="AA6615" s="3"/>
      <c r="AB6615" s="3"/>
      <c r="AC6615" s="3"/>
      <c r="AD6615" s="3"/>
      <c r="AE6615" s="3"/>
      <c r="AF6615" s="3"/>
      <c r="AG6615" s="3"/>
      <c r="AH6615" s="3"/>
      <c r="AI6615" s="3"/>
      <c r="AJ6615" s="3"/>
      <c r="AK6615" s="3"/>
      <c r="AL6615" s="3"/>
      <c r="AM6615" s="3"/>
      <c r="AN6615" s="3"/>
      <c r="AO6615" s="3"/>
    </row>
    <row r="6616" spans="5:41" ht="15.75" hidden="1" customHeight="1" x14ac:dyDescent="0.25">
      <c r="E6616" s="3"/>
      <c r="F6616" s="3"/>
      <c r="G6616" s="3"/>
      <c r="H6616" s="3"/>
      <c r="I6616" s="3"/>
      <c r="J6616" s="3"/>
      <c r="K6616" s="3"/>
      <c r="L6616" s="3"/>
      <c r="M6616" s="3"/>
      <c r="N6616" s="3"/>
      <c r="O6616" s="3"/>
      <c r="P6616" s="3"/>
      <c r="Q6616" s="3"/>
      <c r="R6616" s="3"/>
      <c r="S6616" s="3"/>
      <c r="T6616" s="3"/>
      <c r="U6616" s="3"/>
      <c r="V6616" s="3"/>
      <c r="W6616" s="3"/>
      <c r="X6616" s="3"/>
      <c r="Y6616" s="3"/>
      <c r="Z6616" s="3"/>
      <c r="AA6616" s="3"/>
      <c r="AB6616" s="3"/>
      <c r="AC6616" s="3"/>
      <c r="AD6616" s="3"/>
      <c r="AE6616" s="3"/>
      <c r="AF6616" s="3"/>
      <c r="AG6616" s="3"/>
      <c r="AH6616" s="3"/>
      <c r="AI6616" s="3"/>
      <c r="AJ6616" s="3"/>
      <c r="AK6616" s="3"/>
      <c r="AL6616" s="3"/>
      <c r="AM6616" s="3"/>
      <c r="AN6616" s="3"/>
      <c r="AO6616" s="3"/>
    </row>
    <row r="6617" spans="5:41" ht="15.75" hidden="1" customHeight="1" x14ac:dyDescent="0.25">
      <c r="E6617" s="3"/>
      <c r="F6617" s="3"/>
      <c r="G6617" s="3"/>
      <c r="H6617" s="3"/>
      <c r="I6617" s="3"/>
      <c r="J6617" s="3"/>
      <c r="K6617" s="3"/>
      <c r="L6617" s="3"/>
      <c r="M6617" s="3"/>
      <c r="N6617" s="3"/>
      <c r="O6617" s="3"/>
      <c r="P6617" s="3"/>
      <c r="Q6617" s="3"/>
      <c r="R6617" s="3"/>
      <c r="S6617" s="3"/>
      <c r="T6617" s="3"/>
      <c r="U6617" s="3"/>
      <c r="V6617" s="3"/>
      <c r="W6617" s="3"/>
      <c r="X6617" s="3"/>
      <c r="Y6617" s="3"/>
      <c r="Z6617" s="3"/>
      <c r="AA6617" s="3"/>
      <c r="AB6617" s="3"/>
      <c r="AC6617" s="3"/>
      <c r="AD6617" s="3"/>
      <c r="AE6617" s="3"/>
      <c r="AF6617" s="3"/>
      <c r="AG6617" s="3"/>
      <c r="AH6617" s="3"/>
      <c r="AI6617" s="3"/>
      <c r="AJ6617" s="3"/>
      <c r="AK6617" s="3"/>
      <c r="AL6617" s="3"/>
      <c r="AM6617" s="3"/>
      <c r="AN6617" s="3"/>
      <c r="AO6617" s="3"/>
    </row>
    <row r="6618" spans="5:41" ht="15.75" hidden="1" customHeight="1" x14ac:dyDescent="0.25">
      <c r="E6618" s="3"/>
      <c r="F6618" s="3"/>
      <c r="G6618" s="3"/>
      <c r="H6618" s="3"/>
      <c r="I6618" s="3"/>
      <c r="J6618" s="3"/>
      <c r="K6618" s="3"/>
      <c r="L6618" s="3"/>
      <c r="M6618" s="3"/>
      <c r="N6618" s="3"/>
      <c r="O6618" s="3"/>
      <c r="P6618" s="3"/>
      <c r="Q6618" s="3"/>
      <c r="R6618" s="3"/>
      <c r="S6618" s="3"/>
      <c r="T6618" s="3"/>
      <c r="U6618" s="3"/>
      <c r="V6618" s="3"/>
      <c r="W6618" s="3"/>
      <c r="X6618" s="3"/>
      <c r="Y6618" s="3"/>
      <c r="Z6618" s="3"/>
      <c r="AA6618" s="3"/>
      <c r="AB6618" s="3"/>
      <c r="AC6618" s="3"/>
      <c r="AD6618" s="3"/>
      <c r="AE6618" s="3"/>
      <c r="AF6618" s="3"/>
      <c r="AG6618" s="3"/>
      <c r="AH6618" s="3"/>
      <c r="AI6618" s="3"/>
      <c r="AJ6618" s="3"/>
      <c r="AK6618" s="3"/>
      <c r="AL6618" s="3"/>
      <c r="AM6618" s="3"/>
      <c r="AN6618" s="3"/>
      <c r="AO6618" s="3"/>
    </row>
    <row r="6619" spans="5:41" ht="15.75" hidden="1" customHeight="1" x14ac:dyDescent="0.25">
      <c r="E6619" s="3"/>
      <c r="F6619" s="3"/>
      <c r="G6619" s="3"/>
      <c r="H6619" s="3"/>
      <c r="I6619" s="3"/>
      <c r="J6619" s="3"/>
      <c r="K6619" s="3"/>
      <c r="L6619" s="3"/>
      <c r="M6619" s="3"/>
      <c r="N6619" s="3"/>
      <c r="O6619" s="3"/>
      <c r="P6619" s="3"/>
      <c r="Q6619" s="3"/>
      <c r="R6619" s="3"/>
      <c r="S6619" s="3"/>
      <c r="T6619" s="3"/>
      <c r="U6619" s="3"/>
      <c r="V6619" s="3"/>
      <c r="W6619" s="3"/>
      <c r="X6619" s="3"/>
      <c r="Y6619" s="3"/>
      <c r="Z6619" s="3"/>
      <c r="AA6619" s="3"/>
      <c r="AB6619" s="3"/>
      <c r="AC6619" s="3"/>
      <c r="AD6619" s="3"/>
      <c r="AE6619" s="3"/>
      <c r="AF6619" s="3"/>
      <c r="AG6619" s="3"/>
      <c r="AH6619" s="3"/>
      <c r="AI6619" s="3"/>
      <c r="AJ6619" s="3"/>
      <c r="AK6619" s="3"/>
      <c r="AL6619" s="3"/>
      <c r="AM6619" s="3"/>
      <c r="AN6619" s="3"/>
      <c r="AO6619" s="3"/>
    </row>
    <row r="6620" spans="5:41" ht="15.75" hidden="1" customHeight="1" x14ac:dyDescent="0.25">
      <c r="E6620" s="3"/>
      <c r="F6620" s="3"/>
      <c r="G6620" s="3"/>
      <c r="H6620" s="3"/>
      <c r="I6620" s="3"/>
      <c r="J6620" s="3"/>
      <c r="K6620" s="3"/>
      <c r="L6620" s="3"/>
      <c r="M6620" s="3"/>
      <c r="N6620" s="3"/>
      <c r="O6620" s="3"/>
      <c r="P6620" s="3"/>
      <c r="Q6620" s="3"/>
      <c r="R6620" s="3"/>
      <c r="S6620" s="3"/>
      <c r="T6620" s="3"/>
      <c r="U6620" s="3"/>
      <c r="V6620" s="3"/>
      <c r="W6620" s="3"/>
      <c r="X6620" s="3"/>
      <c r="Y6620" s="3"/>
      <c r="Z6620" s="3"/>
      <c r="AA6620" s="3"/>
      <c r="AB6620" s="3"/>
      <c r="AC6620" s="3"/>
      <c r="AD6620" s="3"/>
      <c r="AE6620" s="3"/>
      <c r="AF6620" s="3"/>
      <c r="AG6620" s="3"/>
      <c r="AH6620" s="3"/>
      <c r="AI6620" s="3"/>
      <c r="AJ6620" s="3"/>
      <c r="AK6620" s="3"/>
      <c r="AL6620" s="3"/>
      <c r="AM6620" s="3"/>
      <c r="AN6620" s="3"/>
      <c r="AO6620" s="3"/>
    </row>
    <row r="6621" spans="5:41" ht="15.75" hidden="1" customHeight="1" x14ac:dyDescent="0.25">
      <c r="E6621" s="3"/>
      <c r="F6621" s="3"/>
      <c r="G6621" s="3"/>
      <c r="H6621" s="3"/>
      <c r="I6621" s="3"/>
      <c r="J6621" s="3"/>
      <c r="K6621" s="3"/>
      <c r="L6621" s="3"/>
      <c r="M6621" s="3"/>
      <c r="N6621" s="3"/>
      <c r="O6621" s="3"/>
      <c r="P6621" s="3"/>
      <c r="Q6621" s="3"/>
      <c r="R6621" s="3"/>
      <c r="S6621" s="3"/>
      <c r="T6621" s="3"/>
      <c r="U6621" s="3"/>
      <c r="V6621" s="3"/>
      <c r="W6621" s="3"/>
      <c r="X6621" s="3"/>
      <c r="Y6621" s="3"/>
      <c r="Z6621" s="3"/>
      <c r="AA6621" s="3"/>
      <c r="AB6621" s="3"/>
      <c r="AC6621" s="3"/>
      <c r="AD6621" s="3"/>
      <c r="AE6621" s="3"/>
      <c r="AF6621" s="3"/>
      <c r="AG6621" s="3"/>
      <c r="AH6621" s="3"/>
      <c r="AI6621" s="3"/>
      <c r="AJ6621" s="3"/>
      <c r="AK6621" s="3"/>
      <c r="AL6621" s="3"/>
      <c r="AM6621" s="3"/>
      <c r="AN6621" s="3"/>
      <c r="AO6621" s="3"/>
    </row>
    <row r="6622" spans="5:41" ht="15.75" hidden="1" customHeight="1" x14ac:dyDescent="0.25">
      <c r="E6622" s="3"/>
      <c r="F6622" s="3"/>
      <c r="G6622" s="3"/>
      <c r="H6622" s="3"/>
      <c r="I6622" s="3"/>
      <c r="J6622" s="3"/>
      <c r="K6622" s="3"/>
      <c r="L6622" s="3"/>
      <c r="M6622" s="3"/>
      <c r="N6622" s="3"/>
      <c r="O6622" s="3"/>
      <c r="P6622" s="3"/>
      <c r="Q6622" s="3"/>
      <c r="R6622" s="3"/>
      <c r="S6622" s="3"/>
      <c r="T6622" s="3"/>
      <c r="U6622" s="3"/>
      <c r="V6622" s="3"/>
      <c r="W6622" s="3"/>
      <c r="X6622" s="3"/>
      <c r="Y6622" s="3"/>
      <c r="Z6622" s="3"/>
      <c r="AA6622" s="3"/>
      <c r="AB6622" s="3"/>
      <c r="AC6622" s="3"/>
      <c r="AD6622" s="3"/>
      <c r="AE6622" s="3"/>
      <c r="AF6622" s="3"/>
      <c r="AG6622" s="3"/>
      <c r="AH6622" s="3"/>
      <c r="AI6622" s="3"/>
      <c r="AJ6622" s="3"/>
      <c r="AK6622" s="3"/>
      <c r="AL6622" s="3"/>
      <c r="AM6622" s="3"/>
      <c r="AN6622" s="3"/>
      <c r="AO6622" s="3"/>
    </row>
    <row r="6623" spans="5:41" ht="15.75" hidden="1" customHeight="1" x14ac:dyDescent="0.25">
      <c r="E6623" s="3"/>
      <c r="F6623" s="3"/>
      <c r="G6623" s="3"/>
      <c r="H6623" s="3"/>
      <c r="I6623" s="3"/>
      <c r="J6623" s="3"/>
      <c r="K6623" s="3"/>
      <c r="L6623" s="3"/>
      <c r="M6623" s="3"/>
      <c r="N6623" s="3"/>
      <c r="O6623" s="3"/>
      <c r="P6623" s="3"/>
      <c r="Q6623" s="3"/>
      <c r="R6623" s="3"/>
      <c r="S6623" s="3"/>
      <c r="T6623" s="3"/>
      <c r="U6623" s="3"/>
      <c r="V6623" s="3"/>
      <c r="W6623" s="3"/>
      <c r="X6623" s="3"/>
      <c r="Y6623" s="3"/>
      <c r="Z6623" s="3"/>
      <c r="AA6623" s="3"/>
      <c r="AB6623" s="3"/>
      <c r="AC6623" s="3"/>
      <c r="AD6623" s="3"/>
      <c r="AE6623" s="3"/>
      <c r="AF6623" s="3"/>
      <c r="AG6623" s="3"/>
      <c r="AH6623" s="3"/>
      <c r="AI6623" s="3"/>
      <c r="AJ6623" s="3"/>
      <c r="AK6623" s="3"/>
      <c r="AL6623" s="3"/>
      <c r="AM6623" s="3"/>
      <c r="AN6623" s="3"/>
      <c r="AO6623" s="3"/>
    </row>
    <row r="6624" spans="5:41" ht="15.75" hidden="1" customHeight="1" x14ac:dyDescent="0.25">
      <c r="E6624" s="3"/>
      <c r="F6624" s="3"/>
      <c r="G6624" s="3"/>
      <c r="H6624" s="3"/>
      <c r="I6624" s="3"/>
      <c r="J6624" s="3"/>
      <c r="K6624" s="3"/>
      <c r="L6624" s="3"/>
      <c r="M6624" s="3"/>
      <c r="N6624" s="3"/>
      <c r="O6624" s="3"/>
      <c r="P6624" s="3"/>
      <c r="Q6624" s="3"/>
      <c r="R6624" s="3"/>
      <c r="S6624" s="3"/>
      <c r="T6624" s="3"/>
      <c r="U6624" s="3"/>
      <c r="V6624" s="3"/>
      <c r="W6624" s="3"/>
      <c r="X6624" s="3"/>
      <c r="Y6624" s="3"/>
      <c r="Z6624" s="3"/>
      <c r="AA6624" s="3"/>
      <c r="AB6624" s="3"/>
      <c r="AC6624" s="3"/>
      <c r="AD6624" s="3"/>
      <c r="AE6624" s="3"/>
      <c r="AF6624" s="3"/>
      <c r="AG6624" s="3"/>
      <c r="AH6624" s="3"/>
      <c r="AI6624" s="3"/>
      <c r="AJ6624" s="3"/>
      <c r="AK6624" s="3"/>
      <c r="AL6624" s="3"/>
      <c r="AM6624" s="3"/>
      <c r="AN6624" s="3"/>
      <c r="AO6624" s="3"/>
    </row>
    <row r="6625" spans="5:41" ht="15.75" hidden="1" customHeight="1" x14ac:dyDescent="0.25">
      <c r="E6625" s="3"/>
      <c r="F6625" s="3"/>
      <c r="G6625" s="3"/>
      <c r="H6625" s="3"/>
      <c r="I6625" s="3"/>
      <c r="J6625" s="3"/>
      <c r="K6625" s="3"/>
      <c r="L6625" s="3"/>
      <c r="M6625" s="3"/>
      <c r="N6625" s="3"/>
      <c r="O6625" s="3"/>
      <c r="P6625" s="3"/>
      <c r="Q6625" s="3"/>
      <c r="R6625" s="3"/>
      <c r="S6625" s="3"/>
      <c r="T6625" s="3"/>
      <c r="U6625" s="3"/>
      <c r="V6625" s="3"/>
      <c r="W6625" s="3"/>
      <c r="X6625" s="3"/>
      <c r="Y6625" s="3"/>
      <c r="Z6625" s="3"/>
      <c r="AA6625" s="3"/>
      <c r="AB6625" s="3"/>
      <c r="AC6625" s="3"/>
      <c r="AD6625" s="3"/>
      <c r="AE6625" s="3"/>
      <c r="AF6625" s="3"/>
      <c r="AG6625" s="3"/>
      <c r="AH6625" s="3"/>
      <c r="AI6625" s="3"/>
      <c r="AJ6625" s="3"/>
      <c r="AK6625" s="3"/>
      <c r="AL6625" s="3"/>
      <c r="AM6625" s="3"/>
      <c r="AN6625" s="3"/>
      <c r="AO6625" s="3"/>
    </row>
    <row r="6626" spans="5:41" ht="15.75" hidden="1" customHeight="1" x14ac:dyDescent="0.25">
      <c r="E6626" s="3"/>
      <c r="F6626" s="3"/>
      <c r="G6626" s="3"/>
      <c r="H6626" s="3"/>
      <c r="I6626" s="3"/>
      <c r="J6626" s="3"/>
      <c r="K6626" s="3"/>
      <c r="L6626" s="3"/>
      <c r="M6626" s="3"/>
      <c r="N6626" s="3"/>
      <c r="O6626" s="3"/>
      <c r="P6626" s="3"/>
      <c r="Q6626" s="3"/>
      <c r="R6626" s="3"/>
      <c r="S6626" s="3"/>
      <c r="T6626" s="3"/>
      <c r="U6626" s="3"/>
      <c r="V6626" s="3"/>
      <c r="W6626" s="3"/>
      <c r="X6626" s="3"/>
      <c r="Y6626" s="3"/>
      <c r="Z6626" s="3"/>
      <c r="AA6626" s="3"/>
      <c r="AB6626" s="3"/>
      <c r="AC6626" s="3"/>
      <c r="AD6626" s="3"/>
      <c r="AE6626" s="3"/>
      <c r="AF6626" s="3"/>
      <c r="AG6626" s="3"/>
      <c r="AH6626" s="3"/>
      <c r="AI6626" s="3"/>
      <c r="AJ6626" s="3"/>
      <c r="AK6626" s="3"/>
      <c r="AL6626" s="3"/>
      <c r="AM6626" s="3"/>
      <c r="AN6626" s="3"/>
      <c r="AO6626" s="3"/>
    </row>
    <row r="6627" spans="5:41" ht="15.75" hidden="1" customHeight="1" x14ac:dyDescent="0.25">
      <c r="E6627" s="3"/>
      <c r="F6627" s="3"/>
      <c r="G6627" s="3"/>
      <c r="H6627" s="3"/>
      <c r="I6627" s="3"/>
      <c r="J6627" s="3"/>
      <c r="K6627" s="3"/>
      <c r="L6627" s="3"/>
      <c r="M6627" s="3"/>
      <c r="N6627" s="3"/>
      <c r="O6627" s="3"/>
      <c r="P6627" s="3"/>
      <c r="Q6627" s="3"/>
      <c r="R6627" s="3"/>
      <c r="S6627" s="3"/>
      <c r="T6627" s="3"/>
      <c r="U6627" s="3"/>
      <c r="V6627" s="3"/>
      <c r="W6627" s="3"/>
      <c r="X6627" s="3"/>
      <c r="Y6627" s="3"/>
      <c r="Z6627" s="3"/>
      <c r="AA6627" s="3"/>
      <c r="AB6627" s="3"/>
      <c r="AC6627" s="3"/>
      <c r="AD6627" s="3"/>
      <c r="AE6627" s="3"/>
      <c r="AF6627" s="3"/>
      <c r="AG6627" s="3"/>
      <c r="AH6627" s="3"/>
      <c r="AI6627" s="3"/>
      <c r="AJ6627" s="3"/>
      <c r="AK6627" s="3"/>
      <c r="AL6627" s="3"/>
      <c r="AM6627" s="3"/>
      <c r="AN6627" s="3"/>
      <c r="AO6627" s="3"/>
    </row>
    <row r="6628" spans="5:41" ht="15.75" hidden="1" customHeight="1" x14ac:dyDescent="0.25">
      <c r="E6628" s="3"/>
      <c r="F6628" s="3"/>
      <c r="G6628" s="3"/>
      <c r="H6628" s="3"/>
      <c r="I6628" s="3"/>
      <c r="J6628" s="3"/>
      <c r="K6628" s="3"/>
      <c r="L6628" s="3"/>
      <c r="M6628" s="3"/>
      <c r="N6628" s="3"/>
      <c r="O6628" s="3"/>
      <c r="P6628" s="3"/>
      <c r="Q6628" s="3"/>
      <c r="R6628" s="3"/>
      <c r="S6628" s="3"/>
      <c r="T6628" s="3"/>
      <c r="U6628" s="3"/>
      <c r="V6628" s="3"/>
      <c r="W6628" s="3"/>
      <c r="X6628" s="3"/>
      <c r="Y6628" s="3"/>
      <c r="Z6628" s="3"/>
      <c r="AA6628" s="3"/>
      <c r="AB6628" s="3"/>
      <c r="AC6628" s="3"/>
      <c r="AD6628" s="3"/>
      <c r="AE6628" s="3"/>
      <c r="AF6628" s="3"/>
      <c r="AG6628" s="3"/>
      <c r="AH6628" s="3"/>
      <c r="AI6628" s="3"/>
      <c r="AJ6628" s="3"/>
      <c r="AK6628" s="3"/>
      <c r="AL6628" s="3"/>
      <c r="AM6628" s="3"/>
      <c r="AN6628" s="3"/>
      <c r="AO6628" s="3"/>
    </row>
    <row r="6629" spans="5:41" ht="15.75" hidden="1" customHeight="1" x14ac:dyDescent="0.25">
      <c r="E6629" s="3"/>
      <c r="F6629" s="3"/>
      <c r="G6629" s="3"/>
      <c r="H6629" s="3"/>
      <c r="I6629" s="3"/>
      <c r="J6629" s="3"/>
      <c r="K6629" s="3"/>
      <c r="L6629" s="3"/>
      <c r="M6629" s="3"/>
      <c r="N6629" s="3"/>
      <c r="O6629" s="3"/>
      <c r="P6629" s="3"/>
      <c r="Q6629" s="3"/>
      <c r="R6629" s="3"/>
      <c r="S6629" s="3"/>
      <c r="T6629" s="3"/>
      <c r="U6629" s="3"/>
      <c r="V6629" s="3"/>
      <c r="W6629" s="3"/>
      <c r="X6629" s="3"/>
      <c r="Y6629" s="3"/>
      <c r="Z6629" s="3"/>
      <c r="AA6629" s="3"/>
      <c r="AB6629" s="3"/>
      <c r="AC6629" s="3"/>
      <c r="AD6629" s="3"/>
      <c r="AE6629" s="3"/>
      <c r="AF6629" s="3"/>
      <c r="AG6629" s="3"/>
      <c r="AH6629" s="3"/>
      <c r="AI6629" s="3"/>
      <c r="AJ6629" s="3"/>
      <c r="AK6629" s="3"/>
      <c r="AL6629" s="3"/>
      <c r="AM6629" s="3"/>
      <c r="AN6629" s="3"/>
      <c r="AO6629" s="3"/>
    </row>
    <row r="6630" spans="5:41" ht="15.75" hidden="1" customHeight="1" x14ac:dyDescent="0.25">
      <c r="E6630" s="3"/>
      <c r="F6630" s="3"/>
      <c r="G6630" s="3"/>
      <c r="H6630" s="3"/>
      <c r="I6630" s="3"/>
      <c r="J6630" s="3"/>
      <c r="K6630" s="3"/>
      <c r="L6630" s="3"/>
      <c r="M6630" s="3"/>
      <c r="N6630" s="3"/>
      <c r="O6630" s="3"/>
      <c r="P6630" s="3"/>
      <c r="Q6630" s="3"/>
      <c r="R6630" s="3"/>
      <c r="S6630" s="3"/>
      <c r="T6630" s="3"/>
      <c r="U6630" s="3"/>
      <c r="V6630" s="3"/>
      <c r="W6630" s="3"/>
      <c r="X6630" s="3"/>
      <c r="Y6630" s="3"/>
      <c r="Z6630" s="3"/>
      <c r="AA6630" s="3"/>
      <c r="AB6630" s="3"/>
      <c r="AC6630" s="3"/>
      <c r="AD6630" s="3"/>
      <c r="AE6630" s="3"/>
      <c r="AF6630" s="3"/>
      <c r="AG6630" s="3"/>
      <c r="AH6630" s="3"/>
      <c r="AI6630" s="3"/>
      <c r="AJ6630" s="3"/>
      <c r="AK6630" s="3"/>
      <c r="AL6630" s="3"/>
      <c r="AM6630" s="3"/>
      <c r="AN6630" s="3"/>
      <c r="AO6630" s="3"/>
    </row>
    <row r="6631" spans="5:41" ht="15.75" hidden="1" customHeight="1" x14ac:dyDescent="0.25">
      <c r="E6631" s="3"/>
      <c r="F6631" s="3"/>
      <c r="G6631" s="3"/>
      <c r="H6631" s="3"/>
      <c r="I6631" s="3"/>
      <c r="J6631" s="3"/>
      <c r="K6631" s="3"/>
      <c r="L6631" s="3"/>
      <c r="M6631" s="3"/>
      <c r="N6631" s="3"/>
      <c r="O6631" s="3"/>
      <c r="P6631" s="3"/>
      <c r="Q6631" s="3"/>
      <c r="R6631" s="3"/>
      <c r="S6631" s="3"/>
      <c r="T6631" s="3"/>
      <c r="U6631" s="3"/>
      <c r="V6631" s="3"/>
      <c r="W6631" s="3"/>
      <c r="X6631" s="3"/>
      <c r="Y6631" s="3"/>
      <c r="Z6631" s="3"/>
      <c r="AA6631" s="3"/>
      <c r="AB6631" s="3"/>
      <c r="AC6631" s="3"/>
      <c r="AD6631" s="3"/>
      <c r="AE6631" s="3"/>
      <c r="AF6631" s="3"/>
      <c r="AG6631" s="3"/>
      <c r="AH6631" s="3"/>
      <c r="AI6631" s="3"/>
      <c r="AJ6631" s="3"/>
      <c r="AK6631" s="3"/>
      <c r="AL6631" s="3"/>
      <c r="AM6631" s="3"/>
      <c r="AN6631" s="3"/>
      <c r="AO6631" s="3"/>
    </row>
    <row r="6632" spans="5:41" ht="15.75" hidden="1" customHeight="1" x14ac:dyDescent="0.25">
      <c r="E6632" s="3"/>
      <c r="F6632" s="3"/>
      <c r="G6632" s="3"/>
      <c r="H6632" s="3"/>
      <c r="I6632" s="3"/>
      <c r="J6632" s="3"/>
      <c r="K6632" s="3"/>
      <c r="L6632" s="3"/>
      <c r="M6632" s="3"/>
      <c r="N6632" s="3"/>
      <c r="O6632" s="3"/>
      <c r="P6632" s="3"/>
      <c r="Q6632" s="3"/>
      <c r="R6632" s="3"/>
      <c r="S6632" s="3"/>
      <c r="T6632" s="3"/>
      <c r="U6632" s="3"/>
      <c r="V6632" s="3"/>
      <c r="W6632" s="3"/>
      <c r="X6632" s="3"/>
      <c r="Y6632" s="3"/>
      <c r="Z6632" s="3"/>
      <c r="AA6632" s="3"/>
      <c r="AB6632" s="3"/>
      <c r="AC6632" s="3"/>
      <c r="AD6632" s="3"/>
      <c r="AE6632" s="3"/>
      <c r="AF6632" s="3"/>
      <c r="AG6632" s="3"/>
      <c r="AH6632" s="3"/>
      <c r="AI6632" s="3"/>
      <c r="AJ6632" s="3"/>
      <c r="AK6632" s="3"/>
      <c r="AL6632" s="3"/>
      <c r="AM6632" s="3"/>
      <c r="AN6632" s="3"/>
      <c r="AO6632" s="3"/>
    </row>
    <row r="6633" spans="5:41" ht="15.75" hidden="1" customHeight="1" x14ac:dyDescent="0.25">
      <c r="E6633" s="3"/>
      <c r="F6633" s="3"/>
      <c r="G6633" s="3"/>
      <c r="H6633" s="3"/>
      <c r="I6633" s="3"/>
      <c r="J6633" s="3"/>
      <c r="K6633" s="3"/>
      <c r="L6633" s="3"/>
      <c r="M6633" s="3"/>
      <c r="N6633" s="3"/>
      <c r="O6633" s="3"/>
      <c r="P6633" s="3"/>
      <c r="Q6633" s="3"/>
      <c r="R6633" s="3"/>
      <c r="S6633" s="3"/>
      <c r="T6633" s="3"/>
      <c r="U6633" s="3"/>
      <c r="V6633" s="3"/>
      <c r="W6633" s="3"/>
      <c r="X6633" s="3"/>
      <c r="Y6633" s="3"/>
      <c r="Z6633" s="3"/>
      <c r="AA6633" s="3"/>
      <c r="AB6633" s="3"/>
      <c r="AC6633" s="3"/>
      <c r="AD6633" s="3"/>
      <c r="AE6633" s="3"/>
      <c r="AF6633" s="3"/>
      <c r="AG6633" s="3"/>
      <c r="AH6633" s="3"/>
      <c r="AI6633" s="3"/>
      <c r="AJ6633" s="3"/>
      <c r="AK6633" s="3"/>
      <c r="AL6633" s="3"/>
      <c r="AM6633" s="3"/>
      <c r="AN6633" s="3"/>
      <c r="AO6633" s="3"/>
    </row>
    <row r="6634" spans="5:41" ht="15.75" hidden="1" customHeight="1" x14ac:dyDescent="0.25">
      <c r="E6634" s="3"/>
      <c r="F6634" s="3"/>
      <c r="G6634" s="3"/>
      <c r="H6634" s="3"/>
      <c r="I6634" s="3"/>
      <c r="J6634" s="3"/>
      <c r="K6634" s="3"/>
      <c r="L6634" s="3"/>
      <c r="M6634" s="3"/>
      <c r="N6634" s="3"/>
      <c r="O6634" s="3"/>
      <c r="P6634" s="3"/>
      <c r="Q6634" s="3"/>
      <c r="R6634" s="3"/>
      <c r="S6634" s="3"/>
      <c r="T6634" s="3"/>
      <c r="U6634" s="3"/>
      <c r="V6634" s="3"/>
      <c r="W6634" s="3"/>
      <c r="X6634" s="3"/>
      <c r="Y6634" s="3"/>
      <c r="Z6634" s="3"/>
      <c r="AA6634" s="3"/>
      <c r="AB6634" s="3"/>
      <c r="AC6634" s="3"/>
      <c r="AD6634" s="3"/>
      <c r="AE6634" s="3"/>
      <c r="AF6634" s="3"/>
      <c r="AG6634" s="3"/>
      <c r="AH6634" s="3"/>
      <c r="AI6634" s="3"/>
      <c r="AJ6634" s="3"/>
      <c r="AK6634" s="3"/>
      <c r="AL6634" s="3"/>
      <c r="AM6634" s="3"/>
      <c r="AN6634" s="3"/>
      <c r="AO6634" s="3"/>
    </row>
    <row r="6635" spans="5:41" ht="15.75" hidden="1" customHeight="1" x14ac:dyDescent="0.25">
      <c r="E6635" s="3"/>
      <c r="F6635" s="3"/>
      <c r="G6635" s="3"/>
      <c r="H6635" s="3"/>
      <c r="I6635" s="3"/>
      <c r="J6635" s="3"/>
      <c r="K6635" s="3"/>
      <c r="L6635" s="3"/>
      <c r="M6635" s="3"/>
      <c r="N6635" s="3"/>
      <c r="O6635" s="3"/>
      <c r="P6635" s="3"/>
      <c r="Q6635" s="3"/>
      <c r="R6635" s="3"/>
      <c r="S6635" s="3"/>
      <c r="T6635" s="3"/>
      <c r="U6635" s="3"/>
      <c r="V6635" s="3"/>
      <c r="W6635" s="3"/>
      <c r="X6635" s="3"/>
      <c r="Y6635" s="3"/>
      <c r="Z6635" s="3"/>
      <c r="AA6635" s="3"/>
      <c r="AB6635" s="3"/>
      <c r="AC6635" s="3"/>
      <c r="AD6635" s="3"/>
      <c r="AE6635" s="3"/>
      <c r="AF6635" s="3"/>
      <c r="AG6635" s="3"/>
      <c r="AH6635" s="3"/>
      <c r="AI6635" s="3"/>
      <c r="AJ6635" s="3"/>
      <c r="AK6635" s="3"/>
      <c r="AL6635" s="3"/>
      <c r="AM6635" s="3"/>
      <c r="AN6635" s="3"/>
      <c r="AO6635" s="3"/>
    </row>
    <row r="6636" spans="5:41" ht="15.75" hidden="1" customHeight="1" x14ac:dyDescent="0.25">
      <c r="E6636" s="3"/>
      <c r="F6636" s="3"/>
      <c r="G6636" s="3"/>
      <c r="H6636" s="3"/>
      <c r="I6636" s="3"/>
      <c r="J6636" s="3"/>
      <c r="K6636" s="3"/>
      <c r="L6636" s="3"/>
      <c r="M6636" s="3"/>
      <c r="N6636" s="3"/>
      <c r="O6636" s="3"/>
      <c r="P6636" s="3"/>
      <c r="Q6636" s="3"/>
      <c r="R6636" s="3"/>
      <c r="S6636" s="3"/>
      <c r="T6636" s="3"/>
      <c r="U6636" s="3"/>
      <c r="V6636" s="3"/>
      <c r="W6636" s="3"/>
      <c r="X6636" s="3"/>
      <c r="Y6636" s="3"/>
      <c r="Z6636" s="3"/>
      <c r="AA6636" s="3"/>
      <c r="AB6636" s="3"/>
      <c r="AC6636" s="3"/>
      <c r="AD6636" s="3"/>
      <c r="AE6636" s="3"/>
      <c r="AF6636" s="3"/>
      <c r="AG6636" s="3"/>
      <c r="AH6636" s="3"/>
      <c r="AI6636" s="3"/>
      <c r="AJ6636" s="3"/>
      <c r="AK6636" s="3"/>
      <c r="AL6636" s="3"/>
      <c r="AM6636" s="3"/>
      <c r="AN6636" s="3"/>
      <c r="AO6636" s="3"/>
    </row>
    <row r="6637" spans="5:41" ht="15.75" hidden="1" customHeight="1" x14ac:dyDescent="0.25">
      <c r="E6637" s="3"/>
      <c r="F6637" s="3"/>
      <c r="G6637" s="3"/>
      <c r="H6637" s="3"/>
      <c r="I6637" s="3"/>
      <c r="J6637" s="3"/>
      <c r="K6637" s="3"/>
      <c r="L6637" s="3"/>
      <c r="M6637" s="3"/>
      <c r="N6637" s="3"/>
      <c r="O6637" s="3"/>
      <c r="P6637" s="3"/>
      <c r="Q6637" s="3"/>
      <c r="R6637" s="3"/>
      <c r="S6637" s="3"/>
      <c r="T6637" s="3"/>
      <c r="U6637" s="3"/>
      <c r="V6637" s="3"/>
      <c r="W6637" s="3"/>
      <c r="X6637" s="3"/>
      <c r="Y6637" s="3"/>
      <c r="Z6637" s="3"/>
      <c r="AA6637" s="3"/>
      <c r="AB6637" s="3"/>
      <c r="AC6637" s="3"/>
      <c r="AD6637" s="3"/>
      <c r="AE6637" s="3"/>
      <c r="AF6637" s="3"/>
      <c r="AG6637" s="3"/>
      <c r="AH6637" s="3"/>
      <c r="AI6637" s="3"/>
      <c r="AJ6637" s="3"/>
      <c r="AK6637" s="3"/>
      <c r="AL6637" s="3"/>
      <c r="AM6637" s="3"/>
      <c r="AN6637" s="3"/>
      <c r="AO6637" s="3"/>
    </row>
    <row r="6638" spans="5:41" ht="15.75" hidden="1" customHeight="1" x14ac:dyDescent="0.25">
      <c r="E6638" s="3"/>
      <c r="F6638" s="3"/>
      <c r="G6638" s="3"/>
      <c r="H6638" s="3"/>
      <c r="I6638" s="3"/>
      <c r="J6638" s="3"/>
      <c r="K6638" s="3"/>
      <c r="L6638" s="3"/>
      <c r="M6638" s="3"/>
      <c r="N6638" s="3"/>
      <c r="O6638" s="3"/>
      <c r="P6638" s="3"/>
      <c r="Q6638" s="3"/>
      <c r="R6638" s="3"/>
      <c r="S6638" s="3"/>
      <c r="T6638" s="3"/>
      <c r="U6638" s="3"/>
      <c r="V6638" s="3"/>
      <c r="W6638" s="3"/>
      <c r="X6638" s="3"/>
      <c r="Y6638" s="3"/>
      <c r="Z6638" s="3"/>
      <c r="AA6638" s="3"/>
      <c r="AB6638" s="3"/>
      <c r="AC6638" s="3"/>
      <c r="AD6638" s="3"/>
      <c r="AE6638" s="3"/>
      <c r="AF6638" s="3"/>
      <c r="AG6638" s="3"/>
      <c r="AH6638" s="3"/>
      <c r="AI6638" s="3"/>
      <c r="AJ6638" s="3"/>
      <c r="AK6638" s="3"/>
      <c r="AL6638" s="3"/>
      <c r="AM6638" s="3"/>
      <c r="AN6638" s="3"/>
      <c r="AO6638" s="3"/>
    </row>
    <row r="6639" spans="5:41" ht="15.75" hidden="1" customHeight="1" x14ac:dyDescent="0.25">
      <c r="E6639" s="3"/>
      <c r="F6639" s="3"/>
      <c r="G6639" s="3"/>
      <c r="H6639" s="3"/>
      <c r="I6639" s="3"/>
      <c r="J6639" s="3"/>
      <c r="K6639" s="3"/>
      <c r="L6639" s="3"/>
      <c r="M6639" s="3"/>
      <c r="N6639" s="3"/>
      <c r="O6639" s="3"/>
      <c r="P6639" s="3"/>
      <c r="Q6639" s="3"/>
      <c r="R6639" s="3"/>
      <c r="S6639" s="3"/>
      <c r="T6639" s="3"/>
      <c r="U6639" s="3"/>
      <c r="V6639" s="3"/>
      <c r="W6639" s="3"/>
      <c r="X6639" s="3"/>
      <c r="Y6639" s="3"/>
      <c r="Z6639" s="3"/>
      <c r="AA6639" s="3"/>
      <c r="AB6639" s="3"/>
      <c r="AC6639" s="3"/>
      <c r="AD6639" s="3"/>
      <c r="AE6639" s="3"/>
      <c r="AF6639" s="3"/>
      <c r="AG6639" s="3"/>
      <c r="AH6639" s="3"/>
      <c r="AI6639" s="3"/>
      <c r="AJ6639" s="3"/>
      <c r="AK6639" s="3"/>
      <c r="AL6639" s="3"/>
      <c r="AM6639" s="3"/>
      <c r="AN6639" s="3"/>
      <c r="AO6639" s="3"/>
    </row>
    <row r="6640" spans="5:41" ht="15.75" hidden="1" customHeight="1" x14ac:dyDescent="0.25">
      <c r="E6640" s="3"/>
      <c r="F6640" s="3"/>
      <c r="G6640" s="3"/>
      <c r="H6640" s="3"/>
      <c r="I6640" s="3"/>
      <c r="J6640" s="3"/>
      <c r="K6640" s="3"/>
      <c r="L6640" s="3"/>
      <c r="M6640" s="3"/>
      <c r="N6640" s="3"/>
      <c r="O6640" s="3"/>
      <c r="P6640" s="3"/>
      <c r="Q6640" s="3"/>
      <c r="R6640" s="3"/>
      <c r="S6640" s="3"/>
      <c r="T6640" s="3"/>
      <c r="U6640" s="3"/>
      <c r="V6640" s="3"/>
      <c r="W6640" s="3"/>
      <c r="X6640" s="3"/>
      <c r="Y6640" s="3"/>
      <c r="Z6640" s="3"/>
      <c r="AA6640" s="3"/>
      <c r="AB6640" s="3"/>
      <c r="AC6640" s="3"/>
      <c r="AD6640" s="3"/>
      <c r="AE6640" s="3"/>
      <c r="AF6640" s="3"/>
      <c r="AG6640" s="3"/>
      <c r="AH6640" s="3"/>
      <c r="AI6640" s="3"/>
      <c r="AJ6640" s="3"/>
      <c r="AK6640" s="3"/>
      <c r="AL6640" s="3"/>
      <c r="AM6640" s="3"/>
      <c r="AN6640" s="3"/>
      <c r="AO6640" s="3"/>
    </row>
    <row r="6641" spans="5:41" ht="15.75" hidden="1" customHeight="1" x14ac:dyDescent="0.25">
      <c r="E6641" s="3"/>
      <c r="F6641" s="3"/>
      <c r="G6641" s="3"/>
      <c r="H6641" s="3"/>
      <c r="I6641" s="3"/>
      <c r="J6641" s="3"/>
      <c r="K6641" s="3"/>
      <c r="L6641" s="3"/>
      <c r="M6641" s="3"/>
      <c r="N6641" s="3"/>
      <c r="O6641" s="3"/>
      <c r="P6641" s="3"/>
      <c r="Q6641" s="3"/>
      <c r="R6641" s="3"/>
      <c r="S6641" s="3"/>
      <c r="T6641" s="3"/>
      <c r="U6641" s="3"/>
      <c r="V6641" s="3"/>
      <c r="W6641" s="3"/>
      <c r="X6641" s="3"/>
      <c r="Y6641" s="3"/>
      <c r="Z6641" s="3"/>
      <c r="AA6641" s="3"/>
      <c r="AB6641" s="3"/>
      <c r="AC6641" s="3"/>
      <c r="AD6641" s="3"/>
      <c r="AE6641" s="3"/>
      <c r="AF6641" s="3"/>
      <c r="AG6641" s="3"/>
      <c r="AH6641" s="3"/>
      <c r="AI6641" s="3"/>
      <c r="AJ6641" s="3"/>
      <c r="AK6641" s="3"/>
      <c r="AL6641" s="3"/>
      <c r="AM6641" s="3"/>
      <c r="AN6641" s="3"/>
      <c r="AO6641" s="3"/>
    </row>
    <row r="6642" spans="5:41" ht="15.75" hidden="1" customHeight="1" x14ac:dyDescent="0.25">
      <c r="E6642" s="3"/>
      <c r="F6642" s="3"/>
      <c r="G6642" s="3"/>
      <c r="H6642" s="3"/>
      <c r="I6642" s="3"/>
      <c r="J6642" s="3"/>
      <c r="K6642" s="3"/>
      <c r="L6642" s="3"/>
      <c r="M6642" s="3"/>
      <c r="N6642" s="3"/>
      <c r="O6642" s="3"/>
      <c r="P6642" s="3"/>
      <c r="Q6642" s="3"/>
      <c r="R6642" s="3"/>
      <c r="S6642" s="3"/>
      <c r="T6642" s="3"/>
      <c r="U6642" s="3"/>
      <c r="V6642" s="3"/>
      <c r="W6642" s="3"/>
      <c r="X6642" s="3"/>
      <c r="Y6642" s="3"/>
      <c r="Z6642" s="3"/>
      <c r="AA6642" s="3"/>
      <c r="AB6642" s="3"/>
      <c r="AC6642" s="3"/>
      <c r="AD6642" s="3"/>
      <c r="AE6642" s="3"/>
      <c r="AF6642" s="3"/>
      <c r="AG6642" s="3"/>
      <c r="AH6642" s="3"/>
      <c r="AI6642" s="3"/>
      <c r="AJ6642" s="3"/>
      <c r="AK6642" s="3"/>
      <c r="AL6642" s="3"/>
      <c r="AM6642" s="3"/>
      <c r="AN6642" s="3"/>
      <c r="AO6642" s="3"/>
    </row>
    <row r="6643" spans="5:41" ht="15.75" hidden="1" customHeight="1" x14ac:dyDescent="0.25">
      <c r="E6643" s="3"/>
      <c r="F6643" s="3"/>
      <c r="G6643" s="3"/>
      <c r="H6643" s="3"/>
      <c r="I6643" s="3"/>
      <c r="J6643" s="3"/>
      <c r="K6643" s="3"/>
      <c r="L6643" s="3"/>
      <c r="M6643" s="3"/>
      <c r="N6643" s="3"/>
      <c r="O6643" s="3"/>
      <c r="P6643" s="3"/>
      <c r="Q6643" s="3"/>
      <c r="R6643" s="3"/>
      <c r="S6643" s="3"/>
      <c r="T6643" s="3"/>
      <c r="U6643" s="3"/>
      <c r="V6643" s="3"/>
      <c r="W6643" s="3"/>
      <c r="X6643" s="3"/>
      <c r="Y6643" s="3"/>
      <c r="Z6643" s="3"/>
      <c r="AA6643" s="3"/>
      <c r="AB6643" s="3"/>
      <c r="AC6643" s="3"/>
      <c r="AD6643" s="3"/>
      <c r="AE6643" s="3"/>
      <c r="AF6643" s="3"/>
      <c r="AG6643" s="3"/>
      <c r="AH6643" s="3"/>
      <c r="AI6643" s="3"/>
      <c r="AJ6643" s="3"/>
      <c r="AK6643" s="3"/>
      <c r="AL6643" s="3"/>
      <c r="AM6643" s="3"/>
      <c r="AN6643" s="3"/>
      <c r="AO6643" s="3"/>
    </row>
    <row r="6644" spans="5:41" ht="15.75" hidden="1" customHeight="1" x14ac:dyDescent="0.25">
      <c r="E6644" s="3"/>
      <c r="F6644" s="3"/>
      <c r="G6644" s="3"/>
      <c r="H6644" s="3"/>
      <c r="I6644" s="3"/>
      <c r="J6644" s="3"/>
      <c r="K6644" s="3"/>
      <c r="L6644" s="3"/>
      <c r="M6644" s="3"/>
      <c r="N6644" s="3"/>
      <c r="O6644" s="3"/>
      <c r="P6644" s="3"/>
      <c r="Q6644" s="3"/>
      <c r="R6644" s="3"/>
      <c r="S6644" s="3"/>
      <c r="T6644" s="3"/>
      <c r="U6644" s="3"/>
      <c r="V6644" s="3"/>
      <c r="W6644" s="3"/>
      <c r="X6644" s="3"/>
      <c r="Y6644" s="3"/>
      <c r="Z6644" s="3"/>
      <c r="AA6644" s="3"/>
      <c r="AB6644" s="3"/>
      <c r="AC6644" s="3"/>
      <c r="AD6644" s="3"/>
      <c r="AE6644" s="3"/>
      <c r="AF6644" s="3"/>
      <c r="AG6644" s="3"/>
      <c r="AH6644" s="3"/>
      <c r="AI6644" s="3"/>
      <c r="AJ6644" s="3"/>
      <c r="AK6644" s="3"/>
      <c r="AL6644" s="3"/>
      <c r="AM6644" s="3"/>
      <c r="AN6644" s="3"/>
      <c r="AO6644" s="3"/>
    </row>
    <row r="6645" spans="5:41" ht="15.75" hidden="1" customHeight="1" x14ac:dyDescent="0.25">
      <c r="E6645" s="3"/>
      <c r="F6645" s="3"/>
      <c r="G6645" s="3"/>
      <c r="H6645" s="3"/>
      <c r="I6645" s="3"/>
      <c r="J6645" s="3"/>
      <c r="K6645" s="3"/>
      <c r="L6645" s="3"/>
      <c r="M6645" s="3"/>
      <c r="N6645" s="3"/>
      <c r="O6645" s="3"/>
      <c r="P6645" s="3"/>
      <c r="Q6645" s="3"/>
      <c r="R6645" s="3"/>
      <c r="S6645" s="3"/>
      <c r="T6645" s="3"/>
      <c r="U6645" s="3"/>
      <c r="V6645" s="3"/>
      <c r="W6645" s="3"/>
      <c r="X6645" s="3"/>
      <c r="Y6645" s="3"/>
      <c r="Z6645" s="3"/>
      <c r="AA6645" s="3"/>
      <c r="AB6645" s="3"/>
      <c r="AC6645" s="3"/>
      <c r="AD6645" s="3"/>
      <c r="AE6645" s="3"/>
      <c r="AF6645" s="3"/>
      <c r="AG6645" s="3"/>
      <c r="AH6645" s="3"/>
      <c r="AI6645" s="3"/>
      <c r="AJ6645" s="3"/>
      <c r="AK6645" s="3"/>
      <c r="AL6645" s="3"/>
      <c r="AM6645" s="3"/>
      <c r="AN6645" s="3"/>
      <c r="AO6645" s="3"/>
    </row>
    <row r="6646" spans="5:41" ht="15.75" hidden="1" customHeight="1" x14ac:dyDescent="0.25">
      <c r="E6646" s="3"/>
      <c r="F6646" s="3"/>
      <c r="G6646" s="3"/>
      <c r="H6646" s="3"/>
      <c r="I6646" s="3"/>
      <c r="J6646" s="3"/>
      <c r="K6646" s="3"/>
      <c r="L6646" s="3"/>
      <c r="M6646" s="3"/>
      <c r="N6646" s="3"/>
      <c r="O6646" s="3"/>
      <c r="P6646" s="3"/>
      <c r="Q6646" s="3"/>
      <c r="R6646" s="3"/>
      <c r="S6646" s="3"/>
      <c r="T6646" s="3"/>
      <c r="U6646" s="3"/>
      <c r="V6646" s="3"/>
      <c r="W6646" s="3"/>
      <c r="X6646" s="3"/>
      <c r="Y6646" s="3"/>
      <c r="Z6646" s="3"/>
      <c r="AA6646" s="3"/>
      <c r="AB6646" s="3"/>
      <c r="AC6646" s="3"/>
      <c r="AD6646" s="3"/>
      <c r="AE6646" s="3"/>
      <c r="AF6646" s="3"/>
      <c r="AG6646" s="3"/>
      <c r="AH6646" s="3"/>
      <c r="AI6646" s="3"/>
      <c r="AJ6646" s="3"/>
      <c r="AK6646" s="3"/>
      <c r="AL6646" s="3"/>
      <c r="AM6646" s="3"/>
      <c r="AN6646" s="3"/>
      <c r="AO6646" s="3"/>
    </row>
    <row r="6647" spans="5:41" ht="15.75" hidden="1" customHeight="1" x14ac:dyDescent="0.25">
      <c r="E6647" s="3"/>
      <c r="F6647" s="3"/>
      <c r="G6647" s="3"/>
      <c r="H6647" s="3"/>
      <c r="I6647" s="3"/>
      <c r="J6647" s="3"/>
      <c r="K6647" s="3"/>
      <c r="L6647" s="3"/>
      <c r="M6647" s="3"/>
      <c r="N6647" s="3"/>
      <c r="O6647" s="3"/>
      <c r="P6647" s="3"/>
      <c r="Q6647" s="3"/>
      <c r="R6647" s="3"/>
      <c r="S6647" s="3"/>
      <c r="T6647" s="3"/>
      <c r="U6647" s="3"/>
      <c r="V6647" s="3"/>
      <c r="W6647" s="3"/>
      <c r="X6647" s="3"/>
      <c r="Y6647" s="3"/>
      <c r="Z6647" s="3"/>
      <c r="AA6647" s="3"/>
      <c r="AB6647" s="3"/>
      <c r="AC6647" s="3"/>
      <c r="AD6647" s="3"/>
      <c r="AE6647" s="3"/>
      <c r="AF6647" s="3"/>
      <c r="AG6647" s="3"/>
      <c r="AH6647" s="3"/>
      <c r="AI6647" s="3"/>
      <c r="AJ6647" s="3"/>
      <c r="AK6647" s="3"/>
      <c r="AL6647" s="3"/>
      <c r="AM6647" s="3"/>
      <c r="AN6647" s="3"/>
      <c r="AO6647" s="3"/>
    </row>
    <row r="6648" spans="5:41" ht="15.75" hidden="1" customHeight="1" x14ac:dyDescent="0.25">
      <c r="E6648" s="3"/>
      <c r="F6648" s="3"/>
      <c r="G6648" s="3"/>
      <c r="H6648" s="3"/>
      <c r="I6648" s="3"/>
      <c r="J6648" s="3"/>
      <c r="K6648" s="3"/>
      <c r="L6648" s="3"/>
      <c r="M6648" s="3"/>
      <c r="N6648" s="3"/>
      <c r="O6648" s="3"/>
      <c r="P6648" s="3"/>
      <c r="Q6648" s="3"/>
      <c r="R6648" s="3"/>
      <c r="S6648" s="3"/>
      <c r="T6648" s="3"/>
      <c r="U6648" s="3"/>
      <c r="V6648" s="3"/>
      <c r="W6648" s="3"/>
      <c r="X6648" s="3"/>
      <c r="Y6648" s="3"/>
      <c r="Z6648" s="3"/>
      <c r="AA6648" s="3"/>
      <c r="AB6648" s="3"/>
      <c r="AC6648" s="3"/>
      <c r="AD6648" s="3"/>
      <c r="AE6648" s="3"/>
      <c r="AF6648" s="3"/>
      <c r="AG6648" s="3"/>
      <c r="AH6648" s="3"/>
      <c r="AI6648" s="3"/>
      <c r="AJ6648" s="3"/>
      <c r="AK6648" s="3"/>
      <c r="AL6648" s="3"/>
      <c r="AM6648" s="3"/>
      <c r="AN6648" s="3"/>
      <c r="AO6648" s="3"/>
    </row>
    <row r="6649" spans="5:41" ht="15.75" hidden="1" customHeight="1" x14ac:dyDescent="0.25">
      <c r="E6649" s="3"/>
      <c r="F6649" s="3"/>
      <c r="G6649" s="3"/>
      <c r="H6649" s="3"/>
      <c r="I6649" s="3"/>
      <c r="J6649" s="3"/>
      <c r="K6649" s="3"/>
      <c r="L6649" s="3"/>
      <c r="M6649" s="3"/>
      <c r="N6649" s="3"/>
      <c r="O6649" s="3"/>
      <c r="P6649" s="3"/>
      <c r="Q6649" s="3"/>
      <c r="R6649" s="3"/>
      <c r="S6649" s="3"/>
      <c r="T6649" s="3"/>
      <c r="U6649" s="3"/>
      <c r="V6649" s="3"/>
      <c r="W6649" s="3"/>
      <c r="X6649" s="3"/>
      <c r="Y6649" s="3"/>
      <c r="Z6649" s="3"/>
      <c r="AA6649" s="3"/>
      <c r="AB6649" s="3"/>
      <c r="AC6649" s="3"/>
      <c r="AD6649" s="3"/>
      <c r="AE6649" s="3"/>
      <c r="AF6649" s="3"/>
      <c r="AG6649" s="3"/>
      <c r="AH6649" s="3"/>
      <c r="AI6649" s="3"/>
      <c r="AJ6649" s="3"/>
      <c r="AK6649" s="3"/>
      <c r="AL6649" s="3"/>
      <c r="AM6649" s="3"/>
      <c r="AN6649" s="3"/>
      <c r="AO6649" s="3"/>
    </row>
    <row r="6650" spans="5:41" ht="15.75" hidden="1" customHeight="1" x14ac:dyDescent="0.25">
      <c r="E6650" s="3"/>
      <c r="F6650" s="3"/>
      <c r="G6650" s="3"/>
      <c r="H6650" s="3"/>
      <c r="I6650" s="3"/>
      <c r="J6650" s="3"/>
      <c r="K6650" s="3"/>
      <c r="L6650" s="3"/>
      <c r="M6650" s="3"/>
      <c r="N6650" s="3"/>
      <c r="O6650" s="3"/>
      <c r="P6650" s="3"/>
      <c r="Q6650" s="3"/>
      <c r="R6650" s="3"/>
      <c r="S6650" s="3"/>
      <c r="T6650" s="3"/>
      <c r="U6650" s="3"/>
      <c r="V6650" s="3"/>
      <c r="W6650" s="3"/>
      <c r="X6650" s="3"/>
      <c r="Y6650" s="3"/>
      <c r="Z6650" s="3"/>
      <c r="AA6650" s="3"/>
      <c r="AB6650" s="3"/>
      <c r="AC6650" s="3"/>
      <c r="AD6650" s="3"/>
      <c r="AE6650" s="3"/>
      <c r="AF6650" s="3"/>
      <c r="AG6650" s="3"/>
      <c r="AH6650" s="3"/>
      <c r="AI6650" s="3"/>
      <c r="AJ6650" s="3"/>
      <c r="AK6650" s="3"/>
      <c r="AL6650" s="3"/>
      <c r="AM6650" s="3"/>
      <c r="AN6650" s="3"/>
      <c r="AO6650" s="3"/>
    </row>
    <row r="6651" spans="5:41" ht="15.75" hidden="1" customHeight="1" x14ac:dyDescent="0.25">
      <c r="E6651" s="3"/>
      <c r="F6651" s="3"/>
      <c r="G6651" s="3"/>
      <c r="H6651" s="3"/>
      <c r="I6651" s="3"/>
      <c r="J6651" s="3"/>
      <c r="K6651" s="3"/>
      <c r="L6651" s="3"/>
      <c r="M6651" s="3"/>
      <c r="N6651" s="3"/>
      <c r="O6651" s="3"/>
      <c r="P6651" s="3"/>
      <c r="Q6651" s="3"/>
      <c r="R6651" s="3"/>
      <c r="S6651" s="3"/>
      <c r="T6651" s="3"/>
      <c r="U6651" s="3"/>
      <c r="V6651" s="3"/>
      <c r="W6651" s="3"/>
      <c r="X6651" s="3"/>
      <c r="Y6651" s="3"/>
      <c r="Z6651" s="3"/>
      <c r="AA6651" s="3"/>
      <c r="AB6651" s="3"/>
      <c r="AC6651" s="3"/>
      <c r="AD6651" s="3"/>
      <c r="AE6651" s="3"/>
      <c r="AF6651" s="3"/>
      <c r="AG6651" s="3"/>
      <c r="AH6651" s="3"/>
      <c r="AI6651" s="3"/>
      <c r="AJ6651" s="3"/>
      <c r="AK6651" s="3"/>
      <c r="AL6651" s="3"/>
      <c r="AM6651" s="3"/>
      <c r="AN6651" s="3"/>
      <c r="AO6651" s="3"/>
    </row>
    <row r="6652" spans="5:41" ht="15.75" hidden="1" customHeight="1" x14ac:dyDescent="0.25">
      <c r="E6652" s="3"/>
      <c r="F6652" s="3"/>
      <c r="G6652" s="3"/>
      <c r="H6652" s="3"/>
      <c r="I6652" s="3"/>
      <c r="J6652" s="3"/>
      <c r="K6652" s="3"/>
      <c r="L6652" s="3"/>
      <c r="M6652" s="3"/>
      <c r="N6652" s="3"/>
      <c r="O6652" s="3"/>
      <c r="P6652" s="3"/>
      <c r="Q6652" s="3"/>
      <c r="R6652" s="3"/>
      <c r="S6652" s="3"/>
      <c r="T6652" s="3"/>
      <c r="U6652" s="3"/>
      <c r="V6652" s="3"/>
      <c r="W6652" s="3"/>
      <c r="X6652" s="3"/>
      <c r="Y6652" s="3"/>
      <c r="Z6652" s="3"/>
      <c r="AA6652" s="3"/>
      <c r="AB6652" s="3"/>
      <c r="AC6652" s="3"/>
      <c r="AD6652" s="3"/>
      <c r="AE6652" s="3"/>
      <c r="AF6652" s="3"/>
      <c r="AG6652" s="3"/>
      <c r="AH6652" s="3"/>
      <c r="AI6652" s="3"/>
      <c r="AJ6652" s="3"/>
      <c r="AK6652" s="3"/>
      <c r="AL6652" s="3"/>
      <c r="AM6652" s="3"/>
      <c r="AN6652" s="3"/>
      <c r="AO6652" s="3"/>
    </row>
    <row r="6653" spans="5:41" ht="15.75" hidden="1" customHeight="1" x14ac:dyDescent="0.25">
      <c r="E6653" s="3"/>
      <c r="F6653" s="3"/>
      <c r="G6653" s="3"/>
      <c r="H6653" s="3"/>
      <c r="I6653" s="3"/>
      <c r="J6653" s="3"/>
      <c r="K6653" s="3"/>
      <c r="L6653" s="3"/>
      <c r="M6653" s="3"/>
      <c r="N6653" s="3"/>
      <c r="O6653" s="3"/>
      <c r="P6653" s="3"/>
      <c r="Q6653" s="3"/>
      <c r="R6653" s="3"/>
      <c r="S6653" s="3"/>
      <c r="T6653" s="3"/>
      <c r="U6653" s="3"/>
      <c r="V6653" s="3"/>
      <c r="W6653" s="3"/>
      <c r="X6653" s="3"/>
      <c r="Y6653" s="3"/>
      <c r="Z6653" s="3"/>
      <c r="AA6653" s="3"/>
      <c r="AB6653" s="3"/>
      <c r="AC6653" s="3"/>
      <c r="AD6653" s="3"/>
      <c r="AE6653" s="3"/>
      <c r="AF6653" s="3"/>
      <c r="AG6653" s="3"/>
      <c r="AH6653" s="3"/>
      <c r="AI6653" s="3"/>
      <c r="AJ6653" s="3"/>
      <c r="AK6653" s="3"/>
      <c r="AL6653" s="3"/>
      <c r="AM6653" s="3"/>
      <c r="AN6653" s="3"/>
      <c r="AO6653" s="3"/>
    </row>
    <row r="6654" spans="5:41" ht="15.75" hidden="1" customHeight="1" x14ac:dyDescent="0.25">
      <c r="E6654" s="3"/>
      <c r="F6654" s="3"/>
      <c r="G6654" s="3"/>
      <c r="H6654" s="3"/>
      <c r="I6654" s="3"/>
      <c r="J6654" s="3"/>
      <c r="K6654" s="3"/>
      <c r="L6654" s="3"/>
      <c r="M6654" s="3"/>
      <c r="N6654" s="3"/>
      <c r="O6654" s="3"/>
      <c r="P6654" s="3"/>
      <c r="Q6654" s="3"/>
      <c r="R6654" s="3"/>
      <c r="S6654" s="3"/>
      <c r="T6654" s="3"/>
      <c r="U6654" s="3"/>
      <c r="V6654" s="3"/>
      <c r="W6654" s="3"/>
      <c r="X6654" s="3"/>
      <c r="Y6654" s="3"/>
      <c r="Z6654" s="3"/>
      <c r="AA6654" s="3"/>
      <c r="AB6654" s="3"/>
      <c r="AC6654" s="3"/>
      <c r="AD6654" s="3"/>
      <c r="AE6654" s="3"/>
      <c r="AF6654" s="3"/>
      <c r="AG6654" s="3"/>
      <c r="AH6654" s="3"/>
      <c r="AI6654" s="3"/>
      <c r="AJ6654" s="3"/>
      <c r="AK6654" s="3"/>
      <c r="AL6654" s="3"/>
      <c r="AM6654" s="3"/>
      <c r="AN6654" s="3"/>
      <c r="AO6654" s="3"/>
    </row>
    <row r="6655" spans="5:41" ht="15.75" hidden="1" customHeight="1" x14ac:dyDescent="0.25">
      <c r="E6655" s="3"/>
      <c r="F6655" s="3"/>
      <c r="G6655" s="3"/>
      <c r="H6655" s="3"/>
      <c r="I6655" s="3"/>
      <c r="J6655" s="3"/>
      <c r="K6655" s="3"/>
      <c r="L6655" s="3"/>
      <c r="M6655" s="3"/>
      <c r="N6655" s="3"/>
      <c r="O6655" s="3"/>
      <c r="P6655" s="3"/>
      <c r="Q6655" s="3"/>
      <c r="R6655" s="3"/>
      <c r="S6655" s="3"/>
      <c r="T6655" s="3"/>
      <c r="U6655" s="3"/>
      <c r="V6655" s="3"/>
      <c r="W6655" s="3"/>
      <c r="X6655" s="3"/>
      <c r="Y6655" s="3"/>
      <c r="Z6655" s="3"/>
      <c r="AA6655" s="3"/>
      <c r="AB6655" s="3"/>
      <c r="AC6655" s="3"/>
      <c r="AD6655" s="3"/>
      <c r="AE6655" s="3"/>
      <c r="AF6655" s="3"/>
      <c r="AG6655" s="3"/>
      <c r="AH6655" s="3"/>
      <c r="AI6655" s="3"/>
      <c r="AJ6655" s="3"/>
      <c r="AK6655" s="3"/>
      <c r="AL6655" s="3"/>
      <c r="AM6655" s="3"/>
      <c r="AN6655" s="3"/>
      <c r="AO6655" s="3"/>
    </row>
    <row r="6656" spans="5:41" ht="15.75" hidden="1" customHeight="1" x14ac:dyDescent="0.25">
      <c r="E6656" s="3"/>
      <c r="F6656" s="3"/>
      <c r="G6656" s="3"/>
      <c r="H6656" s="3"/>
      <c r="I6656" s="3"/>
      <c r="J6656" s="3"/>
      <c r="K6656" s="3"/>
      <c r="L6656" s="3"/>
      <c r="M6656" s="3"/>
      <c r="N6656" s="3"/>
      <c r="O6656" s="3"/>
      <c r="P6656" s="3"/>
      <c r="Q6656" s="3"/>
      <c r="R6656" s="3"/>
      <c r="S6656" s="3"/>
      <c r="T6656" s="3"/>
      <c r="U6656" s="3"/>
      <c r="V6656" s="3"/>
      <c r="W6656" s="3"/>
      <c r="X6656" s="3"/>
      <c r="Y6656" s="3"/>
      <c r="Z6656" s="3"/>
      <c r="AA6656" s="3"/>
      <c r="AB6656" s="3"/>
      <c r="AC6656" s="3"/>
      <c r="AD6656" s="3"/>
      <c r="AE6656" s="3"/>
      <c r="AF6656" s="3"/>
      <c r="AG6656" s="3"/>
      <c r="AH6656" s="3"/>
      <c r="AI6656" s="3"/>
      <c r="AJ6656" s="3"/>
      <c r="AK6656" s="3"/>
      <c r="AL6656" s="3"/>
      <c r="AM6656" s="3"/>
      <c r="AN6656" s="3"/>
      <c r="AO6656" s="3"/>
    </row>
    <row r="6657" spans="5:41" ht="15.75" hidden="1" customHeight="1" x14ac:dyDescent="0.25">
      <c r="E6657" s="3"/>
      <c r="F6657" s="3"/>
      <c r="G6657" s="3"/>
      <c r="H6657" s="3"/>
      <c r="I6657" s="3"/>
      <c r="J6657" s="3"/>
      <c r="K6657" s="3"/>
      <c r="L6657" s="3"/>
      <c r="M6657" s="3"/>
      <c r="N6657" s="3"/>
      <c r="O6657" s="3"/>
      <c r="P6657" s="3"/>
      <c r="Q6657" s="3"/>
      <c r="R6657" s="3"/>
      <c r="S6657" s="3"/>
      <c r="T6657" s="3"/>
      <c r="U6657" s="3"/>
      <c r="V6657" s="3"/>
      <c r="W6657" s="3"/>
      <c r="X6657" s="3"/>
      <c r="Y6657" s="3"/>
      <c r="Z6657" s="3"/>
      <c r="AA6657" s="3"/>
      <c r="AB6657" s="3"/>
      <c r="AC6657" s="3"/>
      <c r="AD6657" s="3"/>
      <c r="AE6657" s="3"/>
      <c r="AF6657" s="3"/>
      <c r="AG6657" s="3"/>
      <c r="AH6657" s="3"/>
      <c r="AI6657" s="3"/>
      <c r="AJ6657" s="3"/>
      <c r="AK6657" s="3"/>
      <c r="AL6657" s="3"/>
      <c r="AM6657" s="3"/>
      <c r="AN6657" s="3"/>
      <c r="AO6657" s="3"/>
    </row>
    <row r="6658" spans="5:41" ht="15.75" hidden="1" customHeight="1" x14ac:dyDescent="0.25">
      <c r="E6658" s="3"/>
      <c r="F6658" s="3"/>
      <c r="G6658" s="3"/>
      <c r="H6658" s="3"/>
      <c r="I6658" s="3"/>
      <c r="J6658" s="3"/>
      <c r="K6658" s="3"/>
      <c r="L6658" s="3"/>
      <c r="M6658" s="3"/>
      <c r="N6658" s="3"/>
      <c r="O6658" s="3"/>
      <c r="P6658" s="3"/>
      <c r="Q6658" s="3"/>
      <c r="R6658" s="3"/>
      <c r="S6658" s="3"/>
      <c r="T6658" s="3"/>
      <c r="U6658" s="3"/>
      <c r="V6658" s="3"/>
      <c r="W6658" s="3"/>
      <c r="X6658" s="3"/>
      <c r="Y6658" s="3"/>
      <c r="Z6658" s="3"/>
      <c r="AA6658" s="3"/>
      <c r="AB6658" s="3"/>
      <c r="AC6658" s="3"/>
      <c r="AD6658" s="3"/>
      <c r="AE6658" s="3"/>
      <c r="AF6658" s="3"/>
      <c r="AG6658" s="3"/>
      <c r="AH6658" s="3"/>
      <c r="AI6658" s="3"/>
      <c r="AJ6658" s="3"/>
      <c r="AK6658" s="3"/>
      <c r="AL6658" s="3"/>
      <c r="AM6658" s="3"/>
      <c r="AN6658" s="3"/>
      <c r="AO6658" s="3"/>
    </row>
    <row r="6659" spans="5:41" ht="15.75" hidden="1" customHeight="1" x14ac:dyDescent="0.25">
      <c r="E6659" s="3"/>
      <c r="F6659" s="3"/>
      <c r="G6659" s="3"/>
      <c r="H6659" s="3"/>
      <c r="I6659" s="3"/>
      <c r="J6659" s="3"/>
      <c r="K6659" s="3"/>
      <c r="L6659" s="3"/>
      <c r="M6659" s="3"/>
      <c r="N6659" s="3"/>
      <c r="O6659" s="3"/>
      <c r="P6659" s="3"/>
      <c r="Q6659" s="3"/>
      <c r="R6659" s="3"/>
      <c r="S6659" s="3"/>
      <c r="T6659" s="3"/>
      <c r="U6659" s="3"/>
      <c r="V6659" s="3"/>
      <c r="W6659" s="3"/>
      <c r="X6659" s="3"/>
      <c r="Y6659" s="3"/>
      <c r="Z6659" s="3"/>
      <c r="AA6659" s="3"/>
      <c r="AB6659" s="3"/>
      <c r="AC6659" s="3"/>
      <c r="AD6659" s="3"/>
      <c r="AE6659" s="3"/>
      <c r="AF6659" s="3"/>
      <c r="AG6659" s="3"/>
      <c r="AH6659" s="3"/>
      <c r="AI6659" s="3"/>
      <c r="AJ6659" s="3"/>
      <c r="AK6659" s="3"/>
      <c r="AL6659" s="3"/>
      <c r="AM6659" s="3"/>
      <c r="AN6659" s="3"/>
      <c r="AO6659" s="3"/>
    </row>
    <row r="6660" spans="5:41" ht="15.75" hidden="1" customHeight="1" x14ac:dyDescent="0.25">
      <c r="E6660" s="3"/>
      <c r="F6660" s="3"/>
      <c r="G6660" s="3"/>
      <c r="H6660" s="3"/>
      <c r="I6660" s="3"/>
      <c r="J6660" s="3"/>
      <c r="K6660" s="3"/>
      <c r="L6660" s="3"/>
      <c r="M6660" s="3"/>
      <c r="N6660" s="3"/>
      <c r="O6660" s="3"/>
      <c r="P6660" s="3"/>
      <c r="Q6660" s="3"/>
      <c r="R6660" s="3"/>
      <c r="S6660" s="3"/>
      <c r="T6660" s="3"/>
      <c r="U6660" s="3"/>
      <c r="V6660" s="3"/>
      <c r="W6660" s="3"/>
      <c r="X6660" s="3"/>
      <c r="Y6660" s="3"/>
      <c r="Z6660" s="3"/>
      <c r="AA6660" s="3"/>
      <c r="AB6660" s="3"/>
      <c r="AC6660" s="3"/>
      <c r="AD6660" s="3"/>
      <c r="AE6660" s="3"/>
      <c r="AF6660" s="3"/>
      <c r="AG6660" s="3"/>
      <c r="AH6660" s="3"/>
      <c r="AI6660" s="3"/>
      <c r="AJ6660" s="3"/>
      <c r="AK6660" s="3"/>
      <c r="AL6660" s="3"/>
      <c r="AM6660" s="3"/>
      <c r="AN6660" s="3"/>
      <c r="AO6660" s="3"/>
    </row>
    <row r="6661" spans="5:41" ht="15.75" hidden="1" customHeight="1" x14ac:dyDescent="0.25">
      <c r="E6661" s="3"/>
      <c r="F6661" s="3"/>
      <c r="G6661" s="3"/>
      <c r="H6661" s="3"/>
      <c r="I6661" s="3"/>
      <c r="J6661" s="3"/>
      <c r="K6661" s="3"/>
      <c r="L6661" s="3"/>
      <c r="M6661" s="3"/>
      <c r="N6661" s="3"/>
      <c r="O6661" s="3"/>
      <c r="P6661" s="3"/>
      <c r="Q6661" s="3"/>
      <c r="R6661" s="3"/>
      <c r="S6661" s="3"/>
      <c r="T6661" s="3"/>
      <c r="U6661" s="3"/>
      <c r="V6661" s="3"/>
      <c r="W6661" s="3"/>
      <c r="X6661" s="3"/>
      <c r="Y6661" s="3"/>
      <c r="Z6661" s="3"/>
      <c r="AA6661" s="3"/>
      <c r="AB6661" s="3"/>
      <c r="AC6661" s="3"/>
      <c r="AD6661" s="3"/>
      <c r="AE6661" s="3"/>
      <c r="AF6661" s="3"/>
      <c r="AG6661" s="3"/>
      <c r="AH6661" s="3"/>
      <c r="AI6661" s="3"/>
      <c r="AJ6661" s="3"/>
      <c r="AK6661" s="3"/>
      <c r="AL6661" s="3"/>
      <c r="AM6661" s="3"/>
      <c r="AN6661" s="3"/>
      <c r="AO6661" s="3"/>
    </row>
    <row r="6662" spans="5:41" ht="15.75" hidden="1" customHeight="1" x14ac:dyDescent="0.25">
      <c r="E6662" s="3"/>
      <c r="F6662" s="3"/>
      <c r="G6662" s="3"/>
      <c r="H6662" s="3"/>
      <c r="I6662" s="3"/>
      <c r="J6662" s="3"/>
      <c r="K6662" s="3"/>
      <c r="L6662" s="3"/>
      <c r="M6662" s="3"/>
      <c r="N6662" s="3"/>
      <c r="O6662" s="3"/>
      <c r="P6662" s="3"/>
      <c r="Q6662" s="3"/>
      <c r="R6662" s="3"/>
      <c r="S6662" s="3"/>
      <c r="T6662" s="3"/>
      <c r="U6662" s="3"/>
      <c r="V6662" s="3"/>
      <c r="W6662" s="3"/>
      <c r="X6662" s="3"/>
      <c r="Y6662" s="3"/>
      <c r="Z6662" s="3"/>
      <c r="AA6662" s="3"/>
      <c r="AB6662" s="3"/>
      <c r="AC6662" s="3"/>
      <c r="AD6662" s="3"/>
      <c r="AE6662" s="3"/>
      <c r="AF6662" s="3"/>
      <c r="AG6662" s="3"/>
      <c r="AH6662" s="3"/>
      <c r="AI6662" s="3"/>
      <c r="AJ6662" s="3"/>
      <c r="AK6662" s="3"/>
      <c r="AL6662" s="3"/>
      <c r="AM6662" s="3"/>
      <c r="AN6662" s="3"/>
      <c r="AO6662" s="3"/>
    </row>
    <row r="6663" spans="5:41" ht="15.75" hidden="1" customHeight="1" x14ac:dyDescent="0.25">
      <c r="E6663" s="3"/>
      <c r="F6663" s="3"/>
      <c r="G6663" s="3"/>
      <c r="H6663" s="3"/>
      <c r="I6663" s="3"/>
      <c r="J6663" s="3"/>
      <c r="K6663" s="3"/>
      <c r="L6663" s="3"/>
      <c r="M6663" s="3"/>
      <c r="N6663" s="3"/>
      <c r="O6663" s="3"/>
      <c r="P6663" s="3"/>
      <c r="Q6663" s="3"/>
      <c r="R6663" s="3"/>
      <c r="S6663" s="3"/>
      <c r="T6663" s="3"/>
      <c r="U6663" s="3"/>
      <c r="V6663" s="3"/>
      <c r="W6663" s="3"/>
      <c r="X6663" s="3"/>
      <c r="Y6663" s="3"/>
      <c r="Z6663" s="3"/>
      <c r="AA6663" s="3"/>
      <c r="AB6663" s="3"/>
      <c r="AC6663" s="3"/>
      <c r="AD6663" s="3"/>
      <c r="AE6663" s="3"/>
      <c r="AF6663" s="3"/>
      <c r="AG6663" s="3"/>
      <c r="AH6663" s="3"/>
      <c r="AI6663" s="3"/>
      <c r="AJ6663" s="3"/>
      <c r="AK6663" s="3"/>
      <c r="AL6663" s="3"/>
      <c r="AM6663" s="3"/>
      <c r="AN6663" s="3"/>
      <c r="AO6663" s="3"/>
    </row>
    <row r="6664" spans="5:41" ht="15.75" hidden="1" customHeight="1" x14ac:dyDescent="0.25">
      <c r="E6664" s="3"/>
      <c r="F6664" s="3"/>
      <c r="G6664" s="3"/>
      <c r="H6664" s="3"/>
      <c r="I6664" s="3"/>
      <c r="J6664" s="3"/>
      <c r="K6664" s="3"/>
      <c r="L6664" s="3"/>
      <c r="M6664" s="3"/>
      <c r="N6664" s="3"/>
      <c r="O6664" s="3"/>
      <c r="P6664" s="3"/>
      <c r="Q6664" s="3"/>
      <c r="R6664" s="3"/>
      <c r="S6664" s="3"/>
      <c r="T6664" s="3"/>
      <c r="U6664" s="3"/>
      <c r="V6664" s="3"/>
      <c r="W6664" s="3"/>
      <c r="X6664" s="3"/>
      <c r="Y6664" s="3"/>
      <c r="Z6664" s="3"/>
      <c r="AA6664" s="3"/>
      <c r="AB6664" s="3"/>
      <c r="AC6664" s="3"/>
      <c r="AD6664" s="3"/>
      <c r="AE6664" s="3"/>
      <c r="AF6664" s="3"/>
      <c r="AG6664" s="3"/>
      <c r="AH6664" s="3"/>
      <c r="AI6664" s="3"/>
      <c r="AJ6664" s="3"/>
      <c r="AK6664" s="3"/>
      <c r="AL6664" s="3"/>
      <c r="AM6664" s="3"/>
      <c r="AN6664" s="3"/>
      <c r="AO6664" s="3"/>
    </row>
    <row r="6665" spans="5:41" ht="15.75" hidden="1" customHeight="1" x14ac:dyDescent="0.25">
      <c r="E6665" s="3"/>
      <c r="F6665" s="3"/>
      <c r="G6665" s="3"/>
      <c r="H6665" s="3"/>
      <c r="I6665" s="3"/>
      <c r="J6665" s="3"/>
      <c r="K6665" s="3"/>
      <c r="L6665" s="3"/>
      <c r="M6665" s="3"/>
      <c r="N6665" s="3"/>
      <c r="O6665" s="3"/>
      <c r="P6665" s="3"/>
      <c r="Q6665" s="3"/>
      <c r="R6665" s="3"/>
      <c r="S6665" s="3"/>
      <c r="T6665" s="3"/>
      <c r="U6665" s="3"/>
      <c r="V6665" s="3"/>
      <c r="W6665" s="3"/>
      <c r="X6665" s="3"/>
      <c r="Y6665" s="3"/>
      <c r="Z6665" s="3"/>
      <c r="AA6665" s="3"/>
      <c r="AB6665" s="3"/>
      <c r="AC6665" s="3"/>
      <c r="AD6665" s="3"/>
      <c r="AE6665" s="3"/>
      <c r="AF6665" s="3"/>
      <c r="AG6665" s="3"/>
      <c r="AH6665" s="3"/>
      <c r="AI6665" s="3"/>
      <c r="AJ6665" s="3"/>
      <c r="AK6665" s="3"/>
      <c r="AL6665" s="3"/>
      <c r="AM6665" s="3"/>
      <c r="AN6665" s="3"/>
      <c r="AO6665" s="3"/>
    </row>
    <row r="6666" spans="5:41" ht="15.75" hidden="1" customHeight="1" x14ac:dyDescent="0.25">
      <c r="E6666" s="3"/>
      <c r="F6666" s="3"/>
      <c r="G6666" s="3"/>
      <c r="H6666" s="3"/>
      <c r="I6666" s="3"/>
      <c r="J6666" s="3"/>
      <c r="K6666" s="3"/>
      <c r="L6666" s="3"/>
      <c r="M6666" s="3"/>
      <c r="N6666" s="3"/>
      <c r="O6666" s="3"/>
      <c r="P6666" s="3"/>
      <c r="Q6666" s="3"/>
      <c r="R6666" s="3"/>
      <c r="S6666" s="3"/>
      <c r="T6666" s="3"/>
      <c r="U6666" s="3"/>
      <c r="V6666" s="3"/>
      <c r="W6666" s="3"/>
      <c r="X6666" s="3"/>
      <c r="Y6666" s="3"/>
      <c r="Z6666" s="3"/>
      <c r="AA6666" s="3"/>
      <c r="AB6666" s="3"/>
      <c r="AC6666" s="3"/>
      <c r="AD6666" s="3"/>
      <c r="AE6666" s="3"/>
      <c r="AF6666" s="3"/>
      <c r="AG6666" s="3"/>
      <c r="AH6666" s="3"/>
      <c r="AI6666" s="3"/>
      <c r="AJ6666" s="3"/>
      <c r="AK6666" s="3"/>
      <c r="AL6666" s="3"/>
      <c r="AM6666" s="3"/>
      <c r="AN6666" s="3"/>
      <c r="AO6666" s="3"/>
    </row>
    <row r="6667" spans="5:41" ht="15.75" hidden="1" customHeight="1" x14ac:dyDescent="0.25">
      <c r="E6667" s="3"/>
      <c r="F6667" s="3"/>
      <c r="G6667" s="3"/>
      <c r="H6667" s="3"/>
      <c r="I6667" s="3"/>
      <c r="J6667" s="3"/>
      <c r="K6667" s="3"/>
      <c r="L6667" s="3"/>
      <c r="M6667" s="3"/>
      <c r="N6667" s="3"/>
      <c r="O6667" s="3"/>
      <c r="P6667" s="3"/>
      <c r="Q6667" s="3"/>
      <c r="R6667" s="3"/>
      <c r="S6667" s="3"/>
      <c r="T6667" s="3"/>
      <c r="U6667" s="3"/>
      <c r="V6667" s="3"/>
      <c r="W6667" s="3"/>
      <c r="X6667" s="3"/>
      <c r="Y6667" s="3"/>
      <c r="Z6667" s="3"/>
      <c r="AA6667" s="3"/>
      <c r="AB6667" s="3"/>
      <c r="AC6667" s="3"/>
      <c r="AD6667" s="3"/>
      <c r="AE6667" s="3"/>
      <c r="AF6667" s="3"/>
      <c r="AG6667" s="3"/>
      <c r="AH6667" s="3"/>
      <c r="AI6667" s="3"/>
      <c r="AJ6667" s="3"/>
      <c r="AK6667" s="3"/>
      <c r="AL6667" s="3"/>
      <c r="AM6667" s="3"/>
      <c r="AN6667" s="3"/>
      <c r="AO6667" s="3"/>
    </row>
    <row r="6668" spans="5:41" ht="15.75" hidden="1" customHeight="1" x14ac:dyDescent="0.25">
      <c r="E6668" s="3"/>
      <c r="F6668" s="3"/>
      <c r="G6668" s="3"/>
      <c r="H6668" s="3"/>
      <c r="I6668" s="3"/>
      <c r="J6668" s="3"/>
      <c r="K6668" s="3"/>
      <c r="L6668" s="3"/>
      <c r="M6668" s="3"/>
      <c r="N6668" s="3"/>
      <c r="O6668" s="3"/>
      <c r="P6668" s="3"/>
      <c r="Q6668" s="3"/>
      <c r="R6668" s="3"/>
      <c r="S6668" s="3"/>
      <c r="T6668" s="3"/>
      <c r="U6668" s="3"/>
      <c r="V6668" s="3"/>
      <c r="W6668" s="3"/>
      <c r="X6668" s="3"/>
      <c r="Y6668" s="3"/>
      <c r="Z6668" s="3"/>
      <c r="AA6668" s="3"/>
      <c r="AB6668" s="3"/>
      <c r="AC6668" s="3"/>
      <c r="AD6668" s="3"/>
      <c r="AE6668" s="3"/>
      <c r="AF6668" s="3"/>
      <c r="AG6668" s="3"/>
      <c r="AH6668" s="3"/>
      <c r="AI6668" s="3"/>
      <c r="AJ6668" s="3"/>
      <c r="AK6668" s="3"/>
      <c r="AL6668" s="3"/>
      <c r="AM6668" s="3"/>
      <c r="AN6668" s="3"/>
      <c r="AO6668" s="3"/>
    </row>
    <row r="6669" spans="5:41" ht="15.75" hidden="1" customHeight="1" x14ac:dyDescent="0.25">
      <c r="E6669" s="3"/>
      <c r="F6669" s="3"/>
      <c r="G6669" s="3"/>
      <c r="H6669" s="3"/>
      <c r="I6669" s="3"/>
      <c r="J6669" s="3"/>
      <c r="K6669" s="3"/>
      <c r="L6669" s="3"/>
      <c r="M6669" s="3"/>
      <c r="N6669" s="3"/>
      <c r="O6669" s="3"/>
      <c r="P6669" s="3"/>
      <c r="Q6669" s="3"/>
      <c r="R6669" s="3"/>
      <c r="S6669" s="3"/>
      <c r="T6669" s="3"/>
      <c r="U6669" s="3"/>
      <c r="V6669" s="3"/>
      <c r="W6669" s="3"/>
      <c r="X6669" s="3"/>
      <c r="Y6669" s="3"/>
      <c r="Z6669" s="3"/>
      <c r="AA6669" s="3"/>
      <c r="AB6669" s="3"/>
      <c r="AC6669" s="3"/>
      <c r="AD6669" s="3"/>
      <c r="AE6669" s="3"/>
      <c r="AF6669" s="3"/>
      <c r="AG6669" s="3"/>
      <c r="AH6669" s="3"/>
      <c r="AI6669" s="3"/>
      <c r="AJ6669" s="3"/>
      <c r="AK6669" s="3"/>
      <c r="AL6669" s="3"/>
      <c r="AM6669" s="3"/>
      <c r="AN6669" s="3"/>
      <c r="AO6669" s="3"/>
    </row>
    <row r="6670" spans="5:41" ht="15.75" hidden="1" customHeight="1" x14ac:dyDescent="0.25">
      <c r="E6670" s="3"/>
      <c r="F6670" s="3"/>
      <c r="G6670" s="3"/>
      <c r="H6670" s="3"/>
      <c r="I6670" s="3"/>
      <c r="J6670" s="3"/>
      <c r="K6670" s="3"/>
      <c r="L6670" s="3"/>
      <c r="M6670" s="3"/>
      <c r="N6670" s="3"/>
      <c r="O6670" s="3"/>
      <c r="P6670" s="3"/>
      <c r="Q6670" s="3"/>
      <c r="R6670" s="3"/>
      <c r="S6670" s="3"/>
      <c r="T6670" s="3"/>
      <c r="U6670" s="3"/>
      <c r="V6670" s="3"/>
      <c r="W6670" s="3"/>
      <c r="X6670" s="3"/>
      <c r="Y6670" s="3"/>
      <c r="Z6670" s="3"/>
      <c r="AA6670" s="3"/>
      <c r="AB6670" s="3"/>
      <c r="AC6670" s="3"/>
      <c r="AD6670" s="3"/>
      <c r="AE6670" s="3"/>
      <c r="AF6670" s="3"/>
      <c r="AG6670" s="3"/>
      <c r="AH6670" s="3"/>
      <c r="AI6670" s="3"/>
      <c r="AJ6670" s="3"/>
      <c r="AK6670" s="3"/>
      <c r="AL6670" s="3"/>
      <c r="AM6670" s="3"/>
      <c r="AN6670" s="3"/>
      <c r="AO6670" s="3"/>
    </row>
    <row r="6671" spans="5:41" ht="15.75" hidden="1" customHeight="1" x14ac:dyDescent="0.25">
      <c r="E6671" s="3"/>
      <c r="F6671" s="3"/>
      <c r="G6671" s="3"/>
      <c r="H6671" s="3"/>
      <c r="I6671" s="3"/>
      <c r="J6671" s="3"/>
      <c r="K6671" s="3"/>
      <c r="L6671" s="3"/>
      <c r="M6671" s="3"/>
      <c r="N6671" s="3"/>
      <c r="O6671" s="3"/>
      <c r="P6671" s="3"/>
      <c r="Q6671" s="3"/>
      <c r="R6671" s="3"/>
      <c r="S6671" s="3"/>
      <c r="T6671" s="3"/>
      <c r="U6671" s="3"/>
      <c r="V6671" s="3"/>
      <c r="W6671" s="3"/>
      <c r="X6671" s="3"/>
      <c r="Y6671" s="3"/>
      <c r="Z6671" s="3"/>
      <c r="AA6671" s="3"/>
      <c r="AB6671" s="3"/>
      <c r="AC6671" s="3"/>
      <c r="AD6671" s="3"/>
      <c r="AE6671" s="3"/>
      <c r="AF6671" s="3"/>
      <c r="AG6671" s="3"/>
      <c r="AH6671" s="3"/>
      <c r="AI6671" s="3"/>
      <c r="AJ6671" s="3"/>
      <c r="AK6671" s="3"/>
      <c r="AL6671" s="3"/>
      <c r="AM6671" s="3"/>
      <c r="AN6671" s="3"/>
      <c r="AO6671" s="3"/>
    </row>
    <row r="6672" spans="5:41" ht="15.75" hidden="1" customHeight="1" x14ac:dyDescent="0.25">
      <c r="E6672" s="3"/>
      <c r="F6672" s="3"/>
      <c r="G6672" s="3"/>
      <c r="H6672" s="3"/>
      <c r="I6672" s="3"/>
      <c r="J6672" s="3"/>
      <c r="K6672" s="3"/>
      <c r="L6672" s="3"/>
      <c r="M6672" s="3"/>
      <c r="N6672" s="3"/>
      <c r="O6672" s="3"/>
      <c r="P6672" s="3"/>
      <c r="Q6672" s="3"/>
      <c r="R6672" s="3"/>
      <c r="S6672" s="3"/>
      <c r="T6672" s="3"/>
      <c r="U6672" s="3"/>
      <c r="V6672" s="3"/>
      <c r="W6672" s="3"/>
      <c r="X6672" s="3"/>
      <c r="Y6672" s="3"/>
      <c r="Z6672" s="3"/>
      <c r="AA6672" s="3"/>
      <c r="AB6672" s="3"/>
      <c r="AC6672" s="3"/>
      <c r="AD6672" s="3"/>
      <c r="AE6672" s="3"/>
      <c r="AF6672" s="3"/>
      <c r="AG6672" s="3"/>
      <c r="AH6672" s="3"/>
      <c r="AI6672" s="3"/>
      <c r="AJ6672" s="3"/>
      <c r="AK6672" s="3"/>
      <c r="AL6672" s="3"/>
      <c r="AM6672" s="3"/>
      <c r="AN6672" s="3"/>
      <c r="AO6672" s="3"/>
    </row>
    <row r="6673" spans="5:41" ht="15.75" hidden="1" customHeight="1" x14ac:dyDescent="0.25">
      <c r="E6673" s="3"/>
      <c r="F6673" s="3"/>
      <c r="G6673" s="3"/>
      <c r="H6673" s="3"/>
      <c r="I6673" s="3"/>
      <c r="J6673" s="3"/>
      <c r="K6673" s="3"/>
      <c r="L6673" s="3"/>
      <c r="M6673" s="3"/>
      <c r="N6673" s="3"/>
      <c r="O6673" s="3"/>
      <c r="P6673" s="3"/>
      <c r="Q6673" s="3"/>
      <c r="R6673" s="3"/>
      <c r="S6673" s="3"/>
      <c r="T6673" s="3"/>
      <c r="U6673" s="3"/>
      <c r="V6673" s="3"/>
      <c r="W6673" s="3"/>
      <c r="X6673" s="3"/>
      <c r="Y6673" s="3"/>
      <c r="Z6673" s="3"/>
      <c r="AA6673" s="3"/>
      <c r="AB6673" s="3"/>
      <c r="AC6673" s="3"/>
      <c r="AD6673" s="3"/>
      <c r="AE6673" s="3"/>
      <c r="AF6673" s="3"/>
      <c r="AG6673" s="3"/>
      <c r="AH6673" s="3"/>
      <c r="AI6673" s="3"/>
      <c r="AJ6673" s="3"/>
      <c r="AK6673" s="3"/>
      <c r="AL6673" s="3"/>
      <c r="AM6673" s="3"/>
      <c r="AN6673" s="3"/>
      <c r="AO6673" s="3"/>
    </row>
    <row r="6674" spans="5:41" ht="15.75" hidden="1" customHeight="1" x14ac:dyDescent="0.25">
      <c r="E6674" s="3"/>
      <c r="F6674" s="3"/>
      <c r="G6674" s="3"/>
      <c r="H6674" s="3"/>
      <c r="I6674" s="3"/>
      <c r="J6674" s="3"/>
      <c r="K6674" s="3"/>
      <c r="L6674" s="3"/>
      <c r="M6674" s="3"/>
      <c r="N6674" s="3"/>
      <c r="O6674" s="3"/>
      <c r="P6674" s="3"/>
      <c r="Q6674" s="3"/>
      <c r="R6674" s="3"/>
      <c r="S6674" s="3"/>
      <c r="T6674" s="3"/>
      <c r="U6674" s="3"/>
      <c r="V6674" s="3"/>
      <c r="W6674" s="3"/>
      <c r="X6674" s="3"/>
      <c r="Y6674" s="3"/>
      <c r="Z6674" s="3"/>
      <c r="AA6674" s="3"/>
      <c r="AB6674" s="3"/>
      <c r="AC6674" s="3"/>
      <c r="AD6674" s="3"/>
      <c r="AE6674" s="3"/>
      <c r="AF6674" s="3"/>
      <c r="AG6674" s="3"/>
      <c r="AH6674" s="3"/>
      <c r="AI6674" s="3"/>
      <c r="AJ6674" s="3"/>
      <c r="AK6674" s="3"/>
      <c r="AL6674" s="3"/>
      <c r="AM6674" s="3"/>
      <c r="AN6674" s="3"/>
      <c r="AO6674" s="3"/>
    </row>
    <row r="6675" spans="5:41" ht="15.75" hidden="1" customHeight="1" x14ac:dyDescent="0.25">
      <c r="E6675" s="3"/>
      <c r="F6675" s="3"/>
      <c r="G6675" s="3"/>
      <c r="H6675" s="3"/>
      <c r="I6675" s="3"/>
      <c r="J6675" s="3"/>
      <c r="K6675" s="3"/>
      <c r="L6675" s="3"/>
      <c r="M6675" s="3"/>
      <c r="N6675" s="3"/>
      <c r="O6675" s="3"/>
      <c r="P6675" s="3"/>
      <c r="Q6675" s="3"/>
      <c r="R6675" s="3"/>
      <c r="S6675" s="3"/>
      <c r="T6675" s="3"/>
      <c r="U6675" s="3"/>
      <c r="V6675" s="3"/>
      <c r="W6675" s="3"/>
      <c r="X6675" s="3"/>
      <c r="Y6675" s="3"/>
      <c r="Z6675" s="3"/>
      <c r="AA6675" s="3"/>
      <c r="AB6675" s="3"/>
      <c r="AC6675" s="3"/>
      <c r="AD6675" s="3"/>
      <c r="AE6675" s="3"/>
      <c r="AF6675" s="3"/>
      <c r="AG6675" s="3"/>
      <c r="AH6675" s="3"/>
      <c r="AI6675" s="3"/>
      <c r="AJ6675" s="3"/>
      <c r="AK6675" s="3"/>
      <c r="AL6675" s="3"/>
      <c r="AM6675" s="3"/>
      <c r="AN6675" s="3"/>
      <c r="AO6675" s="3"/>
    </row>
    <row r="6676" spans="5:41" ht="15.75" hidden="1" customHeight="1" x14ac:dyDescent="0.25">
      <c r="E6676" s="3"/>
      <c r="F6676" s="3"/>
      <c r="G6676" s="3"/>
      <c r="H6676" s="3"/>
      <c r="I6676" s="3"/>
      <c r="J6676" s="3"/>
      <c r="K6676" s="3"/>
      <c r="L6676" s="3"/>
      <c r="M6676" s="3"/>
      <c r="N6676" s="3"/>
      <c r="O6676" s="3"/>
      <c r="P6676" s="3"/>
      <c r="Q6676" s="3"/>
      <c r="R6676" s="3"/>
      <c r="S6676" s="3"/>
      <c r="T6676" s="3"/>
      <c r="U6676" s="3"/>
      <c r="V6676" s="3"/>
      <c r="W6676" s="3"/>
      <c r="X6676" s="3"/>
      <c r="Y6676" s="3"/>
      <c r="Z6676" s="3"/>
      <c r="AA6676" s="3"/>
      <c r="AB6676" s="3"/>
      <c r="AC6676" s="3"/>
      <c r="AD6676" s="3"/>
      <c r="AE6676" s="3"/>
      <c r="AF6676" s="3"/>
      <c r="AG6676" s="3"/>
      <c r="AH6676" s="3"/>
      <c r="AI6676" s="3"/>
      <c r="AJ6676" s="3"/>
      <c r="AK6676" s="3"/>
      <c r="AL6676" s="3"/>
      <c r="AM6676" s="3"/>
      <c r="AN6676" s="3"/>
      <c r="AO6676" s="3"/>
    </row>
    <row r="6677" spans="5:41" ht="15.75" hidden="1" customHeight="1" x14ac:dyDescent="0.25">
      <c r="E6677" s="3"/>
      <c r="F6677" s="3"/>
      <c r="G6677" s="3"/>
      <c r="H6677" s="3"/>
      <c r="I6677" s="3"/>
      <c r="J6677" s="3"/>
      <c r="K6677" s="3"/>
      <c r="L6677" s="3"/>
      <c r="M6677" s="3"/>
      <c r="N6677" s="3"/>
      <c r="O6677" s="3"/>
      <c r="P6677" s="3"/>
      <c r="Q6677" s="3"/>
      <c r="R6677" s="3"/>
      <c r="S6677" s="3"/>
      <c r="T6677" s="3"/>
      <c r="U6677" s="3"/>
      <c r="V6677" s="3"/>
      <c r="W6677" s="3"/>
      <c r="X6677" s="3"/>
      <c r="Y6677" s="3"/>
      <c r="Z6677" s="3"/>
      <c r="AA6677" s="3"/>
      <c r="AB6677" s="3"/>
      <c r="AC6677" s="3"/>
      <c r="AD6677" s="3"/>
      <c r="AE6677" s="3"/>
      <c r="AF6677" s="3"/>
      <c r="AG6677" s="3"/>
      <c r="AH6677" s="3"/>
      <c r="AI6677" s="3"/>
      <c r="AJ6677" s="3"/>
      <c r="AK6677" s="3"/>
      <c r="AL6677" s="3"/>
      <c r="AM6677" s="3"/>
      <c r="AN6677" s="3"/>
      <c r="AO6677" s="3"/>
    </row>
    <row r="6678" spans="5:41" ht="15.75" hidden="1" customHeight="1" x14ac:dyDescent="0.25">
      <c r="E6678" s="3"/>
      <c r="F6678" s="3"/>
      <c r="G6678" s="3"/>
      <c r="H6678" s="3"/>
      <c r="I6678" s="3"/>
      <c r="J6678" s="3"/>
      <c r="K6678" s="3"/>
      <c r="L6678" s="3"/>
      <c r="M6678" s="3"/>
      <c r="N6678" s="3"/>
      <c r="O6678" s="3"/>
      <c r="P6678" s="3"/>
      <c r="Q6678" s="3"/>
      <c r="R6678" s="3"/>
      <c r="S6678" s="3"/>
      <c r="T6678" s="3"/>
      <c r="U6678" s="3"/>
      <c r="V6678" s="3"/>
      <c r="W6678" s="3"/>
      <c r="X6678" s="3"/>
      <c r="Y6678" s="3"/>
      <c r="Z6678" s="3"/>
      <c r="AA6678" s="3"/>
      <c r="AB6678" s="3"/>
      <c r="AC6678" s="3"/>
      <c r="AD6678" s="3"/>
      <c r="AE6678" s="3"/>
      <c r="AF6678" s="3"/>
      <c r="AG6678" s="3"/>
      <c r="AH6678" s="3"/>
      <c r="AI6678" s="3"/>
      <c r="AJ6678" s="3"/>
      <c r="AK6678" s="3"/>
      <c r="AL6678" s="3"/>
      <c r="AM6678" s="3"/>
      <c r="AN6678" s="3"/>
      <c r="AO6678" s="3"/>
    </row>
    <row r="6679" spans="5:41" ht="15.75" hidden="1" customHeight="1" x14ac:dyDescent="0.25">
      <c r="E6679" s="3"/>
      <c r="F6679" s="3"/>
      <c r="G6679" s="3"/>
      <c r="H6679" s="3"/>
      <c r="I6679" s="3"/>
      <c r="J6679" s="3"/>
      <c r="K6679" s="3"/>
      <c r="L6679" s="3"/>
      <c r="M6679" s="3"/>
      <c r="N6679" s="3"/>
      <c r="O6679" s="3"/>
      <c r="P6679" s="3"/>
      <c r="Q6679" s="3"/>
      <c r="R6679" s="3"/>
      <c r="S6679" s="3"/>
      <c r="T6679" s="3"/>
      <c r="U6679" s="3"/>
      <c r="V6679" s="3"/>
      <c r="W6679" s="3"/>
      <c r="X6679" s="3"/>
      <c r="Y6679" s="3"/>
      <c r="Z6679" s="3"/>
      <c r="AA6679" s="3"/>
      <c r="AB6679" s="3"/>
      <c r="AC6679" s="3"/>
      <c r="AD6679" s="3"/>
      <c r="AE6679" s="3"/>
      <c r="AF6679" s="3"/>
      <c r="AG6679" s="3"/>
      <c r="AH6679" s="3"/>
      <c r="AI6679" s="3"/>
      <c r="AJ6679" s="3"/>
      <c r="AK6679" s="3"/>
      <c r="AL6679" s="3"/>
      <c r="AM6679" s="3"/>
      <c r="AN6679" s="3"/>
      <c r="AO6679" s="3"/>
    </row>
    <row r="6680" spans="5:41" ht="15.75" hidden="1" customHeight="1" x14ac:dyDescent="0.25">
      <c r="E6680" s="3"/>
      <c r="F6680" s="3"/>
      <c r="G6680" s="3"/>
      <c r="H6680" s="3"/>
      <c r="I6680" s="3"/>
      <c r="J6680" s="3"/>
      <c r="K6680" s="3"/>
      <c r="L6680" s="3"/>
      <c r="M6680" s="3"/>
      <c r="N6680" s="3"/>
      <c r="O6680" s="3"/>
      <c r="P6680" s="3"/>
      <c r="Q6680" s="3"/>
      <c r="R6680" s="3"/>
      <c r="S6680" s="3"/>
      <c r="T6680" s="3"/>
      <c r="U6680" s="3"/>
      <c r="V6680" s="3"/>
      <c r="W6680" s="3"/>
      <c r="X6680" s="3"/>
      <c r="Y6680" s="3"/>
      <c r="Z6680" s="3"/>
      <c r="AA6680" s="3"/>
      <c r="AB6680" s="3"/>
      <c r="AC6680" s="3"/>
      <c r="AD6680" s="3"/>
      <c r="AE6680" s="3"/>
      <c r="AF6680" s="3"/>
      <c r="AG6680" s="3"/>
      <c r="AH6680" s="3"/>
      <c r="AI6680" s="3"/>
      <c r="AJ6680" s="3"/>
      <c r="AK6680" s="3"/>
      <c r="AL6680" s="3"/>
      <c r="AM6680" s="3"/>
      <c r="AN6680" s="3"/>
      <c r="AO6680" s="3"/>
    </row>
    <row r="6681" spans="5:41" ht="15.75" hidden="1" customHeight="1" x14ac:dyDescent="0.25">
      <c r="E6681" s="3"/>
      <c r="F6681" s="3"/>
      <c r="G6681" s="3"/>
      <c r="H6681" s="3"/>
      <c r="I6681" s="3"/>
      <c r="J6681" s="3"/>
      <c r="K6681" s="3"/>
      <c r="L6681" s="3"/>
      <c r="M6681" s="3"/>
      <c r="N6681" s="3"/>
      <c r="O6681" s="3"/>
      <c r="P6681" s="3"/>
      <c r="Q6681" s="3"/>
      <c r="R6681" s="3"/>
      <c r="S6681" s="3"/>
      <c r="T6681" s="3"/>
      <c r="U6681" s="3"/>
      <c r="V6681" s="3"/>
      <c r="W6681" s="3"/>
      <c r="X6681" s="3"/>
      <c r="Y6681" s="3"/>
      <c r="Z6681" s="3"/>
      <c r="AA6681" s="3"/>
      <c r="AB6681" s="3"/>
      <c r="AC6681" s="3"/>
      <c r="AD6681" s="3"/>
      <c r="AE6681" s="3"/>
      <c r="AF6681" s="3"/>
      <c r="AG6681" s="3"/>
      <c r="AH6681" s="3"/>
      <c r="AI6681" s="3"/>
      <c r="AJ6681" s="3"/>
      <c r="AK6681" s="3"/>
      <c r="AL6681" s="3"/>
      <c r="AM6681" s="3"/>
      <c r="AN6681" s="3"/>
      <c r="AO6681" s="3"/>
    </row>
    <row r="6682" spans="5:41" ht="15.75" hidden="1" customHeight="1" x14ac:dyDescent="0.25">
      <c r="E6682" s="3"/>
      <c r="F6682" s="3"/>
      <c r="G6682" s="3"/>
      <c r="H6682" s="3"/>
      <c r="I6682" s="3"/>
      <c r="J6682" s="3"/>
      <c r="K6682" s="3"/>
      <c r="L6682" s="3"/>
      <c r="M6682" s="3"/>
      <c r="N6682" s="3"/>
      <c r="O6682" s="3"/>
      <c r="P6682" s="3"/>
      <c r="Q6682" s="3"/>
      <c r="R6682" s="3"/>
      <c r="S6682" s="3"/>
      <c r="T6682" s="3"/>
      <c r="U6682" s="3"/>
      <c r="V6682" s="3"/>
      <c r="W6682" s="3"/>
      <c r="X6682" s="3"/>
      <c r="Y6682" s="3"/>
      <c r="Z6682" s="3"/>
      <c r="AA6682" s="3"/>
      <c r="AB6682" s="3"/>
      <c r="AC6682" s="3"/>
      <c r="AD6682" s="3"/>
      <c r="AE6682" s="3"/>
      <c r="AF6682" s="3"/>
      <c r="AG6682" s="3"/>
      <c r="AH6682" s="3"/>
      <c r="AI6682" s="3"/>
      <c r="AJ6682" s="3"/>
      <c r="AK6682" s="3"/>
      <c r="AL6682" s="3"/>
      <c r="AM6682" s="3"/>
      <c r="AN6682" s="3"/>
      <c r="AO6682" s="3"/>
    </row>
    <row r="6683" spans="5:41" ht="15.75" hidden="1" customHeight="1" x14ac:dyDescent="0.25">
      <c r="E6683" s="3"/>
      <c r="F6683" s="3"/>
      <c r="G6683" s="3"/>
      <c r="H6683" s="3"/>
      <c r="I6683" s="3"/>
      <c r="J6683" s="3"/>
      <c r="K6683" s="3"/>
      <c r="L6683" s="3"/>
      <c r="M6683" s="3"/>
      <c r="N6683" s="3"/>
      <c r="O6683" s="3"/>
      <c r="P6683" s="3"/>
      <c r="Q6683" s="3"/>
      <c r="R6683" s="3"/>
      <c r="S6683" s="3"/>
      <c r="T6683" s="3"/>
      <c r="U6683" s="3"/>
      <c r="V6683" s="3"/>
      <c r="W6683" s="3"/>
      <c r="X6683" s="3"/>
      <c r="Y6683" s="3"/>
      <c r="Z6683" s="3"/>
      <c r="AA6683" s="3"/>
      <c r="AB6683" s="3"/>
      <c r="AC6683" s="3"/>
      <c r="AD6683" s="3"/>
      <c r="AE6683" s="3"/>
      <c r="AF6683" s="3"/>
      <c r="AG6683" s="3"/>
      <c r="AH6683" s="3"/>
      <c r="AI6683" s="3"/>
      <c r="AJ6683" s="3"/>
      <c r="AK6683" s="3"/>
      <c r="AL6683" s="3"/>
      <c r="AM6683" s="3"/>
      <c r="AN6683" s="3"/>
      <c r="AO6683" s="3"/>
    </row>
    <row r="6684" spans="5:41" ht="15.75" hidden="1" customHeight="1" x14ac:dyDescent="0.25">
      <c r="E6684" s="3"/>
      <c r="F6684" s="3"/>
      <c r="G6684" s="3"/>
      <c r="H6684" s="3"/>
      <c r="I6684" s="3"/>
      <c r="J6684" s="3"/>
      <c r="K6684" s="3"/>
      <c r="L6684" s="3"/>
      <c r="M6684" s="3"/>
      <c r="N6684" s="3"/>
      <c r="O6684" s="3"/>
      <c r="P6684" s="3"/>
      <c r="Q6684" s="3"/>
      <c r="R6684" s="3"/>
      <c r="S6684" s="3"/>
      <c r="T6684" s="3"/>
      <c r="U6684" s="3"/>
      <c r="V6684" s="3"/>
      <c r="W6684" s="3"/>
      <c r="X6684" s="3"/>
      <c r="Y6684" s="3"/>
      <c r="Z6684" s="3"/>
      <c r="AA6684" s="3"/>
      <c r="AB6684" s="3"/>
      <c r="AC6684" s="3"/>
      <c r="AD6684" s="3"/>
      <c r="AE6684" s="3"/>
      <c r="AF6684" s="3"/>
      <c r="AG6684" s="3"/>
      <c r="AH6684" s="3"/>
      <c r="AI6684" s="3"/>
      <c r="AJ6684" s="3"/>
      <c r="AK6684" s="3"/>
      <c r="AL6684" s="3"/>
      <c r="AM6684" s="3"/>
      <c r="AN6684" s="3"/>
      <c r="AO6684" s="3"/>
    </row>
    <row r="6685" spans="5:41" ht="15.75" hidden="1" customHeight="1" x14ac:dyDescent="0.25">
      <c r="E6685" s="3"/>
      <c r="F6685" s="3"/>
      <c r="G6685" s="3"/>
      <c r="H6685" s="3"/>
      <c r="I6685" s="3"/>
      <c r="J6685" s="3"/>
      <c r="K6685" s="3"/>
      <c r="L6685" s="3"/>
      <c r="M6685" s="3"/>
      <c r="N6685" s="3"/>
      <c r="O6685" s="3"/>
      <c r="P6685" s="3"/>
      <c r="Q6685" s="3"/>
      <c r="R6685" s="3"/>
      <c r="S6685" s="3"/>
      <c r="T6685" s="3"/>
      <c r="U6685" s="3"/>
      <c r="V6685" s="3"/>
      <c r="W6685" s="3"/>
      <c r="X6685" s="3"/>
      <c r="Y6685" s="3"/>
      <c r="Z6685" s="3"/>
      <c r="AA6685" s="3"/>
      <c r="AB6685" s="3"/>
      <c r="AC6685" s="3"/>
      <c r="AD6685" s="3"/>
      <c r="AE6685" s="3"/>
      <c r="AF6685" s="3"/>
      <c r="AG6685" s="3"/>
      <c r="AH6685" s="3"/>
      <c r="AI6685" s="3"/>
      <c r="AJ6685" s="3"/>
      <c r="AK6685" s="3"/>
      <c r="AL6685" s="3"/>
      <c r="AM6685" s="3"/>
      <c r="AN6685" s="3"/>
      <c r="AO6685" s="3"/>
    </row>
    <row r="6686" spans="5:41" ht="15.75" hidden="1" customHeight="1" x14ac:dyDescent="0.25">
      <c r="E6686" s="3"/>
      <c r="F6686" s="3"/>
      <c r="G6686" s="3"/>
      <c r="H6686" s="3"/>
      <c r="I6686" s="3"/>
      <c r="J6686" s="3"/>
      <c r="K6686" s="3"/>
      <c r="L6686" s="3"/>
      <c r="M6686" s="3"/>
      <c r="N6686" s="3"/>
      <c r="O6686" s="3"/>
      <c r="P6686" s="3"/>
      <c r="Q6686" s="3"/>
      <c r="R6686" s="3"/>
      <c r="S6686" s="3"/>
      <c r="T6686" s="3"/>
      <c r="U6686" s="3"/>
      <c r="V6686" s="3"/>
      <c r="W6686" s="3"/>
      <c r="X6686" s="3"/>
      <c r="Y6686" s="3"/>
      <c r="Z6686" s="3"/>
      <c r="AA6686" s="3"/>
      <c r="AB6686" s="3"/>
      <c r="AC6686" s="3"/>
      <c r="AD6686" s="3"/>
      <c r="AE6686" s="3"/>
      <c r="AF6686" s="3"/>
      <c r="AG6686" s="3"/>
      <c r="AH6686" s="3"/>
      <c r="AI6686" s="3"/>
      <c r="AJ6686" s="3"/>
      <c r="AK6686" s="3"/>
      <c r="AL6686" s="3"/>
      <c r="AM6686" s="3"/>
      <c r="AN6686" s="3"/>
      <c r="AO6686" s="3"/>
    </row>
    <row r="6687" spans="5:41" ht="15.75" hidden="1" customHeight="1" x14ac:dyDescent="0.25">
      <c r="E6687" s="3"/>
      <c r="F6687" s="3"/>
      <c r="G6687" s="3"/>
      <c r="H6687" s="3"/>
      <c r="I6687" s="3"/>
      <c r="J6687" s="3"/>
      <c r="K6687" s="3"/>
      <c r="L6687" s="3"/>
      <c r="M6687" s="3"/>
      <c r="N6687" s="3"/>
      <c r="O6687" s="3"/>
      <c r="P6687" s="3"/>
      <c r="Q6687" s="3"/>
      <c r="R6687" s="3"/>
      <c r="S6687" s="3"/>
      <c r="T6687" s="3"/>
      <c r="U6687" s="3"/>
      <c r="V6687" s="3"/>
      <c r="W6687" s="3"/>
      <c r="X6687" s="3"/>
      <c r="Y6687" s="3"/>
      <c r="Z6687" s="3"/>
      <c r="AA6687" s="3"/>
      <c r="AB6687" s="3"/>
      <c r="AC6687" s="3"/>
      <c r="AD6687" s="3"/>
      <c r="AE6687" s="3"/>
      <c r="AF6687" s="3"/>
      <c r="AG6687" s="3"/>
      <c r="AH6687" s="3"/>
      <c r="AI6687" s="3"/>
      <c r="AJ6687" s="3"/>
      <c r="AK6687" s="3"/>
      <c r="AL6687" s="3"/>
      <c r="AM6687" s="3"/>
      <c r="AN6687" s="3"/>
      <c r="AO6687" s="3"/>
    </row>
    <row r="6688" spans="5:41" ht="15.75" hidden="1" customHeight="1" x14ac:dyDescent="0.25">
      <c r="E6688" s="3"/>
      <c r="F6688" s="3"/>
      <c r="G6688" s="3"/>
      <c r="H6688" s="3"/>
      <c r="I6688" s="3"/>
      <c r="J6688" s="3"/>
      <c r="K6688" s="3"/>
      <c r="L6688" s="3"/>
      <c r="M6688" s="3"/>
      <c r="N6688" s="3"/>
      <c r="O6688" s="3"/>
      <c r="P6688" s="3"/>
      <c r="Q6688" s="3"/>
      <c r="R6688" s="3"/>
      <c r="S6688" s="3"/>
      <c r="T6688" s="3"/>
      <c r="U6688" s="3"/>
      <c r="V6688" s="3"/>
      <c r="W6688" s="3"/>
      <c r="X6688" s="3"/>
      <c r="Y6688" s="3"/>
      <c r="Z6688" s="3"/>
      <c r="AA6688" s="3"/>
      <c r="AB6688" s="3"/>
      <c r="AC6688" s="3"/>
      <c r="AD6688" s="3"/>
      <c r="AE6688" s="3"/>
      <c r="AF6688" s="3"/>
      <c r="AG6688" s="3"/>
      <c r="AH6688" s="3"/>
      <c r="AI6688" s="3"/>
      <c r="AJ6688" s="3"/>
      <c r="AK6688" s="3"/>
      <c r="AL6688" s="3"/>
      <c r="AM6688" s="3"/>
      <c r="AN6688" s="3"/>
      <c r="AO6688" s="3"/>
    </row>
    <row r="6689" spans="5:41" ht="15.75" hidden="1" customHeight="1" x14ac:dyDescent="0.25">
      <c r="E6689" s="3"/>
      <c r="F6689" s="3"/>
      <c r="G6689" s="3"/>
      <c r="H6689" s="3"/>
      <c r="I6689" s="3"/>
      <c r="J6689" s="3"/>
      <c r="K6689" s="3"/>
      <c r="L6689" s="3"/>
      <c r="M6689" s="3"/>
      <c r="N6689" s="3"/>
      <c r="O6689" s="3"/>
      <c r="P6689" s="3"/>
      <c r="Q6689" s="3"/>
      <c r="R6689" s="3"/>
      <c r="S6689" s="3"/>
      <c r="T6689" s="3"/>
      <c r="U6689" s="3"/>
      <c r="V6689" s="3"/>
      <c r="W6689" s="3"/>
      <c r="X6689" s="3"/>
      <c r="Y6689" s="3"/>
      <c r="Z6689" s="3"/>
      <c r="AA6689" s="3"/>
      <c r="AB6689" s="3"/>
      <c r="AC6689" s="3"/>
      <c r="AD6689" s="3"/>
      <c r="AE6689" s="3"/>
      <c r="AF6689" s="3"/>
      <c r="AG6689" s="3"/>
      <c r="AH6689" s="3"/>
      <c r="AI6689" s="3"/>
      <c r="AJ6689" s="3"/>
      <c r="AK6689" s="3"/>
      <c r="AL6689" s="3"/>
      <c r="AM6689" s="3"/>
      <c r="AN6689" s="3"/>
      <c r="AO6689" s="3"/>
    </row>
    <row r="6690" spans="5:41" ht="15.75" hidden="1" customHeight="1" x14ac:dyDescent="0.25">
      <c r="E6690" s="3"/>
      <c r="F6690" s="3"/>
      <c r="G6690" s="3"/>
      <c r="H6690" s="3"/>
      <c r="I6690" s="3"/>
      <c r="J6690" s="3"/>
      <c r="K6690" s="3"/>
      <c r="L6690" s="3"/>
      <c r="M6690" s="3"/>
      <c r="N6690" s="3"/>
      <c r="O6690" s="3"/>
      <c r="P6690" s="3"/>
      <c r="Q6690" s="3"/>
      <c r="R6690" s="3"/>
      <c r="S6690" s="3"/>
      <c r="T6690" s="3"/>
      <c r="U6690" s="3"/>
      <c r="V6690" s="3"/>
      <c r="W6690" s="3"/>
      <c r="X6690" s="3"/>
      <c r="Y6690" s="3"/>
      <c r="Z6690" s="3"/>
      <c r="AA6690" s="3"/>
      <c r="AB6690" s="3"/>
      <c r="AC6690" s="3"/>
      <c r="AD6690" s="3"/>
      <c r="AE6690" s="3"/>
      <c r="AF6690" s="3"/>
      <c r="AG6690" s="3"/>
      <c r="AH6690" s="3"/>
      <c r="AI6690" s="3"/>
      <c r="AJ6690" s="3"/>
      <c r="AK6690" s="3"/>
      <c r="AL6690" s="3"/>
      <c r="AM6690" s="3"/>
      <c r="AN6690" s="3"/>
      <c r="AO6690" s="3"/>
    </row>
    <row r="6691" spans="5:41" ht="15.75" hidden="1" customHeight="1" x14ac:dyDescent="0.25">
      <c r="E6691" s="3"/>
      <c r="F6691" s="3"/>
      <c r="G6691" s="3"/>
      <c r="H6691" s="3"/>
      <c r="I6691" s="3"/>
      <c r="J6691" s="3"/>
      <c r="K6691" s="3"/>
      <c r="L6691" s="3"/>
      <c r="M6691" s="3"/>
      <c r="N6691" s="3"/>
      <c r="O6691" s="3"/>
      <c r="P6691" s="3"/>
      <c r="Q6691" s="3"/>
      <c r="R6691" s="3"/>
      <c r="S6691" s="3"/>
      <c r="T6691" s="3"/>
      <c r="U6691" s="3"/>
      <c r="V6691" s="3"/>
      <c r="W6691" s="3"/>
      <c r="X6691" s="3"/>
      <c r="Y6691" s="3"/>
      <c r="Z6691" s="3"/>
      <c r="AA6691" s="3"/>
      <c r="AB6691" s="3"/>
      <c r="AC6691" s="3"/>
      <c r="AD6691" s="3"/>
      <c r="AE6691" s="3"/>
      <c r="AF6691" s="3"/>
      <c r="AG6691" s="3"/>
      <c r="AH6691" s="3"/>
      <c r="AI6691" s="3"/>
      <c r="AJ6691" s="3"/>
      <c r="AK6691" s="3"/>
      <c r="AL6691" s="3"/>
      <c r="AM6691" s="3"/>
      <c r="AN6691" s="3"/>
      <c r="AO6691" s="3"/>
    </row>
    <row r="6692" spans="5:41" ht="15.75" hidden="1" customHeight="1" x14ac:dyDescent="0.25">
      <c r="E6692" s="3"/>
      <c r="F6692" s="3"/>
      <c r="G6692" s="3"/>
      <c r="H6692" s="3"/>
      <c r="I6692" s="3"/>
      <c r="J6692" s="3"/>
      <c r="K6692" s="3"/>
      <c r="L6692" s="3"/>
      <c r="M6692" s="3"/>
      <c r="N6692" s="3"/>
      <c r="O6692" s="3"/>
      <c r="P6692" s="3"/>
      <c r="Q6692" s="3"/>
      <c r="R6692" s="3"/>
      <c r="S6692" s="3"/>
      <c r="T6692" s="3"/>
      <c r="U6692" s="3"/>
      <c r="V6692" s="3"/>
      <c r="W6692" s="3"/>
      <c r="X6692" s="3"/>
      <c r="Y6692" s="3"/>
      <c r="Z6692" s="3"/>
      <c r="AA6692" s="3"/>
      <c r="AB6692" s="3"/>
      <c r="AC6692" s="3"/>
      <c r="AD6692" s="3"/>
      <c r="AE6692" s="3"/>
      <c r="AF6692" s="3"/>
      <c r="AG6692" s="3"/>
      <c r="AH6692" s="3"/>
      <c r="AI6692" s="3"/>
      <c r="AJ6692" s="3"/>
      <c r="AK6692" s="3"/>
      <c r="AL6692" s="3"/>
      <c r="AM6692" s="3"/>
      <c r="AN6692" s="3"/>
      <c r="AO6692" s="3"/>
    </row>
    <row r="6693" spans="5:41" ht="15.75" hidden="1" customHeight="1" x14ac:dyDescent="0.25">
      <c r="E6693" s="3"/>
      <c r="F6693" s="3"/>
      <c r="G6693" s="3"/>
      <c r="H6693" s="3"/>
      <c r="I6693" s="3"/>
      <c r="J6693" s="3"/>
      <c r="K6693" s="3"/>
      <c r="L6693" s="3"/>
      <c r="M6693" s="3"/>
      <c r="N6693" s="3"/>
      <c r="O6693" s="3"/>
      <c r="P6693" s="3"/>
      <c r="Q6693" s="3"/>
      <c r="R6693" s="3"/>
      <c r="S6693" s="3"/>
      <c r="T6693" s="3"/>
      <c r="U6693" s="3"/>
      <c r="V6693" s="3"/>
      <c r="W6693" s="3"/>
      <c r="X6693" s="3"/>
      <c r="Y6693" s="3"/>
      <c r="Z6693" s="3"/>
      <c r="AA6693" s="3"/>
      <c r="AB6693" s="3"/>
      <c r="AC6693" s="3"/>
      <c r="AD6693" s="3"/>
      <c r="AE6693" s="3"/>
      <c r="AF6693" s="3"/>
      <c r="AG6693" s="3"/>
      <c r="AH6693" s="3"/>
      <c r="AI6693" s="3"/>
      <c r="AJ6693" s="3"/>
      <c r="AK6693" s="3"/>
      <c r="AL6693" s="3"/>
      <c r="AM6693" s="3"/>
      <c r="AN6693" s="3"/>
      <c r="AO6693" s="3"/>
    </row>
    <row r="6694" spans="5:41" ht="15.75" hidden="1" customHeight="1" x14ac:dyDescent="0.25">
      <c r="E6694" s="3"/>
      <c r="F6694" s="3"/>
      <c r="G6694" s="3"/>
      <c r="H6694" s="3"/>
      <c r="I6694" s="3"/>
      <c r="J6694" s="3"/>
      <c r="K6694" s="3"/>
      <c r="L6694" s="3"/>
      <c r="M6694" s="3"/>
      <c r="N6694" s="3"/>
      <c r="O6694" s="3"/>
      <c r="P6694" s="3"/>
      <c r="Q6694" s="3"/>
      <c r="R6694" s="3"/>
      <c r="S6694" s="3"/>
      <c r="T6694" s="3"/>
      <c r="U6694" s="3"/>
      <c r="V6694" s="3"/>
      <c r="W6694" s="3"/>
      <c r="X6694" s="3"/>
      <c r="Y6694" s="3"/>
      <c r="Z6694" s="3"/>
      <c r="AA6694" s="3"/>
      <c r="AB6694" s="3"/>
      <c r="AC6694" s="3"/>
      <c r="AD6694" s="3"/>
      <c r="AE6694" s="3"/>
      <c r="AF6694" s="3"/>
      <c r="AG6694" s="3"/>
      <c r="AH6694" s="3"/>
      <c r="AI6694" s="3"/>
      <c r="AJ6694" s="3"/>
      <c r="AK6694" s="3"/>
      <c r="AL6694" s="3"/>
      <c r="AM6694" s="3"/>
      <c r="AN6694" s="3"/>
      <c r="AO6694" s="3"/>
    </row>
    <row r="6695" spans="5:41" ht="15.75" hidden="1" customHeight="1" x14ac:dyDescent="0.25">
      <c r="E6695" s="3"/>
      <c r="F6695" s="3"/>
      <c r="G6695" s="3"/>
      <c r="H6695" s="3"/>
      <c r="I6695" s="3"/>
      <c r="J6695" s="3"/>
      <c r="K6695" s="3"/>
      <c r="L6695" s="3"/>
      <c r="M6695" s="3"/>
      <c r="N6695" s="3"/>
      <c r="O6695" s="3"/>
      <c r="P6695" s="3"/>
      <c r="Q6695" s="3"/>
      <c r="R6695" s="3"/>
      <c r="S6695" s="3"/>
      <c r="T6695" s="3"/>
      <c r="U6695" s="3"/>
      <c r="V6695" s="3"/>
      <c r="W6695" s="3"/>
      <c r="X6695" s="3"/>
      <c r="Y6695" s="3"/>
      <c r="Z6695" s="3"/>
      <c r="AA6695" s="3"/>
      <c r="AB6695" s="3"/>
      <c r="AC6695" s="3"/>
      <c r="AD6695" s="3"/>
      <c r="AE6695" s="3"/>
      <c r="AF6695" s="3"/>
      <c r="AG6695" s="3"/>
      <c r="AH6695" s="3"/>
      <c r="AI6695" s="3"/>
      <c r="AJ6695" s="3"/>
      <c r="AK6695" s="3"/>
      <c r="AL6695" s="3"/>
      <c r="AM6695" s="3"/>
      <c r="AN6695" s="3"/>
      <c r="AO6695" s="3"/>
    </row>
    <row r="6696" spans="5:41" ht="15.75" hidden="1" customHeight="1" x14ac:dyDescent="0.25">
      <c r="E6696" s="3"/>
      <c r="F6696" s="3"/>
      <c r="G6696" s="3"/>
      <c r="H6696" s="3"/>
      <c r="I6696" s="3"/>
      <c r="J6696" s="3"/>
      <c r="K6696" s="3"/>
      <c r="L6696" s="3"/>
      <c r="M6696" s="3"/>
      <c r="N6696" s="3"/>
      <c r="O6696" s="3"/>
      <c r="P6696" s="3"/>
      <c r="Q6696" s="3"/>
      <c r="R6696" s="3"/>
      <c r="S6696" s="3"/>
      <c r="T6696" s="3"/>
      <c r="U6696" s="3"/>
      <c r="V6696" s="3"/>
      <c r="W6696" s="3"/>
      <c r="X6696" s="3"/>
      <c r="Y6696" s="3"/>
      <c r="Z6696" s="3"/>
      <c r="AA6696" s="3"/>
      <c r="AB6696" s="3"/>
      <c r="AC6696" s="3"/>
      <c r="AD6696" s="3"/>
      <c r="AE6696" s="3"/>
      <c r="AF6696" s="3"/>
      <c r="AG6696" s="3"/>
      <c r="AH6696" s="3"/>
      <c r="AI6696" s="3"/>
      <c r="AJ6696" s="3"/>
      <c r="AK6696" s="3"/>
      <c r="AL6696" s="3"/>
      <c r="AM6696" s="3"/>
      <c r="AN6696" s="3"/>
      <c r="AO6696" s="3"/>
    </row>
    <row r="6697" spans="5:41" ht="15.75" hidden="1" customHeight="1" x14ac:dyDescent="0.25">
      <c r="E6697" s="3"/>
      <c r="F6697" s="3"/>
      <c r="G6697" s="3"/>
      <c r="H6697" s="3"/>
      <c r="I6697" s="3"/>
      <c r="J6697" s="3"/>
      <c r="K6697" s="3"/>
      <c r="L6697" s="3"/>
      <c r="M6697" s="3"/>
      <c r="N6697" s="3"/>
      <c r="O6697" s="3"/>
      <c r="P6697" s="3"/>
      <c r="Q6697" s="3"/>
      <c r="R6697" s="3"/>
      <c r="S6697" s="3"/>
      <c r="T6697" s="3"/>
      <c r="U6697" s="3"/>
      <c r="V6697" s="3"/>
      <c r="W6697" s="3"/>
      <c r="X6697" s="3"/>
      <c r="Y6697" s="3"/>
      <c r="Z6697" s="3"/>
      <c r="AA6697" s="3"/>
      <c r="AB6697" s="3"/>
      <c r="AC6697" s="3"/>
      <c r="AD6697" s="3"/>
      <c r="AE6697" s="3"/>
      <c r="AF6697" s="3"/>
      <c r="AG6697" s="3"/>
      <c r="AH6697" s="3"/>
      <c r="AI6697" s="3"/>
      <c r="AJ6697" s="3"/>
      <c r="AK6697" s="3"/>
      <c r="AL6697" s="3"/>
      <c r="AM6697" s="3"/>
      <c r="AN6697" s="3"/>
      <c r="AO6697" s="3"/>
    </row>
    <row r="6698" spans="5:41" ht="15.75" hidden="1" customHeight="1" x14ac:dyDescent="0.25">
      <c r="E6698" s="3"/>
      <c r="F6698" s="3"/>
      <c r="G6698" s="3"/>
      <c r="H6698" s="3"/>
      <c r="I6698" s="3"/>
      <c r="J6698" s="3"/>
      <c r="K6698" s="3"/>
      <c r="L6698" s="3"/>
      <c r="M6698" s="3"/>
      <c r="N6698" s="3"/>
      <c r="O6698" s="3"/>
      <c r="P6698" s="3"/>
      <c r="Q6698" s="3"/>
      <c r="R6698" s="3"/>
      <c r="S6698" s="3"/>
      <c r="T6698" s="3"/>
      <c r="U6698" s="3"/>
      <c r="V6698" s="3"/>
      <c r="W6698" s="3"/>
      <c r="X6698" s="3"/>
      <c r="Y6698" s="3"/>
      <c r="Z6698" s="3"/>
      <c r="AA6698" s="3"/>
      <c r="AB6698" s="3"/>
      <c r="AC6698" s="3"/>
      <c r="AD6698" s="3"/>
      <c r="AE6698" s="3"/>
      <c r="AF6698" s="3"/>
      <c r="AG6698" s="3"/>
      <c r="AH6698" s="3"/>
      <c r="AI6698" s="3"/>
      <c r="AJ6698" s="3"/>
      <c r="AK6698" s="3"/>
      <c r="AL6698" s="3"/>
      <c r="AM6698" s="3"/>
      <c r="AN6698" s="3"/>
      <c r="AO6698" s="3"/>
    </row>
    <row r="6699" spans="5:41" ht="15.75" hidden="1" customHeight="1" x14ac:dyDescent="0.25">
      <c r="E6699" s="3"/>
      <c r="F6699" s="3"/>
      <c r="G6699" s="3"/>
      <c r="H6699" s="3"/>
      <c r="I6699" s="3"/>
      <c r="J6699" s="3"/>
      <c r="K6699" s="3"/>
      <c r="L6699" s="3"/>
      <c r="M6699" s="3"/>
      <c r="N6699" s="3"/>
      <c r="O6699" s="3"/>
      <c r="P6699" s="3"/>
      <c r="Q6699" s="3"/>
      <c r="R6699" s="3"/>
      <c r="S6699" s="3"/>
      <c r="T6699" s="3"/>
      <c r="U6699" s="3"/>
      <c r="V6699" s="3"/>
      <c r="W6699" s="3"/>
      <c r="X6699" s="3"/>
      <c r="Y6699" s="3"/>
      <c r="Z6699" s="3"/>
      <c r="AA6699" s="3"/>
      <c r="AB6699" s="3"/>
      <c r="AC6699" s="3"/>
      <c r="AD6699" s="3"/>
      <c r="AE6699" s="3"/>
      <c r="AF6699" s="3"/>
      <c r="AG6699" s="3"/>
      <c r="AH6699" s="3"/>
      <c r="AI6699" s="3"/>
      <c r="AJ6699" s="3"/>
      <c r="AK6699" s="3"/>
      <c r="AL6699" s="3"/>
      <c r="AM6699" s="3"/>
      <c r="AN6699" s="3"/>
      <c r="AO6699" s="3"/>
    </row>
    <row r="6700" spans="5:41" ht="15.75" hidden="1" customHeight="1" x14ac:dyDescent="0.25">
      <c r="E6700" s="3"/>
      <c r="F6700" s="3"/>
      <c r="G6700" s="3"/>
      <c r="H6700" s="3"/>
      <c r="I6700" s="3"/>
      <c r="J6700" s="3"/>
      <c r="K6700" s="3"/>
      <c r="L6700" s="3"/>
      <c r="M6700" s="3"/>
      <c r="N6700" s="3"/>
      <c r="O6700" s="3"/>
      <c r="P6700" s="3"/>
      <c r="Q6700" s="3"/>
      <c r="R6700" s="3"/>
      <c r="S6700" s="3"/>
      <c r="T6700" s="3"/>
      <c r="U6700" s="3"/>
      <c r="V6700" s="3"/>
      <c r="W6700" s="3"/>
      <c r="X6700" s="3"/>
      <c r="Y6700" s="3"/>
      <c r="Z6700" s="3"/>
      <c r="AA6700" s="3"/>
      <c r="AB6700" s="3"/>
      <c r="AC6700" s="3"/>
      <c r="AD6700" s="3"/>
      <c r="AE6700" s="3"/>
      <c r="AF6700" s="3"/>
      <c r="AG6700" s="3"/>
      <c r="AH6700" s="3"/>
      <c r="AI6700" s="3"/>
      <c r="AJ6700" s="3"/>
      <c r="AK6700" s="3"/>
      <c r="AL6700" s="3"/>
      <c r="AM6700" s="3"/>
      <c r="AN6700" s="3"/>
      <c r="AO6700" s="3"/>
    </row>
    <row r="6701" spans="5:41" ht="15.75" hidden="1" customHeight="1" x14ac:dyDescent="0.25">
      <c r="E6701" s="3"/>
      <c r="F6701" s="3"/>
      <c r="G6701" s="3"/>
      <c r="H6701" s="3"/>
      <c r="I6701" s="3"/>
      <c r="J6701" s="3"/>
      <c r="K6701" s="3"/>
      <c r="L6701" s="3"/>
      <c r="M6701" s="3"/>
      <c r="N6701" s="3"/>
      <c r="O6701" s="3"/>
      <c r="P6701" s="3"/>
      <c r="Q6701" s="3"/>
      <c r="R6701" s="3"/>
      <c r="S6701" s="3"/>
      <c r="T6701" s="3"/>
      <c r="U6701" s="3"/>
      <c r="V6701" s="3"/>
      <c r="W6701" s="3"/>
      <c r="X6701" s="3"/>
      <c r="Y6701" s="3"/>
      <c r="Z6701" s="3"/>
      <c r="AA6701" s="3"/>
      <c r="AB6701" s="3"/>
      <c r="AC6701" s="3"/>
      <c r="AD6701" s="3"/>
      <c r="AE6701" s="3"/>
      <c r="AF6701" s="3"/>
      <c r="AG6701" s="3"/>
      <c r="AH6701" s="3"/>
      <c r="AI6701" s="3"/>
      <c r="AJ6701" s="3"/>
      <c r="AK6701" s="3"/>
      <c r="AL6701" s="3"/>
      <c r="AM6701" s="3"/>
      <c r="AN6701" s="3"/>
      <c r="AO6701" s="3"/>
    </row>
    <row r="6702" spans="5:41" ht="15.75" hidden="1" customHeight="1" x14ac:dyDescent="0.25">
      <c r="E6702" s="3"/>
      <c r="F6702" s="3"/>
      <c r="G6702" s="3"/>
      <c r="H6702" s="3"/>
      <c r="I6702" s="3"/>
      <c r="J6702" s="3"/>
      <c r="K6702" s="3"/>
      <c r="L6702" s="3"/>
      <c r="M6702" s="3"/>
      <c r="N6702" s="3"/>
      <c r="O6702" s="3"/>
      <c r="P6702" s="3"/>
      <c r="Q6702" s="3"/>
      <c r="R6702" s="3"/>
      <c r="S6702" s="3"/>
      <c r="T6702" s="3"/>
      <c r="U6702" s="3"/>
      <c r="V6702" s="3"/>
      <c r="W6702" s="3"/>
      <c r="X6702" s="3"/>
      <c r="Y6702" s="3"/>
      <c r="Z6702" s="3"/>
      <c r="AA6702" s="3"/>
      <c r="AB6702" s="3"/>
      <c r="AC6702" s="3"/>
      <c r="AD6702" s="3"/>
      <c r="AE6702" s="3"/>
      <c r="AF6702" s="3"/>
      <c r="AG6702" s="3"/>
      <c r="AH6702" s="3"/>
      <c r="AI6702" s="3"/>
      <c r="AJ6702" s="3"/>
      <c r="AK6702" s="3"/>
      <c r="AL6702" s="3"/>
      <c r="AM6702" s="3"/>
      <c r="AN6702" s="3"/>
      <c r="AO6702" s="3"/>
    </row>
    <row r="6703" spans="5:41" ht="15.75" hidden="1" customHeight="1" x14ac:dyDescent="0.25">
      <c r="E6703" s="3"/>
      <c r="F6703" s="3"/>
      <c r="G6703" s="3"/>
      <c r="H6703" s="3"/>
      <c r="I6703" s="3"/>
      <c r="J6703" s="3"/>
      <c r="K6703" s="3"/>
      <c r="L6703" s="3"/>
      <c r="M6703" s="3"/>
      <c r="N6703" s="3"/>
      <c r="O6703" s="3"/>
      <c r="P6703" s="3"/>
      <c r="Q6703" s="3"/>
      <c r="R6703" s="3"/>
      <c r="S6703" s="3"/>
      <c r="T6703" s="3"/>
      <c r="U6703" s="3"/>
      <c r="V6703" s="3"/>
      <c r="W6703" s="3"/>
      <c r="X6703" s="3"/>
      <c r="Y6703" s="3"/>
      <c r="Z6703" s="3"/>
      <c r="AA6703" s="3"/>
      <c r="AB6703" s="3"/>
      <c r="AC6703" s="3"/>
      <c r="AD6703" s="3"/>
      <c r="AE6703" s="3"/>
      <c r="AF6703" s="3"/>
      <c r="AG6703" s="3"/>
      <c r="AH6703" s="3"/>
      <c r="AI6703" s="3"/>
      <c r="AJ6703" s="3"/>
      <c r="AK6703" s="3"/>
      <c r="AL6703" s="3"/>
      <c r="AM6703" s="3"/>
      <c r="AN6703" s="3"/>
      <c r="AO6703" s="3"/>
    </row>
    <row r="6704" spans="5:41" ht="15.75" hidden="1" customHeight="1" x14ac:dyDescent="0.25">
      <c r="E6704" s="3"/>
      <c r="F6704" s="3"/>
      <c r="G6704" s="3"/>
      <c r="H6704" s="3"/>
      <c r="I6704" s="3"/>
      <c r="J6704" s="3"/>
      <c r="K6704" s="3"/>
      <c r="L6704" s="3"/>
      <c r="M6704" s="3"/>
      <c r="N6704" s="3"/>
      <c r="O6704" s="3"/>
      <c r="P6704" s="3"/>
      <c r="Q6704" s="3"/>
      <c r="R6704" s="3"/>
      <c r="S6704" s="3"/>
      <c r="T6704" s="3"/>
      <c r="U6704" s="3"/>
      <c r="V6704" s="3"/>
      <c r="W6704" s="3"/>
      <c r="X6704" s="3"/>
      <c r="Y6704" s="3"/>
      <c r="Z6704" s="3"/>
      <c r="AA6704" s="3"/>
      <c r="AB6704" s="3"/>
      <c r="AC6704" s="3"/>
      <c r="AD6704" s="3"/>
      <c r="AE6704" s="3"/>
      <c r="AF6704" s="3"/>
      <c r="AG6704" s="3"/>
      <c r="AH6704" s="3"/>
      <c r="AI6704" s="3"/>
      <c r="AJ6704" s="3"/>
      <c r="AK6704" s="3"/>
      <c r="AL6704" s="3"/>
      <c r="AM6704" s="3"/>
      <c r="AN6704" s="3"/>
      <c r="AO6704" s="3"/>
    </row>
    <row r="6705" spans="5:41" ht="15.75" hidden="1" customHeight="1" x14ac:dyDescent="0.25">
      <c r="E6705" s="3"/>
      <c r="F6705" s="3"/>
      <c r="G6705" s="3"/>
      <c r="H6705" s="3"/>
      <c r="I6705" s="3"/>
      <c r="J6705" s="3"/>
      <c r="K6705" s="3"/>
      <c r="L6705" s="3"/>
      <c r="M6705" s="3"/>
      <c r="N6705" s="3"/>
      <c r="O6705" s="3"/>
      <c r="P6705" s="3"/>
      <c r="Q6705" s="3"/>
      <c r="R6705" s="3"/>
      <c r="S6705" s="3"/>
      <c r="T6705" s="3"/>
      <c r="U6705" s="3"/>
      <c r="V6705" s="3"/>
      <c r="W6705" s="3"/>
      <c r="X6705" s="3"/>
      <c r="Y6705" s="3"/>
      <c r="Z6705" s="3"/>
      <c r="AA6705" s="3"/>
      <c r="AB6705" s="3"/>
      <c r="AC6705" s="3"/>
      <c r="AD6705" s="3"/>
      <c r="AE6705" s="3"/>
      <c r="AF6705" s="3"/>
      <c r="AG6705" s="3"/>
      <c r="AH6705" s="3"/>
      <c r="AI6705" s="3"/>
      <c r="AJ6705" s="3"/>
      <c r="AK6705" s="3"/>
      <c r="AL6705" s="3"/>
      <c r="AM6705" s="3"/>
      <c r="AN6705" s="3"/>
      <c r="AO6705" s="3"/>
    </row>
    <row r="6706" spans="5:41" ht="15.75" hidden="1" customHeight="1" x14ac:dyDescent="0.25">
      <c r="E6706" s="3"/>
      <c r="F6706" s="3"/>
      <c r="G6706" s="3"/>
      <c r="H6706" s="3"/>
      <c r="I6706" s="3"/>
      <c r="J6706" s="3"/>
      <c r="K6706" s="3"/>
      <c r="L6706" s="3"/>
      <c r="M6706" s="3"/>
      <c r="N6706" s="3"/>
      <c r="O6706" s="3"/>
      <c r="P6706" s="3"/>
      <c r="Q6706" s="3"/>
      <c r="R6706" s="3"/>
      <c r="S6706" s="3"/>
      <c r="T6706" s="3"/>
      <c r="U6706" s="3"/>
      <c r="V6706" s="3"/>
      <c r="W6706" s="3"/>
      <c r="X6706" s="3"/>
      <c r="Y6706" s="3"/>
      <c r="Z6706" s="3"/>
      <c r="AA6706" s="3"/>
      <c r="AB6706" s="3"/>
      <c r="AC6706" s="3"/>
      <c r="AD6706" s="3"/>
      <c r="AE6706" s="3"/>
      <c r="AF6706" s="3"/>
      <c r="AG6706" s="3"/>
      <c r="AH6706" s="3"/>
      <c r="AI6706" s="3"/>
      <c r="AJ6706" s="3"/>
      <c r="AK6706" s="3"/>
      <c r="AL6706" s="3"/>
      <c r="AM6706" s="3"/>
      <c r="AN6706" s="3"/>
      <c r="AO6706" s="3"/>
    </row>
    <row r="6707" spans="5:41" ht="15.75" hidden="1" customHeight="1" x14ac:dyDescent="0.25">
      <c r="E6707" s="3"/>
      <c r="F6707" s="3"/>
      <c r="G6707" s="3"/>
      <c r="H6707" s="3"/>
      <c r="I6707" s="3"/>
      <c r="J6707" s="3"/>
      <c r="K6707" s="3"/>
      <c r="L6707" s="3"/>
      <c r="M6707" s="3"/>
      <c r="N6707" s="3"/>
      <c r="O6707" s="3"/>
      <c r="P6707" s="3"/>
      <c r="Q6707" s="3"/>
      <c r="R6707" s="3"/>
      <c r="S6707" s="3"/>
      <c r="T6707" s="3"/>
      <c r="U6707" s="3"/>
      <c r="V6707" s="3"/>
      <c r="W6707" s="3"/>
      <c r="X6707" s="3"/>
      <c r="Y6707" s="3"/>
      <c r="Z6707" s="3"/>
      <c r="AA6707" s="3"/>
      <c r="AB6707" s="3"/>
      <c r="AC6707" s="3"/>
      <c r="AD6707" s="3"/>
      <c r="AE6707" s="3"/>
      <c r="AF6707" s="3"/>
      <c r="AG6707" s="3"/>
      <c r="AH6707" s="3"/>
      <c r="AI6707" s="3"/>
      <c r="AJ6707" s="3"/>
      <c r="AK6707" s="3"/>
      <c r="AL6707" s="3"/>
      <c r="AM6707" s="3"/>
      <c r="AN6707" s="3"/>
      <c r="AO6707" s="3"/>
    </row>
    <row r="6708" spans="5:41" ht="15.75" hidden="1" customHeight="1" x14ac:dyDescent="0.25">
      <c r="E6708" s="3"/>
      <c r="F6708" s="3"/>
      <c r="G6708" s="3"/>
      <c r="H6708" s="3"/>
      <c r="I6708" s="3"/>
      <c r="J6708" s="3"/>
      <c r="K6708" s="3"/>
      <c r="L6708" s="3"/>
      <c r="M6708" s="3"/>
      <c r="N6708" s="3"/>
      <c r="O6708" s="3"/>
      <c r="P6708" s="3"/>
      <c r="Q6708" s="3"/>
      <c r="R6708" s="3"/>
      <c r="S6708" s="3"/>
      <c r="T6708" s="3"/>
      <c r="U6708" s="3"/>
      <c r="V6708" s="3"/>
      <c r="W6708" s="3"/>
      <c r="X6708" s="3"/>
      <c r="Y6708" s="3"/>
      <c r="Z6708" s="3"/>
      <c r="AA6708" s="3"/>
      <c r="AB6708" s="3"/>
      <c r="AC6708" s="3"/>
      <c r="AD6708" s="3"/>
      <c r="AE6708" s="3"/>
      <c r="AF6708" s="3"/>
      <c r="AG6708" s="3"/>
      <c r="AH6708" s="3"/>
      <c r="AI6708" s="3"/>
      <c r="AJ6708" s="3"/>
      <c r="AK6708" s="3"/>
      <c r="AL6708" s="3"/>
      <c r="AM6708" s="3"/>
      <c r="AN6708" s="3"/>
      <c r="AO6708" s="3"/>
    </row>
    <row r="6709" spans="5:41" ht="15.75" hidden="1" customHeight="1" x14ac:dyDescent="0.25">
      <c r="E6709" s="3"/>
      <c r="F6709" s="3"/>
      <c r="G6709" s="3"/>
      <c r="H6709" s="3"/>
      <c r="I6709" s="3"/>
      <c r="J6709" s="3"/>
      <c r="K6709" s="3"/>
      <c r="L6709" s="3"/>
      <c r="M6709" s="3"/>
      <c r="N6709" s="3"/>
      <c r="O6709" s="3"/>
      <c r="P6709" s="3"/>
      <c r="Q6709" s="3"/>
      <c r="R6709" s="3"/>
      <c r="S6709" s="3"/>
      <c r="T6709" s="3"/>
      <c r="U6709" s="3"/>
      <c r="V6709" s="3"/>
      <c r="W6709" s="3"/>
      <c r="X6709" s="3"/>
      <c r="Y6709" s="3"/>
      <c r="Z6709" s="3"/>
      <c r="AA6709" s="3"/>
      <c r="AB6709" s="3"/>
      <c r="AC6709" s="3"/>
      <c r="AD6709" s="3"/>
      <c r="AE6709" s="3"/>
      <c r="AF6709" s="3"/>
      <c r="AG6709" s="3"/>
      <c r="AH6709" s="3"/>
      <c r="AI6709" s="3"/>
      <c r="AJ6709" s="3"/>
      <c r="AK6709" s="3"/>
      <c r="AL6709" s="3"/>
      <c r="AM6709" s="3"/>
      <c r="AN6709" s="3"/>
      <c r="AO6709" s="3"/>
    </row>
    <row r="6710" spans="5:41" ht="15.75" hidden="1" customHeight="1" x14ac:dyDescent="0.25">
      <c r="E6710" s="3"/>
      <c r="F6710" s="3"/>
      <c r="G6710" s="3"/>
      <c r="H6710" s="3"/>
      <c r="I6710" s="3"/>
      <c r="J6710" s="3"/>
      <c r="K6710" s="3"/>
      <c r="L6710" s="3"/>
      <c r="M6710" s="3"/>
      <c r="N6710" s="3"/>
      <c r="O6710" s="3"/>
      <c r="P6710" s="3"/>
      <c r="Q6710" s="3"/>
      <c r="R6710" s="3"/>
      <c r="S6710" s="3"/>
      <c r="T6710" s="3"/>
      <c r="U6710" s="3"/>
      <c r="V6710" s="3"/>
      <c r="W6710" s="3"/>
      <c r="X6710" s="3"/>
      <c r="Y6710" s="3"/>
      <c r="Z6710" s="3"/>
      <c r="AA6710" s="3"/>
      <c r="AB6710" s="3"/>
      <c r="AC6710" s="3"/>
      <c r="AD6710" s="3"/>
      <c r="AE6710" s="3"/>
      <c r="AF6710" s="3"/>
      <c r="AG6710" s="3"/>
      <c r="AH6710" s="3"/>
      <c r="AI6710" s="3"/>
      <c r="AJ6710" s="3"/>
      <c r="AK6710" s="3"/>
      <c r="AL6710" s="3"/>
      <c r="AM6710" s="3"/>
      <c r="AN6710" s="3"/>
      <c r="AO6710" s="3"/>
    </row>
    <row r="6711" spans="5:41" ht="15.75" hidden="1" customHeight="1" x14ac:dyDescent="0.25">
      <c r="E6711" s="3"/>
      <c r="F6711" s="3"/>
      <c r="G6711" s="3"/>
      <c r="H6711" s="3"/>
      <c r="I6711" s="3"/>
      <c r="J6711" s="3"/>
      <c r="K6711" s="3"/>
      <c r="L6711" s="3"/>
      <c r="M6711" s="3"/>
      <c r="N6711" s="3"/>
      <c r="O6711" s="3"/>
      <c r="P6711" s="3"/>
      <c r="Q6711" s="3"/>
      <c r="R6711" s="3"/>
      <c r="S6711" s="3"/>
      <c r="T6711" s="3"/>
      <c r="U6711" s="3"/>
      <c r="V6711" s="3"/>
      <c r="W6711" s="3"/>
      <c r="X6711" s="3"/>
      <c r="Y6711" s="3"/>
      <c r="Z6711" s="3"/>
      <c r="AA6711" s="3"/>
      <c r="AB6711" s="3"/>
      <c r="AC6711" s="3"/>
      <c r="AD6711" s="3"/>
      <c r="AE6711" s="3"/>
      <c r="AF6711" s="3"/>
      <c r="AG6711" s="3"/>
      <c r="AH6711" s="3"/>
      <c r="AI6711" s="3"/>
      <c r="AJ6711" s="3"/>
      <c r="AK6711" s="3"/>
      <c r="AL6711" s="3"/>
      <c r="AM6711" s="3"/>
      <c r="AN6711" s="3"/>
      <c r="AO6711" s="3"/>
    </row>
    <row r="6712" spans="5:41" ht="15.75" hidden="1" customHeight="1" x14ac:dyDescent="0.25">
      <c r="E6712" s="3"/>
      <c r="F6712" s="3"/>
      <c r="G6712" s="3"/>
      <c r="H6712" s="3"/>
      <c r="I6712" s="3"/>
      <c r="J6712" s="3"/>
      <c r="K6712" s="3"/>
      <c r="L6712" s="3"/>
      <c r="M6712" s="3"/>
      <c r="N6712" s="3"/>
      <c r="O6712" s="3"/>
      <c r="P6712" s="3"/>
      <c r="Q6712" s="3"/>
      <c r="R6712" s="3"/>
      <c r="S6712" s="3"/>
      <c r="T6712" s="3"/>
      <c r="U6712" s="3"/>
      <c r="V6712" s="3"/>
      <c r="W6712" s="3"/>
      <c r="X6712" s="3"/>
      <c r="Y6712" s="3"/>
      <c r="Z6712" s="3"/>
      <c r="AA6712" s="3"/>
      <c r="AB6712" s="3"/>
      <c r="AC6712" s="3"/>
      <c r="AD6712" s="3"/>
      <c r="AE6712" s="3"/>
      <c r="AF6712" s="3"/>
      <c r="AG6712" s="3"/>
      <c r="AH6712" s="3"/>
      <c r="AI6712" s="3"/>
      <c r="AJ6712" s="3"/>
      <c r="AK6712" s="3"/>
      <c r="AL6712" s="3"/>
      <c r="AM6712" s="3"/>
      <c r="AN6712" s="3"/>
      <c r="AO6712" s="3"/>
    </row>
    <row r="6713" spans="5:41" ht="15.75" hidden="1" customHeight="1" x14ac:dyDescent="0.25">
      <c r="E6713" s="3"/>
      <c r="F6713" s="3"/>
      <c r="G6713" s="3"/>
      <c r="H6713" s="3"/>
      <c r="I6713" s="3"/>
      <c r="J6713" s="3"/>
      <c r="K6713" s="3"/>
      <c r="L6713" s="3"/>
      <c r="M6713" s="3"/>
      <c r="N6713" s="3"/>
      <c r="O6713" s="3"/>
      <c r="P6713" s="3"/>
      <c r="Q6713" s="3"/>
      <c r="R6713" s="3"/>
      <c r="S6713" s="3"/>
      <c r="T6713" s="3"/>
      <c r="U6713" s="3"/>
      <c r="V6713" s="3"/>
      <c r="W6713" s="3"/>
      <c r="X6713" s="3"/>
      <c r="Y6713" s="3"/>
      <c r="Z6713" s="3"/>
      <c r="AA6713" s="3"/>
      <c r="AB6713" s="3"/>
      <c r="AC6713" s="3"/>
      <c r="AD6713" s="3"/>
      <c r="AE6713" s="3"/>
      <c r="AF6713" s="3"/>
      <c r="AG6713" s="3"/>
      <c r="AH6713" s="3"/>
      <c r="AI6713" s="3"/>
      <c r="AJ6713" s="3"/>
      <c r="AK6713" s="3"/>
      <c r="AL6713" s="3"/>
      <c r="AM6713" s="3"/>
      <c r="AN6713" s="3"/>
      <c r="AO6713" s="3"/>
    </row>
    <row r="6714" spans="5:41" ht="15.75" hidden="1" customHeight="1" x14ac:dyDescent="0.25">
      <c r="E6714" s="3"/>
      <c r="F6714" s="3"/>
      <c r="G6714" s="3"/>
      <c r="H6714" s="3"/>
      <c r="I6714" s="3"/>
      <c r="J6714" s="3"/>
      <c r="K6714" s="3"/>
      <c r="L6714" s="3"/>
      <c r="M6714" s="3"/>
      <c r="N6714" s="3"/>
      <c r="O6714" s="3"/>
      <c r="P6714" s="3"/>
      <c r="Q6714" s="3"/>
      <c r="R6714" s="3"/>
      <c r="S6714" s="3"/>
      <c r="T6714" s="3"/>
      <c r="U6714" s="3"/>
      <c r="V6714" s="3"/>
      <c r="W6714" s="3"/>
      <c r="X6714" s="3"/>
      <c r="Y6714" s="3"/>
      <c r="Z6714" s="3"/>
      <c r="AA6714" s="3"/>
      <c r="AB6714" s="3"/>
      <c r="AC6714" s="3"/>
      <c r="AD6714" s="3"/>
      <c r="AE6714" s="3"/>
      <c r="AF6714" s="3"/>
      <c r="AG6714" s="3"/>
      <c r="AH6714" s="3"/>
      <c r="AI6714" s="3"/>
      <c r="AJ6714" s="3"/>
      <c r="AK6714" s="3"/>
      <c r="AL6714" s="3"/>
      <c r="AM6714" s="3"/>
      <c r="AN6714" s="3"/>
      <c r="AO6714" s="3"/>
    </row>
    <row r="6715" spans="5:41" ht="15.75" hidden="1" customHeight="1" x14ac:dyDescent="0.25">
      <c r="E6715" s="3"/>
      <c r="F6715" s="3"/>
      <c r="G6715" s="3"/>
      <c r="H6715" s="3"/>
      <c r="I6715" s="3"/>
      <c r="J6715" s="3"/>
      <c r="K6715" s="3"/>
      <c r="L6715" s="3"/>
      <c r="M6715" s="3"/>
      <c r="N6715" s="3"/>
      <c r="O6715" s="3"/>
      <c r="P6715" s="3"/>
      <c r="Q6715" s="3"/>
      <c r="R6715" s="3"/>
      <c r="S6715" s="3"/>
      <c r="T6715" s="3"/>
      <c r="U6715" s="3"/>
      <c r="V6715" s="3"/>
      <c r="W6715" s="3"/>
      <c r="X6715" s="3"/>
      <c r="Y6715" s="3"/>
      <c r="Z6715" s="3"/>
      <c r="AA6715" s="3"/>
      <c r="AB6715" s="3"/>
      <c r="AC6715" s="3"/>
      <c r="AD6715" s="3"/>
      <c r="AE6715" s="3"/>
      <c r="AF6715" s="3"/>
      <c r="AG6715" s="3"/>
      <c r="AH6715" s="3"/>
      <c r="AI6715" s="3"/>
      <c r="AJ6715" s="3"/>
      <c r="AK6715" s="3"/>
      <c r="AL6715" s="3"/>
      <c r="AM6715" s="3"/>
      <c r="AN6715" s="3"/>
      <c r="AO6715" s="3"/>
    </row>
    <row r="6716" spans="5:41" ht="15.75" hidden="1" customHeight="1" x14ac:dyDescent="0.25">
      <c r="E6716" s="3"/>
      <c r="F6716" s="3"/>
      <c r="G6716" s="3"/>
      <c r="H6716" s="3"/>
      <c r="I6716" s="3"/>
      <c r="J6716" s="3"/>
      <c r="K6716" s="3"/>
      <c r="L6716" s="3"/>
      <c r="M6716" s="3"/>
      <c r="N6716" s="3"/>
      <c r="O6716" s="3"/>
      <c r="P6716" s="3"/>
      <c r="Q6716" s="3"/>
      <c r="R6716" s="3"/>
      <c r="S6716" s="3"/>
      <c r="T6716" s="3"/>
      <c r="U6716" s="3"/>
      <c r="V6716" s="3"/>
      <c r="W6716" s="3"/>
      <c r="X6716" s="3"/>
      <c r="Y6716" s="3"/>
      <c r="Z6716" s="3"/>
      <c r="AA6716" s="3"/>
      <c r="AB6716" s="3"/>
      <c r="AC6716" s="3"/>
      <c r="AD6716" s="3"/>
      <c r="AE6716" s="3"/>
      <c r="AF6716" s="3"/>
      <c r="AG6716" s="3"/>
      <c r="AH6716" s="3"/>
      <c r="AI6716" s="3"/>
      <c r="AJ6716" s="3"/>
      <c r="AK6716" s="3"/>
      <c r="AL6716" s="3"/>
      <c r="AM6716" s="3"/>
      <c r="AN6716" s="3"/>
      <c r="AO6716" s="3"/>
    </row>
    <row r="6717" spans="5:41" ht="15.75" hidden="1" customHeight="1" x14ac:dyDescent="0.25">
      <c r="E6717" s="3"/>
      <c r="F6717" s="3"/>
      <c r="G6717" s="3"/>
      <c r="H6717" s="3"/>
      <c r="I6717" s="3"/>
      <c r="J6717" s="3"/>
      <c r="K6717" s="3"/>
      <c r="L6717" s="3"/>
      <c r="M6717" s="3"/>
      <c r="N6717" s="3"/>
      <c r="O6717" s="3"/>
      <c r="P6717" s="3"/>
      <c r="Q6717" s="3"/>
      <c r="R6717" s="3"/>
      <c r="S6717" s="3"/>
      <c r="T6717" s="3"/>
      <c r="U6717" s="3"/>
      <c r="V6717" s="3"/>
      <c r="W6717" s="3"/>
      <c r="X6717" s="3"/>
      <c r="Y6717" s="3"/>
      <c r="Z6717" s="3"/>
      <c r="AA6717" s="3"/>
      <c r="AB6717" s="3"/>
      <c r="AC6717" s="3"/>
      <c r="AD6717" s="3"/>
      <c r="AE6717" s="3"/>
      <c r="AF6717" s="3"/>
      <c r="AG6717" s="3"/>
      <c r="AH6717" s="3"/>
      <c r="AI6717" s="3"/>
      <c r="AJ6717" s="3"/>
      <c r="AK6717" s="3"/>
      <c r="AL6717" s="3"/>
      <c r="AM6717" s="3"/>
      <c r="AN6717" s="3"/>
      <c r="AO6717" s="3"/>
    </row>
    <row r="6718" spans="5:41" ht="15.75" hidden="1" customHeight="1" x14ac:dyDescent="0.25">
      <c r="E6718" s="3"/>
      <c r="F6718" s="3"/>
      <c r="G6718" s="3"/>
      <c r="H6718" s="3"/>
      <c r="I6718" s="3"/>
      <c r="J6718" s="3"/>
      <c r="K6718" s="3"/>
      <c r="L6718" s="3"/>
      <c r="M6718" s="3"/>
      <c r="N6718" s="3"/>
      <c r="O6718" s="3"/>
      <c r="P6718" s="3"/>
      <c r="Q6718" s="3"/>
      <c r="R6718" s="3"/>
      <c r="S6718" s="3"/>
      <c r="T6718" s="3"/>
      <c r="U6718" s="3"/>
      <c r="V6718" s="3"/>
      <c r="W6718" s="3"/>
      <c r="X6718" s="3"/>
      <c r="Y6718" s="3"/>
      <c r="Z6718" s="3"/>
      <c r="AA6718" s="3"/>
      <c r="AB6718" s="3"/>
      <c r="AC6718" s="3"/>
      <c r="AD6718" s="3"/>
      <c r="AE6718" s="3"/>
      <c r="AF6718" s="3"/>
      <c r="AG6718" s="3"/>
      <c r="AH6718" s="3"/>
      <c r="AI6718" s="3"/>
      <c r="AJ6718" s="3"/>
      <c r="AK6718" s="3"/>
      <c r="AL6718" s="3"/>
      <c r="AM6718" s="3"/>
      <c r="AN6718" s="3"/>
      <c r="AO6718" s="3"/>
    </row>
    <row r="6719" spans="5:41" ht="15.75" hidden="1" customHeight="1" x14ac:dyDescent="0.25">
      <c r="E6719" s="3"/>
      <c r="F6719" s="3"/>
      <c r="G6719" s="3"/>
      <c r="H6719" s="3"/>
      <c r="I6719" s="3"/>
      <c r="J6719" s="3"/>
      <c r="K6719" s="3"/>
      <c r="L6719" s="3"/>
      <c r="M6719" s="3"/>
      <c r="N6719" s="3"/>
      <c r="O6719" s="3"/>
      <c r="P6719" s="3"/>
      <c r="Q6719" s="3"/>
      <c r="R6719" s="3"/>
      <c r="S6719" s="3"/>
      <c r="T6719" s="3"/>
      <c r="U6719" s="3"/>
      <c r="V6719" s="3"/>
      <c r="W6719" s="3"/>
      <c r="X6719" s="3"/>
      <c r="Y6719" s="3"/>
      <c r="Z6719" s="3"/>
      <c r="AA6719" s="3"/>
      <c r="AB6719" s="3"/>
      <c r="AC6719" s="3"/>
      <c r="AD6719" s="3"/>
      <c r="AE6719" s="3"/>
      <c r="AF6719" s="3"/>
      <c r="AG6719" s="3"/>
      <c r="AH6719" s="3"/>
      <c r="AI6719" s="3"/>
      <c r="AJ6719" s="3"/>
      <c r="AK6719" s="3"/>
      <c r="AL6719" s="3"/>
      <c r="AM6719" s="3"/>
      <c r="AN6719" s="3"/>
      <c r="AO6719" s="3"/>
    </row>
    <row r="6720" spans="5:41" ht="15.75" hidden="1" customHeight="1" x14ac:dyDescent="0.25">
      <c r="E6720" s="3"/>
      <c r="F6720" s="3"/>
      <c r="G6720" s="3"/>
      <c r="H6720" s="3"/>
      <c r="I6720" s="3"/>
      <c r="J6720" s="3"/>
      <c r="K6720" s="3"/>
      <c r="L6720" s="3"/>
      <c r="M6720" s="3"/>
      <c r="N6720" s="3"/>
      <c r="O6720" s="3"/>
      <c r="P6720" s="3"/>
      <c r="Q6720" s="3"/>
      <c r="R6720" s="3"/>
      <c r="S6720" s="3"/>
      <c r="T6720" s="3"/>
      <c r="U6720" s="3"/>
      <c r="V6720" s="3"/>
      <c r="W6720" s="3"/>
      <c r="X6720" s="3"/>
      <c r="Y6720" s="3"/>
      <c r="Z6720" s="3"/>
      <c r="AA6720" s="3"/>
      <c r="AB6720" s="3"/>
      <c r="AC6720" s="3"/>
      <c r="AD6720" s="3"/>
      <c r="AE6720" s="3"/>
      <c r="AF6720" s="3"/>
      <c r="AG6720" s="3"/>
      <c r="AH6720" s="3"/>
      <c r="AI6720" s="3"/>
      <c r="AJ6720" s="3"/>
      <c r="AK6720" s="3"/>
      <c r="AL6720" s="3"/>
      <c r="AM6720" s="3"/>
      <c r="AN6720" s="3"/>
      <c r="AO6720" s="3"/>
    </row>
    <row r="6721" spans="5:41" ht="15.75" hidden="1" customHeight="1" x14ac:dyDescent="0.25">
      <c r="E6721" s="3"/>
      <c r="F6721" s="3"/>
      <c r="G6721" s="3"/>
      <c r="H6721" s="3"/>
      <c r="I6721" s="3"/>
      <c r="J6721" s="3"/>
      <c r="K6721" s="3"/>
      <c r="L6721" s="3"/>
      <c r="M6721" s="3"/>
      <c r="N6721" s="3"/>
      <c r="O6721" s="3"/>
      <c r="P6721" s="3"/>
      <c r="Q6721" s="3"/>
      <c r="R6721" s="3"/>
      <c r="S6721" s="3"/>
      <c r="T6721" s="3"/>
      <c r="U6721" s="3"/>
      <c r="V6721" s="3"/>
      <c r="W6721" s="3"/>
      <c r="X6721" s="3"/>
      <c r="Y6721" s="3"/>
      <c r="Z6721" s="3"/>
      <c r="AA6721" s="3"/>
      <c r="AB6721" s="3"/>
      <c r="AC6721" s="3"/>
      <c r="AD6721" s="3"/>
      <c r="AE6721" s="3"/>
      <c r="AF6721" s="3"/>
      <c r="AG6721" s="3"/>
      <c r="AH6721" s="3"/>
      <c r="AI6721" s="3"/>
      <c r="AJ6721" s="3"/>
      <c r="AK6721" s="3"/>
      <c r="AL6721" s="3"/>
      <c r="AM6721" s="3"/>
      <c r="AN6721" s="3"/>
      <c r="AO6721" s="3"/>
    </row>
    <row r="6722" spans="5:41" ht="15.75" hidden="1" customHeight="1" x14ac:dyDescent="0.25">
      <c r="E6722" s="3"/>
      <c r="F6722" s="3"/>
      <c r="G6722" s="3"/>
      <c r="H6722" s="3"/>
      <c r="I6722" s="3"/>
      <c r="J6722" s="3"/>
      <c r="K6722" s="3"/>
      <c r="L6722" s="3"/>
      <c r="M6722" s="3"/>
      <c r="N6722" s="3"/>
      <c r="O6722" s="3"/>
      <c r="P6722" s="3"/>
      <c r="Q6722" s="3"/>
      <c r="R6722" s="3"/>
      <c r="S6722" s="3"/>
      <c r="T6722" s="3"/>
      <c r="U6722" s="3"/>
      <c r="V6722" s="3"/>
      <c r="W6722" s="3"/>
      <c r="X6722" s="3"/>
      <c r="Y6722" s="3"/>
      <c r="Z6722" s="3"/>
      <c r="AA6722" s="3"/>
      <c r="AB6722" s="3"/>
      <c r="AC6722" s="3"/>
      <c r="AD6722" s="3"/>
      <c r="AE6722" s="3"/>
      <c r="AF6722" s="3"/>
      <c r="AG6722" s="3"/>
      <c r="AH6722" s="3"/>
      <c r="AI6722" s="3"/>
      <c r="AJ6722" s="3"/>
      <c r="AK6722" s="3"/>
      <c r="AL6722" s="3"/>
      <c r="AM6722" s="3"/>
      <c r="AN6722" s="3"/>
      <c r="AO6722" s="3"/>
    </row>
    <row r="6723" spans="5:41" ht="15.75" hidden="1" customHeight="1" x14ac:dyDescent="0.25">
      <c r="E6723" s="3"/>
      <c r="F6723" s="3"/>
      <c r="G6723" s="3"/>
      <c r="H6723" s="3"/>
      <c r="I6723" s="3"/>
      <c r="J6723" s="3"/>
      <c r="K6723" s="3"/>
      <c r="L6723" s="3"/>
      <c r="M6723" s="3"/>
      <c r="N6723" s="3"/>
      <c r="O6723" s="3"/>
      <c r="P6723" s="3"/>
      <c r="Q6723" s="3"/>
      <c r="R6723" s="3"/>
      <c r="S6723" s="3"/>
      <c r="T6723" s="3"/>
      <c r="U6723" s="3"/>
      <c r="V6723" s="3"/>
      <c r="W6723" s="3"/>
      <c r="X6723" s="3"/>
      <c r="Y6723" s="3"/>
      <c r="Z6723" s="3"/>
      <c r="AA6723" s="3"/>
      <c r="AB6723" s="3"/>
      <c r="AC6723" s="3"/>
      <c r="AD6723" s="3"/>
      <c r="AE6723" s="3"/>
      <c r="AF6723" s="3"/>
      <c r="AG6723" s="3"/>
      <c r="AH6723" s="3"/>
      <c r="AI6723" s="3"/>
      <c r="AJ6723" s="3"/>
      <c r="AK6723" s="3"/>
      <c r="AL6723" s="3"/>
      <c r="AM6723" s="3"/>
      <c r="AN6723" s="3"/>
      <c r="AO6723" s="3"/>
    </row>
    <row r="6724" spans="5:41" ht="15.75" hidden="1" customHeight="1" x14ac:dyDescent="0.25">
      <c r="E6724" s="3"/>
      <c r="F6724" s="3"/>
      <c r="G6724" s="3"/>
      <c r="H6724" s="3"/>
      <c r="I6724" s="3"/>
      <c r="J6724" s="3"/>
      <c r="K6724" s="3"/>
      <c r="L6724" s="3"/>
      <c r="M6724" s="3"/>
      <c r="N6724" s="3"/>
      <c r="O6724" s="3"/>
      <c r="P6724" s="3"/>
      <c r="Q6724" s="3"/>
      <c r="R6724" s="3"/>
      <c r="S6724" s="3"/>
      <c r="T6724" s="3"/>
      <c r="U6724" s="3"/>
      <c r="V6724" s="3"/>
      <c r="W6724" s="3"/>
      <c r="X6724" s="3"/>
      <c r="Y6724" s="3"/>
      <c r="Z6724" s="3"/>
      <c r="AA6724" s="3"/>
      <c r="AB6724" s="3"/>
      <c r="AC6724" s="3"/>
      <c r="AD6724" s="3"/>
      <c r="AE6724" s="3"/>
      <c r="AF6724" s="3"/>
      <c r="AG6724" s="3"/>
      <c r="AH6724" s="3"/>
      <c r="AI6724" s="3"/>
      <c r="AJ6724" s="3"/>
      <c r="AK6724" s="3"/>
      <c r="AL6724" s="3"/>
      <c r="AM6724" s="3"/>
      <c r="AN6724" s="3"/>
      <c r="AO6724" s="3"/>
    </row>
    <row r="6725" spans="5:41" ht="15.75" hidden="1" customHeight="1" x14ac:dyDescent="0.25">
      <c r="E6725" s="3"/>
      <c r="F6725" s="3"/>
      <c r="G6725" s="3"/>
      <c r="H6725" s="3"/>
      <c r="I6725" s="3"/>
      <c r="J6725" s="3"/>
      <c r="K6725" s="3"/>
      <c r="L6725" s="3"/>
      <c r="M6725" s="3"/>
      <c r="N6725" s="3"/>
      <c r="O6725" s="3"/>
      <c r="P6725" s="3"/>
      <c r="Q6725" s="3"/>
      <c r="R6725" s="3"/>
      <c r="S6725" s="3"/>
      <c r="T6725" s="3"/>
      <c r="U6725" s="3"/>
      <c r="V6725" s="3"/>
      <c r="W6725" s="3"/>
      <c r="X6725" s="3"/>
      <c r="Y6725" s="3"/>
      <c r="Z6725" s="3"/>
      <c r="AA6725" s="3"/>
      <c r="AB6725" s="3"/>
      <c r="AC6725" s="3"/>
      <c r="AD6725" s="3"/>
      <c r="AE6725" s="3"/>
      <c r="AF6725" s="3"/>
      <c r="AG6725" s="3"/>
      <c r="AH6725" s="3"/>
      <c r="AI6725" s="3"/>
      <c r="AJ6725" s="3"/>
      <c r="AK6725" s="3"/>
      <c r="AL6725" s="3"/>
      <c r="AM6725" s="3"/>
      <c r="AN6725" s="3"/>
      <c r="AO6725" s="3"/>
    </row>
    <row r="6726" spans="5:41" ht="15.75" hidden="1" customHeight="1" x14ac:dyDescent="0.25">
      <c r="E6726" s="3"/>
      <c r="F6726" s="3"/>
      <c r="G6726" s="3"/>
      <c r="H6726" s="3"/>
      <c r="I6726" s="3"/>
      <c r="J6726" s="3"/>
      <c r="K6726" s="3"/>
      <c r="L6726" s="3"/>
      <c r="M6726" s="3"/>
      <c r="N6726" s="3"/>
      <c r="O6726" s="3"/>
      <c r="P6726" s="3"/>
      <c r="Q6726" s="3"/>
      <c r="R6726" s="3"/>
      <c r="S6726" s="3"/>
      <c r="T6726" s="3"/>
      <c r="U6726" s="3"/>
      <c r="V6726" s="3"/>
      <c r="W6726" s="3"/>
      <c r="X6726" s="3"/>
      <c r="Y6726" s="3"/>
      <c r="Z6726" s="3"/>
      <c r="AA6726" s="3"/>
      <c r="AB6726" s="3"/>
      <c r="AC6726" s="3"/>
      <c r="AD6726" s="3"/>
      <c r="AE6726" s="3"/>
      <c r="AF6726" s="3"/>
      <c r="AG6726" s="3"/>
      <c r="AH6726" s="3"/>
      <c r="AI6726" s="3"/>
      <c r="AJ6726" s="3"/>
      <c r="AK6726" s="3"/>
      <c r="AL6726" s="3"/>
      <c r="AM6726" s="3"/>
      <c r="AN6726" s="3"/>
      <c r="AO6726" s="3"/>
    </row>
    <row r="6727" spans="5:41" ht="15.75" hidden="1" customHeight="1" x14ac:dyDescent="0.25">
      <c r="E6727" s="3"/>
      <c r="F6727" s="3"/>
      <c r="G6727" s="3"/>
      <c r="H6727" s="3"/>
      <c r="I6727" s="3"/>
      <c r="J6727" s="3"/>
      <c r="K6727" s="3"/>
      <c r="L6727" s="3"/>
      <c r="M6727" s="3"/>
      <c r="N6727" s="3"/>
      <c r="O6727" s="3"/>
      <c r="P6727" s="3"/>
      <c r="Q6727" s="3"/>
      <c r="R6727" s="3"/>
      <c r="S6727" s="3"/>
      <c r="T6727" s="3"/>
      <c r="U6727" s="3"/>
      <c r="V6727" s="3"/>
      <c r="W6727" s="3"/>
      <c r="X6727" s="3"/>
      <c r="Y6727" s="3"/>
      <c r="Z6727" s="3"/>
      <c r="AA6727" s="3"/>
      <c r="AB6727" s="3"/>
      <c r="AC6727" s="3"/>
      <c r="AD6727" s="3"/>
      <c r="AE6727" s="3"/>
      <c r="AF6727" s="3"/>
      <c r="AG6727" s="3"/>
      <c r="AH6727" s="3"/>
      <c r="AI6727" s="3"/>
      <c r="AJ6727" s="3"/>
      <c r="AK6727" s="3"/>
      <c r="AL6727" s="3"/>
      <c r="AM6727" s="3"/>
      <c r="AN6727" s="3"/>
      <c r="AO6727" s="3"/>
    </row>
    <row r="6728" spans="5:41" ht="15.75" hidden="1" customHeight="1" x14ac:dyDescent="0.25">
      <c r="E6728" s="3"/>
      <c r="F6728" s="3"/>
      <c r="G6728" s="3"/>
      <c r="H6728" s="3"/>
      <c r="I6728" s="3"/>
      <c r="J6728" s="3"/>
      <c r="K6728" s="3"/>
      <c r="L6728" s="3"/>
      <c r="M6728" s="3"/>
      <c r="N6728" s="3"/>
      <c r="O6728" s="3"/>
      <c r="P6728" s="3"/>
      <c r="Q6728" s="3"/>
      <c r="R6728" s="3"/>
      <c r="S6728" s="3"/>
      <c r="T6728" s="3"/>
      <c r="U6728" s="3"/>
      <c r="V6728" s="3"/>
      <c r="W6728" s="3"/>
      <c r="X6728" s="3"/>
      <c r="Y6728" s="3"/>
      <c r="Z6728" s="3"/>
      <c r="AA6728" s="3"/>
      <c r="AB6728" s="3"/>
      <c r="AC6728" s="3"/>
      <c r="AD6728" s="3"/>
      <c r="AE6728" s="3"/>
      <c r="AF6728" s="3"/>
      <c r="AG6728" s="3"/>
      <c r="AH6728" s="3"/>
      <c r="AI6728" s="3"/>
      <c r="AJ6728" s="3"/>
      <c r="AK6728" s="3"/>
      <c r="AL6728" s="3"/>
      <c r="AM6728" s="3"/>
      <c r="AN6728" s="3"/>
      <c r="AO6728" s="3"/>
    </row>
    <row r="6729" spans="5:41" ht="15.75" hidden="1" customHeight="1" x14ac:dyDescent="0.25">
      <c r="E6729" s="3"/>
      <c r="F6729" s="3"/>
      <c r="G6729" s="3"/>
      <c r="H6729" s="3"/>
      <c r="I6729" s="3"/>
      <c r="J6729" s="3"/>
      <c r="K6729" s="3"/>
      <c r="L6729" s="3"/>
      <c r="M6729" s="3"/>
      <c r="N6729" s="3"/>
      <c r="O6729" s="3"/>
      <c r="P6729" s="3"/>
      <c r="Q6729" s="3"/>
      <c r="R6729" s="3"/>
      <c r="S6729" s="3"/>
      <c r="T6729" s="3"/>
      <c r="U6729" s="3"/>
      <c r="V6729" s="3"/>
      <c r="W6729" s="3"/>
      <c r="X6729" s="3"/>
      <c r="Y6729" s="3"/>
      <c r="Z6729" s="3"/>
      <c r="AA6729" s="3"/>
      <c r="AB6729" s="3"/>
      <c r="AC6729" s="3"/>
      <c r="AD6729" s="3"/>
      <c r="AE6729" s="3"/>
      <c r="AF6729" s="3"/>
      <c r="AG6729" s="3"/>
      <c r="AH6729" s="3"/>
      <c r="AI6729" s="3"/>
      <c r="AJ6729" s="3"/>
      <c r="AK6729" s="3"/>
      <c r="AL6729" s="3"/>
      <c r="AM6729" s="3"/>
      <c r="AN6729" s="3"/>
      <c r="AO6729" s="3"/>
    </row>
    <row r="6730" spans="5:41" ht="15.75" hidden="1" customHeight="1" x14ac:dyDescent="0.25">
      <c r="E6730" s="3"/>
      <c r="F6730" s="3"/>
      <c r="G6730" s="3"/>
      <c r="H6730" s="3"/>
      <c r="I6730" s="3"/>
      <c r="J6730" s="3"/>
      <c r="K6730" s="3"/>
      <c r="L6730" s="3"/>
      <c r="M6730" s="3"/>
      <c r="N6730" s="3"/>
      <c r="O6730" s="3"/>
      <c r="P6730" s="3"/>
      <c r="Q6730" s="3"/>
      <c r="R6730" s="3"/>
      <c r="S6730" s="3"/>
      <c r="T6730" s="3"/>
      <c r="U6730" s="3"/>
      <c r="V6730" s="3"/>
      <c r="W6730" s="3"/>
      <c r="X6730" s="3"/>
      <c r="Y6730" s="3"/>
      <c r="Z6730" s="3"/>
      <c r="AA6730" s="3"/>
      <c r="AB6730" s="3"/>
      <c r="AC6730" s="3"/>
      <c r="AD6730" s="3"/>
      <c r="AE6730" s="3"/>
      <c r="AF6730" s="3"/>
      <c r="AG6730" s="3"/>
      <c r="AH6730" s="3"/>
      <c r="AI6730" s="3"/>
      <c r="AJ6730" s="3"/>
      <c r="AK6730" s="3"/>
      <c r="AL6730" s="3"/>
      <c r="AM6730" s="3"/>
      <c r="AN6730" s="3"/>
      <c r="AO6730" s="3"/>
    </row>
    <row r="6731" spans="5:41" ht="15.75" hidden="1" customHeight="1" x14ac:dyDescent="0.25">
      <c r="E6731" s="3"/>
      <c r="F6731" s="3"/>
      <c r="G6731" s="3"/>
      <c r="H6731" s="3"/>
      <c r="I6731" s="3"/>
      <c r="J6731" s="3"/>
      <c r="K6731" s="3"/>
      <c r="L6731" s="3"/>
      <c r="M6731" s="3"/>
      <c r="N6731" s="3"/>
      <c r="O6731" s="3"/>
      <c r="P6731" s="3"/>
      <c r="Q6731" s="3"/>
      <c r="R6731" s="3"/>
      <c r="S6731" s="3"/>
      <c r="T6731" s="3"/>
      <c r="U6731" s="3"/>
      <c r="V6731" s="3"/>
      <c r="W6731" s="3"/>
      <c r="X6731" s="3"/>
      <c r="Y6731" s="3"/>
      <c r="Z6731" s="3"/>
      <c r="AA6731" s="3"/>
      <c r="AB6731" s="3"/>
      <c r="AC6731" s="3"/>
      <c r="AD6731" s="3"/>
      <c r="AE6731" s="3"/>
      <c r="AF6731" s="3"/>
      <c r="AG6731" s="3"/>
      <c r="AH6731" s="3"/>
      <c r="AI6731" s="3"/>
      <c r="AJ6731" s="3"/>
      <c r="AK6731" s="3"/>
      <c r="AL6731" s="3"/>
      <c r="AM6731" s="3"/>
      <c r="AN6731" s="3"/>
      <c r="AO6731" s="3"/>
    </row>
    <row r="6732" spans="5:41" ht="15.75" hidden="1" customHeight="1" x14ac:dyDescent="0.25">
      <c r="E6732" s="3"/>
      <c r="F6732" s="3"/>
      <c r="G6732" s="3"/>
      <c r="H6732" s="3"/>
      <c r="I6732" s="3"/>
      <c r="J6732" s="3"/>
      <c r="K6732" s="3"/>
      <c r="L6732" s="3"/>
      <c r="M6732" s="3"/>
      <c r="N6732" s="3"/>
      <c r="O6732" s="3"/>
      <c r="P6732" s="3"/>
      <c r="Q6732" s="3"/>
      <c r="R6732" s="3"/>
      <c r="S6732" s="3"/>
      <c r="T6732" s="3"/>
      <c r="U6732" s="3"/>
      <c r="V6732" s="3"/>
      <c r="W6732" s="3"/>
      <c r="X6732" s="3"/>
      <c r="Y6732" s="3"/>
      <c r="Z6732" s="3"/>
      <c r="AA6732" s="3"/>
      <c r="AB6732" s="3"/>
      <c r="AC6732" s="3"/>
      <c r="AD6732" s="3"/>
      <c r="AE6732" s="3"/>
      <c r="AF6732" s="3"/>
      <c r="AG6732" s="3"/>
      <c r="AH6732" s="3"/>
      <c r="AI6732" s="3"/>
      <c r="AJ6732" s="3"/>
      <c r="AK6732" s="3"/>
      <c r="AL6732" s="3"/>
      <c r="AM6732" s="3"/>
      <c r="AN6732" s="3"/>
      <c r="AO6732" s="3"/>
    </row>
    <row r="6733" spans="5:41" ht="15.75" hidden="1" customHeight="1" x14ac:dyDescent="0.25">
      <c r="E6733" s="3"/>
      <c r="F6733" s="3"/>
      <c r="G6733" s="3"/>
      <c r="H6733" s="3"/>
      <c r="I6733" s="3"/>
      <c r="J6733" s="3"/>
      <c r="K6733" s="3"/>
      <c r="L6733" s="3"/>
      <c r="M6733" s="3"/>
      <c r="N6733" s="3"/>
      <c r="O6733" s="3"/>
      <c r="P6733" s="3"/>
      <c r="Q6733" s="3"/>
      <c r="R6733" s="3"/>
      <c r="S6733" s="3"/>
      <c r="T6733" s="3"/>
      <c r="U6733" s="3"/>
      <c r="V6733" s="3"/>
      <c r="W6733" s="3"/>
      <c r="X6733" s="3"/>
      <c r="Y6733" s="3"/>
      <c r="Z6733" s="3"/>
      <c r="AA6733" s="3"/>
      <c r="AB6733" s="3"/>
      <c r="AC6733" s="3"/>
      <c r="AD6733" s="3"/>
      <c r="AE6733" s="3"/>
      <c r="AF6733" s="3"/>
      <c r="AG6733" s="3"/>
      <c r="AH6733" s="3"/>
      <c r="AI6733" s="3"/>
      <c r="AJ6733" s="3"/>
      <c r="AK6733" s="3"/>
      <c r="AL6733" s="3"/>
      <c r="AM6733" s="3"/>
      <c r="AN6733" s="3"/>
      <c r="AO6733" s="3"/>
    </row>
    <row r="6734" spans="5:41" ht="15.75" hidden="1" customHeight="1" x14ac:dyDescent="0.25">
      <c r="E6734" s="3"/>
      <c r="F6734" s="3"/>
      <c r="G6734" s="3"/>
      <c r="H6734" s="3"/>
      <c r="I6734" s="3"/>
      <c r="J6734" s="3"/>
      <c r="K6734" s="3"/>
      <c r="L6734" s="3"/>
      <c r="M6734" s="3"/>
      <c r="N6734" s="3"/>
      <c r="O6734" s="3"/>
      <c r="P6734" s="3"/>
      <c r="Q6734" s="3"/>
      <c r="R6734" s="3"/>
      <c r="S6734" s="3"/>
      <c r="T6734" s="3"/>
      <c r="U6734" s="3"/>
      <c r="V6734" s="3"/>
      <c r="W6734" s="3"/>
      <c r="X6734" s="3"/>
      <c r="Y6734" s="3"/>
      <c r="Z6734" s="3"/>
      <c r="AA6734" s="3"/>
      <c r="AB6734" s="3"/>
      <c r="AC6734" s="3"/>
      <c r="AD6734" s="3"/>
      <c r="AE6734" s="3"/>
      <c r="AF6734" s="3"/>
      <c r="AG6734" s="3"/>
      <c r="AH6734" s="3"/>
      <c r="AI6734" s="3"/>
      <c r="AJ6734" s="3"/>
      <c r="AK6734" s="3"/>
      <c r="AL6734" s="3"/>
      <c r="AM6734" s="3"/>
      <c r="AN6734" s="3"/>
      <c r="AO6734" s="3"/>
    </row>
    <row r="6735" spans="5:41" ht="15.75" hidden="1" customHeight="1" x14ac:dyDescent="0.25">
      <c r="E6735" s="3"/>
      <c r="F6735" s="3"/>
      <c r="G6735" s="3"/>
      <c r="H6735" s="3"/>
      <c r="I6735" s="3"/>
      <c r="J6735" s="3"/>
      <c r="K6735" s="3"/>
      <c r="L6735" s="3"/>
      <c r="M6735" s="3"/>
      <c r="N6735" s="3"/>
      <c r="O6735" s="3"/>
      <c r="P6735" s="3"/>
      <c r="Q6735" s="3"/>
      <c r="R6735" s="3"/>
      <c r="S6735" s="3"/>
      <c r="T6735" s="3"/>
      <c r="U6735" s="3"/>
      <c r="V6735" s="3"/>
      <c r="W6735" s="3"/>
      <c r="X6735" s="3"/>
      <c r="Y6735" s="3"/>
      <c r="Z6735" s="3"/>
      <c r="AA6735" s="3"/>
      <c r="AB6735" s="3"/>
      <c r="AC6735" s="3"/>
      <c r="AD6735" s="3"/>
      <c r="AE6735" s="3"/>
      <c r="AF6735" s="3"/>
      <c r="AG6735" s="3"/>
      <c r="AH6735" s="3"/>
      <c r="AI6735" s="3"/>
      <c r="AJ6735" s="3"/>
      <c r="AK6735" s="3"/>
      <c r="AL6735" s="3"/>
      <c r="AM6735" s="3"/>
      <c r="AN6735" s="3"/>
      <c r="AO6735" s="3"/>
    </row>
    <row r="6736" spans="5:41" ht="15.75" hidden="1" customHeight="1" x14ac:dyDescent="0.25">
      <c r="E6736" s="3"/>
      <c r="F6736" s="3"/>
      <c r="G6736" s="3"/>
      <c r="H6736" s="3"/>
      <c r="I6736" s="3"/>
      <c r="J6736" s="3"/>
      <c r="K6736" s="3"/>
      <c r="L6736" s="3"/>
      <c r="M6736" s="3"/>
      <c r="N6736" s="3"/>
      <c r="O6736" s="3"/>
      <c r="P6736" s="3"/>
      <c r="Q6736" s="3"/>
      <c r="R6736" s="3"/>
      <c r="S6736" s="3"/>
      <c r="T6736" s="3"/>
      <c r="U6736" s="3"/>
      <c r="V6736" s="3"/>
      <c r="W6736" s="3"/>
      <c r="X6736" s="3"/>
      <c r="Y6736" s="3"/>
      <c r="Z6736" s="3"/>
      <c r="AA6736" s="3"/>
      <c r="AB6736" s="3"/>
      <c r="AC6736" s="3"/>
      <c r="AD6736" s="3"/>
      <c r="AE6736" s="3"/>
      <c r="AF6736" s="3"/>
      <c r="AG6736" s="3"/>
      <c r="AH6736" s="3"/>
      <c r="AI6736" s="3"/>
      <c r="AJ6736" s="3"/>
      <c r="AK6736" s="3"/>
      <c r="AL6736" s="3"/>
      <c r="AM6736" s="3"/>
      <c r="AN6736" s="3"/>
      <c r="AO6736" s="3"/>
    </row>
    <row r="6737" spans="5:41" ht="15.75" hidden="1" customHeight="1" x14ac:dyDescent="0.25">
      <c r="E6737" s="3"/>
      <c r="F6737" s="3"/>
      <c r="G6737" s="3"/>
      <c r="H6737" s="3"/>
      <c r="I6737" s="3"/>
      <c r="J6737" s="3"/>
      <c r="K6737" s="3"/>
      <c r="L6737" s="3"/>
      <c r="M6737" s="3"/>
      <c r="N6737" s="3"/>
      <c r="O6737" s="3"/>
      <c r="P6737" s="3"/>
      <c r="Q6737" s="3"/>
      <c r="R6737" s="3"/>
      <c r="S6737" s="3"/>
      <c r="T6737" s="3"/>
      <c r="U6737" s="3"/>
      <c r="V6737" s="3"/>
      <c r="W6737" s="3"/>
      <c r="X6737" s="3"/>
      <c r="Y6737" s="3"/>
      <c r="Z6737" s="3"/>
      <c r="AA6737" s="3"/>
      <c r="AB6737" s="3"/>
      <c r="AC6737" s="3"/>
      <c r="AD6737" s="3"/>
      <c r="AE6737" s="3"/>
      <c r="AF6737" s="3"/>
      <c r="AG6737" s="3"/>
      <c r="AH6737" s="3"/>
      <c r="AI6737" s="3"/>
      <c r="AJ6737" s="3"/>
      <c r="AK6737" s="3"/>
      <c r="AL6737" s="3"/>
      <c r="AM6737" s="3"/>
      <c r="AN6737" s="3"/>
      <c r="AO6737" s="3"/>
    </row>
    <row r="6738" spans="5:41" ht="15.75" hidden="1" customHeight="1" x14ac:dyDescent="0.25">
      <c r="E6738" s="3"/>
      <c r="F6738" s="3"/>
      <c r="G6738" s="3"/>
      <c r="H6738" s="3"/>
      <c r="I6738" s="3"/>
      <c r="J6738" s="3"/>
      <c r="K6738" s="3"/>
      <c r="L6738" s="3"/>
      <c r="M6738" s="3"/>
      <c r="N6738" s="3"/>
      <c r="O6738" s="3"/>
      <c r="P6738" s="3"/>
      <c r="Q6738" s="3"/>
      <c r="R6738" s="3"/>
      <c r="S6738" s="3"/>
      <c r="T6738" s="3"/>
      <c r="U6738" s="3"/>
      <c r="V6738" s="3"/>
      <c r="W6738" s="3"/>
      <c r="X6738" s="3"/>
      <c r="Y6738" s="3"/>
      <c r="Z6738" s="3"/>
      <c r="AA6738" s="3"/>
      <c r="AB6738" s="3"/>
      <c r="AC6738" s="3"/>
      <c r="AD6738" s="3"/>
      <c r="AE6738" s="3"/>
      <c r="AF6738" s="3"/>
      <c r="AG6738" s="3"/>
      <c r="AH6738" s="3"/>
      <c r="AI6738" s="3"/>
      <c r="AJ6738" s="3"/>
      <c r="AK6738" s="3"/>
      <c r="AL6738" s="3"/>
      <c r="AM6738" s="3"/>
      <c r="AN6738" s="3"/>
      <c r="AO6738" s="3"/>
    </row>
    <row r="6739" spans="5:41" ht="15.75" hidden="1" customHeight="1" x14ac:dyDescent="0.25">
      <c r="E6739" s="3"/>
      <c r="F6739" s="3"/>
      <c r="G6739" s="3"/>
      <c r="H6739" s="3"/>
      <c r="I6739" s="3"/>
      <c r="J6739" s="3"/>
      <c r="K6739" s="3"/>
      <c r="L6739" s="3"/>
      <c r="M6739" s="3"/>
      <c r="N6739" s="3"/>
      <c r="O6739" s="3"/>
      <c r="P6739" s="3"/>
      <c r="Q6739" s="3"/>
      <c r="R6739" s="3"/>
      <c r="S6739" s="3"/>
      <c r="T6739" s="3"/>
      <c r="U6739" s="3"/>
      <c r="V6739" s="3"/>
      <c r="W6739" s="3"/>
      <c r="X6739" s="3"/>
      <c r="Y6739" s="3"/>
      <c r="Z6739" s="3"/>
      <c r="AA6739" s="3"/>
      <c r="AB6739" s="3"/>
      <c r="AC6739" s="3"/>
      <c r="AD6739" s="3"/>
      <c r="AE6739" s="3"/>
      <c r="AF6739" s="3"/>
      <c r="AG6739" s="3"/>
      <c r="AH6739" s="3"/>
      <c r="AI6739" s="3"/>
      <c r="AJ6739" s="3"/>
      <c r="AK6739" s="3"/>
      <c r="AL6739" s="3"/>
      <c r="AM6739" s="3"/>
      <c r="AN6739" s="3"/>
      <c r="AO6739" s="3"/>
    </row>
    <row r="6740" spans="5:41" ht="15.75" hidden="1" customHeight="1" x14ac:dyDescent="0.25">
      <c r="E6740" s="3"/>
      <c r="F6740" s="3"/>
      <c r="G6740" s="3"/>
      <c r="H6740" s="3"/>
      <c r="I6740" s="3"/>
      <c r="J6740" s="3"/>
      <c r="K6740" s="3"/>
      <c r="L6740" s="3"/>
      <c r="M6740" s="3"/>
      <c r="N6740" s="3"/>
      <c r="O6740" s="3"/>
      <c r="P6740" s="3"/>
      <c r="Q6740" s="3"/>
      <c r="R6740" s="3"/>
      <c r="S6740" s="3"/>
      <c r="T6740" s="3"/>
      <c r="U6740" s="3"/>
      <c r="V6740" s="3"/>
      <c r="W6740" s="3"/>
      <c r="X6740" s="3"/>
      <c r="Y6740" s="3"/>
      <c r="Z6740" s="3"/>
      <c r="AA6740" s="3"/>
      <c r="AB6740" s="3"/>
      <c r="AC6740" s="3"/>
      <c r="AD6740" s="3"/>
      <c r="AE6740" s="3"/>
      <c r="AF6740" s="3"/>
      <c r="AG6740" s="3"/>
      <c r="AH6740" s="3"/>
      <c r="AI6740" s="3"/>
      <c r="AJ6740" s="3"/>
      <c r="AK6740" s="3"/>
      <c r="AL6740" s="3"/>
      <c r="AM6740" s="3"/>
      <c r="AN6740" s="3"/>
      <c r="AO6740" s="3"/>
    </row>
    <row r="6741" spans="5:41" ht="15.75" hidden="1" customHeight="1" x14ac:dyDescent="0.25">
      <c r="E6741" s="3"/>
      <c r="F6741" s="3"/>
      <c r="G6741" s="3"/>
      <c r="H6741" s="3"/>
      <c r="I6741" s="3"/>
      <c r="J6741" s="3"/>
      <c r="K6741" s="3"/>
      <c r="L6741" s="3"/>
      <c r="M6741" s="3"/>
      <c r="N6741" s="3"/>
      <c r="O6741" s="3"/>
      <c r="P6741" s="3"/>
      <c r="Q6741" s="3"/>
      <c r="R6741" s="3"/>
      <c r="S6741" s="3"/>
      <c r="T6741" s="3"/>
      <c r="U6741" s="3"/>
      <c r="V6741" s="3"/>
      <c r="W6741" s="3"/>
      <c r="X6741" s="3"/>
      <c r="Y6741" s="3"/>
      <c r="Z6741" s="3"/>
      <c r="AA6741" s="3"/>
      <c r="AB6741" s="3"/>
      <c r="AC6741" s="3"/>
      <c r="AD6741" s="3"/>
      <c r="AE6741" s="3"/>
      <c r="AF6741" s="3"/>
      <c r="AG6741" s="3"/>
      <c r="AH6741" s="3"/>
      <c r="AI6741" s="3"/>
      <c r="AJ6741" s="3"/>
      <c r="AK6741" s="3"/>
      <c r="AL6741" s="3"/>
      <c r="AM6741" s="3"/>
      <c r="AN6741" s="3"/>
      <c r="AO6741" s="3"/>
    </row>
    <row r="6742" spans="5:41" ht="15.75" hidden="1" customHeight="1" x14ac:dyDescent="0.25">
      <c r="E6742" s="3"/>
      <c r="F6742" s="3"/>
      <c r="G6742" s="3"/>
      <c r="H6742" s="3"/>
      <c r="I6742" s="3"/>
      <c r="J6742" s="3"/>
      <c r="K6742" s="3"/>
      <c r="L6742" s="3"/>
      <c r="M6742" s="3"/>
      <c r="N6742" s="3"/>
      <c r="O6742" s="3"/>
      <c r="P6742" s="3"/>
      <c r="Q6742" s="3"/>
      <c r="R6742" s="3"/>
      <c r="S6742" s="3"/>
      <c r="T6742" s="3"/>
      <c r="U6742" s="3"/>
      <c r="V6742" s="3"/>
      <c r="W6742" s="3"/>
      <c r="X6742" s="3"/>
      <c r="Y6742" s="3"/>
      <c r="Z6742" s="3"/>
      <c r="AA6742" s="3"/>
      <c r="AB6742" s="3"/>
      <c r="AC6742" s="3"/>
      <c r="AD6742" s="3"/>
      <c r="AE6742" s="3"/>
      <c r="AF6742" s="3"/>
      <c r="AG6742" s="3"/>
      <c r="AH6742" s="3"/>
      <c r="AI6742" s="3"/>
      <c r="AJ6742" s="3"/>
      <c r="AK6742" s="3"/>
      <c r="AL6742" s="3"/>
      <c r="AM6742" s="3"/>
      <c r="AN6742" s="3"/>
      <c r="AO6742" s="3"/>
    </row>
    <row r="6743" spans="5:41" ht="15.75" hidden="1" customHeight="1" x14ac:dyDescent="0.25">
      <c r="E6743" s="3"/>
      <c r="F6743" s="3"/>
      <c r="G6743" s="3"/>
      <c r="H6743" s="3"/>
      <c r="I6743" s="3"/>
      <c r="J6743" s="3"/>
      <c r="K6743" s="3"/>
      <c r="L6743" s="3"/>
      <c r="M6743" s="3"/>
      <c r="N6743" s="3"/>
      <c r="O6743" s="3"/>
      <c r="P6743" s="3"/>
      <c r="Q6743" s="3"/>
      <c r="R6743" s="3"/>
      <c r="S6743" s="3"/>
      <c r="T6743" s="3"/>
      <c r="U6743" s="3"/>
      <c r="V6743" s="3"/>
      <c r="W6743" s="3"/>
      <c r="X6743" s="3"/>
      <c r="Y6743" s="3"/>
      <c r="Z6743" s="3"/>
      <c r="AA6743" s="3"/>
      <c r="AB6743" s="3"/>
      <c r="AC6743" s="3"/>
      <c r="AD6743" s="3"/>
      <c r="AE6743" s="3"/>
      <c r="AF6743" s="3"/>
      <c r="AG6743" s="3"/>
      <c r="AH6743" s="3"/>
      <c r="AI6743" s="3"/>
      <c r="AJ6743" s="3"/>
      <c r="AK6743" s="3"/>
      <c r="AL6743" s="3"/>
      <c r="AM6743" s="3"/>
      <c r="AN6743" s="3"/>
      <c r="AO6743" s="3"/>
    </row>
    <row r="6744" spans="5:41" ht="15.75" hidden="1" customHeight="1" x14ac:dyDescent="0.25">
      <c r="E6744" s="3"/>
      <c r="F6744" s="3"/>
      <c r="G6744" s="3"/>
      <c r="H6744" s="3"/>
      <c r="I6744" s="3"/>
      <c r="J6744" s="3"/>
      <c r="K6744" s="3"/>
      <c r="L6744" s="3"/>
      <c r="M6744" s="3"/>
      <c r="N6744" s="3"/>
      <c r="O6744" s="3"/>
      <c r="P6744" s="3"/>
      <c r="Q6744" s="3"/>
      <c r="R6744" s="3"/>
      <c r="S6744" s="3"/>
      <c r="T6744" s="3"/>
      <c r="U6744" s="3"/>
      <c r="V6744" s="3"/>
      <c r="W6744" s="3"/>
      <c r="X6744" s="3"/>
      <c r="Y6744" s="3"/>
      <c r="Z6744" s="3"/>
      <c r="AA6744" s="3"/>
      <c r="AB6744" s="3"/>
      <c r="AC6744" s="3"/>
      <c r="AD6744" s="3"/>
      <c r="AE6744" s="3"/>
      <c r="AF6744" s="3"/>
      <c r="AG6744" s="3"/>
      <c r="AH6744" s="3"/>
      <c r="AI6744" s="3"/>
      <c r="AJ6744" s="3"/>
      <c r="AK6744" s="3"/>
      <c r="AL6744" s="3"/>
      <c r="AM6744" s="3"/>
      <c r="AN6744" s="3"/>
      <c r="AO6744" s="3"/>
    </row>
    <row r="6745" spans="5:41" ht="15.75" hidden="1" customHeight="1" x14ac:dyDescent="0.25">
      <c r="E6745" s="3"/>
      <c r="F6745" s="3"/>
      <c r="G6745" s="3"/>
      <c r="H6745" s="3"/>
      <c r="I6745" s="3"/>
      <c r="J6745" s="3"/>
      <c r="K6745" s="3"/>
      <c r="L6745" s="3"/>
      <c r="M6745" s="3"/>
      <c r="N6745" s="3"/>
      <c r="O6745" s="3"/>
      <c r="P6745" s="3"/>
      <c r="Q6745" s="3"/>
      <c r="R6745" s="3"/>
      <c r="S6745" s="3"/>
      <c r="T6745" s="3"/>
      <c r="U6745" s="3"/>
      <c r="V6745" s="3"/>
      <c r="W6745" s="3"/>
      <c r="X6745" s="3"/>
      <c r="Y6745" s="3"/>
      <c r="Z6745" s="3"/>
      <c r="AA6745" s="3"/>
      <c r="AB6745" s="3"/>
      <c r="AC6745" s="3"/>
      <c r="AD6745" s="3"/>
      <c r="AE6745" s="3"/>
      <c r="AF6745" s="3"/>
      <c r="AG6745" s="3"/>
      <c r="AH6745" s="3"/>
      <c r="AI6745" s="3"/>
      <c r="AJ6745" s="3"/>
      <c r="AK6745" s="3"/>
      <c r="AL6745" s="3"/>
      <c r="AM6745" s="3"/>
      <c r="AN6745" s="3"/>
      <c r="AO6745" s="3"/>
    </row>
    <row r="6746" spans="5:41" ht="15.75" hidden="1" customHeight="1" x14ac:dyDescent="0.25">
      <c r="E6746" s="3"/>
      <c r="F6746" s="3"/>
      <c r="G6746" s="3"/>
      <c r="H6746" s="3"/>
      <c r="I6746" s="3"/>
      <c r="J6746" s="3"/>
      <c r="K6746" s="3"/>
      <c r="L6746" s="3"/>
      <c r="M6746" s="3"/>
      <c r="N6746" s="3"/>
      <c r="O6746" s="3"/>
      <c r="P6746" s="3"/>
      <c r="Q6746" s="3"/>
      <c r="R6746" s="3"/>
      <c r="S6746" s="3"/>
      <c r="T6746" s="3"/>
      <c r="U6746" s="3"/>
      <c r="V6746" s="3"/>
      <c r="W6746" s="3"/>
      <c r="X6746" s="3"/>
      <c r="Y6746" s="3"/>
      <c r="Z6746" s="3"/>
      <c r="AA6746" s="3"/>
      <c r="AB6746" s="3"/>
      <c r="AC6746" s="3"/>
      <c r="AD6746" s="3"/>
      <c r="AE6746" s="3"/>
      <c r="AF6746" s="3"/>
      <c r="AG6746" s="3"/>
      <c r="AH6746" s="3"/>
      <c r="AI6746" s="3"/>
      <c r="AJ6746" s="3"/>
      <c r="AK6746" s="3"/>
      <c r="AL6746" s="3"/>
      <c r="AM6746" s="3"/>
      <c r="AN6746" s="3"/>
      <c r="AO6746" s="3"/>
    </row>
    <row r="6747" spans="5:41" ht="15.75" hidden="1" customHeight="1" x14ac:dyDescent="0.25">
      <c r="E6747" s="3"/>
      <c r="F6747" s="3"/>
      <c r="G6747" s="3"/>
      <c r="H6747" s="3"/>
      <c r="I6747" s="3"/>
      <c r="J6747" s="3"/>
      <c r="K6747" s="3"/>
      <c r="L6747" s="3"/>
      <c r="M6747" s="3"/>
      <c r="N6747" s="3"/>
      <c r="O6747" s="3"/>
      <c r="P6747" s="3"/>
      <c r="Q6747" s="3"/>
      <c r="R6747" s="3"/>
      <c r="S6747" s="3"/>
      <c r="T6747" s="3"/>
      <c r="U6747" s="3"/>
      <c r="V6747" s="3"/>
      <c r="W6747" s="3"/>
      <c r="X6747" s="3"/>
      <c r="Y6747" s="3"/>
      <c r="Z6747" s="3"/>
      <c r="AA6747" s="3"/>
      <c r="AB6747" s="3"/>
      <c r="AC6747" s="3"/>
      <c r="AD6747" s="3"/>
      <c r="AE6747" s="3"/>
      <c r="AF6747" s="3"/>
      <c r="AG6747" s="3"/>
      <c r="AH6747" s="3"/>
      <c r="AI6747" s="3"/>
      <c r="AJ6747" s="3"/>
      <c r="AK6747" s="3"/>
      <c r="AL6747" s="3"/>
      <c r="AM6747" s="3"/>
      <c r="AN6747" s="3"/>
      <c r="AO6747" s="3"/>
    </row>
    <row r="6748" spans="5:41" ht="15.75" hidden="1" customHeight="1" x14ac:dyDescent="0.25">
      <c r="E6748" s="3"/>
      <c r="F6748" s="3"/>
      <c r="G6748" s="3"/>
      <c r="H6748" s="3"/>
      <c r="I6748" s="3"/>
      <c r="J6748" s="3"/>
      <c r="K6748" s="3"/>
      <c r="L6748" s="3"/>
      <c r="M6748" s="3"/>
      <c r="N6748" s="3"/>
      <c r="O6748" s="3"/>
      <c r="P6748" s="3"/>
      <c r="Q6748" s="3"/>
      <c r="R6748" s="3"/>
      <c r="S6748" s="3"/>
      <c r="T6748" s="3"/>
      <c r="U6748" s="3"/>
      <c r="V6748" s="3"/>
      <c r="W6748" s="3"/>
      <c r="X6748" s="3"/>
      <c r="Y6748" s="3"/>
      <c r="Z6748" s="3"/>
      <c r="AA6748" s="3"/>
      <c r="AB6748" s="3"/>
      <c r="AC6748" s="3"/>
      <c r="AD6748" s="3"/>
      <c r="AE6748" s="3"/>
      <c r="AF6748" s="3"/>
      <c r="AG6748" s="3"/>
      <c r="AH6748" s="3"/>
      <c r="AI6748" s="3"/>
      <c r="AJ6748" s="3"/>
      <c r="AK6748" s="3"/>
      <c r="AL6748" s="3"/>
      <c r="AM6748" s="3"/>
      <c r="AN6748" s="3"/>
      <c r="AO6748" s="3"/>
    </row>
    <row r="6749" spans="5:41" ht="15.75" hidden="1" customHeight="1" x14ac:dyDescent="0.25">
      <c r="E6749" s="3"/>
      <c r="F6749" s="3"/>
      <c r="G6749" s="3"/>
      <c r="H6749" s="3"/>
      <c r="I6749" s="3"/>
      <c r="J6749" s="3"/>
      <c r="K6749" s="3"/>
      <c r="L6749" s="3"/>
      <c r="M6749" s="3"/>
      <c r="N6749" s="3"/>
      <c r="O6749" s="3"/>
      <c r="P6749" s="3"/>
      <c r="Q6749" s="3"/>
      <c r="R6749" s="3"/>
      <c r="S6749" s="3"/>
      <c r="T6749" s="3"/>
      <c r="U6749" s="3"/>
      <c r="V6749" s="3"/>
      <c r="W6749" s="3"/>
      <c r="X6749" s="3"/>
      <c r="Y6749" s="3"/>
      <c r="Z6749" s="3"/>
      <c r="AA6749" s="3"/>
      <c r="AB6749" s="3"/>
      <c r="AC6749" s="3"/>
      <c r="AD6749" s="3"/>
      <c r="AE6749" s="3"/>
      <c r="AF6749" s="3"/>
      <c r="AG6749" s="3"/>
      <c r="AH6749" s="3"/>
      <c r="AI6749" s="3"/>
      <c r="AJ6749" s="3"/>
      <c r="AK6749" s="3"/>
      <c r="AL6749" s="3"/>
      <c r="AM6749" s="3"/>
      <c r="AN6749" s="3"/>
      <c r="AO6749" s="3"/>
    </row>
    <row r="6750" spans="5:41" ht="15.75" hidden="1" customHeight="1" x14ac:dyDescent="0.25">
      <c r="E6750" s="3"/>
      <c r="F6750" s="3"/>
      <c r="G6750" s="3"/>
      <c r="H6750" s="3"/>
      <c r="I6750" s="3"/>
      <c r="J6750" s="3"/>
      <c r="K6750" s="3"/>
      <c r="L6750" s="3"/>
      <c r="M6750" s="3"/>
      <c r="N6750" s="3"/>
      <c r="O6750" s="3"/>
      <c r="P6750" s="3"/>
      <c r="Q6750" s="3"/>
      <c r="R6750" s="3"/>
      <c r="S6750" s="3"/>
      <c r="T6750" s="3"/>
      <c r="U6750" s="3"/>
      <c r="V6750" s="3"/>
      <c r="W6750" s="3"/>
      <c r="X6750" s="3"/>
      <c r="Y6750" s="3"/>
      <c r="Z6750" s="3"/>
      <c r="AA6750" s="3"/>
      <c r="AB6750" s="3"/>
      <c r="AC6750" s="3"/>
      <c r="AD6750" s="3"/>
      <c r="AE6750" s="3"/>
      <c r="AF6750" s="3"/>
      <c r="AG6750" s="3"/>
      <c r="AH6750" s="3"/>
      <c r="AI6750" s="3"/>
      <c r="AJ6750" s="3"/>
      <c r="AK6750" s="3"/>
      <c r="AL6750" s="3"/>
      <c r="AM6750" s="3"/>
      <c r="AN6750" s="3"/>
      <c r="AO6750" s="3"/>
    </row>
    <row r="6751" spans="5:41" ht="15.75" hidden="1" customHeight="1" x14ac:dyDescent="0.25">
      <c r="E6751" s="3"/>
      <c r="F6751" s="3"/>
      <c r="G6751" s="3"/>
      <c r="H6751" s="3"/>
      <c r="I6751" s="3"/>
      <c r="J6751" s="3"/>
      <c r="K6751" s="3"/>
      <c r="L6751" s="3"/>
      <c r="M6751" s="3"/>
      <c r="N6751" s="3"/>
      <c r="O6751" s="3"/>
      <c r="P6751" s="3"/>
      <c r="Q6751" s="3"/>
      <c r="R6751" s="3"/>
      <c r="S6751" s="3"/>
      <c r="T6751" s="3"/>
      <c r="U6751" s="3"/>
      <c r="V6751" s="3"/>
      <c r="W6751" s="3"/>
      <c r="X6751" s="3"/>
      <c r="Y6751" s="3"/>
      <c r="Z6751" s="3"/>
      <c r="AA6751" s="3"/>
      <c r="AB6751" s="3"/>
      <c r="AC6751" s="3"/>
      <c r="AD6751" s="3"/>
      <c r="AE6751" s="3"/>
      <c r="AF6751" s="3"/>
      <c r="AG6751" s="3"/>
      <c r="AH6751" s="3"/>
      <c r="AI6751" s="3"/>
      <c r="AJ6751" s="3"/>
      <c r="AK6751" s="3"/>
      <c r="AL6751" s="3"/>
      <c r="AM6751" s="3"/>
      <c r="AN6751" s="3"/>
      <c r="AO6751" s="3"/>
    </row>
    <row r="6752" spans="5:41" ht="15.75" hidden="1" customHeight="1" x14ac:dyDescent="0.25">
      <c r="E6752" s="3"/>
      <c r="F6752" s="3"/>
      <c r="G6752" s="3"/>
      <c r="H6752" s="3"/>
      <c r="I6752" s="3"/>
      <c r="J6752" s="3"/>
      <c r="K6752" s="3"/>
      <c r="L6752" s="3"/>
      <c r="M6752" s="3"/>
      <c r="N6752" s="3"/>
      <c r="O6752" s="3"/>
      <c r="P6752" s="3"/>
      <c r="Q6752" s="3"/>
      <c r="R6752" s="3"/>
      <c r="S6752" s="3"/>
      <c r="T6752" s="3"/>
      <c r="U6752" s="3"/>
      <c r="V6752" s="3"/>
      <c r="W6752" s="3"/>
      <c r="X6752" s="3"/>
      <c r="Y6752" s="3"/>
      <c r="Z6752" s="3"/>
      <c r="AA6752" s="3"/>
      <c r="AB6752" s="3"/>
      <c r="AC6752" s="3"/>
      <c r="AD6752" s="3"/>
      <c r="AE6752" s="3"/>
      <c r="AF6752" s="3"/>
      <c r="AG6752" s="3"/>
      <c r="AH6752" s="3"/>
      <c r="AI6752" s="3"/>
      <c r="AJ6752" s="3"/>
      <c r="AK6752" s="3"/>
      <c r="AL6752" s="3"/>
      <c r="AM6752" s="3"/>
      <c r="AN6752" s="3"/>
      <c r="AO6752" s="3"/>
    </row>
    <row r="6753" spans="5:41" ht="15.75" hidden="1" customHeight="1" x14ac:dyDescent="0.25">
      <c r="E6753" s="3"/>
      <c r="F6753" s="3"/>
      <c r="G6753" s="3"/>
      <c r="H6753" s="3"/>
      <c r="I6753" s="3"/>
      <c r="J6753" s="3"/>
      <c r="K6753" s="3"/>
      <c r="L6753" s="3"/>
      <c r="M6753" s="3"/>
      <c r="N6753" s="3"/>
      <c r="O6753" s="3"/>
      <c r="P6753" s="3"/>
      <c r="Q6753" s="3"/>
      <c r="R6753" s="3"/>
      <c r="S6753" s="3"/>
      <c r="T6753" s="3"/>
      <c r="U6753" s="3"/>
      <c r="V6753" s="3"/>
      <c r="W6753" s="3"/>
      <c r="X6753" s="3"/>
      <c r="Y6753" s="3"/>
      <c r="Z6753" s="3"/>
      <c r="AA6753" s="3"/>
      <c r="AB6753" s="3"/>
      <c r="AC6753" s="3"/>
      <c r="AD6753" s="3"/>
      <c r="AE6753" s="3"/>
      <c r="AF6753" s="3"/>
      <c r="AG6753" s="3"/>
      <c r="AH6753" s="3"/>
      <c r="AI6753" s="3"/>
      <c r="AJ6753" s="3"/>
      <c r="AK6753" s="3"/>
      <c r="AL6753" s="3"/>
      <c r="AM6753" s="3"/>
      <c r="AN6753" s="3"/>
      <c r="AO6753" s="3"/>
    </row>
    <row r="6754" spans="5:41" ht="15.75" hidden="1" customHeight="1" x14ac:dyDescent="0.25">
      <c r="E6754" s="3"/>
      <c r="F6754" s="3"/>
      <c r="G6754" s="3"/>
      <c r="H6754" s="3"/>
      <c r="I6754" s="3"/>
      <c r="J6754" s="3"/>
      <c r="K6754" s="3"/>
      <c r="L6754" s="3"/>
      <c r="M6754" s="3"/>
      <c r="N6754" s="3"/>
      <c r="O6754" s="3"/>
      <c r="P6754" s="3"/>
      <c r="Q6754" s="3"/>
      <c r="R6754" s="3"/>
      <c r="S6754" s="3"/>
      <c r="T6754" s="3"/>
      <c r="U6754" s="3"/>
      <c r="V6754" s="3"/>
      <c r="W6754" s="3"/>
      <c r="X6754" s="3"/>
      <c r="Y6754" s="3"/>
      <c r="Z6754" s="3"/>
      <c r="AA6754" s="3"/>
      <c r="AB6754" s="3"/>
      <c r="AC6754" s="3"/>
      <c r="AD6754" s="3"/>
      <c r="AE6754" s="3"/>
      <c r="AF6754" s="3"/>
      <c r="AG6754" s="3"/>
      <c r="AH6754" s="3"/>
      <c r="AI6754" s="3"/>
      <c r="AJ6754" s="3"/>
      <c r="AK6754" s="3"/>
      <c r="AL6754" s="3"/>
      <c r="AM6754" s="3"/>
      <c r="AN6754" s="3"/>
      <c r="AO6754" s="3"/>
    </row>
    <row r="6755" spans="5:41" ht="15.75" hidden="1" customHeight="1" x14ac:dyDescent="0.25">
      <c r="E6755" s="3"/>
      <c r="F6755" s="3"/>
      <c r="G6755" s="3"/>
      <c r="H6755" s="3"/>
      <c r="I6755" s="3"/>
      <c r="J6755" s="3"/>
      <c r="K6755" s="3"/>
      <c r="L6755" s="3"/>
      <c r="M6755" s="3"/>
      <c r="N6755" s="3"/>
      <c r="O6755" s="3"/>
      <c r="P6755" s="3"/>
      <c r="Q6755" s="3"/>
      <c r="R6755" s="3"/>
      <c r="S6755" s="3"/>
      <c r="T6755" s="3"/>
      <c r="U6755" s="3"/>
      <c r="V6755" s="3"/>
      <c r="W6755" s="3"/>
      <c r="X6755" s="3"/>
      <c r="Y6755" s="3"/>
      <c r="Z6755" s="3"/>
      <c r="AA6755" s="3"/>
      <c r="AB6755" s="3"/>
      <c r="AC6755" s="3"/>
      <c r="AD6755" s="3"/>
      <c r="AE6755" s="3"/>
      <c r="AF6755" s="3"/>
      <c r="AG6755" s="3"/>
      <c r="AH6755" s="3"/>
      <c r="AI6755" s="3"/>
      <c r="AJ6755" s="3"/>
      <c r="AK6755" s="3"/>
      <c r="AL6755" s="3"/>
      <c r="AM6755" s="3"/>
      <c r="AN6755" s="3"/>
      <c r="AO6755" s="3"/>
    </row>
    <row r="6756" spans="5:41" ht="15.75" hidden="1" customHeight="1" x14ac:dyDescent="0.25">
      <c r="E6756" s="3"/>
      <c r="F6756" s="3"/>
      <c r="G6756" s="3"/>
      <c r="H6756" s="3"/>
      <c r="I6756" s="3"/>
      <c r="J6756" s="3"/>
      <c r="K6756" s="3"/>
      <c r="L6756" s="3"/>
      <c r="M6756" s="3"/>
      <c r="N6756" s="3"/>
      <c r="O6756" s="3"/>
      <c r="P6756" s="3"/>
      <c r="Q6756" s="3"/>
      <c r="R6756" s="3"/>
      <c r="S6756" s="3"/>
      <c r="T6756" s="3"/>
      <c r="U6756" s="3"/>
      <c r="V6756" s="3"/>
      <c r="W6756" s="3"/>
      <c r="X6756" s="3"/>
      <c r="Y6756" s="3"/>
      <c r="Z6756" s="3"/>
      <c r="AA6756" s="3"/>
      <c r="AB6756" s="3"/>
      <c r="AC6756" s="3"/>
      <c r="AD6756" s="3"/>
      <c r="AE6756" s="3"/>
      <c r="AF6756" s="3"/>
      <c r="AG6756" s="3"/>
      <c r="AH6756" s="3"/>
      <c r="AI6756" s="3"/>
      <c r="AJ6756" s="3"/>
      <c r="AK6756" s="3"/>
      <c r="AL6756" s="3"/>
      <c r="AM6756" s="3"/>
      <c r="AN6756" s="3"/>
      <c r="AO6756" s="3"/>
    </row>
    <row r="6757" spans="5:41" ht="15.75" hidden="1" customHeight="1" x14ac:dyDescent="0.25">
      <c r="E6757" s="3"/>
      <c r="F6757" s="3"/>
      <c r="G6757" s="3"/>
      <c r="H6757" s="3"/>
      <c r="I6757" s="3"/>
      <c r="J6757" s="3"/>
      <c r="K6757" s="3"/>
      <c r="L6757" s="3"/>
      <c r="M6757" s="3"/>
      <c r="N6757" s="3"/>
      <c r="O6757" s="3"/>
      <c r="P6757" s="3"/>
      <c r="Q6757" s="3"/>
      <c r="R6757" s="3"/>
      <c r="S6757" s="3"/>
      <c r="T6757" s="3"/>
      <c r="U6757" s="3"/>
      <c r="V6757" s="3"/>
      <c r="W6757" s="3"/>
      <c r="X6757" s="3"/>
      <c r="Y6757" s="3"/>
      <c r="Z6757" s="3"/>
      <c r="AA6757" s="3"/>
      <c r="AB6757" s="3"/>
      <c r="AC6757" s="3"/>
      <c r="AD6757" s="3"/>
      <c r="AE6757" s="3"/>
      <c r="AF6757" s="3"/>
      <c r="AG6757" s="3"/>
      <c r="AH6757" s="3"/>
      <c r="AI6757" s="3"/>
      <c r="AJ6757" s="3"/>
      <c r="AK6757" s="3"/>
      <c r="AL6757" s="3"/>
      <c r="AM6757" s="3"/>
      <c r="AN6757" s="3"/>
      <c r="AO6757" s="3"/>
    </row>
    <row r="6758" spans="5:41" ht="15.75" hidden="1" customHeight="1" x14ac:dyDescent="0.25">
      <c r="E6758" s="3"/>
      <c r="F6758" s="3"/>
      <c r="G6758" s="3"/>
      <c r="H6758" s="3"/>
      <c r="I6758" s="3"/>
      <c r="J6758" s="3"/>
      <c r="K6758" s="3"/>
      <c r="L6758" s="3"/>
      <c r="M6758" s="3"/>
      <c r="N6758" s="3"/>
      <c r="O6758" s="3"/>
      <c r="P6758" s="3"/>
      <c r="Q6758" s="3"/>
      <c r="R6758" s="3"/>
      <c r="S6758" s="3"/>
      <c r="T6758" s="3"/>
      <c r="U6758" s="3"/>
      <c r="V6758" s="3"/>
      <c r="W6758" s="3"/>
      <c r="X6758" s="3"/>
      <c r="Y6758" s="3"/>
      <c r="Z6758" s="3"/>
      <c r="AA6758" s="3"/>
      <c r="AB6758" s="3"/>
      <c r="AC6758" s="3"/>
      <c r="AD6758" s="3"/>
      <c r="AE6758" s="3"/>
      <c r="AF6758" s="3"/>
      <c r="AG6758" s="3"/>
      <c r="AH6758" s="3"/>
      <c r="AI6758" s="3"/>
      <c r="AJ6758" s="3"/>
      <c r="AK6758" s="3"/>
      <c r="AL6758" s="3"/>
      <c r="AM6758" s="3"/>
      <c r="AN6758" s="3"/>
      <c r="AO6758" s="3"/>
    </row>
    <row r="6759" spans="5:41" ht="15.75" hidden="1" customHeight="1" x14ac:dyDescent="0.25">
      <c r="E6759" s="3"/>
      <c r="F6759" s="3"/>
      <c r="G6759" s="3"/>
      <c r="H6759" s="3"/>
      <c r="I6759" s="3"/>
      <c r="J6759" s="3"/>
      <c r="K6759" s="3"/>
      <c r="L6759" s="3"/>
      <c r="M6759" s="3"/>
      <c r="N6759" s="3"/>
      <c r="O6759" s="3"/>
      <c r="P6759" s="3"/>
      <c r="Q6759" s="3"/>
      <c r="R6759" s="3"/>
      <c r="S6759" s="3"/>
      <c r="T6759" s="3"/>
      <c r="U6759" s="3"/>
      <c r="V6759" s="3"/>
      <c r="W6759" s="3"/>
      <c r="X6759" s="3"/>
      <c r="Y6759" s="3"/>
      <c r="Z6759" s="3"/>
      <c r="AA6759" s="3"/>
      <c r="AB6759" s="3"/>
      <c r="AC6759" s="3"/>
      <c r="AD6759" s="3"/>
      <c r="AE6759" s="3"/>
      <c r="AF6759" s="3"/>
      <c r="AG6759" s="3"/>
      <c r="AH6759" s="3"/>
      <c r="AI6759" s="3"/>
      <c r="AJ6759" s="3"/>
      <c r="AK6759" s="3"/>
      <c r="AL6759" s="3"/>
      <c r="AM6759" s="3"/>
      <c r="AN6759" s="3"/>
      <c r="AO6759" s="3"/>
    </row>
    <row r="6760" spans="5:41" ht="15.75" hidden="1" customHeight="1" x14ac:dyDescent="0.25">
      <c r="E6760" s="3"/>
      <c r="F6760" s="3"/>
      <c r="G6760" s="3"/>
      <c r="H6760" s="3"/>
      <c r="I6760" s="3"/>
      <c r="J6760" s="3"/>
      <c r="K6760" s="3"/>
      <c r="L6760" s="3"/>
      <c r="M6760" s="3"/>
      <c r="N6760" s="3"/>
      <c r="O6760" s="3"/>
      <c r="P6760" s="3"/>
      <c r="Q6760" s="3"/>
      <c r="R6760" s="3"/>
      <c r="S6760" s="3"/>
      <c r="T6760" s="3"/>
      <c r="U6760" s="3"/>
      <c r="V6760" s="3"/>
      <c r="W6760" s="3"/>
      <c r="X6760" s="3"/>
      <c r="Y6760" s="3"/>
      <c r="Z6760" s="3"/>
      <c r="AA6760" s="3"/>
      <c r="AB6760" s="3"/>
      <c r="AC6760" s="3"/>
      <c r="AD6760" s="3"/>
      <c r="AE6760" s="3"/>
      <c r="AF6760" s="3"/>
      <c r="AG6760" s="3"/>
      <c r="AH6760" s="3"/>
      <c r="AI6760" s="3"/>
      <c r="AJ6760" s="3"/>
      <c r="AK6760" s="3"/>
      <c r="AL6760" s="3"/>
      <c r="AM6760" s="3"/>
      <c r="AN6760" s="3"/>
      <c r="AO6760" s="3"/>
    </row>
    <row r="6761" spans="5:41" ht="15.75" hidden="1" customHeight="1" x14ac:dyDescent="0.25">
      <c r="E6761" s="3"/>
      <c r="F6761" s="3"/>
      <c r="G6761" s="3"/>
      <c r="H6761" s="3"/>
      <c r="I6761" s="3"/>
      <c r="J6761" s="3"/>
      <c r="K6761" s="3"/>
      <c r="L6761" s="3"/>
      <c r="M6761" s="3"/>
      <c r="N6761" s="3"/>
      <c r="O6761" s="3"/>
      <c r="P6761" s="3"/>
      <c r="Q6761" s="3"/>
      <c r="R6761" s="3"/>
      <c r="S6761" s="3"/>
      <c r="T6761" s="3"/>
      <c r="U6761" s="3"/>
      <c r="V6761" s="3"/>
      <c r="W6761" s="3"/>
      <c r="X6761" s="3"/>
      <c r="Y6761" s="3"/>
      <c r="Z6761" s="3"/>
      <c r="AA6761" s="3"/>
      <c r="AB6761" s="3"/>
      <c r="AC6761" s="3"/>
      <c r="AD6761" s="3"/>
      <c r="AE6761" s="3"/>
      <c r="AF6761" s="3"/>
      <c r="AG6761" s="3"/>
      <c r="AH6761" s="3"/>
      <c r="AI6761" s="3"/>
      <c r="AJ6761" s="3"/>
      <c r="AK6761" s="3"/>
      <c r="AL6761" s="3"/>
      <c r="AM6761" s="3"/>
      <c r="AN6761" s="3"/>
      <c r="AO6761" s="3"/>
    </row>
    <row r="6762" spans="5:41" ht="15.75" hidden="1" customHeight="1" x14ac:dyDescent="0.25">
      <c r="E6762" s="3"/>
      <c r="F6762" s="3"/>
      <c r="G6762" s="3"/>
      <c r="H6762" s="3"/>
      <c r="I6762" s="3"/>
      <c r="J6762" s="3"/>
      <c r="K6762" s="3"/>
      <c r="L6762" s="3"/>
      <c r="M6762" s="3"/>
      <c r="N6762" s="3"/>
      <c r="O6762" s="3"/>
      <c r="P6762" s="3"/>
      <c r="Q6762" s="3"/>
      <c r="R6762" s="3"/>
      <c r="S6762" s="3"/>
      <c r="T6762" s="3"/>
      <c r="U6762" s="3"/>
      <c r="V6762" s="3"/>
      <c r="W6762" s="3"/>
      <c r="X6762" s="3"/>
      <c r="Y6762" s="3"/>
      <c r="Z6762" s="3"/>
      <c r="AA6762" s="3"/>
      <c r="AB6762" s="3"/>
      <c r="AC6762" s="3"/>
      <c r="AD6762" s="3"/>
      <c r="AE6762" s="3"/>
      <c r="AF6762" s="3"/>
      <c r="AG6762" s="3"/>
      <c r="AH6762" s="3"/>
      <c r="AI6762" s="3"/>
      <c r="AJ6762" s="3"/>
      <c r="AK6762" s="3"/>
      <c r="AL6762" s="3"/>
      <c r="AM6762" s="3"/>
      <c r="AN6762" s="3"/>
      <c r="AO6762" s="3"/>
    </row>
    <row r="6763" spans="5:41" ht="15.75" hidden="1" customHeight="1" x14ac:dyDescent="0.25">
      <c r="E6763" s="3"/>
      <c r="F6763" s="3"/>
      <c r="G6763" s="3"/>
      <c r="H6763" s="3"/>
      <c r="I6763" s="3"/>
      <c r="J6763" s="3"/>
      <c r="K6763" s="3"/>
      <c r="L6763" s="3"/>
      <c r="M6763" s="3"/>
      <c r="N6763" s="3"/>
      <c r="O6763" s="3"/>
      <c r="P6763" s="3"/>
      <c r="Q6763" s="3"/>
      <c r="R6763" s="3"/>
      <c r="S6763" s="3"/>
      <c r="T6763" s="3"/>
      <c r="U6763" s="3"/>
      <c r="V6763" s="3"/>
      <c r="W6763" s="3"/>
      <c r="X6763" s="3"/>
      <c r="Y6763" s="3"/>
      <c r="Z6763" s="3"/>
      <c r="AA6763" s="3"/>
      <c r="AB6763" s="3"/>
      <c r="AC6763" s="3"/>
      <c r="AD6763" s="3"/>
      <c r="AE6763" s="3"/>
      <c r="AF6763" s="3"/>
      <c r="AG6763" s="3"/>
      <c r="AH6763" s="3"/>
      <c r="AI6763" s="3"/>
      <c r="AJ6763" s="3"/>
      <c r="AK6763" s="3"/>
      <c r="AL6763" s="3"/>
      <c r="AM6763" s="3"/>
      <c r="AN6763" s="3"/>
      <c r="AO6763" s="3"/>
    </row>
    <row r="6764" spans="5:41" ht="15.75" hidden="1" customHeight="1" x14ac:dyDescent="0.25">
      <c r="E6764" s="3"/>
      <c r="F6764" s="3"/>
      <c r="G6764" s="3"/>
      <c r="H6764" s="3"/>
      <c r="I6764" s="3"/>
      <c r="J6764" s="3"/>
      <c r="K6764" s="3"/>
      <c r="L6764" s="3"/>
      <c r="M6764" s="3"/>
      <c r="N6764" s="3"/>
      <c r="O6764" s="3"/>
      <c r="P6764" s="3"/>
      <c r="Q6764" s="3"/>
      <c r="R6764" s="3"/>
      <c r="S6764" s="3"/>
      <c r="T6764" s="3"/>
      <c r="U6764" s="3"/>
      <c r="V6764" s="3"/>
      <c r="W6764" s="3"/>
      <c r="X6764" s="3"/>
      <c r="Y6764" s="3"/>
      <c r="Z6764" s="3"/>
      <c r="AA6764" s="3"/>
      <c r="AB6764" s="3"/>
      <c r="AC6764" s="3"/>
      <c r="AD6764" s="3"/>
      <c r="AE6764" s="3"/>
      <c r="AF6764" s="3"/>
      <c r="AG6764" s="3"/>
      <c r="AH6764" s="3"/>
      <c r="AI6764" s="3"/>
      <c r="AJ6764" s="3"/>
      <c r="AK6764" s="3"/>
      <c r="AL6764" s="3"/>
      <c r="AM6764" s="3"/>
      <c r="AN6764" s="3"/>
      <c r="AO6764" s="3"/>
    </row>
    <row r="6765" spans="5:41" ht="15.75" hidden="1" customHeight="1" x14ac:dyDescent="0.25">
      <c r="E6765" s="3"/>
      <c r="F6765" s="3"/>
      <c r="G6765" s="3"/>
      <c r="H6765" s="3"/>
      <c r="I6765" s="3"/>
      <c r="J6765" s="3"/>
      <c r="K6765" s="3"/>
      <c r="L6765" s="3"/>
      <c r="M6765" s="3"/>
      <c r="N6765" s="3"/>
      <c r="O6765" s="3"/>
      <c r="P6765" s="3"/>
      <c r="Q6765" s="3"/>
      <c r="R6765" s="3"/>
      <c r="S6765" s="3"/>
      <c r="T6765" s="3"/>
      <c r="U6765" s="3"/>
      <c r="V6765" s="3"/>
      <c r="W6765" s="3"/>
      <c r="X6765" s="3"/>
      <c r="Y6765" s="3"/>
      <c r="Z6765" s="3"/>
      <c r="AA6765" s="3"/>
      <c r="AB6765" s="3"/>
      <c r="AC6765" s="3"/>
      <c r="AD6765" s="3"/>
      <c r="AE6765" s="3"/>
      <c r="AF6765" s="3"/>
      <c r="AG6765" s="3"/>
      <c r="AH6765" s="3"/>
      <c r="AI6765" s="3"/>
      <c r="AJ6765" s="3"/>
      <c r="AK6765" s="3"/>
      <c r="AL6765" s="3"/>
      <c r="AM6765" s="3"/>
      <c r="AN6765" s="3"/>
      <c r="AO6765" s="3"/>
    </row>
    <row r="6766" spans="5:41" ht="15.75" hidden="1" customHeight="1" x14ac:dyDescent="0.25">
      <c r="E6766" s="3"/>
      <c r="F6766" s="3"/>
      <c r="G6766" s="3"/>
      <c r="H6766" s="3"/>
      <c r="I6766" s="3"/>
      <c r="J6766" s="3"/>
      <c r="K6766" s="3"/>
      <c r="L6766" s="3"/>
      <c r="M6766" s="3"/>
      <c r="N6766" s="3"/>
      <c r="O6766" s="3"/>
      <c r="P6766" s="3"/>
      <c r="Q6766" s="3"/>
      <c r="R6766" s="3"/>
      <c r="S6766" s="3"/>
      <c r="T6766" s="3"/>
      <c r="U6766" s="3"/>
      <c r="V6766" s="3"/>
      <c r="W6766" s="3"/>
      <c r="X6766" s="3"/>
      <c r="Y6766" s="3"/>
      <c r="Z6766" s="3"/>
      <c r="AA6766" s="3"/>
      <c r="AB6766" s="3"/>
      <c r="AC6766" s="3"/>
      <c r="AD6766" s="3"/>
      <c r="AE6766" s="3"/>
      <c r="AF6766" s="3"/>
      <c r="AG6766" s="3"/>
      <c r="AH6766" s="3"/>
      <c r="AI6766" s="3"/>
      <c r="AJ6766" s="3"/>
      <c r="AK6766" s="3"/>
      <c r="AL6766" s="3"/>
      <c r="AM6766" s="3"/>
      <c r="AN6766" s="3"/>
      <c r="AO6766" s="3"/>
    </row>
    <row r="6767" spans="5:41" ht="15.75" hidden="1" customHeight="1" x14ac:dyDescent="0.25">
      <c r="E6767" s="3"/>
      <c r="F6767" s="3"/>
      <c r="G6767" s="3"/>
      <c r="H6767" s="3"/>
      <c r="I6767" s="3"/>
      <c r="J6767" s="3"/>
      <c r="K6767" s="3"/>
      <c r="L6767" s="3"/>
      <c r="M6767" s="3"/>
      <c r="N6767" s="3"/>
      <c r="O6767" s="3"/>
      <c r="P6767" s="3"/>
      <c r="Q6767" s="3"/>
      <c r="R6767" s="3"/>
      <c r="S6767" s="3"/>
      <c r="T6767" s="3"/>
      <c r="U6767" s="3"/>
      <c r="V6767" s="3"/>
      <c r="W6767" s="3"/>
      <c r="X6767" s="3"/>
      <c r="Y6767" s="3"/>
      <c r="Z6767" s="3"/>
      <c r="AA6767" s="3"/>
      <c r="AB6767" s="3"/>
      <c r="AC6767" s="3"/>
      <c r="AD6767" s="3"/>
      <c r="AE6767" s="3"/>
      <c r="AF6767" s="3"/>
      <c r="AG6767" s="3"/>
      <c r="AH6767" s="3"/>
      <c r="AI6767" s="3"/>
      <c r="AJ6767" s="3"/>
      <c r="AK6767" s="3"/>
      <c r="AL6767" s="3"/>
      <c r="AM6767" s="3"/>
      <c r="AN6767" s="3"/>
      <c r="AO6767" s="3"/>
    </row>
    <row r="6768" spans="5:41" ht="15.75" hidden="1" customHeight="1" x14ac:dyDescent="0.25">
      <c r="E6768" s="3"/>
      <c r="F6768" s="3"/>
      <c r="G6768" s="3"/>
      <c r="H6768" s="3"/>
      <c r="I6768" s="3"/>
      <c r="J6768" s="3"/>
      <c r="K6768" s="3"/>
      <c r="L6768" s="3"/>
      <c r="M6768" s="3"/>
      <c r="N6768" s="3"/>
      <c r="O6768" s="3"/>
      <c r="P6768" s="3"/>
      <c r="Q6768" s="3"/>
      <c r="R6768" s="3"/>
      <c r="S6768" s="3"/>
      <c r="T6768" s="3"/>
      <c r="U6768" s="3"/>
      <c r="V6768" s="3"/>
      <c r="W6768" s="3"/>
      <c r="X6768" s="3"/>
      <c r="Y6768" s="3"/>
      <c r="Z6768" s="3"/>
      <c r="AA6768" s="3"/>
      <c r="AB6768" s="3"/>
      <c r="AC6768" s="3"/>
      <c r="AD6768" s="3"/>
      <c r="AE6768" s="3"/>
      <c r="AF6768" s="3"/>
      <c r="AG6768" s="3"/>
      <c r="AH6768" s="3"/>
      <c r="AI6768" s="3"/>
      <c r="AJ6768" s="3"/>
      <c r="AK6768" s="3"/>
      <c r="AL6768" s="3"/>
      <c r="AM6768" s="3"/>
      <c r="AN6768" s="3"/>
      <c r="AO6768" s="3"/>
    </row>
    <row r="6769" spans="5:41" ht="15.75" hidden="1" customHeight="1" x14ac:dyDescent="0.25">
      <c r="E6769" s="3"/>
      <c r="F6769" s="3"/>
      <c r="G6769" s="3"/>
      <c r="H6769" s="3"/>
      <c r="I6769" s="3"/>
      <c r="J6769" s="3"/>
      <c r="K6769" s="3"/>
      <c r="L6769" s="3"/>
      <c r="M6769" s="3"/>
      <c r="N6769" s="3"/>
      <c r="O6769" s="3"/>
      <c r="P6769" s="3"/>
      <c r="Q6769" s="3"/>
      <c r="R6769" s="3"/>
      <c r="S6769" s="3"/>
      <c r="T6769" s="3"/>
      <c r="U6769" s="3"/>
      <c r="V6769" s="3"/>
      <c r="W6769" s="3"/>
      <c r="X6769" s="3"/>
      <c r="Y6769" s="3"/>
      <c r="Z6769" s="3"/>
      <c r="AA6769" s="3"/>
      <c r="AB6769" s="3"/>
      <c r="AC6769" s="3"/>
      <c r="AD6769" s="3"/>
      <c r="AE6769" s="3"/>
      <c r="AF6769" s="3"/>
      <c r="AG6769" s="3"/>
      <c r="AH6769" s="3"/>
      <c r="AI6769" s="3"/>
      <c r="AJ6769" s="3"/>
      <c r="AK6769" s="3"/>
      <c r="AL6769" s="3"/>
      <c r="AM6769" s="3"/>
      <c r="AN6769" s="3"/>
      <c r="AO6769" s="3"/>
    </row>
    <row r="6770" spans="5:41" ht="15.75" hidden="1" customHeight="1" x14ac:dyDescent="0.25">
      <c r="E6770" s="3"/>
      <c r="F6770" s="3"/>
      <c r="G6770" s="3"/>
      <c r="H6770" s="3"/>
      <c r="I6770" s="3"/>
      <c r="J6770" s="3"/>
      <c r="K6770" s="3"/>
      <c r="L6770" s="3"/>
      <c r="M6770" s="3"/>
      <c r="N6770" s="3"/>
      <c r="O6770" s="3"/>
      <c r="P6770" s="3"/>
      <c r="Q6770" s="3"/>
      <c r="R6770" s="3"/>
      <c r="S6770" s="3"/>
      <c r="T6770" s="3"/>
      <c r="U6770" s="3"/>
      <c r="V6770" s="3"/>
      <c r="W6770" s="3"/>
      <c r="X6770" s="3"/>
      <c r="Y6770" s="3"/>
      <c r="Z6770" s="3"/>
      <c r="AA6770" s="3"/>
      <c r="AB6770" s="3"/>
      <c r="AC6770" s="3"/>
      <c r="AD6770" s="3"/>
      <c r="AE6770" s="3"/>
      <c r="AF6770" s="3"/>
      <c r="AG6770" s="3"/>
      <c r="AH6770" s="3"/>
      <c r="AI6770" s="3"/>
      <c r="AJ6770" s="3"/>
      <c r="AK6770" s="3"/>
      <c r="AL6770" s="3"/>
      <c r="AM6770" s="3"/>
      <c r="AN6770" s="3"/>
      <c r="AO6770" s="3"/>
    </row>
    <row r="6771" spans="5:41" ht="15.75" hidden="1" customHeight="1" x14ac:dyDescent="0.25">
      <c r="E6771" s="3"/>
      <c r="F6771" s="3"/>
      <c r="G6771" s="3"/>
      <c r="H6771" s="3"/>
      <c r="I6771" s="3"/>
      <c r="J6771" s="3"/>
      <c r="K6771" s="3"/>
      <c r="L6771" s="3"/>
      <c r="M6771" s="3"/>
      <c r="N6771" s="3"/>
      <c r="O6771" s="3"/>
      <c r="P6771" s="3"/>
      <c r="Q6771" s="3"/>
      <c r="R6771" s="3"/>
      <c r="S6771" s="3"/>
      <c r="T6771" s="3"/>
      <c r="U6771" s="3"/>
      <c r="V6771" s="3"/>
      <c r="W6771" s="3"/>
      <c r="X6771" s="3"/>
      <c r="Y6771" s="3"/>
      <c r="Z6771" s="3"/>
      <c r="AA6771" s="3"/>
      <c r="AB6771" s="3"/>
      <c r="AC6771" s="3"/>
      <c r="AD6771" s="3"/>
      <c r="AE6771" s="3"/>
      <c r="AF6771" s="3"/>
      <c r="AG6771" s="3"/>
      <c r="AH6771" s="3"/>
      <c r="AI6771" s="3"/>
      <c r="AJ6771" s="3"/>
      <c r="AK6771" s="3"/>
      <c r="AL6771" s="3"/>
      <c r="AM6771" s="3"/>
      <c r="AN6771" s="3"/>
      <c r="AO6771" s="3"/>
    </row>
    <row r="6772" spans="5:41" ht="15.75" hidden="1" customHeight="1" x14ac:dyDescent="0.25">
      <c r="E6772" s="3"/>
      <c r="F6772" s="3"/>
      <c r="G6772" s="3"/>
      <c r="H6772" s="3"/>
      <c r="I6772" s="3"/>
      <c r="J6772" s="3"/>
      <c r="K6772" s="3"/>
      <c r="L6772" s="3"/>
      <c r="M6772" s="3"/>
      <c r="N6772" s="3"/>
      <c r="O6772" s="3"/>
      <c r="P6772" s="3"/>
      <c r="Q6772" s="3"/>
      <c r="R6772" s="3"/>
      <c r="S6772" s="3"/>
      <c r="T6772" s="3"/>
      <c r="U6772" s="3"/>
      <c r="V6772" s="3"/>
      <c r="W6772" s="3"/>
      <c r="X6772" s="3"/>
      <c r="Y6772" s="3"/>
      <c r="Z6772" s="3"/>
      <c r="AA6772" s="3"/>
      <c r="AB6772" s="3"/>
      <c r="AC6772" s="3"/>
      <c r="AD6772" s="3"/>
      <c r="AE6772" s="3"/>
      <c r="AF6772" s="3"/>
      <c r="AG6772" s="3"/>
      <c r="AH6772" s="3"/>
      <c r="AI6772" s="3"/>
      <c r="AJ6772" s="3"/>
      <c r="AK6772" s="3"/>
      <c r="AL6772" s="3"/>
      <c r="AM6772" s="3"/>
      <c r="AN6772" s="3"/>
      <c r="AO6772" s="3"/>
    </row>
    <row r="6773" spans="5:41" ht="15.75" hidden="1" customHeight="1" x14ac:dyDescent="0.25">
      <c r="E6773" s="3"/>
      <c r="F6773" s="3"/>
      <c r="G6773" s="3"/>
      <c r="H6773" s="3"/>
      <c r="I6773" s="3"/>
      <c r="J6773" s="3"/>
      <c r="K6773" s="3"/>
      <c r="L6773" s="3"/>
      <c r="M6773" s="3"/>
      <c r="N6773" s="3"/>
      <c r="O6773" s="3"/>
      <c r="P6773" s="3"/>
      <c r="Q6773" s="3"/>
      <c r="R6773" s="3"/>
      <c r="S6773" s="3"/>
      <c r="T6773" s="3"/>
      <c r="U6773" s="3"/>
      <c r="V6773" s="3"/>
      <c r="W6773" s="3"/>
      <c r="X6773" s="3"/>
      <c r="Y6773" s="3"/>
      <c r="Z6773" s="3"/>
      <c r="AA6773" s="3"/>
      <c r="AB6773" s="3"/>
      <c r="AC6773" s="3"/>
      <c r="AD6773" s="3"/>
      <c r="AE6773" s="3"/>
      <c r="AF6773" s="3"/>
      <c r="AG6773" s="3"/>
      <c r="AH6773" s="3"/>
      <c r="AI6773" s="3"/>
      <c r="AJ6773" s="3"/>
      <c r="AK6773" s="3"/>
      <c r="AL6773" s="3"/>
      <c r="AM6773" s="3"/>
      <c r="AN6773" s="3"/>
      <c r="AO6773" s="3"/>
    </row>
    <row r="6774" spans="5:41" ht="15.75" hidden="1" customHeight="1" x14ac:dyDescent="0.25">
      <c r="E6774" s="3"/>
      <c r="F6774" s="3"/>
      <c r="G6774" s="3"/>
      <c r="H6774" s="3"/>
      <c r="I6774" s="3"/>
      <c r="J6774" s="3"/>
      <c r="K6774" s="3"/>
      <c r="L6774" s="3"/>
      <c r="M6774" s="3"/>
      <c r="N6774" s="3"/>
      <c r="O6774" s="3"/>
      <c r="P6774" s="3"/>
      <c r="Q6774" s="3"/>
      <c r="R6774" s="3"/>
      <c r="S6774" s="3"/>
      <c r="T6774" s="3"/>
      <c r="U6774" s="3"/>
      <c r="V6774" s="3"/>
      <c r="W6774" s="3"/>
      <c r="X6774" s="3"/>
      <c r="Y6774" s="3"/>
      <c r="Z6774" s="3"/>
      <c r="AA6774" s="3"/>
      <c r="AB6774" s="3"/>
      <c r="AC6774" s="3"/>
      <c r="AD6774" s="3"/>
      <c r="AE6774" s="3"/>
      <c r="AF6774" s="3"/>
      <c r="AG6774" s="3"/>
      <c r="AH6774" s="3"/>
      <c r="AI6774" s="3"/>
      <c r="AJ6774" s="3"/>
      <c r="AK6774" s="3"/>
      <c r="AL6774" s="3"/>
      <c r="AM6774" s="3"/>
      <c r="AN6774" s="3"/>
      <c r="AO6774" s="3"/>
    </row>
    <row r="6775" spans="5:41" ht="15.75" hidden="1" customHeight="1" x14ac:dyDescent="0.25">
      <c r="E6775" s="3"/>
      <c r="F6775" s="3"/>
      <c r="G6775" s="3"/>
      <c r="H6775" s="3"/>
      <c r="I6775" s="3"/>
      <c r="J6775" s="3"/>
      <c r="K6775" s="3"/>
      <c r="L6775" s="3"/>
      <c r="M6775" s="3"/>
      <c r="N6775" s="3"/>
      <c r="O6775" s="3"/>
      <c r="P6775" s="3"/>
      <c r="Q6775" s="3"/>
      <c r="R6775" s="3"/>
      <c r="S6775" s="3"/>
      <c r="T6775" s="3"/>
      <c r="U6775" s="3"/>
      <c r="V6775" s="3"/>
      <c r="W6775" s="3"/>
      <c r="X6775" s="3"/>
      <c r="Y6775" s="3"/>
      <c r="Z6775" s="3"/>
      <c r="AA6775" s="3"/>
      <c r="AB6775" s="3"/>
      <c r="AC6775" s="3"/>
      <c r="AD6775" s="3"/>
      <c r="AE6775" s="3"/>
      <c r="AF6775" s="3"/>
      <c r="AG6775" s="3"/>
      <c r="AH6775" s="3"/>
      <c r="AI6775" s="3"/>
      <c r="AJ6775" s="3"/>
      <c r="AK6775" s="3"/>
      <c r="AL6775" s="3"/>
      <c r="AM6775" s="3"/>
      <c r="AN6775" s="3"/>
      <c r="AO6775" s="3"/>
    </row>
    <row r="6776" spans="5:41" ht="15.75" hidden="1" customHeight="1" x14ac:dyDescent="0.25">
      <c r="E6776" s="3"/>
      <c r="F6776" s="3"/>
      <c r="G6776" s="3"/>
      <c r="H6776" s="3"/>
      <c r="I6776" s="3"/>
      <c r="J6776" s="3"/>
      <c r="K6776" s="3"/>
      <c r="L6776" s="3"/>
      <c r="M6776" s="3"/>
      <c r="N6776" s="3"/>
      <c r="O6776" s="3"/>
      <c r="P6776" s="3"/>
      <c r="Q6776" s="3"/>
      <c r="R6776" s="3"/>
      <c r="S6776" s="3"/>
      <c r="T6776" s="3"/>
      <c r="U6776" s="3"/>
      <c r="V6776" s="3"/>
      <c r="W6776" s="3"/>
      <c r="X6776" s="3"/>
      <c r="Y6776" s="3"/>
      <c r="Z6776" s="3"/>
      <c r="AA6776" s="3"/>
      <c r="AB6776" s="3"/>
      <c r="AC6776" s="3"/>
      <c r="AD6776" s="3"/>
      <c r="AE6776" s="3"/>
      <c r="AF6776" s="3"/>
      <c r="AG6776" s="3"/>
      <c r="AH6776" s="3"/>
      <c r="AI6776" s="3"/>
      <c r="AJ6776" s="3"/>
      <c r="AK6776" s="3"/>
      <c r="AL6776" s="3"/>
      <c r="AM6776" s="3"/>
      <c r="AN6776" s="3"/>
      <c r="AO6776" s="3"/>
    </row>
    <row r="6777" spans="5:41" ht="15.75" hidden="1" customHeight="1" x14ac:dyDescent="0.25">
      <c r="E6777" s="3"/>
      <c r="F6777" s="3"/>
      <c r="G6777" s="3"/>
      <c r="H6777" s="3"/>
      <c r="I6777" s="3"/>
      <c r="J6777" s="3"/>
      <c r="K6777" s="3"/>
      <c r="L6777" s="3"/>
      <c r="M6777" s="3"/>
      <c r="N6777" s="3"/>
      <c r="O6777" s="3"/>
      <c r="P6777" s="3"/>
      <c r="Q6777" s="3"/>
      <c r="R6777" s="3"/>
      <c r="S6777" s="3"/>
      <c r="T6777" s="3"/>
      <c r="U6777" s="3"/>
      <c r="V6777" s="3"/>
      <c r="W6777" s="3"/>
      <c r="X6777" s="3"/>
      <c r="Y6777" s="3"/>
      <c r="Z6777" s="3"/>
      <c r="AA6777" s="3"/>
      <c r="AB6777" s="3"/>
      <c r="AC6777" s="3"/>
      <c r="AD6777" s="3"/>
      <c r="AE6777" s="3"/>
      <c r="AF6777" s="3"/>
      <c r="AG6777" s="3"/>
      <c r="AH6777" s="3"/>
      <c r="AI6777" s="3"/>
      <c r="AJ6777" s="3"/>
      <c r="AK6777" s="3"/>
      <c r="AL6777" s="3"/>
      <c r="AM6777" s="3"/>
      <c r="AN6777" s="3"/>
      <c r="AO6777" s="3"/>
    </row>
    <row r="6778" spans="5:41" ht="15.75" hidden="1" customHeight="1" x14ac:dyDescent="0.25">
      <c r="E6778" s="3"/>
      <c r="F6778" s="3"/>
      <c r="G6778" s="3"/>
      <c r="H6778" s="3"/>
      <c r="I6778" s="3"/>
      <c r="J6778" s="3"/>
      <c r="K6778" s="3"/>
      <c r="L6778" s="3"/>
      <c r="M6778" s="3"/>
      <c r="N6778" s="3"/>
      <c r="O6778" s="3"/>
      <c r="P6778" s="3"/>
      <c r="Q6778" s="3"/>
      <c r="R6778" s="3"/>
      <c r="S6778" s="3"/>
      <c r="T6778" s="3"/>
      <c r="U6778" s="3"/>
      <c r="V6778" s="3"/>
      <c r="W6778" s="3"/>
      <c r="X6778" s="3"/>
      <c r="Y6778" s="3"/>
      <c r="Z6778" s="3"/>
      <c r="AA6778" s="3"/>
      <c r="AB6778" s="3"/>
      <c r="AC6778" s="3"/>
      <c r="AD6778" s="3"/>
      <c r="AE6778" s="3"/>
      <c r="AF6778" s="3"/>
      <c r="AG6778" s="3"/>
      <c r="AH6778" s="3"/>
      <c r="AI6778" s="3"/>
      <c r="AJ6778" s="3"/>
      <c r="AK6778" s="3"/>
      <c r="AL6778" s="3"/>
      <c r="AM6778" s="3"/>
      <c r="AN6778" s="3"/>
      <c r="AO6778" s="3"/>
    </row>
    <row r="6779" spans="5:41" ht="15.75" hidden="1" customHeight="1" x14ac:dyDescent="0.25">
      <c r="E6779" s="3"/>
      <c r="F6779" s="3"/>
      <c r="G6779" s="3"/>
      <c r="H6779" s="3"/>
      <c r="I6779" s="3"/>
      <c r="J6779" s="3"/>
      <c r="K6779" s="3"/>
      <c r="L6779" s="3"/>
      <c r="M6779" s="3"/>
      <c r="N6779" s="3"/>
      <c r="O6779" s="3"/>
      <c r="P6779" s="3"/>
      <c r="Q6779" s="3"/>
      <c r="R6779" s="3"/>
      <c r="S6779" s="3"/>
      <c r="T6779" s="3"/>
      <c r="U6779" s="3"/>
      <c r="V6779" s="3"/>
      <c r="W6779" s="3"/>
      <c r="X6779" s="3"/>
      <c r="Y6779" s="3"/>
      <c r="Z6779" s="3"/>
      <c r="AA6779" s="3"/>
      <c r="AB6779" s="3"/>
      <c r="AC6779" s="3"/>
      <c r="AD6779" s="3"/>
      <c r="AE6779" s="3"/>
      <c r="AF6779" s="3"/>
      <c r="AG6779" s="3"/>
      <c r="AH6779" s="3"/>
      <c r="AI6779" s="3"/>
      <c r="AJ6779" s="3"/>
      <c r="AK6779" s="3"/>
      <c r="AL6779" s="3"/>
      <c r="AM6779" s="3"/>
      <c r="AN6779" s="3"/>
      <c r="AO6779" s="3"/>
    </row>
    <row r="6780" spans="5:41" ht="15.75" hidden="1" customHeight="1" x14ac:dyDescent="0.25">
      <c r="E6780" s="3"/>
      <c r="F6780" s="3"/>
      <c r="G6780" s="3"/>
      <c r="H6780" s="3"/>
      <c r="I6780" s="3"/>
      <c r="J6780" s="3"/>
      <c r="K6780" s="3"/>
      <c r="L6780" s="3"/>
      <c r="M6780" s="3"/>
      <c r="N6780" s="3"/>
      <c r="O6780" s="3"/>
      <c r="P6780" s="3"/>
      <c r="Q6780" s="3"/>
      <c r="R6780" s="3"/>
      <c r="S6780" s="3"/>
      <c r="T6780" s="3"/>
      <c r="U6780" s="3"/>
      <c r="V6780" s="3"/>
      <c r="W6780" s="3"/>
      <c r="X6780" s="3"/>
      <c r="Y6780" s="3"/>
      <c r="Z6780" s="3"/>
      <c r="AA6780" s="3"/>
      <c r="AB6780" s="3"/>
      <c r="AC6780" s="3"/>
      <c r="AD6780" s="3"/>
      <c r="AE6780" s="3"/>
      <c r="AF6780" s="3"/>
      <c r="AG6780" s="3"/>
      <c r="AH6780" s="3"/>
      <c r="AI6780" s="3"/>
      <c r="AJ6780" s="3"/>
      <c r="AK6780" s="3"/>
      <c r="AL6780" s="3"/>
      <c r="AM6780" s="3"/>
      <c r="AN6780" s="3"/>
      <c r="AO6780" s="3"/>
    </row>
    <row r="6781" spans="5:41" ht="15.75" hidden="1" customHeight="1" x14ac:dyDescent="0.25">
      <c r="E6781" s="3"/>
      <c r="F6781" s="3"/>
      <c r="G6781" s="3"/>
      <c r="H6781" s="3"/>
      <c r="I6781" s="3"/>
      <c r="J6781" s="3"/>
      <c r="K6781" s="3"/>
      <c r="L6781" s="3"/>
      <c r="M6781" s="3"/>
      <c r="N6781" s="3"/>
      <c r="O6781" s="3"/>
      <c r="P6781" s="3"/>
      <c r="Q6781" s="3"/>
      <c r="R6781" s="3"/>
      <c r="S6781" s="3"/>
      <c r="T6781" s="3"/>
      <c r="U6781" s="3"/>
      <c r="V6781" s="3"/>
      <c r="W6781" s="3"/>
      <c r="X6781" s="3"/>
      <c r="Y6781" s="3"/>
      <c r="Z6781" s="3"/>
      <c r="AA6781" s="3"/>
      <c r="AB6781" s="3"/>
      <c r="AC6781" s="3"/>
      <c r="AD6781" s="3"/>
      <c r="AE6781" s="3"/>
      <c r="AF6781" s="3"/>
      <c r="AG6781" s="3"/>
      <c r="AH6781" s="3"/>
      <c r="AI6781" s="3"/>
      <c r="AJ6781" s="3"/>
      <c r="AK6781" s="3"/>
      <c r="AL6781" s="3"/>
      <c r="AM6781" s="3"/>
      <c r="AN6781" s="3"/>
      <c r="AO6781" s="3"/>
    </row>
    <row r="6782" spans="5:41" ht="15.75" hidden="1" customHeight="1" x14ac:dyDescent="0.25">
      <c r="E6782" s="3"/>
      <c r="F6782" s="3"/>
      <c r="G6782" s="3"/>
      <c r="H6782" s="3"/>
      <c r="I6782" s="3"/>
      <c r="J6782" s="3"/>
      <c r="K6782" s="3"/>
      <c r="L6782" s="3"/>
      <c r="M6782" s="3"/>
      <c r="N6782" s="3"/>
      <c r="O6782" s="3"/>
      <c r="P6782" s="3"/>
      <c r="Q6782" s="3"/>
      <c r="R6782" s="3"/>
      <c r="S6782" s="3"/>
      <c r="T6782" s="3"/>
      <c r="U6782" s="3"/>
      <c r="V6782" s="3"/>
      <c r="W6782" s="3"/>
      <c r="X6782" s="3"/>
      <c r="Y6782" s="3"/>
      <c r="Z6782" s="3"/>
      <c r="AA6782" s="3"/>
      <c r="AB6782" s="3"/>
      <c r="AC6782" s="3"/>
      <c r="AD6782" s="3"/>
      <c r="AE6782" s="3"/>
      <c r="AF6782" s="3"/>
      <c r="AG6782" s="3"/>
      <c r="AH6782" s="3"/>
      <c r="AI6782" s="3"/>
      <c r="AJ6782" s="3"/>
      <c r="AK6782" s="3"/>
      <c r="AL6782" s="3"/>
      <c r="AM6782" s="3"/>
      <c r="AN6782" s="3"/>
      <c r="AO6782" s="3"/>
    </row>
    <row r="6783" spans="5:41" ht="15.75" hidden="1" customHeight="1" x14ac:dyDescent="0.25">
      <c r="E6783" s="3"/>
      <c r="F6783" s="3"/>
      <c r="G6783" s="3"/>
      <c r="H6783" s="3"/>
      <c r="I6783" s="3"/>
      <c r="J6783" s="3"/>
      <c r="K6783" s="3"/>
      <c r="L6783" s="3"/>
      <c r="M6783" s="3"/>
      <c r="N6783" s="3"/>
      <c r="O6783" s="3"/>
      <c r="P6783" s="3"/>
      <c r="Q6783" s="3"/>
      <c r="R6783" s="3"/>
      <c r="S6783" s="3"/>
      <c r="T6783" s="3"/>
      <c r="U6783" s="3"/>
      <c r="V6783" s="3"/>
      <c r="W6783" s="3"/>
      <c r="X6783" s="3"/>
      <c r="Y6783" s="3"/>
      <c r="Z6783" s="3"/>
      <c r="AA6783" s="3"/>
      <c r="AB6783" s="3"/>
      <c r="AC6783" s="3"/>
      <c r="AD6783" s="3"/>
      <c r="AE6783" s="3"/>
      <c r="AF6783" s="3"/>
      <c r="AG6783" s="3"/>
      <c r="AH6783" s="3"/>
      <c r="AI6783" s="3"/>
      <c r="AJ6783" s="3"/>
      <c r="AK6783" s="3"/>
      <c r="AL6783" s="3"/>
      <c r="AM6783" s="3"/>
      <c r="AN6783" s="3"/>
      <c r="AO6783" s="3"/>
    </row>
    <row r="6784" spans="5:41" ht="15.75" hidden="1" customHeight="1" x14ac:dyDescent="0.25">
      <c r="E6784" s="3"/>
      <c r="F6784" s="3"/>
      <c r="G6784" s="3"/>
      <c r="H6784" s="3"/>
      <c r="I6784" s="3"/>
      <c r="J6784" s="3"/>
      <c r="K6784" s="3"/>
      <c r="L6784" s="3"/>
      <c r="M6784" s="3"/>
      <c r="N6784" s="3"/>
      <c r="O6784" s="3"/>
      <c r="P6784" s="3"/>
      <c r="Q6784" s="3"/>
      <c r="R6784" s="3"/>
      <c r="S6784" s="3"/>
      <c r="T6784" s="3"/>
      <c r="U6784" s="3"/>
      <c r="V6784" s="3"/>
      <c r="W6784" s="3"/>
      <c r="X6784" s="3"/>
      <c r="Y6784" s="3"/>
      <c r="Z6784" s="3"/>
      <c r="AA6784" s="3"/>
      <c r="AB6784" s="3"/>
      <c r="AC6784" s="3"/>
      <c r="AD6784" s="3"/>
      <c r="AE6784" s="3"/>
      <c r="AF6784" s="3"/>
      <c r="AG6784" s="3"/>
      <c r="AH6784" s="3"/>
      <c r="AI6784" s="3"/>
      <c r="AJ6784" s="3"/>
      <c r="AK6784" s="3"/>
      <c r="AL6784" s="3"/>
      <c r="AM6784" s="3"/>
      <c r="AN6784" s="3"/>
      <c r="AO6784" s="3"/>
    </row>
    <row r="6785" spans="5:41" ht="15.75" hidden="1" customHeight="1" x14ac:dyDescent="0.25">
      <c r="E6785" s="3"/>
      <c r="F6785" s="3"/>
      <c r="G6785" s="3"/>
      <c r="H6785" s="3"/>
      <c r="I6785" s="3"/>
      <c r="J6785" s="3"/>
      <c r="K6785" s="3"/>
      <c r="L6785" s="3"/>
      <c r="M6785" s="3"/>
      <c r="N6785" s="3"/>
      <c r="O6785" s="3"/>
      <c r="P6785" s="3"/>
      <c r="Q6785" s="3"/>
      <c r="R6785" s="3"/>
      <c r="S6785" s="3"/>
      <c r="T6785" s="3"/>
      <c r="U6785" s="3"/>
      <c r="V6785" s="3"/>
      <c r="W6785" s="3"/>
      <c r="X6785" s="3"/>
      <c r="Y6785" s="3"/>
      <c r="Z6785" s="3"/>
      <c r="AA6785" s="3"/>
      <c r="AB6785" s="3"/>
      <c r="AC6785" s="3"/>
      <c r="AD6785" s="3"/>
      <c r="AE6785" s="3"/>
      <c r="AF6785" s="3"/>
      <c r="AG6785" s="3"/>
      <c r="AH6785" s="3"/>
      <c r="AI6785" s="3"/>
      <c r="AJ6785" s="3"/>
      <c r="AK6785" s="3"/>
      <c r="AL6785" s="3"/>
      <c r="AM6785" s="3"/>
      <c r="AN6785" s="3"/>
      <c r="AO6785" s="3"/>
    </row>
    <row r="6786" spans="5:41" ht="15.75" hidden="1" customHeight="1" x14ac:dyDescent="0.25">
      <c r="E6786" s="3"/>
      <c r="F6786" s="3"/>
      <c r="G6786" s="3"/>
      <c r="H6786" s="3"/>
      <c r="I6786" s="3"/>
      <c r="J6786" s="3"/>
      <c r="K6786" s="3"/>
      <c r="L6786" s="3"/>
      <c r="M6786" s="3"/>
      <c r="N6786" s="3"/>
      <c r="O6786" s="3"/>
      <c r="P6786" s="3"/>
      <c r="Q6786" s="3"/>
      <c r="R6786" s="3"/>
      <c r="S6786" s="3"/>
      <c r="T6786" s="3"/>
      <c r="U6786" s="3"/>
      <c r="V6786" s="3"/>
      <c r="W6786" s="3"/>
      <c r="X6786" s="3"/>
      <c r="Y6786" s="3"/>
      <c r="Z6786" s="3"/>
      <c r="AA6786" s="3"/>
      <c r="AB6786" s="3"/>
      <c r="AC6786" s="3"/>
      <c r="AD6786" s="3"/>
      <c r="AE6786" s="3"/>
      <c r="AF6786" s="3"/>
      <c r="AG6786" s="3"/>
      <c r="AH6786" s="3"/>
      <c r="AI6786" s="3"/>
      <c r="AJ6786" s="3"/>
      <c r="AK6786" s="3"/>
      <c r="AL6786" s="3"/>
      <c r="AM6786" s="3"/>
      <c r="AN6786" s="3"/>
      <c r="AO6786" s="3"/>
    </row>
    <row r="6787" spans="5:41" ht="15.75" hidden="1" customHeight="1" x14ac:dyDescent="0.25">
      <c r="E6787" s="3"/>
      <c r="F6787" s="3"/>
      <c r="G6787" s="3"/>
      <c r="H6787" s="3"/>
      <c r="I6787" s="3"/>
      <c r="J6787" s="3"/>
      <c r="K6787" s="3"/>
      <c r="L6787" s="3"/>
      <c r="M6787" s="3"/>
      <c r="N6787" s="3"/>
      <c r="O6787" s="3"/>
      <c r="P6787" s="3"/>
      <c r="Q6787" s="3"/>
      <c r="R6787" s="3"/>
      <c r="S6787" s="3"/>
      <c r="T6787" s="3"/>
      <c r="U6787" s="3"/>
      <c r="V6787" s="3"/>
      <c r="W6787" s="3"/>
      <c r="X6787" s="3"/>
      <c r="Y6787" s="3"/>
      <c r="Z6787" s="3"/>
      <c r="AA6787" s="3"/>
      <c r="AB6787" s="3"/>
      <c r="AC6787" s="3"/>
      <c r="AD6787" s="3"/>
      <c r="AE6787" s="3"/>
      <c r="AF6787" s="3"/>
      <c r="AG6787" s="3"/>
      <c r="AH6787" s="3"/>
      <c r="AI6787" s="3"/>
      <c r="AJ6787" s="3"/>
      <c r="AK6787" s="3"/>
      <c r="AL6787" s="3"/>
      <c r="AM6787" s="3"/>
      <c r="AN6787" s="3"/>
      <c r="AO6787" s="3"/>
    </row>
    <row r="6788" spans="5:41" ht="15.75" hidden="1" customHeight="1" x14ac:dyDescent="0.25">
      <c r="E6788" s="3"/>
      <c r="F6788" s="3"/>
      <c r="G6788" s="3"/>
      <c r="H6788" s="3"/>
      <c r="I6788" s="3"/>
      <c r="J6788" s="3"/>
      <c r="K6788" s="3"/>
      <c r="L6788" s="3"/>
      <c r="M6788" s="3"/>
      <c r="N6788" s="3"/>
      <c r="O6788" s="3"/>
      <c r="P6788" s="3"/>
      <c r="Q6788" s="3"/>
      <c r="R6788" s="3"/>
      <c r="S6788" s="3"/>
      <c r="T6788" s="3"/>
      <c r="U6788" s="3"/>
      <c r="V6788" s="3"/>
      <c r="W6788" s="3"/>
      <c r="X6788" s="3"/>
      <c r="Y6788" s="3"/>
      <c r="Z6788" s="3"/>
      <c r="AA6788" s="3"/>
      <c r="AB6788" s="3"/>
      <c r="AC6788" s="3"/>
      <c r="AD6788" s="3"/>
      <c r="AE6788" s="3"/>
      <c r="AF6788" s="3"/>
      <c r="AG6788" s="3"/>
      <c r="AH6788" s="3"/>
      <c r="AI6788" s="3"/>
      <c r="AJ6788" s="3"/>
      <c r="AK6788" s="3"/>
      <c r="AL6788" s="3"/>
      <c r="AM6788" s="3"/>
      <c r="AN6788" s="3"/>
      <c r="AO6788" s="3"/>
    </row>
    <row r="6789" spans="5:41" ht="15.75" hidden="1" customHeight="1" x14ac:dyDescent="0.25">
      <c r="E6789" s="3"/>
      <c r="F6789" s="3"/>
      <c r="G6789" s="3"/>
      <c r="H6789" s="3"/>
      <c r="I6789" s="3"/>
      <c r="J6789" s="3"/>
      <c r="K6789" s="3"/>
      <c r="L6789" s="3"/>
      <c r="M6789" s="3"/>
      <c r="N6789" s="3"/>
      <c r="O6789" s="3"/>
      <c r="P6789" s="3"/>
      <c r="Q6789" s="3"/>
      <c r="R6789" s="3"/>
      <c r="S6789" s="3"/>
      <c r="T6789" s="3"/>
      <c r="U6789" s="3"/>
      <c r="V6789" s="3"/>
      <c r="W6789" s="3"/>
      <c r="X6789" s="3"/>
      <c r="Y6789" s="3"/>
      <c r="Z6789" s="3"/>
      <c r="AA6789" s="3"/>
      <c r="AB6789" s="3"/>
      <c r="AC6789" s="3"/>
      <c r="AD6789" s="3"/>
      <c r="AE6789" s="3"/>
      <c r="AF6789" s="3"/>
      <c r="AG6789" s="3"/>
      <c r="AH6789" s="3"/>
      <c r="AI6789" s="3"/>
      <c r="AJ6789" s="3"/>
      <c r="AK6789" s="3"/>
      <c r="AL6789" s="3"/>
      <c r="AM6789" s="3"/>
      <c r="AN6789" s="3"/>
      <c r="AO6789" s="3"/>
    </row>
    <row r="6790" spans="5:41" ht="15.75" hidden="1" customHeight="1" x14ac:dyDescent="0.25">
      <c r="E6790" s="3"/>
      <c r="F6790" s="3"/>
      <c r="G6790" s="3"/>
      <c r="H6790" s="3"/>
      <c r="I6790" s="3"/>
      <c r="J6790" s="3"/>
      <c r="K6790" s="3"/>
      <c r="L6790" s="3"/>
      <c r="M6790" s="3"/>
      <c r="N6790" s="3"/>
      <c r="O6790" s="3"/>
      <c r="P6790" s="3"/>
      <c r="Q6790" s="3"/>
      <c r="R6790" s="3"/>
      <c r="S6790" s="3"/>
      <c r="T6790" s="3"/>
      <c r="U6790" s="3"/>
      <c r="V6790" s="3"/>
      <c r="W6790" s="3"/>
      <c r="X6790" s="3"/>
      <c r="Y6790" s="3"/>
      <c r="Z6790" s="3"/>
      <c r="AA6790" s="3"/>
      <c r="AB6790" s="3"/>
      <c r="AC6790" s="3"/>
      <c r="AD6790" s="3"/>
      <c r="AE6790" s="3"/>
      <c r="AF6790" s="3"/>
      <c r="AG6790" s="3"/>
      <c r="AH6790" s="3"/>
      <c r="AI6790" s="3"/>
      <c r="AJ6790" s="3"/>
      <c r="AK6790" s="3"/>
      <c r="AL6790" s="3"/>
      <c r="AM6790" s="3"/>
      <c r="AN6790" s="3"/>
      <c r="AO6790" s="3"/>
    </row>
    <row r="6791" spans="5:41" ht="15.75" hidden="1" customHeight="1" x14ac:dyDescent="0.25">
      <c r="E6791" s="3"/>
      <c r="F6791" s="3"/>
      <c r="G6791" s="3"/>
      <c r="H6791" s="3"/>
      <c r="I6791" s="3"/>
      <c r="J6791" s="3"/>
      <c r="K6791" s="3"/>
      <c r="L6791" s="3"/>
      <c r="M6791" s="3"/>
      <c r="N6791" s="3"/>
      <c r="O6791" s="3"/>
      <c r="P6791" s="3"/>
      <c r="Q6791" s="3"/>
      <c r="R6791" s="3"/>
      <c r="S6791" s="3"/>
      <c r="T6791" s="3"/>
      <c r="U6791" s="3"/>
      <c r="V6791" s="3"/>
      <c r="W6791" s="3"/>
      <c r="X6791" s="3"/>
      <c r="Y6791" s="3"/>
      <c r="Z6791" s="3"/>
      <c r="AA6791" s="3"/>
      <c r="AB6791" s="3"/>
      <c r="AC6791" s="3"/>
      <c r="AD6791" s="3"/>
      <c r="AE6791" s="3"/>
      <c r="AF6791" s="3"/>
      <c r="AG6791" s="3"/>
      <c r="AH6791" s="3"/>
      <c r="AI6791" s="3"/>
      <c r="AJ6791" s="3"/>
      <c r="AK6791" s="3"/>
      <c r="AL6791" s="3"/>
      <c r="AM6791" s="3"/>
      <c r="AN6791" s="3"/>
      <c r="AO6791" s="3"/>
    </row>
    <row r="6792" spans="5:41" ht="15.75" hidden="1" customHeight="1" x14ac:dyDescent="0.25">
      <c r="E6792" s="3"/>
      <c r="F6792" s="3"/>
      <c r="G6792" s="3"/>
      <c r="H6792" s="3"/>
      <c r="I6792" s="3"/>
      <c r="J6792" s="3"/>
      <c r="K6792" s="3"/>
      <c r="L6792" s="3"/>
      <c r="M6792" s="3"/>
      <c r="N6792" s="3"/>
      <c r="O6792" s="3"/>
      <c r="P6792" s="3"/>
      <c r="Q6792" s="3"/>
      <c r="R6792" s="3"/>
      <c r="S6792" s="3"/>
      <c r="T6792" s="3"/>
      <c r="U6792" s="3"/>
      <c r="V6792" s="3"/>
      <c r="W6792" s="3"/>
      <c r="X6792" s="3"/>
      <c r="Y6792" s="3"/>
      <c r="Z6792" s="3"/>
      <c r="AA6792" s="3"/>
      <c r="AB6792" s="3"/>
      <c r="AC6792" s="3"/>
      <c r="AD6792" s="3"/>
      <c r="AE6792" s="3"/>
      <c r="AF6792" s="3"/>
      <c r="AG6792" s="3"/>
      <c r="AH6792" s="3"/>
      <c r="AI6792" s="3"/>
      <c r="AJ6792" s="3"/>
      <c r="AK6792" s="3"/>
      <c r="AL6792" s="3"/>
      <c r="AM6792" s="3"/>
      <c r="AN6792" s="3"/>
      <c r="AO6792" s="3"/>
    </row>
    <row r="6793" spans="5:41" ht="15.75" hidden="1" customHeight="1" x14ac:dyDescent="0.25">
      <c r="E6793" s="3"/>
      <c r="F6793" s="3"/>
      <c r="G6793" s="3"/>
      <c r="H6793" s="3"/>
      <c r="I6793" s="3"/>
      <c r="J6793" s="3"/>
      <c r="K6793" s="3"/>
      <c r="L6793" s="3"/>
      <c r="M6793" s="3"/>
      <c r="N6793" s="3"/>
      <c r="O6793" s="3"/>
      <c r="P6793" s="3"/>
      <c r="Q6793" s="3"/>
      <c r="R6793" s="3"/>
      <c r="S6793" s="3"/>
      <c r="T6793" s="3"/>
      <c r="U6793" s="3"/>
      <c r="V6793" s="3"/>
      <c r="W6793" s="3"/>
      <c r="X6793" s="3"/>
      <c r="Y6793" s="3"/>
      <c r="Z6793" s="3"/>
      <c r="AA6793" s="3"/>
      <c r="AB6793" s="3"/>
      <c r="AC6793" s="3"/>
      <c r="AD6793" s="3"/>
      <c r="AE6793" s="3"/>
      <c r="AF6793" s="3"/>
      <c r="AG6793" s="3"/>
      <c r="AH6793" s="3"/>
      <c r="AI6793" s="3"/>
      <c r="AJ6793" s="3"/>
      <c r="AK6793" s="3"/>
      <c r="AL6793" s="3"/>
      <c r="AM6793" s="3"/>
      <c r="AN6793" s="3"/>
      <c r="AO6793" s="3"/>
    </row>
    <row r="6794" spans="5:41" ht="15.75" hidden="1" customHeight="1" x14ac:dyDescent="0.25">
      <c r="E6794" s="3"/>
      <c r="F6794" s="3"/>
      <c r="G6794" s="3"/>
      <c r="H6794" s="3"/>
      <c r="I6794" s="3"/>
      <c r="J6794" s="3"/>
      <c r="K6794" s="3"/>
      <c r="L6794" s="3"/>
      <c r="M6794" s="3"/>
      <c r="N6794" s="3"/>
      <c r="O6794" s="3"/>
      <c r="P6794" s="3"/>
      <c r="Q6794" s="3"/>
      <c r="R6794" s="3"/>
      <c r="S6794" s="3"/>
      <c r="T6794" s="3"/>
      <c r="U6794" s="3"/>
      <c r="V6794" s="3"/>
      <c r="W6794" s="3"/>
      <c r="X6794" s="3"/>
      <c r="Y6794" s="3"/>
      <c r="Z6794" s="3"/>
      <c r="AA6794" s="3"/>
      <c r="AB6794" s="3"/>
      <c r="AC6794" s="3"/>
      <c r="AD6794" s="3"/>
      <c r="AE6794" s="3"/>
      <c r="AF6794" s="3"/>
      <c r="AG6794" s="3"/>
      <c r="AH6794" s="3"/>
      <c r="AI6794" s="3"/>
      <c r="AJ6794" s="3"/>
      <c r="AK6794" s="3"/>
      <c r="AL6794" s="3"/>
      <c r="AM6794" s="3"/>
      <c r="AN6794" s="3"/>
      <c r="AO6794" s="3"/>
    </row>
    <row r="6795" spans="5:41" ht="15.75" hidden="1" customHeight="1" x14ac:dyDescent="0.25">
      <c r="E6795" s="3"/>
      <c r="F6795" s="3"/>
      <c r="G6795" s="3"/>
      <c r="H6795" s="3"/>
      <c r="I6795" s="3"/>
      <c r="J6795" s="3"/>
      <c r="K6795" s="3"/>
      <c r="L6795" s="3"/>
      <c r="M6795" s="3"/>
      <c r="N6795" s="3"/>
      <c r="O6795" s="3"/>
      <c r="P6795" s="3"/>
      <c r="Q6795" s="3"/>
      <c r="R6795" s="3"/>
      <c r="S6795" s="3"/>
      <c r="T6795" s="3"/>
      <c r="U6795" s="3"/>
      <c r="V6795" s="3"/>
      <c r="W6795" s="3"/>
      <c r="X6795" s="3"/>
      <c r="Y6795" s="3"/>
      <c r="Z6795" s="3"/>
      <c r="AA6795" s="3"/>
      <c r="AB6795" s="3"/>
      <c r="AC6795" s="3"/>
      <c r="AD6795" s="3"/>
      <c r="AE6795" s="3"/>
      <c r="AF6795" s="3"/>
      <c r="AG6795" s="3"/>
      <c r="AH6795" s="3"/>
      <c r="AI6795" s="3"/>
      <c r="AJ6795" s="3"/>
      <c r="AK6795" s="3"/>
      <c r="AL6795" s="3"/>
      <c r="AM6795" s="3"/>
      <c r="AN6795" s="3"/>
      <c r="AO6795" s="3"/>
    </row>
    <row r="6796" spans="5:41" ht="15.75" hidden="1" customHeight="1" x14ac:dyDescent="0.25">
      <c r="E6796" s="3"/>
      <c r="F6796" s="3"/>
      <c r="G6796" s="3"/>
      <c r="H6796" s="3"/>
      <c r="I6796" s="3"/>
      <c r="J6796" s="3"/>
      <c r="K6796" s="3"/>
      <c r="L6796" s="3"/>
      <c r="M6796" s="3"/>
      <c r="N6796" s="3"/>
      <c r="O6796" s="3"/>
      <c r="P6796" s="3"/>
      <c r="Q6796" s="3"/>
      <c r="R6796" s="3"/>
      <c r="S6796" s="3"/>
      <c r="T6796" s="3"/>
      <c r="U6796" s="3"/>
      <c r="V6796" s="3"/>
      <c r="W6796" s="3"/>
      <c r="X6796" s="3"/>
      <c r="Y6796" s="3"/>
      <c r="Z6796" s="3"/>
      <c r="AA6796" s="3"/>
      <c r="AB6796" s="3"/>
      <c r="AC6796" s="3"/>
      <c r="AD6796" s="3"/>
      <c r="AE6796" s="3"/>
      <c r="AF6796" s="3"/>
      <c r="AG6796" s="3"/>
      <c r="AH6796" s="3"/>
      <c r="AI6796" s="3"/>
      <c r="AJ6796" s="3"/>
      <c r="AK6796" s="3"/>
      <c r="AL6796" s="3"/>
      <c r="AM6796" s="3"/>
      <c r="AN6796" s="3"/>
      <c r="AO6796" s="3"/>
    </row>
    <row r="6797" spans="5:41" ht="15.75" hidden="1" customHeight="1" x14ac:dyDescent="0.25">
      <c r="E6797" s="3"/>
      <c r="F6797" s="3"/>
      <c r="G6797" s="3"/>
      <c r="H6797" s="3"/>
      <c r="I6797" s="3"/>
      <c r="J6797" s="3"/>
      <c r="K6797" s="3"/>
      <c r="L6797" s="3"/>
      <c r="M6797" s="3"/>
      <c r="N6797" s="3"/>
      <c r="O6797" s="3"/>
      <c r="P6797" s="3"/>
      <c r="Q6797" s="3"/>
      <c r="R6797" s="3"/>
      <c r="S6797" s="3"/>
      <c r="T6797" s="3"/>
      <c r="U6797" s="3"/>
      <c r="V6797" s="3"/>
      <c r="W6797" s="3"/>
      <c r="X6797" s="3"/>
      <c r="Y6797" s="3"/>
      <c r="Z6797" s="3"/>
      <c r="AA6797" s="3"/>
      <c r="AB6797" s="3"/>
      <c r="AC6797" s="3"/>
      <c r="AD6797" s="3"/>
      <c r="AE6797" s="3"/>
      <c r="AF6797" s="3"/>
      <c r="AG6797" s="3"/>
      <c r="AH6797" s="3"/>
      <c r="AI6797" s="3"/>
      <c r="AJ6797" s="3"/>
      <c r="AK6797" s="3"/>
      <c r="AL6797" s="3"/>
      <c r="AM6797" s="3"/>
      <c r="AN6797" s="3"/>
      <c r="AO6797" s="3"/>
    </row>
    <row r="6798" spans="5:41" ht="15.75" hidden="1" customHeight="1" x14ac:dyDescent="0.25">
      <c r="E6798" s="3"/>
      <c r="F6798" s="3"/>
      <c r="G6798" s="3"/>
      <c r="H6798" s="3"/>
      <c r="I6798" s="3"/>
      <c r="J6798" s="3"/>
      <c r="K6798" s="3"/>
      <c r="L6798" s="3"/>
      <c r="M6798" s="3"/>
      <c r="N6798" s="3"/>
      <c r="O6798" s="3"/>
      <c r="P6798" s="3"/>
      <c r="Q6798" s="3"/>
      <c r="R6798" s="3"/>
      <c r="S6798" s="3"/>
      <c r="T6798" s="3"/>
      <c r="U6798" s="3"/>
      <c r="V6798" s="3"/>
      <c r="W6798" s="3"/>
      <c r="X6798" s="3"/>
      <c r="Y6798" s="3"/>
      <c r="Z6798" s="3"/>
      <c r="AA6798" s="3"/>
      <c r="AB6798" s="3"/>
      <c r="AC6798" s="3"/>
      <c r="AD6798" s="3"/>
      <c r="AE6798" s="3"/>
      <c r="AF6798" s="3"/>
      <c r="AG6798" s="3"/>
      <c r="AH6798" s="3"/>
      <c r="AI6798" s="3"/>
      <c r="AJ6798" s="3"/>
      <c r="AK6798" s="3"/>
      <c r="AL6798" s="3"/>
      <c r="AM6798" s="3"/>
      <c r="AN6798" s="3"/>
      <c r="AO6798" s="3"/>
    </row>
    <row r="6799" spans="5:41" ht="15.75" hidden="1" customHeight="1" x14ac:dyDescent="0.25">
      <c r="E6799" s="3"/>
      <c r="F6799" s="3"/>
      <c r="G6799" s="3"/>
      <c r="H6799" s="3"/>
      <c r="I6799" s="3"/>
      <c r="J6799" s="3"/>
      <c r="K6799" s="3"/>
      <c r="L6799" s="3"/>
      <c r="M6799" s="3"/>
      <c r="N6799" s="3"/>
      <c r="O6799" s="3"/>
      <c r="P6799" s="3"/>
      <c r="Q6799" s="3"/>
      <c r="R6799" s="3"/>
      <c r="S6799" s="3"/>
      <c r="T6799" s="3"/>
      <c r="U6799" s="3"/>
      <c r="V6799" s="3"/>
      <c r="W6799" s="3"/>
      <c r="X6799" s="3"/>
      <c r="Y6799" s="3"/>
      <c r="Z6799" s="3"/>
      <c r="AA6799" s="3"/>
      <c r="AB6799" s="3"/>
      <c r="AC6799" s="3"/>
      <c r="AD6799" s="3"/>
      <c r="AE6799" s="3"/>
      <c r="AF6799" s="3"/>
      <c r="AG6799" s="3"/>
      <c r="AH6799" s="3"/>
      <c r="AI6799" s="3"/>
      <c r="AJ6799" s="3"/>
      <c r="AK6799" s="3"/>
      <c r="AL6799" s="3"/>
      <c r="AM6799" s="3"/>
      <c r="AN6799" s="3"/>
      <c r="AO6799" s="3"/>
    </row>
    <row r="6800" spans="5:41" ht="15.75" hidden="1" customHeight="1" x14ac:dyDescent="0.25">
      <c r="E6800" s="3"/>
      <c r="F6800" s="3"/>
      <c r="G6800" s="3"/>
      <c r="H6800" s="3"/>
      <c r="I6800" s="3"/>
      <c r="J6800" s="3"/>
      <c r="K6800" s="3"/>
      <c r="L6800" s="3"/>
      <c r="M6800" s="3"/>
      <c r="N6800" s="3"/>
      <c r="O6800" s="3"/>
      <c r="P6800" s="3"/>
      <c r="Q6800" s="3"/>
      <c r="R6800" s="3"/>
      <c r="S6800" s="3"/>
      <c r="T6800" s="3"/>
      <c r="U6800" s="3"/>
      <c r="V6800" s="3"/>
      <c r="W6800" s="3"/>
      <c r="X6800" s="3"/>
      <c r="Y6800" s="3"/>
      <c r="Z6800" s="3"/>
      <c r="AA6800" s="3"/>
      <c r="AB6800" s="3"/>
      <c r="AC6800" s="3"/>
      <c r="AD6800" s="3"/>
      <c r="AE6800" s="3"/>
      <c r="AF6800" s="3"/>
      <c r="AG6800" s="3"/>
      <c r="AH6800" s="3"/>
      <c r="AI6800" s="3"/>
      <c r="AJ6800" s="3"/>
      <c r="AK6800" s="3"/>
      <c r="AL6800" s="3"/>
      <c r="AM6800" s="3"/>
      <c r="AN6800" s="3"/>
      <c r="AO6800" s="3"/>
    </row>
    <row r="6801" spans="5:41" ht="15.75" hidden="1" customHeight="1" x14ac:dyDescent="0.25">
      <c r="E6801" s="3"/>
      <c r="F6801" s="3"/>
      <c r="G6801" s="3"/>
      <c r="H6801" s="3"/>
      <c r="I6801" s="3"/>
      <c r="J6801" s="3"/>
      <c r="K6801" s="3"/>
      <c r="L6801" s="3"/>
      <c r="M6801" s="3"/>
      <c r="N6801" s="3"/>
      <c r="O6801" s="3"/>
      <c r="P6801" s="3"/>
      <c r="Q6801" s="3"/>
      <c r="R6801" s="3"/>
      <c r="S6801" s="3"/>
      <c r="T6801" s="3"/>
      <c r="U6801" s="3"/>
      <c r="V6801" s="3"/>
      <c r="W6801" s="3"/>
      <c r="X6801" s="3"/>
      <c r="Y6801" s="3"/>
      <c r="Z6801" s="3"/>
      <c r="AA6801" s="3"/>
      <c r="AB6801" s="3"/>
      <c r="AC6801" s="3"/>
      <c r="AD6801" s="3"/>
      <c r="AE6801" s="3"/>
      <c r="AF6801" s="3"/>
      <c r="AG6801" s="3"/>
      <c r="AH6801" s="3"/>
      <c r="AI6801" s="3"/>
      <c r="AJ6801" s="3"/>
      <c r="AK6801" s="3"/>
      <c r="AL6801" s="3"/>
      <c r="AM6801" s="3"/>
      <c r="AN6801" s="3"/>
      <c r="AO6801" s="3"/>
    </row>
    <row r="6802" spans="5:41" ht="15.75" hidden="1" customHeight="1" x14ac:dyDescent="0.25">
      <c r="E6802" s="3"/>
      <c r="F6802" s="3"/>
      <c r="G6802" s="3"/>
      <c r="H6802" s="3"/>
      <c r="I6802" s="3"/>
      <c r="J6802" s="3"/>
      <c r="K6802" s="3"/>
      <c r="L6802" s="3"/>
      <c r="M6802" s="3"/>
      <c r="N6802" s="3"/>
      <c r="O6802" s="3"/>
      <c r="P6802" s="3"/>
      <c r="Q6802" s="3"/>
      <c r="R6802" s="3"/>
      <c r="S6802" s="3"/>
      <c r="T6802" s="3"/>
      <c r="U6802" s="3"/>
      <c r="V6802" s="3"/>
      <c r="W6802" s="3"/>
      <c r="X6802" s="3"/>
      <c r="Y6802" s="3"/>
      <c r="Z6802" s="3"/>
      <c r="AA6802" s="3"/>
      <c r="AB6802" s="3"/>
      <c r="AC6802" s="3"/>
      <c r="AD6802" s="3"/>
      <c r="AE6802" s="3"/>
      <c r="AF6802" s="3"/>
      <c r="AG6802" s="3"/>
      <c r="AH6802" s="3"/>
      <c r="AI6802" s="3"/>
      <c r="AJ6802" s="3"/>
      <c r="AK6802" s="3"/>
      <c r="AL6802" s="3"/>
      <c r="AM6802" s="3"/>
      <c r="AN6802" s="3"/>
      <c r="AO6802" s="3"/>
    </row>
    <row r="6803" spans="5:41" ht="15.75" hidden="1" customHeight="1" x14ac:dyDescent="0.25">
      <c r="E6803" s="3"/>
      <c r="F6803" s="3"/>
      <c r="G6803" s="3"/>
      <c r="H6803" s="3"/>
      <c r="I6803" s="3"/>
      <c r="J6803" s="3"/>
      <c r="K6803" s="3"/>
      <c r="L6803" s="3"/>
      <c r="M6803" s="3"/>
      <c r="N6803" s="3"/>
      <c r="O6803" s="3"/>
      <c r="P6803" s="3"/>
      <c r="Q6803" s="3"/>
      <c r="R6803" s="3"/>
      <c r="S6803" s="3"/>
      <c r="T6803" s="3"/>
      <c r="U6803" s="3"/>
      <c r="V6803" s="3"/>
      <c r="W6803" s="3"/>
      <c r="X6803" s="3"/>
      <c r="Y6803" s="3"/>
      <c r="Z6803" s="3"/>
      <c r="AA6803" s="3"/>
      <c r="AB6803" s="3"/>
      <c r="AC6803" s="3"/>
      <c r="AD6803" s="3"/>
      <c r="AE6803" s="3"/>
      <c r="AF6803" s="3"/>
      <c r="AG6803" s="3"/>
      <c r="AH6803" s="3"/>
      <c r="AI6803" s="3"/>
      <c r="AJ6803" s="3"/>
      <c r="AK6803" s="3"/>
      <c r="AL6803" s="3"/>
      <c r="AM6803" s="3"/>
      <c r="AN6803" s="3"/>
      <c r="AO6803" s="3"/>
    </row>
    <row r="6804" spans="5:41" ht="15.75" hidden="1" customHeight="1" x14ac:dyDescent="0.25">
      <c r="E6804" s="3"/>
      <c r="F6804" s="3"/>
      <c r="G6804" s="3"/>
      <c r="H6804" s="3"/>
      <c r="I6804" s="3"/>
      <c r="J6804" s="3"/>
      <c r="K6804" s="3"/>
      <c r="L6804" s="3"/>
      <c r="M6804" s="3"/>
      <c r="N6804" s="3"/>
      <c r="O6804" s="3"/>
      <c r="P6804" s="3"/>
      <c r="Q6804" s="3"/>
      <c r="R6804" s="3"/>
      <c r="S6804" s="3"/>
      <c r="T6804" s="3"/>
      <c r="U6804" s="3"/>
      <c r="V6804" s="3"/>
      <c r="W6804" s="3"/>
      <c r="X6804" s="3"/>
      <c r="Y6804" s="3"/>
      <c r="Z6804" s="3"/>
      <c r="AA6804" s="3"/>
      <c r="AB6804" s="3"/>
      <c r="AC6804" s="3"/>
      <c r="AD6804" s="3"/>
      <c r="AE6804" s="3"/>
      <c r="AF6804" s="3"/>
      <c r="AG6804" s="3"/>
      <c r="AH6804" s="3"/>
      <c r="AI6804" s="3"/>
      <c r="AJ6804" s="3"/>
      <c r="AK6804" s="3"/>
      <c r="AL6804" s="3"/>
      <c r="AM6804" s="3"/>
      <c r="AN6804" s="3"/>
      <c r="AO6804" s="3"/>
    </row>
    <row r="6805" spans="5:41" ht="15.75" hidden="1" customHeight="1" x14ac:dyDescent="0.25">
      <c r="E6805" s="3"/>
      <c r="F6805" s="3"/>
      <c r="G6805" s="3"/>
      <c r="H6805" s="3"/>
      <c r="I6805" s="3"/>
      <c r="J6805" s="3"/>
      <c r="K6805" s="3"/>
      <c r="L6805" s="3"/>
      <c r="M6805" s="3"/>
      <c r="N6805" s="3"/>
      <c r="O6805" s="3"/>
      <c r="P6805" s="3"/>
      <c r="Q6805" s="3"/>
      <c r="R6805" s="3"/>
      <c r="S6805" s="3"/>
      <c r="T6805" s="3"/>
      <c r="U6805" s="3"/>
      <c r="V6805" s="3"/>
      <c r="W6805" s="3"/>
      <c r="X6805" s="3"/>
      <c r="Y6805" s="3"/>
      <c r="Z6805" s="3"/>
      <c r="AA6805" s="3"/>
      <c r="AB6805" s="3"/>
      <c r="AC6805" s="3"/>
      <c r="AD6805" s="3"/>
      <c r="AE6805" s="3"/>
      <c r="AF6805" s="3"/>
      <c r="AG6805" s="3"/>
      <c r="AH6805" s="3"/>
      <c r="AI6805" s="3"/>
      <c r="AJ6805" s="3"/>
      <c r="AK6805" s="3"/>
      <c r="AL6805" s="3"/>
      <c r="AM6805" s="3"/>
      <c r="AN6805" s="3"/>
      <c r="AO6805" s="3"/>
    </row>
    <row r="6806" spans="5:41" ht="15.75" hidden="1" customHeight="1" x14ac:dyDescent="0.25">
      <c r="E6806" s="3"/>
      <c r="F6806" s="3"/>
      <c r="G6806" s="3"/>
      <c r="H6806" s="3"/>
      <c r="I6806" s="3"/>
      <c r="J6806" s="3"/>
      <c r="K6806" s="3"/>
      <c r="L6806" s="3"/>
      <c r="M6806" s="3"/>
      <c r="N6806" s="3"/>
      <c r="O6806" s="3"/>
      <c r="P6806" s="3"/>
      <c r="Q6806" s="3"/>
      <c r="R6806" s="3"/>
      <c r="S6806" s="3"/>
      <c r="T6806" s="3"/>
      <c r="U6806" s="3"/>
      <c r="V6806" s="3"/>
      <c r="W6806" s="3"/>
      <c r="X6806" s="3"/>
      <c r="Y6806" s="3"/>
      <c r="Z6806" s="3"/>
      <c r="AA6806" s="3"/>
      <c r="AB6806" s="3"/>
      <c r="AC6806" s="3"/>
      <c r="AD6806" s="3"/>
      <c r="AE6806" s="3"/>
      <c r="AF6806" s="3"/>
      <c r="AG6806" s="3"/>
      <c r="AH6806" s="3"/>
      <c r="AI6806" s="3"/>
      <c r="AJ6806" s="3"/>
      <c r="AK6806" s="3"/>
      <c r="AL6806" s="3"/>
      <c r="AM6806" s="3"/>
      <c r="AN6806" s="3"/>
      <c r="AO6806" s="3"/>
    </row>
    <row r="6807" spans="5:41" ht="15.75" hidden="1" customHeight="1" x14ac:dyDescent="0.25">
      <c r="E6807" s="3"/>
      <c r="F6807" s="3"/>
      <c r="G6807" s="3"/>
      <c r="H6807" s="3"/>
      <c r="I6807" s="3"/>
      <c r="J6807" s="3"/>
      <c r="K6807" s="3"/>
      <c r="L6807" s="3"/>
      <c r="M6807" s="3"/>
      <c r="N6807" s="3"/>
      <c r="O6807" s="3"/>
      <c r="P6807" s="3"/>
      <c r="Q6807" s="3"/>
      <c r="R6807" s="3"/>
      <c r="S6807" s="3"/>
      <c r="T6807" s="3"/>
      <c r="U6807" s="3"/>
      <c r="V6807" s="3"/>
      <c r="W6807" s="3"/>
      <c r="X6807" s="3"/>
      <c r="Y6807" s="3"/>
      <c r="Z6807" s="3"/>
      <c r="AA6807" s="3"/>
      <c r="AB6807" s="3"/>
      <c r="AC6807" s="3"/>
      <c r="AD6807" s="3"/>
      <c r="AE6807" s="3"/>
      <c r="AF6807" s="3"/>
      <c r="AG6807" s="3"/>
      <c r="AH6807" s="3"/>
      <c r="AI6807" s="3"/>
      <c r="AJ6807" s="3"/>
      <c r="AK6807" s="3"/>
      <c r="AL6807" s="3"/>
      <c r="AM6807" s="3"/>
      <c r="AN6807" s="3"/>
      <c r="AO6807" s="3"/>
    </row>
    <row r="6808" spans="5:41" ht="15.75" hidden="1" customHeight="1" x14ac:dyDescent="0.25">
      <c r="E6808" s="3"/>
      <c r="F6808" s="3"/>
      <c r="G6808" s="3"/>
      <c r="H6808" s="3"/>
      <c r="I6808" s="3"/>
      <c r="J6808" s="3"/>
      <c r="K6808" s="3"/>
      <c r="L6808" s="3"/>
      <c r="M6808" s="3"/>
      <c r="N6808" s="3"/>
      <c r="O6808" s="3"/>
      <c r="P6808" s="3"/>
      <c r="Q6808" s="3"/>
      <c r="R6808" s="3"/>
      <c r="S6808" s="3"/>
      <c r="T6808" s="3"/>
      <c r="U6808" s="3"/>
      <c r="V6808" s="3"/>
      <c r="W6808" s="3"/>
      <c r="X6808" s="3"/>
      <c r="Y6808" s="3"/>
      <c r="Z6808" s="3"/>
      <c r="AA6808" s="3"/>
      <c r="AB6808" s="3"/>
      <c r="AC6808" s="3"/>
      <c r="AD6808" s="3"/>
      <c r="AE6808" s="3"/>
      <c r="AF6808" s="3"/>
      <c r="AG6808" s="3"/>
      <c r="AH6808" s="3"/>
      <c r="AI6808" s="3"/>
      <c r="AJ6808" s="3"/>
      <c r="AK6808" s="3"/>
      <c r="AL6808" s="3"/>
      <c r="AM6808" s="3"/>
      <c r="AN6808" s="3"/>
      <c r="AO6808" s="3"/>
    </row>
    <row r="6809" spans="5:41" ht="15.75" hidden="1" customHeight="1" x14ac:dyDescent="0.25">
      <c r="E6809" s="3"/>
      <c r="F6809" s="3"/>
      <c r="G6809" s="3"/>
      <c r="H6809" s="3"/>
      <c r="I6809" s="3"/>
      <c r="J6809" s="3"/>
      <c r="K6809" s="3"/>
      <c r="L6809" s="3"/>
      <c r="M6809" s="3"/>
      <c r="N6809" s="3"/>
      <c r="O6809" s="3"/>
      <c r="P6809" s="3"/>
      <c r="Q6809" s="3"/>
      <c r="R6809" s="3"/>
      <c r="S6809" s="3"/>
      <c r="T6809" s="3"/>
      <c r="U6809" s="3"/>
      <c r="V6809" s="3"/>
      <c r="W6809" s="3"/>
      <c r="X6809" s="3"/>
      <c r="Y6809" s="3"/>
      <c r="Z6809" s="3"/>
      <c r="AA6809" s="3"/>
      <c r="AB6809" s="3"/>
      <c r="AC6809" s="3"/>
      <c r="AD6809" s="3"/>
      <c r="AE6809" s="3"/>
      <c r="AF6809" s="3"/>
      <c r="AG6809" s="3"/>
      <c r="AH6809" s="3"/>
      <c r="AI6809" s="3"/>
      <c r="AJ6809" s="3"/>
      <c r="AK6809" s="3"/>
      <c r="AL6809" s="3"/>
      <c r="AM6809" s="3"/>
      <c r="AN6809" s="3"/>
      <c r="AO6809" s="3"/>
    </row>
    <row r="6810" spans="5:41" ht="15.75" hidden="1" customHeight="1" x14ac:dyDescent="0.25">
      <c r="E6810" s="3"/>
      <c r="F6810" s="3"/>
      <c r="G6810" s="3"/>
      <c r="H6810" s="3"/>
      <c r="I6810" s="3"/>
      <c r="J6810" s="3"/>
      <c r="K6810" s="3"/>
      <c r="L6810" s="3"/>
      <c r="M6810" s="3"/>
      <c r="N6810" s="3"/>
      <c r="O6810" s="3"/>
      <c r="P6810" s="3"/>
      <c r="Q6810" s="3"/>
      <c r="R6810" s="3"/>
      <c r="S6810" s="3"/>
      <c r="T6810" s="3"/>
      <c r="U6810" s="3"/>
      <c r="V6810" s="3"/>
      <c r="W6810" s="3"/>
      <c r="X6810" s="3"/>
      <c r="Y6810" s="3"/>
      <c r="Z6810" s="3"/>
      <c r="AA6810" s="3"/>
      <c r="AB6810" s="3"/>
      <c r="AC6810" s="3"/>
      <c r="AD6810" s="3"/>
      <c r="AE6810" s="3"/>
      <c r="AF6810" s="3"/>
      <c r="AG6810" s="3"/>
      <c r="AH6810" s="3"/>
      <c r="AI6810" s="3"/>
      <c r="AJ6810" s="3"/>
      <c r="AK6810" s="3"/>
      <c r="AL6810" s="3"/>
      <c r="AM6810" s="3"/>
      <c r="AN6810" s="3"/>
      <c r="AO6810" s="3"/>
    </row>
    <row r="6811" spans="5:41" ht="15.75" hidden="1" customHeight="1" x14ac:dyDescent="0.25">
      <c r="E6811" s="3"/>
      <c r="F6811" s="3"/>
      <c r="G6811" s="3"/>
      <c r="H6811" s="3"/>
      <c r="I6811" s="3"/>
      <c r="J6811" s="3"/>
      <c r="K6811" s="3"/>
      <c r="L6811" s="3"/>
      <c r="M6811" s="3"/>
      <c r="N6811" s="3"/>
      <c r="O6811" s="3"/>
      <c r="P6811" s="3"/>
      <c r="Q6811" s="3"/>
      <c r="R6811" s="3"/>
      <c r="S6811" s="3"/>
      <c r="T6811" s="3"/>
      <c r="U6811" s="3"/>
      <c r="V6811" s="3"/>
      <c r="W6811" s="3"/>
      <c r="X6811" s="3"/>
      <c r="Y6811" s="3"/>
      <c r="Z6811" s="3"/>
      <c r="AA6811" s="3"/>
      <c r="AB6811" s="3"/>
      <c r="AC6811" s="3"/>
      <c r="AD6811" s="3"/>
      <c r="AE6811" s="3"/>
      <c r="AF6811" s="3"/>
      <c r="AG6811" s="3"/>
      <c r="AH6811" s="3"/>
      <c r="AI6811" s="3"/>
      <c r="AJ6811" s="3"/>
      <c r="AK6811" s="3"/>
      <c r="AL6811" s="3"/>
      <c r="AM6811" s="3"/>
      <c r="AN6811" s="3"/>
      <c r="AO6811" s="3"/>
    </row>
    <row r="6812" spans="5:41" ht="15.75" hidden="1" customHeight="1" x14ac:dyDescent="0.25">
      <c r="E6812" s="3"/>
      <c r="F6812" s="3"/>
      <c r="G6812" s="3"/>
      <c r="H6812" s="3"/>
      <c r="I6812" s="3"/>
      <c r="J6812" s="3"/>
      <c r="K6812" s="3"/>
      <c r="L6812" s="3"/>
      <c r="M6812" s="3"/>
      <c r="N6812" s="3"/>
      <c r="O6812" s="3"/>
      <c r="P6812" s="3"/>
      <c r="Q6812" s="3"/>
      <c r="R6812" s="3"/>
      <c r="S6812" s="3"/>
      <c r="T6812" s="3"/>
      <c r="U6812" s="3"/>
      <c r="V6812" s="3"/>
      <c r="W6812" s="3"/>
      <c r="X6812" s="3"/>
      <c r="Y6812" s="3"/>
      <c r="Z6812" s="3"/>
      <c r="AA6812" s="3"/>
      <c r="AB6812" s="3"/>
      <c r="AC6812" s="3"/>
      <c r="AD6812" s="3"/>
      <c r="AE6812" s="3"/>
      <c r="AF6812" s="3"/>
      <c r="AG6812" s="3"/>
      <c r="AH6812" s="3"/>
      <c r="AI6812" s="3"/>
      <c r="AJ6812" s="3"/>
      <c r="AK6812" s="3"/>
      <c r="AL6812" s="3"/>
      <c r="AM6812" s="3"/>
      <c r="AN6812" s="3"/>
      <c r="AO6812" s="3"/>
    </row>
    <row r="6813" spans="5:41" ht="15.75" hidden="1" customHeight="1" x14ac:dyDescent="0.25">
      <c r="E6813" s="3"/>
      <c r="F6813" s="3"/>
      <c r="G6813" s="3"/>
      <c r="H6813" s="3"/>
      <c r="I6813" s="3"/>
      <c r="J6813" s="3"/>
      <c r="K6813" s="3"/>
      <c r="L6813" s="3"/>
      <c r="M6813" s="3"/>
      <c r="N6813" s="3"/>
      <c r="O6813" s="3"/>
      <c r="P6813" s="3"/>
      <c r="Q6813" s="3"/>
      <c r="R6813" s="3"/>
      <c r="S6813" s="3"/>
      <c r="T6813" s="3"/>
      <c r="U6813" s="3"/>
      <c r="V6813" s="3"/>
      <c r="W6813" s="3"/>
      <c r="X6813" s="3"/>
      <c r="Y6813" s="3"/>
      <c r="Z6813" s="3"/>
      <c r="AA6813" s="3"/>
      <c r="AB6813" s="3"/>
      <c r="AC6813" s="3"/>
      <c r="AD6813" s="3"/>
      <c r="AE6813" s="3"/>
      <c r="AF6813" s="3"/>
      <c r="AG6813" s="3"/>
      <c r="AH6813" s="3"/>
      <c r="AI6813" s="3"/>
      <c r="AJ6813" s="3"/>
      <c r="AK6813" s="3"/>
      <c r="AL6813" s="3"/>
      <c r="AM6813" s="3"/>
      <c r="AN6813" s="3"/>
      <c r="AO6813" s="3"/>
    </row>
    <row r="6814" spans="5:41" ht="15.75" hidden="1" customHeight="1" x14ac:dyDescent="0.25">
      <c r="E6814" s="3"/>
      <c r="F6814" s="3"/>
      <c r="G6814" s="3"/>
      <c r="H6814" s="3"/>
      <c r="I6814" s="3"/>
      <c r="J6814" s="3"/>
      <c r="K6814" s="3"/>
      <c r="L6814" s="3"/>
      <c r="M6814" s="3"/>
      <c r="N6814" s="3"/>
      <c r="O6814" s="3"/>
      <c r="P6814" s="3"/>
      <c r="Q6814" s="3"/>
      <c r="R6814" s="3"/>
      <c r="S6814" s="3"/>
      <c r="T6814" s="3"/>
      <c r="U6814" s="3"/>
      <c r="V6814" s="3"/>
      <c r="W6814" s="3"/>
      <c r="X6814" s="3"/>
      <c r="Y6814" s="3"/>
      <c r="Z6814" s="3"/>
      <c r="AA6814" s="3"/>
      <c r="AB6814" s="3"/>
      <c r="AC6814" s="3"/>
      <c r="AD6814" s="3"/>
      <c r="AE6814" s="3"/>
      <c r="AF6814" s="3"/>
      <c r="AG6814" s="3"/>
      <c r="AH6814" s="3"/>
      <c r="AI6814" s="3"/>
      <c r="AJ6814" s="3"/>
      <c r="AK6814" s="3"/>
      <c r="AL6814" s="3"/>
      <c r="AM6814" s="3"/>
      <c r="AN6814" s="3"/>
      <c r="AO6814" s="3"/>
    </row>
    <row r="6815" spans="5:41" ht="15.75" hidden="1" customHeight="1" x14ac:dyDescent="0.25">
      <c r="E6815" s="3"/>
      <c r="F6815" s="3"/>
      <c r="G6815" s="3"/>
      <c r="H6815" s="3"/>
      <c r="I6815" s="3"/>
      <c r="J6815" s="3"/>
      <c r="K6815" s="3"/>
      <c r="L6815" s="3"/>
      <c r="M6815" s="3"/>
      <c r="N6815" s="3"/>
      <c r="O6815" s="3"/>
      <c r="P6815" s="3"/>
      <c r="Q6815" s="3"/>
      <c r="R6815" s="3"/>
      <c r="S6815" s="3"/>
      <c r="T6815" s="3"/>
      <c r="U6815" s="3"/>
      <c r="V6815" s="3"/>
      <c r="W6815" s="3"/>
      <c r="X6815" s="3"/>
      <c r="Y6815" s="3"/>
      <c r="Z6815" s="3"/>
      <c r="AA6815" s="3"/>
      <c r="AB6815" s="3"/>
      <c r="AC6815" s="3"/>
      <c r="AD6815" s="3"/>
      <c r="AE6815" s="3"/>
      <c r="AF6815" s="3"/>
      <c r="AG6815" s="3"/>
      <c r="AH6815" s="3"/>
      <c r="AI6815" s="3"/>
      <c r="AJ6815" s="3"/>
      <c r="AK6815" s="3"/>
      <c r="AL6815" s="3"/>
      <c r="AM6815" s="3"/>
      <c r="AN6815" s="3"/>
      <c r="AO6815" s="3"/>
    </row>
    <row r="6816" spans="5:41" ht="15.75" hidden="1" customHeight="1" x14ac:dyDescent="0.25">
      <c r="E6816" s="3"/>
      <c r="F6816" s="3"/>
      <c r="G6816" s="3"/>
      <c r="H6816" s="3"/>
      <c r="I6816" s="3"/>
      <c r="J6816" s="3"/>
      <c r="K6816" s="3"/>
      <c r="L6816" s="3"/>
      <c r="M6816" s="3"/>
      <c r="N6816" s="3"/>
      <c r="O6816" s="3"/>
      <c r="P6816" s="3"/>
      <c r="Q6816" s="3"/>
      <c r="R6816" s="3"/>
      <c r="S6816" s="3"/>
      <c r="T6816" s="3"/>
      <c r="U6816" s="3"/>
      <c r="V6816" s="3"/>
      <c r="W6816" s="3"/>
      <c r="X6816" s="3"/>
      <c r="Y6816" s="3"/>
      <c r="Z6816" s="3"/>
      <c r="AA6816" s="3"/>
      <c r="AB6816" s="3"/>
      <c r="AC6816" s="3"/>
      <c r="AD6816" s="3"/>
      <c r="AE6816" s="3"/>
      <c r="AF6816" s="3"/>
      <c r="AG6816" s="3"/>
      <c r="AH6816" s="3"/>
      <c r="AI6816" s="3"/>
      <c r="AJ6816" s="3"/>
      <c r="AK6816" s="3"/>
      <c r="AL6816" s="3"/>
      <c r="AM6816" s="3"/>
      <c r="AN6816" s="3"/>
      <c r="AO6816" s="3"/>
    </row>
    <row r="6817" spans="5:41" ht="15.75" hidden="1" customHeight="1" x14ac:dyDescent="0.25">
      <c r="E6817" s="3"/>
      <c r="F6817" s="3"/>
      <c r="G6817" s="3"/>
      <c r="H6817" s="3"/>
      <c r="I6817" s="3"/>
      <c r="J6817" s="3"/>
      <c r="K6817" s="3"/>
      <c r="L6817" s="3"/>
      <c r="M6817" s="3"/>
      <c r="N6817" s="3"/>
      <c r="O6817" s="3"/>
      <c r="P6817" s="3"/>
      <c r="Q6817" s="3"/>
      <c r="R6817" s="3"/>
      <c r="S6817" s="3"/>
      <c r="T6817" s="3"/>
      <c r="U6817" s="3"/>
      <c r="V6817" s="3"/>
      <c r="W6817" s="3"/>
      <c r="X6817" s="3"/>
      <c r="Y6817" s="3"/>
      <c r="Z6817" s="3"/>
      <c r="AA6817" s="3"/>
      <c r="AB6817" s="3"/>
      <c r="AC6817" s="3"/>
      <c r="AD6817" s="3"/>
      <c r="AE6817" s="3"/>
      <c r="AF6817" s="3"/>
      <c r="AG6817" s="3"/>
      <c r="AH6817" s="3"/>
      <c r="AI6817" s="3"/>
      <c r="AJ6817" s="3"/>
      <c r="AK6817" s="3"/>
      <c r="AL6817" s="3"/>
      <c r="AM6817" s="3"/>
      <c r="AN6817" s="3"/>
      <c r="AO6817" s="3"/>
    </row>
    <row r="6818" spans="5:41" ht="15.75" hidden="1" customHeight="1" x14ac:dyDescent="0.25">
      <c r="E6818" s="3"/>
      <c r="F6818" s="3"/>
      <c r="G6818" s="3"/>
      <c r="H6818" s="3"/>
      <c r="I6818" s="3"/>
      <c r="J6818" s="3"/>
      <c r="K6818" s="3"/>
      <c r="L6818" s="3"/>
      <c r="M6818" s="3"/>
      <c r="N6818" s="3"/>
      <c r="O6818" s="3"/>
      <c r="P6818" s="3"/>
      <c r="Q6818" s="3"/>
      <c r="R6818" s="3"/>
      <c r="S6818" s="3"/>
      <c r="T6818" s="3"/>
      <c r="U6818" s="3"/>
      <c r="V6818" s="3"/>
      <c r="W6818" s="3"/>
      <c r="X6818" s="3"/>
      <c r="Y6818" s="3"/>
      <c r="Z6818" s="3"/>
      <c r="AA6818" s="3"/>
      <c r="AB6818" s="3"/>
      <c r="AC6818" s="3"/>
      <c r="AD6818" s="3"/>
      <c r="AE6818" s="3"/>
      <c r="AF6818" s="3"/>
      <c r="AG6818" s="3"/>
      <c r="AH6818" s="3"/>
      <c r="AI6818" s="3"/>
      <c r="AJ6818" s="3"/>
      <c r="AK6818" s="3"/>
      <c r="AL6818" s="3"/>
      <c r="AM6818" s="3"/>
      <c r="AN6818" s="3"/>
      <c r="AO6818" s="3"/>
    </row>
    <row r="6819" spans="5:41" ht="15.75" hidden="1" customHeight="1" x14ac:dyDescent="0.25">
      <c r="E6819" s="3"/>
      <c r="F6819" s="3"/>
      <c r="G6819" s="3"/>
      <c r="H6819" s="3"/>
      <c r="I6819" s="3"/>
      <c r="J6819" s="3"/>
      <c r="K6819" s="3"/>
      <c r="L6819" s="3"/>
      <c r="M6819" s="3"/>
      <c r="N6819" s="3"/>
      <c r="O6819" s="3"/>
      <c r="P6819" s="3"/>
      <c r="Q6819" s="3"/>
      <c r="R6819" s="3"/>
      <c r="S6819" s="3"/>
      <c r="T6819" s="3"/>
      <c r="U6819" s="3"/>
      <c r="V6819" s="3"/>
      <c r="W6819" s="3"/>
      <c r="X6819" s="3"/>
      <c r="Y6819" s="3"/>
      <c r="Z6819" s="3"/>
      <c r="AA6819" s="3"/>
      <c r="AB6819" s="3"/>
      <c r="AC6819" s="3"/>
      <c r="AD6819" s="3"/>
      <c r="AE6819" s="3"/>
      <c r="AF6819" s="3"/>
      <c r="AG6819" s="3"/>
      <c r="AH6819" s="3"/>
      <c r="AI6819" s="3"/>
      <c r="AJ6819" s="3"/>
      <c r="AK6819" s="3"/>
      <c r="AL6819" s="3"/>
      <c r="AM6819" s="3"/>
      <c r="AN6819" s="3"/>
      <c r="AO6819" s="3"/>
    </row>
    <row r="6820" spans="5:41" ht="15.75" hidden="1" customHeight="1" x14ac:dyDescent="0.25">
      <c r="E6820" s="3"/>
      <c r="F6820" s="3"/>
      <c r="G6820" s="3"/>
      <c r="H6820" s="3"/>
      <c r="I6820" s="3"/>
      <c r="J6820" s="3"/>
      <c r="K6820" s="3"/>
      <c r="L6820" s="3"/>
      <c r="M6820" s="3"/>
      <c r="N6820" s="3"/>
      <c r="O6820" s="3"/>
      <c r="P6820" s="3"/>
      <c r="Q6820" s="3"/>
      <c r="R6820" s="3"/>
      <c r="S6820" s="3"/>
      <c r="T6820" s="3"/>
      <c r="U6820" s="3"/>
      <c r="V6820" s="3"/>
      <c r="W6820" s="3"/>
      <c r="X6820" s="3"/>
      <c r="Y6820" s="3"/>
      <c r="Z6820" s="3"/>
      <c r="AA6820" s="3"/>
      <c r="AB6820" s="3"/>
      <c r="AC6820" s="3"/>
      <c r="AD6820" s="3"/>
      <c r="AE6820" s="3"/>
      <c r="AF6820" s="3"/>
      <c r="AG6820" s="3"/>
      <c r="AH6820" s="3"/>
      <c r="AI6820" s="3"/>
      <c r="AJ6820" s="3"/>
      <c r="AK6820" s="3"/>
      <c r="AL6820" s="3"/>
      <c r="AM6820" s="3"/>
      <c r="AN6820" s="3"/>
      <c r="AO6820" s="3"/>
    </row>
    <row r="6821" spans="5:41" ht="15.75" hidden="1" customHeight="1" x14ac:dyDescent="0.25">
      <c r="E6821" s="3"/>
      <c r="F6821" s="3"/>
      <c r="G6821" s="3"/>
      <c r="H6821" s="3"/>
      <c r="I6821" s="3"/>
      <c r="J6821" s="3"/>
      <c r="K6821" s="3"/>
      <c r="L6821" s="3"/>
      <c r="M6821" s="3"/>
      <c r="N6821" s="3"/>
      <c r="O6821" s="3"/>
      <c r="P6821" s="3"/>
      <c r="Q6821" s="3"/>
      <c r="R6821" s="3"/>
      <c r="S6821" s="3"/>
      <c r="T6821" s="3"/>
      <c r="U6821" s="3"/>
      <c r="V6821" s="3"/>
      <c r="W6821" s="3"/>
      <c r="X6821" s="3"/>
      <c r="Y6821" s="3"/>
      <c r="Z6821" s="3"/>
      <c r="AA6821" s="3"/>
      <c r="AB6821" s="3"/>
      <c r="AC6821" s="3"/>
      <c r="AD6821" s="3"/>
      <c r="AE6821" s="3"/>
      <c r="AF6821" s="3"/>
      <c r="AG6821" s="3"/>
      <c r="AH6821" s="3"/>
      <c r="AI6821" s="3"/>
      <c r="AJ6821" s="3"/>
      <c r="AK6821" s="3"/>
      <c r="AL6821" s="3"/>
      <c r="AM6821" s="3"/>
      <c r="AN6821" s="3"/>
      <c r="AO6821" s="3"/>
    </row>
    <row r="6822" spans="5:41" ht="15.75" hidden="1" customHeight="1" x14ac:dyDescent="0.25">
      <c r="E6822" s="3"/>
      <c r="F6822" s="3"/>
      <c r="G6822" s="3"/>
      <c r="H6822" s="3"/>
      <c r="I6822" s="3"/>
      <c r="J6822" s="3"/>
      <c r="K6822" s="3"/>
      <c r="L6822" s="3"/>
      <c r="M6822" s="3"/>
      <c r="N6822" s="3"/>
      <c r="O6822" s="3"/>
      <c r="P6822" s="3"/>
      <c r="Q6822" s="3"/>
      <c r="R6822" s="3"/>
      <c r="S6822" s="3"/>
      <c r="T6822" s="3"/>
      <c r="U6822" s="3"/>
      <c r="V6822" s="3"/>
      <c r="W6822" s="3"/>
      <c r="X6822" s="3"/>
      <c r="Y6822" s="3"/>
      <c r="Z6822" s="3"/>
      <c r="AA6822" s="3"/>
      <c r="AB6822" s="3"/>
      <c r="AC6822" s="3"/>
      <c r="AD6822" s="3"/>
      <c r="AE6822" s="3"/>
      <c r="AF6822" s="3"/>
      <c r="AG6822" s="3"/>
      <c r="AH6822" s="3"/>
      <c r="AI6822" s="3"/>
      <c r="AJ6822" s="3"/>
      <c r="AK6822" s="3"/>
      <c r="AL6822" s="3"/>
      <c r="AM6822" s="3"/>
      <c r="AN6822" s="3"/>
      <c r="AO6822" s="3"/>
    </row>
    <row r="6823" spans="5:41" ht="15.75" hidden="1" customHeight="1" x14ac:dyDescent="0.25">
      <c r="E6823" s="3"/>
      <c r="F6823" s="3"/>
      <c r="G6823" s="3"/>
      <c r="H6823" s="3"/>
      <c r="I6823" s="3"/>
      <c r="J6823" s="3"/>
      <c r="K6823" s="3"/>
      <c r="L6823" s="3"/>
      <c r="M6823" s="3"/>
      <c r="N6823" s="3"/>
      <c r="O6823" s="3"/>
      <c r="P6823" s="3"/>
      <c r="Q6823" s="3"/>
      <c r="R6823" s="3"/>
      <c r="S6823" s="3"/>
      <c r="T6823" s="3"/>
      <c r="U6823" s="3"/>
      <c r="V6823" s="3"/>
      <c r="W6823" s="3"/>
      <c r="X6823" s="3"/>
      <c r="Y6823" s="3"/>
      <c r="Z6823" s="3"/>
      <c r="AA6823" s="3"/>
      <c r="AB6823" s="3"/>
      <c r="AC6823" s="3"/>
      <c r="AD6823" s="3"/>
      <c r="AE6823" s="3"/>
      <c r="AF6823" s="3"/>
      <c r="AG6823" s="3"/>
      <c r="AH6823" s="3"/>
      <c r="AI6823" s="3"/>
      <c r="AJ6823" s="3"/>
      <c r="AK6823" s="3"/>
      <c r="AL6823" s="3"/>
      <c r="AM6823" s="3"/>
      <c r="AN6823" s="3"/>
      <c r="AO6823" s="3"/>
    </row>
    <row r="6824" spans="5:41" ht="15.75" hidden="1" customHeight="1" x14ac:dyDescent="0.25">
      <c r="E6824" s="3"/>
      <c r="F6824" s="3"/>
      <c r="G6824" s="3"/>
      <c r="H6824" s="3"/>
      <c r="I6824" s="3"/>
      <c r="J6824" s="3"/>
      <c r="K6824" s="3"/>
      <c r="L6824" s="3"/>
      <c r="M6824" s="3"/>
      <c r="N6824" s="3"/>
      <c r="O6824" s="3"/>
      <c r="P6824" s="3"/>
      <c r="Q6824" s="3"/>
      <c r="R6824" s="3"/>
      <c r="S6824" s="3"/>
      <c r="T6824" s="3"/>
      <c r="U6824" s="3"/>
      <c r="V6824" s="3"/>
      <c r="W6824" s="3"/>
      <c r="X6824" s="3"/>
      <c r="Y6824" s="3"/>
      <c r="Z6824" s="3"/>
      <c r="AA6824" s="3"/>
      <c r="AB6824" s="3"/>
      <c r="AC6824" s="3"/>
      <c r="AD6824" s="3"/>
      <c r="AE6824" s="3"/>
      <c r="AF6824" s="3"/>
      <c r="AG6824" s="3"/>
      <c r="AH6824" s="3"/>
      <c r="AI6824" s="3"/>
      <c r="AJ6824" s="3"/>
      <c r="AK6824" s="3"/>
      <c r="AL6824" s="3"/>
      <c r="AM6824" s="3"/>
      <c r="AN6824" s="3"/>
      <c r="AO6824" s="3"/>
    </row>
    <row r="6825" spans="5:41" ht="15.75" hidden="1" customHeight="1" x14ac:dyDescent="0.25">
      <c r="E6825" s="3"/>
      <c r="F6825" s="3"/>
      <c r="G6825" s="3"/>
      <c r="H6825" s="3"/>
      <c r="I6825" s="3"/>
      <c r="J6825" s="3"/>
      <c r="K6825" s="3"/>
      <c r="L6825" s="3"/>
      <c r="M6825" s="3"/>
      <c r="N6825" s="3"/>
      <c r="O6825" s="3"/>
      <c r="P6825" s="3"/>
      <c r="Q6825" s="3"/>
      <c r="R6825" s="3"/>
      <c r="S6825" s="3"/>
      <c r="T6825" s="3"/>
      <c r="U6825" s="3"/>
      <c r="V6825" s="3"/>
      <c r="W6825" s="3"/>
      <c r="X6825" s="3"/>
      <c r="Y6825" s="3"/>
      <c r="Z6825" s="3"/>
      <c r="AA6825" s="3"/>
      <c r="AB6825" s="3"/>
      <c r="AC6825" s="3"/>
      <c r="AD6825" s="3"/>
      <c r="AE6825" s="3"/>
      <c r="AF6825" s="3"/>
      <c r="AG6825" s="3"/>
      <c r="AH6825" s="3"/>
      <c r="AI6825" s="3"/>
      <c r="AJ6825" s="3"/>
      <c r="AK6825" s="3"/>
      <c r="AL6825" s="3"/>
      <c r="AM6825" s="3"/>
      <c r="AN6825" s="3"/>
      <c r="AO6825" s="3"/>
    </row>
    <row r="6826" spans="5:41" ht="15.75" hidden="1" customHeight="1" x14ac:dyDescent="0.25">
      <c r="E6826" s="3"/>
      <c r="F6826" s="3"/>
      <c r="G6826" s="3"/>
      <c r="H6826" s="3"/>
      <c r="I6826" s="3"/>
      <c r="J6826" s="3"/>
      <c r="K6826" s="3"/>
      <c r="L6826" s="3"/>
      <c r="M6826" s="3"/>
      <c r="N6826" s="3"/>
      <c r="O6826" s="3"/>
      <c r="P6826" s="3"/>
      <c r="Q6826" s="3"/>
      <c r="R6826" s="3"/>
      <c r="S6826" s="3"/>
      <c r="T6826" s="3"/>
      <c r="U6826" s="3"/>
      <c r="V6826" s="3"/>
      <c r="W6826" s="3"/>
      <c r="X6826" s="3"/>
      <c r="Y6826" s="3"/>
      <c r="Z6826" s="3"/>
      <c r="AA6826" s="3"/>
      <c r="AB6826" s="3"/>
      <c r="AC6826" s="3"/>
      <c r="AD6826" s="3"/>
      <c r="AE6826" s="3"/>
      <c r="AF6826" s="3"/>
      <c r="AG6826" s="3"/>
      <c r="AH6826" s="3"/>
      <c r="AI6826" s="3"/>
      <c r="AJ6826" s="3"/>
      <c r="AK6826" s="3"/>
      <c r="AL6826" s="3"/>
      <c r="AM6826" s="3"/>
      <c r="AN6826" s="3"/>
      <c r="AO6826" s="3"/>
    </row>
    <row r="6827" spans="5:41" ht="15.75" hidden="1" customHeight="1" x14ac:dyDescent="0.25">
      <c r="E6827" s="3"/>
      <c r="F6827" s="3"/>
      <c r="G6827" s="3"/>
      <c r="H6827" s="3"/>
      <c r="I6827" s="3"/>
      <c r="J6827" s="3"/>
      <c r="K6827" s="3"/>
      <c r="L6827" s="3"/>
      <c r="M6827" s="3"/>
      <c r="N6827" s="3"/>
      <c r="O6827" s="3"/>
      <c r="P6827" s="3"/>
      <c r="Q6827" s="3"/>
      <c r="R6827" s="3"/>
      <c r="S6827" s="3"/>
      <c r="T6827" s="3"/>
      <c r="U6827" s="3"/>
      <c r="V6827" s="3"/>
      <c r="W6827" s="3"/>
      <c r="X6827" s="3"/>
      <c r="Y6827" s="3"/>
      <c r="Z6827" s="3"/>
      <c r="AA6827" s="3"/>
      <c r="AB6827" s="3"/>
      <c r="AC6827" s="3"/>
      <c r="AD6827" s="3"/>
      <c r="AE6827" s="3"/>
      <c r="AF6827" s="3"/>
      <c r="AG6827" s="3"/>
      <c r="AH6827" s="3"/>
      <c r="AI6827" s="3"/>
      <c r="AJ6827" s="3"/>
      <c r="AK6827" s="3"/>
      <c r="AL6827" s="3"/>
      <c r="AM6827" s="3"/>
      <c r="AN6827" s="3"/>
      <c r="AO6827" s="3"/>
    </row>
    <row r="6828" spans="5:41" ht="15.75" hidden="1" customHeight="1" x14ac:dyDescent="0.25">
      <c r="E6828" s="3"/>
      <c r="F6828" s="3"/>
      <c r="G6828" s="3"/>
      <c r="H6828" s="3"/>
      <c r="I6828" s="3"/>
      <c r="J6828" s="3"/>
      <c r="K6828" s="3"/>
      <c r="L6828" s="3"/>
      <c r="M6828" s="3"/>
      <c r="N6828" s="3"/>
      <c r="O6828" s="3"/>
      <c r="P6828" s="3"/>
      <c r="Q6828" s="3"/>
      <c r="R6828" s="3"/>
      <c r="S6828" s="3"/>
      <c r="T6828" s="3"/>
      <c r="U6828" s="3"/>
      <c r="V6828" s="3"/>
      <c r="W6828" s="3"/>
      <c r="X6828" s="3"/>
      <c r="Y6828" s="3"/>
      <c r="Z6828" s="3"/>
      <c r="AA6828" s="3"/>
      <c r="AB6828" s="3"/>
      <c r="AC6828" s="3"/>
      <c r="AD6828" s="3"/>
      <c r="AE6828" s="3"/>
      <c r="AF6828" s="3"/>
      <c r="AG6828" s="3"/>
      <c r="AH6828" s="3"/>
      <c r="AI6828" s="3"/>
      <c r="AJ6828" s="3"/>
      <c r="AK6828" s="3"/>
      <c r="AL6828" s="3"/>
      <c r="AM6828" s="3"/>
      <c r="AN6828" s="3"/>
      <c r="AO6828" s="3"/>
    </row>
    <row r="6829" spans="5:41" ht="15.75" hidden="1" customHeight="1" x14ac:dyDescent="0.25">
      <c r="E6829" s="3"/>
      <c r="F6829" s="3"/>
      <c r="G6829" s="3"/>
      <c r="H6829" s="3"/>
      <c r="I6829" s="3"/>
      <c r="J6829" s="3"/>
      <c r="K6829" s="3"/>
      <c r="L6829" s="3"/>
      <c r="M6829" s="3"/>
      <c r="N6829" s="3"/>
      <c r="O6829" s="3"/>
      <c r="P6829" s="3"/>
      <c r="Q6829" s="3"/>
      <c r="R6829" s="3"/>
      <c r="S6829" s="3"/>
      <c r="T6829" s="3"/>
      <c r="U6829" s="3"/>
      <c r="V6829" s="3"/>
      <c r="W6829" s="3"/>
      <c r="X6829" s="3"/>
      <c r="Y6829" s="3"/>
      <c r="Z6829" s="3"/>
      <c r="AA6829" s="3"/>
      <c r="AB6829" s="3"/>
      <c r="AC6829" s="3"/>
      <c r="AD6829" s="3"/>
      <c r="AE6829" s="3"/>
      <c r="AF6829" s="3"/>
      <c r="AG6829" s="3"/>
      <c r="AH6829" s="3"/>
      <c r="AI6829" s="3"/>
      <c r="AJ6829" s="3"/>
      <c r="AK6829" s="3"/>
      <c r="AL6829" s="3"/>
      <c r="AM6829" s="3"/>
      <c r="AN6829" s="3"/>
      <c r="AO6829" s="3"/>
    </row>
    <row r="6830" spans="5:41" ht="15.75" hidden="1" customHeight="1" x14ac:dyDescent="0.25">
      <c r="E6830" s="3"/>
      <c r="F6830" s="3"/>
      <c r="G6830" s="3"/>
      <c r="H6830" s="3"/>
      <c r="I6830" s="3"/>
      <c r="J6830" s="3"/>
      <c r="K6830" s="3"/>
      <c r="L6830" s="3"/>
      <c r="M6830" s="3"/>
      <c r="N6830" s="3"/>
      <c r="O6830" s="3"/>
      <c r="P6830" s="3"/>
      <c r="Q6830" s="3"/>
      <c r="R6830" s="3"/>
      <c r="S6830" s="3"/>
      <c r="T6830" s="3"/>
      <c r="U6830" s="3"/>
      <c r="V6830" s="3"/>
      <c r="W6830" s="3"/>
      <c r="X6830" s="3"/>
      <c r="Y6830" s="3"/>
      <c r="Z6830" s="3"/>
      <c r="AA6830" s="3"/>
      <c r="AB6830" s="3"/>
      <c r="AC6830" s="3"/>
      <c r="AD6830" s="3"/>
      <c r="AE6830" s="3"/>
      <c r="AF6830" s="3"/>
      <c r="AG6830" s="3"/>
      <c r="AH6830" s="3"/>
      <c r="AI6830" s="3"/>
      <c r="AJ6830" s="3"/>
      <c r="AK6830" s="3"/>
      <c r="AL6830" s="3"/>
      <c r="AM6830" s="3"/>
      <c r="AN6830" s="3"/>
      <c r="AO6830" s="3"/>
    </row>
    <row r="6831" spans="5:41" ht="15.75" hidden="1" customHeight="1" x14ac:dyDescent="0.25">
      <c r="E6831" s="3"/>
      <c r="F6831" s="3"/>
      <c r="G6831" s="3"/>
      <c r="H6831" s="3"/>
      <c r="I6831" s="3"/>
      <c r="J6831" s="3"/>
      <c r="K6831" s="3"/>
      <c r="L6831" s="3"/>
      <c r="M6831" s="3"/>
      <c r="N6831" s="3"/>
      <c r="O6831" s="3"/>
      <c r="P6831" s="3"/>
      <c r="Q6831" s="3"/>
      <c r="R6831" s="3"/>
      <c r="S6831" s="3"/>
      <c r="T6831" s="3"/>
      <c r="U6831" s="3"/>
      <c r="V6831" s="3"/>
      <c r="W6831" s="3"/>
      <c r="X6831" s="3"/>
      <c r="Y6831" s="3"/>
      <c r="Z6831" s="3"/>
      <c r="AA6831" s="3"/>
      <c r="AB6831" s="3"/>
      <c r="AC6831" s="3"/>
      <c r="AD6831" s="3"/>
      <c r="AE6831" s="3"/>
      <c r="AF6831" s="3"/>
      <c r="AG6831" s="3"/>
      <c r="AH6831" s="3"/>
      <c r="AI6831" s="3"/>
      <c r="AJ6831" s="3"/>
      <c r="AK6831" s="3"/>
      <c r="AL6831" s="3"/>
      <c r="AM6831" s="3"/>
      <c r="AN6831" s="3"/>
      <c r="AO6831" s="3"/>
    </row>
    <row r="6832" spans="5:41" ht="15.75" hidden="1" customHeight="1" x14ac:dyDescent="0.25">
      <c r="E6832" s="3"/>
      <c r="F6832" s="3"/>
      <c r="G6832" s="3"/>
      <c r="H6832" s="3"/>
      <c r="I6832" s="3"/>
      <c r="J6832" s="3"/>
      <c r="K6832" s="3"/>
      <c r="L6832" s="3"/>
      <c r="M6832" s="3"/>
      <c r="N6832" s="3"/>
      <c r="O6832" s="3"/>
      <c r="P6832" s="3"/>
      <c r="Q6832" s="3"/>
      <c r="R6832" s="3"/>
      <c r="S6832" s="3"/>
      <c r="T6832" s="3"/>
      <c r="U6832" s="3"/>
      <c r="V6832" s="3"/>
      <c r="W6832" s="3"/>
      <c r="X6832" s="3"/>
      <c r="Y6832" s="3"/>
      <c r="Z6832" s="3"/>
      <c r="AA6832" s="3"/>
      <c r="AB6832" s="3"/>
      <c r="AC6832" s="3"/>
      <c r="AD6832" s="3"/>
      <c r="AE6832" s="3"/>
      <c r="AF6832" s="3"/>
      <c r="AG6832" s="3"/>
      <c r="AH6832" s="3"/>
      <c r="AI6832" s="3"/>
      <c r="AJ6832" s="3"/>
      <c r="AK6832" s="3"/>
      <c r="AL6832" s="3"/>
      <c r="AM6832" s="3"/>
      <c r="AN6832" s="3"/>
      <c r="AO6832" s="3"/>
    </row>
    <row r="6833" spans="5:41" ht="15.75" hidden="1" customHeight="1" x14ac:dyDescent="0.25">
      <c r="E6833" s="3"/>
      <c r="F6833" s="3"/>
      <c r="G6833" s="3"/>
      <c r="H6833" s="3"/>
      <c r="I6833" s="3"/>
      <c r="J6833" s="3"/>
      <c r="K6833" s="3"/>
      <c r="L6833" s="3"/>
      <c r="M6833" s="3"/>
      <c r="N6833" s="3"/>
      <c r="O6833" s="3"/>
      <c r="P6833" s="3"/>
      <c r="Q6833" s="3"/>
      <c r="R6833" s="3"/>
      <c r="S6833" s="3"/>
      <c r="T6833" s="3"/>
      <c r="U6833" s="3"/>
      <c r="V6833" s="3"/>
      <c r="W6833" s="3"/>
      <c r="X6833" s="3"/>
      <c r="Y6833" s="3"/>
      <c r="Z6833" s="3"/>
      <c r="AA6833" s="3"/>
      <c r="AB6833" s="3"/>
      <c r="AC6833" s="3"/>
      <c r="AD6833" s="3"/>
      <c r="AE6833" s="3"/>
      <c r="AF6833" s="3"/>
      <c r="AG6833" s="3"/>
      <c r="AH6833" s="3"/>
      <c r="AI6833" s="3"/>
      <c r="AJ6833" s="3"/>
      <c r="AK6833" s="3"/>
      <c r="AL6833" s="3"/>
      <c r="AM6833" s="3"/>
      <c r="AN6833" s="3"/>
      <c r="AO6833" s="3"/>
    </row>
    <row r="6834" spans="5:41" ht="15.75" hidden="1" customHeight="1" x14ac:dyDescent="0.25">
      <c r="E6834" s="3"/>
      <c r="F6834" s="3"/>
      <c r="G6834" s="3"/>
      <c r="H6834" s="3"/>
      <c r="I6834" s="3"/>
      <c r="J6834" s="3"/>
      <c r="K6834" s="3"/>
      <c r="L6834" s="3"/>
      <c r="M6834" s="3"/>
      <c r="N6834" s="3"/>
      <c r="O6834" s="3"/>
      <c r="P6834" s="3"/>
      <c r="Q6834" s="3"/>
      <c r="R6834" s="3"/>
      <c r="S6834" s="3"/>
      <c r="T6834" s="3"/>
      <c r="U6834" s="3"/>
      <c r="V6834" s="3"/>
      <c r="W6834" s="3"/>
      <c r="X6834" s="3"/>
      <c r="Y6834" s="3"/>
      <c r="Z6834" s="3"/>
      <c r="AA6834" s="3"/>
      <c r="AB6834" s="3"/>
      <c r="AC6834" s="3"/>
      <c r="AD6834" s="3"/>
      <c r="AE6834" s="3"/>
      <c r="AF6834" s="3"/>
      <c r="AG6834" s="3"/>
      <c r="AH6834" s="3"/>
      <c r="AI6834" s="3"/>
      <c r="AJ6834" s="3"/>
      <c r="AK6834" s="3"/>
      <c r="AL6834" s="3"/>
      <c r="AM6834" s="3"/>
      <c r="AN6834" s="3"/>
      <c r="AO6834" s="3"/>
    </row>
    <row r="6835" spans="5:41" ht="15.75" hidden="1" customHeight="1" x14ac:dyDescent="0.25">
      <c r="E6835" s="3"/>
      <c r="F6835" s="3"/>
      <c r="G6835" s="3"/>
      <c r="H6835" s="3"/>
      <c r="I6835" s="3"/>
      <c r="J6835" s="3"/>
      <c r="K6835" s="3"/>
      <c r="L6835" s="3"/>
      <c r="M6835" s="3"/>
      <c r="N6835" s="3"/>
      <c r="O6835" s="3"/>
      <c r="P6835" s="3"/>
      <c r="Q6835" s="3"/>
      <c r="R6835" s="3"/>
      <c r="S6835" s="3"/>
      <c r="T6835" s="3"/>
      <c r="U6835" s="3"/>
      <c r="V6835" s="3"/>
      <c r="W6835" s="3"/>
      <c r="X6835" s="3"/>
      <c r="Y6835" s="3"/>
      <c r="Z6835" s="3"/>
      <c r="AA6835" s="3"/>
      <c r="AB6835" s="3"/>
      <c r="AC6835" s="3"/>
      <c r="AD6835" s="3"/>
      <c r="AE6835" s="3"/>
      <c r="AF6835" s="3"/>
      <c r="AG6835" s="3"/>
      <c r="AH6835" s="3"/>
      <c r="AI6835" s="3"/>
      <c r="AJ6835" s="3"/>
      <c r="AK6835" s="3"/>
      <c r="AL6835" s="3"/>
      <c r="AM6835" s="3"/>
      <c r="AN6835" s="3"/>
      <c r="AO6835" s="3"/>
    </row>
    <row r="6836" spans="5:41" ht="15.75" hidden="1" customHeight="1" x14ac:dyDescent="0.25">
      <c r="E6836" s="3"/>
      <c r="F6836" s="3"/>
      <c r="G6836" s="3"/>
      <c r="H6836" s="3"/>
      <c r="I6836" s="3"/>
      <c r="J6836" s="3"/>
      <c r="K6836" s="3"/>
      <c r="L6836" s="3"/>
      <c r="M6836" s="3"/>
      <c r="N6836" s="3"/>
      <c r="O6836" s="3"/>
      <c r="P6836" s="3"/>
      <c r="Q6836" s="3"/>
      <c r="R6836" s="3"/>
      <c r="S6836" s="3"/>
      <c r="T6836" s="3"/>
      <c r="U6836" s="3"/>
      <c r="V6836" s="3"/>
      <c r="W6836" s="3"/>
      <c r="X6836" s="3"/>
      <c r="Y6836" s="3"/>
      <c r="Z6836" s="3"/>
      <c r="AA6836" s="3"/>
      <c r="AB6836" s="3"/>
      <c r="AC6836" s="3"/>
      <c r="AD6836" s="3"/>
      <c r="AE6836" s="3"/>
      <c r="AF6836" s="3"/>
      <c r="AG6836" s="3"/>
      <c r="AH6836" s="3"/>
      <c r="AI6836" s="3"/>
      <c r="AJ6836" s="3"/>
      <c r="AK6836" s="3"/>
      <c r="AL6836" s="3"/>
      <c r="AM6836" s="3"/>
      <c r="AN6836" s="3"/>
      <c r="AO6836" s="3"/>
    </row>
    <row r="6837" spans="5:41" ht="15.75" hidden="1" customHeight="1" x14ac:dyDescent="0.25">
      <c r="E6837" s="3"/>
      <c r="F6837" s="3"/>
      <c r="G6837" s="3"/>
      <c r="H6837" s="3"/>
      <c r="I6837" s="3"/>
      <c r="J6837" s="3"/>
      <c r="K6837" s="3"/>
      <c r="L6837" s="3"/>
      <c r="M6837" s="3"/>
      <c r="N6837" s="3"/>
      <c r="O6837" s="3"/>
      <c r="P6837" s="3"/>
      <c r="Q6837" s="3"/>
      <c r="R6837" s="3"/>
      <c r="S6837" s="3"/>
      <c r="T6837" s="3"/>
      <c r="U6837" s="3"/>
      <c r="V6837" s="3"/>
      <c r="W6837" s="3"/>
      <c r="X6837" s="3"/>
      <c r="Y6837" s="3"/>
      <c r="Z6837" s="3"/>
      <c r="AA6837" s="3"/>
      <c r="AB6837" s="3"/>
      <c r="AC6837" s="3"/>
      <c r="AD6837" s="3"/>
      <c r="AE6837" s="3"/>
      <c r="AF6837" s="3"/>
      <c r="AG6837" s="3"/>
      <c r="AH6837" s="3"/>
      <c r="AI6837" s="3"/>
      <c r="AJ6837" s="3"/>
      <c r="AK6837" s="3"/>
      <c r="AL6837" s="3"/>
      <c r="AM6837" s="3"/>
      <c r="AN6837" s="3"/>
      <c r="AO6837" s="3"/>
    </row>
    <row r="6838" spans="5:41" ht="15.75" hidden="1" customHeight="1" x14ac:dyDescent="0.25">
      <c r="E6838" s="3"/>
      <c r="F6838" s="3"/>
      <c r="G6838" s="3"/>
      <c r="H6838" s="3"/>
      <c r="I6838" s="3"/>
      <c r="J6838" s="3"/>
      <c r="K6838" s="3"/>
      <c r="L6838" s="3"/>
      <c r="M6838" s="3"/>
      <c r="N6838" s="3"/>
      <c r="O6838" s="3"/>
      <c r="P6838" s="3"/>
      <c r="Q6838" s="3"/>
      <c r="R6838" s="3"/>
      <c r="S6838" s="3"/>
      <c r="T6838" s="3"/>
      <c r="U6838" s="3"/>
      <c r="V6838" s="3"/>
      <c r="W6838" s="3"/>
      <c r="X6838" s="3"/>
      <c r="Y6838" s="3"/>
      <c r="Z6838" s="3"/>
      <c r="AA6838" s="3"/>
      <c r="AB6838" s="3"/>
      <c r="AC6838" s="3"/>
      <c r="AD6838" s="3"/>
      <c r="AE6838" s="3"/>
      <c r="AF6838" s="3"/>
      <c r="AG6838" s="3"/>
      <c r="AH6838" s="3"/>
      <c r="AI6838" s="3"/>
      <c r="AJ6838" s="3"/>
      <c r="AK6838" s="3"/>
      <c r="AL6838" s="3"/>
      <c r="AM6838" s="3"/>
      <c r="AN6838" s="3"/>
      <c r="AO6838" s="3"/>
    </row>
    <row r="6839" spans="5:41" ht="15.75" hidden="1" customHeight="1" x14ac:dyDescent="0.25">
      <c r="E6839" s="3"/>
      <c r="F6839" s="3"/>
      <c r="G6839" s="3"/>
      <c r="H6839" s="3"/>
      <c r="I6839" s="3"/>
      <c r="J6839" s="3"/>
      <c r="K6839" s="3"/>
      <c r="L6839" s="3"/>
      <c r="M6839" s="3"/>
      <c r="N6839" s="3"/>
      <c r="O6839" s="3"/>
      <c r="P6839" s="3"/>
      <c r="Q6839" s="3"/>
      <c r="R6839" s="3"/>
      <c r="S6839" s="3"/>
      <c r="T6839" s="3"/>
      <c r="U6839" s="3"/>
      <c r="V6839" s="3"/>
      <c r="W6839" s="3"/>
      <c r="X6839" s="3"/>
      <c r="Y6839" s="3"/>
      <c r="Z6839" s="3"/>
      <c r="AA6839" s="3"/>
      <c r="AB6839" s="3"/>
      <c r="AC6839" s="3"/>
      <c r="AD6839" s="3"/>
      <c r="AE6839" s="3"/>
      <c r="AF6839" s="3"/>
      <c r="AG6839" s="3"/>
      <c r="AH6839" s="3"/>
      <c r="AI6839" s="3"/>
      <c r="AJ6839" s="3"/>
      <c r="AK6839" s="3"/>
      <c r="AL6839" s="3"/>
      <c r="AM6839" s="3"/>
      <c r="AN6839" s="3"/>
      <c r="AO6839" s="3"/>
    </row>
    <row r="6840" spans="5:41" ht="15.75" hidden="1" customHeight="1" x14ac:dyDescent="0.25">
      <c r="E6840" s="3"/>
      <c r="F6840" s="3"/>
      <c r="G6840" s="3"/>
      <c r="H6840" s="3"/>
      <c r="I6840" s="3"/>
      <c r="J6840" s="3"/>
      <c r="K6840" s="3"/>
      <c r="L6840" s="3"/>
      <c r="M6840" s="3"/>
      <c r="N6840" s="3"/>
      <c r="O6840" s="3"/>
      <c r="P6840" s="3"/>
      <c r="Q6840" s="3"/>
      <c r="R6840" s="3"/>
      <c r="S6840" s="3"/>
      <c r="T6840" s="3"/>
      <c r="U6840" s="3"/>
      <c r="V6840" s="3"/>
      <c r="W6840" s="3"/>
      <c r="X6840" s="3"/>
      <c r="Y6840" s="3"/>
      <c r="Z6840" s="3"/>
      <c r="AA6840" s="3"/>
      <c r="AB6840" s="3"/>
      <c r="AC6840" s="3"/>
      <c r="AD6840" s="3"/>
      <c r="AE6840" s="3"/>
      <c r="AF6840" s="3"/>
      <c r="AG6840" s="3"/>
      <c r="AH6840" s="3"/>
      <c r="AI6840" s="3"/>
      <c r="AJ6840" s="3"/>
      <c r="AK6840" s="3"/>
      <c r="AL6840" s="3"/>
      <c r="AM6840" s="3"/>
      <c r="AN6840" s="3"/>
      <c r="AO6840" s="3"/>
    </row>
    <row r="6841" spans="5:41" ht="15.75" hidden="1" customHeight="1" x14ac:dyDescent="0.25">
      <c r="E6841" s="3"/>
      <c r="F6841" s="3"/>
      <c r="G6841" s="3"/>
      <c r="H6841" s="3"/>
      <c r="I6841" s="3"/>
      <c r="J6841" s="3"/>
      <c r="K6841" s="3"/>
      <c r="L6841" s="3"/>
      <c r="M6841" s="3"/>
      <c r="N6841" s="3"/>
      <c r="O6841" s="3"/>
      <c r="P6841" s="3"/>
      <c r="Q6841" s="3"/>
      <c r="R6841" s="3"/>
      <c r="S6841" s="3"/>
      <c r="T6841" s="3"/>
      <c r="U6841" s="3"/>
      <c r="V6841" s="3"/>
      <c r="W6841" s="3"/>
      <c r="X6841" s="3"/>
      <c r="Y6841" s="3"/>
      <c r="Z6841" s="3"/>
      <c r="AA6841" s="3"/>
      <c r="AB6841" s="3"/>
      <c r="AC6841" s="3"/>
      <c r="AD6841" s="3"/>
      <c r="AE6841" s="3"/>
      <c r="AF6841" s="3"/>
      <c r="AG6841" s="3"/>
      <c r="AH6841" s="3"/>
      <c r="AI6841" s="3"/>
      <c r="AJ6841" s="3"/>
      <c r="AK6841" s="3"/>
      <c r="AL6841" s="3"/>
      <c r="AM6841" s="3"/>
      <c r="AN6841" s="3"/>
      <c r="AO6841" s="3"/>
    </row>
    <row r="6842" spans="5:41" ht="15.75" hidden="1" customHeight="1" x14ac:dyDescent="0.25">
      <c r="E6842" s="3"/>
      <c r="F6842" s="3"/>
      <c r="G6842" s="3"/>
      <c r="H6842" s="3"/>
      <c r="I6842" s="3"/>
      <c r="J6842" s="3"/>
      <c r="K6842" s="3"/>
      <c r="L6842" s="3"/>
      <c r="M6842" s="3"/>
      <c r="N6842" s="3"/>
      <c r="O6842" s="3"/>
      <c r="P6842" s="3"/>
      <c r="Q6842" s="3"/>
      <c r="R6842" s="3"/>
      <c r="S6842" s="3"/>
      <c r="T6842" s="3"/>
      <c r="U6842" s="3"/>
      <c r="V6842" s="3"/>
      <c r="W6842" s="3"/>
      <c r="X6842" s="3"/>
      <c r="Y6842" s="3"/>
      <c r="Z6842" s="3"/>
      <c r="AA6842" s="3"/>
      <c r="AB6842" s="3"/>
      <c r="AC6842" s="3"/>
      <c r="AD6842" s="3"/>
      <c r="AE6842" s="3"/>
      <c r="AF6842" s="3"/>
      <c r="AG6842" s="3"/>
      <c r="AH6842" s="3"/>
      <c r="AI6842" s="3"/>
      <c r="AJ6842" s="3"/>
      <c r="AK6842" s="3"/>
      <c r="AL6842" s="3"/>
      <c r="AM6842" s="3"/>
      <c r="AN6842" s="3"/>
      <c r="AO6842" s="3"/>
    </row>
    <row r="6843" spans="5:41" ht="15.75" hidden="1" customHeight="1" x14ac:dyDescent="0.25">
      <c r="E6843" s="3"/>
      <c r="F6843" s="3"/>
      <c r="G6843" s="3"/>
      <c r="H6843" s="3"/>
      <c r="I6843" s="3"/>
      <c r="J6843" s="3"/>
      <c r="K6843" s="3"/>
      <c r="L6843" s="3"/>
      <c r="M6843" s="3"/>
      <c r="N6843" s="3"/>
      <c r="O6843" s="3"/>
      <c r="P6843" s="3"/>
      <c r="Q6843" s="3"/>
      <c r="R6843" s="3"/>
      <c r="S6843" s="3"/>
      <c r="T6843" s="3"/>
      <c r="U6843" s="3"/>
      <c r="V6843" s="3"/>
      <c r="W6843" s="3"/>
      <c r="X6843" s="3"/>
      <c r="Y6843" s="3"/>
      <c r="Z6843" s="3"/>
      <c r="AA6843" s="3"/>
      <c r="AB6843" s="3"/>
      <c r="AC6843" s="3"/>
      <c r="AD6843" s="3"/>
      <c r="AE6843" s="3"/>
      <c r="AF6843" s="3"/>
      <c r="AG6843" s="3"/>
      <c r="AH6843" s="3"/>
      <c r="AI6843" s="3"/>
      <c r="AJ6843" s="3"/>
      <c r="AK6843" s="3"/>
      <c r="AL6843" s="3"/>
      <c r="AM6843" s="3"/>
      <c r="AN6843" s="3"/>
      <c r="AO6843" s="3"/>
    </row>
    <row r="6844" spans="5:41" ht="15.75" hidden="1" customHeight="1" x14ac:dyDescent="0.25">
      <c r="E6844" s="3"/>
      <c r="F6844" s="3"/>
      <c r="G6844" s="3"/>
      <c r="H6844" s="3"/>
      <c r="I6844" s="3"/>
      <c r="J6844" s="3"/>
      <c r="K6844" s="3"/>
      <c r="L6844" s="3"/>
      <c r="M6844" s="3"/>
      <c r="N6844" s="3"/>
      <c r="O6844" s="3"/>
      <c r="P6844" s="3"/>
      <c r="Q6844" s="3"/>
      <c r="R6844" s="3"/>
      <c r="S6844" s="3"/>
      <c r="T6844" s="3"/>
      <c r="U6844" s="3"/>
      <c r="V6844" s="3"/>
      <c r="W6844" s="3"/>
      <c r="X6844" s="3"/>
      <c r="Y6844" s="3"/>
      <c r="Z6844" s="3"/>
      <c r="AA6844" s="3"/>
      <c r="AB6844" s="3"/>
      <c r="AC6844" s="3"/>
      <c r="AD6844" s="3"/>
      <c r="AE6844" s="3"/>
      <c r="AF6844" s="3"/>
      <c r="AG6844" s="3"/>
      <c r="AH6844" s="3"/>
      <c r="AI6844" s="3"/>
      <c r="AJ6844" s="3"/>
      <c r="AK6844" s="3"/>
      <c r="AL6844" s="3"/>
      <c r="AM6844" s="3"/>
      <c r="AN6844" s="3"/>
      <c r="AO6844" s="3"/>
    </row>
    <row r="6845" spans="5:41" ht="15.75" hidden="1" customHeight="1" x14ac:dyDescent="0.25">
      <c r="E6845" s="3"/>
      <c r="F6845" s="3"/>
      <c r="G6845" s="3"/>
      <c r="H6845" s="3"/>
      <c r="I6845" s="3"/>
      <c r="J6845" s="3"/>
      <c r="K6845" s="3"/>
      <c r="L6845" s="3"/>
      <c r="M6845" s="3"/>
      <c r="N6845" s="3"/>
      <c r="O6845" s="3"/>
      <c r="P6845" s="3"/>
      <c r="Q6845" s="3"/>
      <c r="R6845" s="3"/>
      <c r="S6845" s="3"/>
      <c r="T6845" s="3"/>
      <c r="U6845" s="3"/>
      <c r="V6845" s="3"/>
      <c r="W6845" s="3"/>
      <c r="X6845" s="3"/>
      <c r="Y6845" s="3"/>
      <c r="Z6845" s="3"/>
      <c r="AA6845" s="3"/>
      <c r="AB6845" s="3"/>
      <c r="AC6845" s="3"/>
      <c r="AD6845" s="3"/>
      <c r="AE6845" s="3"/>
      <c r="AF6845" s="3"/>
      <c r="AG6845" s="3"/>
      <c r="AH6845" s="3"/>
      <c r="AI6845" s="3"/>
      <c r="AJ6845" s="3"/>
      <c r="AK6845" s="3"/>
      <c r="AL6845" s="3"/>
      <c r="AM6845" s="3"/>
      <c r="AN6845" s="3"/>
      <c r="AO6845" s="3"/>
    </row>
    <row r="6846" spans="5:41" ht="15.75" hidden="1" customHeight="1" x14ac:dyDescent="0.25">
      <c r="E6846" s="3"/>
      <c r="F6846" s="3"/>
      <c r="G6846" s="3"/>
      <c r="H6846" s="3"/>
      <c r="I6846" s="3"/>
      <c r="J6846" s="3"/>
      <c r="K6846" s="3"/>
      <c r="L6846" s="3"/>
      <c r="M6846" s="3"/>
      <c r="N6846" s="3"/>
      <c r="O6846" s="3"/>
      <c r="P6846" s="3"/>
      <c r="Q6846" s="3"/>
      <c r="R6846" s="3"/>
      <c r="S6846" s="3"/>
      <c r="T6846" s="3"/>
      <c r="U6846" s="3"/>
      <c r="V6846" s="3"/>
      <c r="W6846" s="3"/>
      <c r="X6846" s="3"/>
      <c r="Y6846" s="3"/>
      <c r="Z6846" s="3"/>
      <c r="AA6846" s="3"/>
      <c r="AB6846" s="3"/>
      <c r="AC6846" s="3"/>
      <c r="AD6846" s="3"/>
      <c r="AE6846" s="3"/>
      <c r="AF6846" s="3"/>
      <c r="AG6846" s="3"/>
      <c r="AH6846" s="3"/>
      <c r="AI6846" s="3"/>
      <c r="AJ6846" s="3"/>
      <c r="AK6846" s="3"/>
      <c r="AL6846" s="3"/>
      <c r="AM6846" s="3"/>
      <c r="AN6846" s="3"/>
      <c r="AO6846" s="3"/>
    </row>
    <row r="6847" spans="5:41" ht="15.75" hidden="1" customHeight="1" x14ac:dyDescent="0.25">
      <c r="E6847" s="3"/>
      <c r="F6847" s="3"/>
      <c r="G6847" s="3"/>
      <c r="H6847" s="3"/>
      <c r="I6847" s="3"/>
      <c r="J6847" s="3"/>
      <c r="K6847" s="3"/>
      <c r="L6847" s="3"/>
      <c r="M6847" s="3"/>
      <c r="N6847" s="3"/>
      <c r="O6847" s="3"/>
      <c r="P6847" s="3"/>
      <c r="Q6847" s="3"/>
      <c r="R6847" s="3"/>
      <c r="S6847" s="3"/>
      <c r="T6847" s="3"/>
      <c r="U6847" s="3"/>
      <c r="V6847" s="3"/>
      <c r="W6847" s="3"/>
      <c r="X6847" s="3"/>
      <c r="Y6847" s="3"/>
      <c r="Z6847" s="3"/>
      <c r="AA6847" s="3"/>
      <c r="AB6847" s="3"/>
      <c r="AC6847" s="3"/>
      <c r="AD6847" s="3"/>
      <c r="AE6847" s="3"/>
      <c r="AF6847" s="3"/>
      <c r="AG6847" s="3"/>
      <c r="AH6847" s="3"/>
      <c r="AI6847" s="3"/>
      <c r="AJ6847" s="3"/>
      <c r="AK6847" s="3"/>
      <c r="AL6847" s="3"/>
      <c r="AM6847" s="3"/>
      <c r="AN6847" s="3"/>
      <c r="AO6847" s="3"/>
    </row>
    <row r="6848" spans="5:41" ht="15.75" hidden="1" customHeight="1" x14ac:dyDescent="0.25">
      <c r="E6848" s="3"/>
      <c r="F6848" s="3"/>
      <c r="G6848" s="3"/>
      <c r="H6848" s="3"/>
      <c r="I6848" s="3"/>
      <c r="J6848" s="3"/>
      <c r="K6848" s="3"/>
      <c r="L6848" s="3"/>
      <c r="M6848" s="3"/>
      <c r="N6848" s="3"/>
      <c r="O6848" s="3"/>
      <c r="P6848" s="3"/>
      <c r="Q6848" s="3"/>
      <c r="R6848" s="3"/>
      <c r="S6848" s="3"/>
      <c r="T6848" s="3"/>
      <c r="U6848" s="3"/>
      <c r="V6848" s="3"/>
      <c r="W6848" s="3"/>
      <c r="X6848" s="3"/>
      <c r="Y6848" s="3"/>
      <c r="Z6848" s="3"/>
      <c r="AA6848" s="3"/>
      <c r="AB6848" s="3"/>
      <c r="AC6848" s="3"/>
      <c r="AD6848" s="3"/>
      <c r="AE6848" s="3"/>
      <c r="AF6848" s="3"/>
      <c r="AG6848" s="3"/>
      <c r="AH6848" s="3"/>
      <c r="AI6848" s="3"/>
      <c r="AJ6848" s="3"/>
      <c r="AK6848" s="3"/>
      <c r="AL6848" s="3"/>
      <c r="AM6848" s="3"/>
      <c r="AN6848" s="3"/>
      <c r="AO6848" s="3"/>
    </row>
    <row r="6849" spans="5:41" ht="15.75" hidden="1" customHeight="1" x14ac:dyDescent="0.25">
      <c r="E6849" s="3"/>
      <c r="F6849" s="3"/>
      <c r="G6849" s="3"/>
      <c r="H6849" s="3"/>
      <c r="I6849" s="3"/>
      <c r="J6849" s="3"/>
      <c r="K6849" s="3"/>
      <c r="L6849" s="3"/>
      <c r="M6849" s="3"/>
      <c r="N6849" s="3"/>
      <c r="O6849" s="3"/>
      <c r="P6849" s="3"/>
      <c r="Q6849" s="3"/>
      <c r="R6849" s="3"/>
      <c r="S6849" s="3"/>
      <c r="T6849" s="3"/>
      <c r="U6849" s="3"/>
      <c r="V6849" s="3"/>
      <c r="W6849" s="3"/>
      <c r="X6849" s="3"/>
      <c r="Y6849" s="3"/>
      <c r="Z6849" s="3"/>
      <c r="AA6849" s="3"/>
      <c r="AB6849" s="3"/>
      <c r="AC6849" s="3"/>
      <c r="AD6849" s="3"/>
      <c r="AE6849" s="3"/>
      <c r="AF6849" s="3"/>
      <c r="AG6849" s="3"/>
      <c r="AH6849" s="3"/>
      <c r="AI6849" s="3"/>
      <c r="AJ6849" s="3"/>
      <c r="AK6849" s="3"/>
      <c r="AL6849" s="3"/>
      <c r="AM6849" s="3"/>
      <c r="AN6849" s="3"/>
      <c r="AO6849" s="3"/>
    </row>
    <row r="6850" spans="5:41" ht="15.75" hidden="1" customHeight="1" x14ac:dyDescent="0.25">
      <c r="E6850" s="3"/>
      <c r="F6850" s="3"/>
      <c r="G6850" s="3"/>
      <c r="H6850" s="3"/>
      <c r="I6850" s="3"/>
      <c r="J6850" s="3"/>
      <c r="K6850" s="3"/>
      <c r="L6850" s="3"/>
      <c r="M6850" s="3"/>
      <c r="N6850" s="3"/>
      <c r="O6850" s="3"/>
      <c r="P6850" s="3"/>
      <c r="Q6850" s="3"/>
      <c r="R6850" s="3"/>
      <c r="S6850" s="3"/>
      <c r="T6850" s="3"/>
      <c r="U6850" s="3"/>
      <c r="V6850" s="3"/>
      <c r="W6850" s="3"/>
      <c r="X6850" s="3"/>
      <c r="Y6850" s="3"/>
      <c r="Z6850" s="3"/>
      <c r="AA6850" s="3"/>
      <c r="AB6850" s="3"/>
      <c r="AC6850" s="3"/>
      <c r="AD6850" s="3"/>
      <c r="AE6850" s="3"/>
      <c r="AF6850" s="3"/>
      <c r="AG6850" s="3"/>
      <c r="AH6850" s="3"/>
      <c r="AI6850" s="3"/>
      <c r="AJ6850" s="3"/>
      <c r="AK6850" s="3"/>
      <c r="AL6850" s="3"/>
      <c r="AM6850" s="3"/>
      <c r="AN6850" s="3"/>
      <c r="AO6850" s="3"/>
    </row>
    <row r="6851" spans="5:41" ht="15.75" hidden="1" customHeight="1" x14ac:dyDescent="0.25">
      <c r="E6851" s="3"/>
      <c r="F6851" s="3"/>
      <c r="G6851" s="3"/>
      <c r="H6851" s="3"/>
      <c r="I6851" s="3"/>
      <c r="J6851" s="3"/>
      <c r="K6851" s="3"/>
      <c r="L6851" s="3"/>
      <c r="M6851" s="3"/>
      <c r="N6851" s="3"/>
      <c r="O6851" s="3"/>
      <c r="P6851" s="3"/>
      <c r="Q6851" s="3"/>
      <c r="R6851" s="3"/>
      <c r="S6851" s="3"/>
      <c r="T6851" s="3"/>
      <c r="U6851" s="3"/>
      <c r="V6851" s="3"/>
      <c r="W6851" s="3"/>
      <c r="X6851" s="3"/>
      <c r="Y6851" s="3"/>
      <c r="Z6851" s="3"/>
      <c r="AA6851" s="3"/>
      <c r="AB6851" s="3"/>
      <c r="AC6851" s="3"/>
      <c r="AD6851" s="3"/>
      <c r="AE6851" s="3"/>
      <c r="AF6851" s="3"/>
      <c r="AG6851" s="3"/>
      <c r="AH6851" s="3"/>
      <c r="AI6851" s="3"/>
      <c r="AJ6851" s="3"/>
      <c r="AK6851" s="3"/>
      <c r="AL6851" s="3"/>
      <c r="AM6851" s="3"/>
      <c r="AN6851" s="3"/>
      <c r="AO6851" s="3"/>
    </row>
    <row r="6852" spans="5:41" ht="15.75" hidden="1" customHeight="1" x14ac:dyDescent="0.25">
      <c r="E6852" s="3"/>
      <c r="F6852" s="3"/>
      <c r="G6852" s="3"/>
      <c r="H6852" s="3"/>
      <c r="I6852" s="3"/>
      <c r="J6852" s="3"/>
      <c r="K6852" s="3"/>
      <c r="L6852" s="3"/>
      <c r="M6852" s="3"/>
      <c r="N6852" s="3"/>
      <c r="O6852" s="3"/>
      <c r="P6852" s="3"/>
      <c r="Q6852" s="3"/>
      <c r="R6852" s="3"/>
      <c r="S6852" s="3"/>
      <c r="T6852" s="3"/>
      <c r="U6852" s="3"/>
      <c r="V6852" s="3"/>
      <c r="W6852" s="3"/>
      <c r="X6852" s="3"/>
      <c r="Y6852" s="3"/>
      <c r="Z6852" s="3"/>
      <c r="AA6852" s="3"/>
      <c r="AB6852" s="3"/>
      <c r="AC6852" s="3"/>
      <c r="AD6852" s="3"/>
      <c r="AE6852" s="3"/>
      <c r="AF6852" s="3"/>
      <c r="AG6852" s="3"/>
      <c r="AH6852" s="3"/>
      <c r="AI6852" s="3"/>
      <c r="AJ6852" s="3"/>
      <c r="AK6852" s="3"/>
      <c r="AL6852" s="3"/>
      <c r="AM6852" s="3"/>
      <c r="AN6852" s="3"/>
      <c r="AO6852" s="3"/>
    </row>
    <row r="6853" spans="5:41" ht="15.75" hidden="1" customHeight="1" x14ac:dyDescent="0.25">
      <c r="E6853" s="3"/>
      <c r="F6853" s="3"/>
      <c r="G6853" s="3"/>
      <c r="H6853" s="3"/>
      <c r="I6853" s="3"/>
      <c r="J6853" s="3"/>
      <c r="K6853" s="3"/>
      <c r="L6853" s="3"/>
      <c r="M6853" s="3"/>
      <c r="N6853" s="3"/>
      <c r="O6853" s="3"/>
      <c r="P6853" s="3"/>
      <c r="Q6853" s="3"/>
      <c r="R6853" s="3"/>
      <c r="S6853" s="3"/>
      <c r="T6853" s="3"/>
      <c r="U6853" s="3"/>
      <c r="V6853" s="3"/>
      <c r="W6853" s="3"/>
      <c r="X6853" s="3"/>
      <c r="Y6853" s="3"/>
      <c r="Z6853" s="3"/>
      <c r="AA6853" s="3"/>
      <c r="AB6853" s="3"/>
      <c r="AC6853" s="3"/>
      <c r="AD6853" s="3"/>
      <c r="AE6853" s="3"/>
      <c r="AF6853" s="3"/>
      <c r="AG6853" s="3"/>
      <c r="AH6853" s="3"/>
      <c r="AI6853" s="3"/>
      <c r="AJ6853" s="3"/>
      <c r="AK6853" s="3"/>
      <c r="AL6853" s="3"/>
      <c r="AM6853" s="3"/>
      <c r="AN6853" s="3"/>
      <c r="AO6853" s="3"/>
    </row>
    <row r="6854" spans="5:41" ht="15.75" hidden="1" customHeight="1" x14ac:dyDescent="0.25">
      <c r="E6854" s="3"/>
      <c r="F6854" s="3"/>
      <c r="G6854" s="3"/>
      <c r="H6854" s="3"/>
      <c r="I6854" s="3"/>
      <c r="J6854" s="3"/>
      <c r="K6854" s="3"/>
      <c r="L6854" s="3"/>
      <c r="M6854" s="3"/>
      <c r="N6854" s="3"/>
      <c r="O6854" s="3"/>
      <c r="P6854" s="3"/>
      <c r="Q6854" s="3"/>
      <c r="R6854" s="3"/>
      <c r="S6854" s="3"/>
      <c r="T6854" s="3"/>
      <c r="U6854" s="3"/>
      <c r="V6854" s="3"/>
      <c r="W6854" s="3"/>
      <c r="X6854" s="3"/>
      <c r="Y6854" s="3"/>
      <c r="Z6854" s="3"/>
      <c r="AA6854" s="3"/>
      <c r="AB6854" s="3"/>
      <c r="AC6854" s="3"/>
      <c r="AD6854" s="3"/>
      <c r="AE6854" s="3"/>
      <c r="AF6854" s="3"/>
      <c r="AG6854" s="3"/>
      <c r="AH6854" s="3"/>
      <c r="AI6854" s="3"/>
      <c r="AJ6854" s="3"/>
      <c r="AK6854" s="3"/>
      <c r="AL6854" s="3"/>
      <c r="AM6854" s="3"/>
      <c r="AN6854" s="3"/>
      <c r="AO6854" s="3"/>
    </row>
    <row r="6855" spans="5:41" ht="15.75" hidden="1" customHeight="1" x14ac:dyDescent="0.25">
      <c r="E6855" s="3"/>
      <c r="F6855" s="3"/>
      <c r="G6855" s="3"/>
      <c r="H6855" s="3"/>
      <c r="I6855" s="3"/>
      <c r="J6855" s="3"/>
      <c r="K6855" s="3"/>
      <c r="L6855" s="3"/>
      <c r="M6855" s="3"/>
      <c r="N6855" s="3"/>
      <c r="O6855" s="3"/>
      <c r="P6855" s="3"/>
      <c r="Q6855" s="3"/>
      <c r="R6855" s="3"/>
      <c r="S6855" s="3"/>
      <c r="T6855" s="3"/>
      <c r="U6855" s="3"/>
      <c r="V6855" s="3"/>
      <c r="W6855" s="3"/>
      <c r="X6855" s="3"/>
      <c r="Y6855" s="3"/>
      <c r="Z6855" s="3"/>
      <c r="AA6855" s="3"/>
      <c r="AB6855" s="3"/>
      <c r="AC6855" s="3"/>
      <c r="AD6855" s="3"/>
      <c r="AE6855" s="3"/>
      <c r="AF6855" s="3"/>
      <c r="AG6855" s="3"/>
      <c r="AH6855" s="3"/>
      <c r="AI6855" s="3"/>
      <c r="AJ6855" s="3"/>
      <c r="AK6855" s="3"/>
      <c r="AL6855" s="3"/>
      <c r="AM6855" s="3"/>
      <c r="AN6855" s="3"/>
      <c r="AO6855" s="3"/>
    </row>
    <row r="6856" spans="5:41" ht="15.75" hidden="1" customHeight="1" x14ac:dyDescent="0.25">
      <c r="E6856" s="3"/>
      <c r="F6856" s="3"/>
      <c r="G6856" s="3"/>
      <c r="H6856" s="3"/>
      <c r="I6856" s="3"/>
      <c r="J6856" s="3"/>
      <c r="K6856" s="3"/>
      <c r="L6856" s="3"/>
      <c r="M6856" s="3"/>
      <c r="N6856" s="3"/>
      <c r="O6856" s="3"/>
      <c r="P6856" s="3"/>
      <c r="Q6856" s="3"/>
      <c r="R6856" s="3"/>
      <c r="S6856" s="3"/>
      <c r="T6856" s="3"/>
      <c r="U6856" s="3"/>
      <c r="V6856" s="3"/>
      <c r="W6856" s="3"/>
      <c r="X6856" s="3"/>
      <c r="Y6856" s="3"/>
      <c r="Z6856" s="3"/>
      <c r="AA6856" s="3"/>
      <c r="AB6856" s="3"/>
      <c r="AC6856" s="3"/>
      <c r="AD6856" s="3"/>
      <c r="AE6856" s="3"/>
      <c r="AF6856" s="3"/>
      <c r="AG6856" s="3"/>
      <c r="AH6856" s="3"/>
      <c r="AI6856" s="3"/>
      <c r="AJ6856" s="3"/>
      <c r="AK6856" s="3"/>
      <c r="AL6856" s="3"/>
      <c r="AM6856" s="3"/>
      <c r="AN6856" s="3"/>
      <c r="AO6856" s="3"/>
    </row>
    <row r="6857" spans="5:41" ht="15.75" hidden="1" customHeight="1" x14ac:dyDescent="0.25">
      <c r="E6857" s="3"/>
      <c r="F6857" s="3"/>
      <c r="G6857" s="3"/>
      <c r="H6857" s="3"/>
      <c r="I6857" s="3"/>
      <c r="J6857" s="3"/>
      <c r="K6857" s="3"/>
      <c r="L6857" s="3"/>
      <c r="M6857" s="3"/>
      <c r="N6857" s="3"/>
      <c r="O6857" s="3"/>
      <c r="P6857" s="3"/>
      <c r="Q6857" s="3"/>
      <c r="R6857" s="3"/>
      <c r="S6857" s="3"/>
      <c r="T6857" s="3"/>
      <c r="U6857" s="3"/>
      <c r="V6857" s="3"/>
      <c r="W6857" s="3"/>
      <c r="X6857" s="3"/>
      <c r="Y6857" s="3"/>
      <c r="Z6857" s="3"/>
      <c r="AA6857" s="3"/>
      <c r="AB6857" s="3"/>
      <c r="AC6857" s="3"/>
      <c r="AD6857" s="3"/>
      <c r="AE6857" s="3"/>
      <c r="AF6857" s="3"/>
      <c r="AG6857" s="3"/>
      <c r="AH6857" s="3"/>
      <c r="AI6857" s="3"/>
      <c r="AJ6857" s="3"/>
      <c r="AK6857" s="3"/>
      <c r="AL6857" s="3"/>
      <c r="AM6857" s="3"/>
      <c r="AN6857" s="3"/>
      <c r="AO6857" s="3"/>
    </row>
  </sheetData>
  <autoFilter ref="A1:AO6857" xr:uid="{00000000-0001-0000-0100-000000000000}">
    <filterColumn colId="11">
      <customFilters>
        <customFilter operator="notEqual" val=" "/>
      </customFilters>
    </filterColumn>
  </autoFilter>
  <phoneticPr fontId="2" type="noConversion"/>
  <conditionalFormatting sqref="I3616">
    <cfRule type="colorScale" priority="2">
      <colorScale>
        <cfvo type="min"/>
        <cfvo type="max"/>
        <color rgb="FFF8696B"/>
        <color rgb="FFFCFCFF"/>
      </colorScale>
    </cfRule>
  </conditionalFormatting>
  <conditionalFormatting sqref="I3617">
    <cfRule type="colorScale" priority="1">
      <colorScale>
        <cfvo type="min"/>
        <cfvo type="max"/>
        <color rgb="FFF8696B"/>
        <color rgb="FFFCFCFF"/>
      </colorScale>
    </cfRule>
  </conditionalFormatting>
  <conditionalFormatting sqref="I3624:I3628 J3628">
    <cfRule type="colorScale" priority="3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verticalDpi="300" r:id="rId1"/>
  <ignoredErrors>
    <ignoredError sqref="K1545:K1546 K1550 K1554 K1557 K1561 K1624 K2164 K2877 K2875 K2866 K3611" formula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D7E9F28AF5414BA9DB8B67C3E8B1F9" ma:contentTypeVersion="19" ma:contentTypeDescription="Create a new document." ma:contentTypeScope="" ma:versionID="a33cb5f7504e3b9b82849ee0eac3face">
  <xsd:schema xmlns:xsd="http://www.w3.org/2001/XMLSchema" xmlns:xs="http://www.w3.org/2001/XMLSchema" xmlns:p="http://schemas.microsoft.com/office/2006/metadata/properties" xmlns:ns1="http://schemas.microsoft.com/sharepoint/v3" xmlns:ns2="0c6f7e46-83aa-4f10-89f4-8f8e5ec545cb" xmlns:ns3="887ed9a1-79c8-46f2-9e3c-c9ed00a5f52d" targetNamespace="http://schemas.microsoft.com/office/2006/metadata/properties" ma:root="true" ma:fieldsID="1ad87879db82e18fe24f3650f0a36f77" ns1:_="" ns2:_="" ns3:_="">
    <xsd:import namespace="http://schemas.microsoft.com/sharepoint/v3"/>
    <xsd:import namespace="0c6f7e46-83aa-4f10-89f4-8f8e5ec545cb"/>
    <xsd:import namespace="887ed9a1-79c8-46f2-9e3c-c9ed00a5f52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f7e46-83aa-4f10-89f4-8f8e5ec545c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ef66fd6-0f9d-456e-bf4a-43ead4212b77}" ma:internalName="TaxCatchAll" ma:showField="CatchAllData" ma:web="0c6f7e46-83aa-4f10-89f4-8f8e5ec545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7ed9a1-79c8-46f2-9e3c-c9ed00a5f5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cf55281-37b4-432b-8931-bdd5534407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0c6f7e46-83aa-4f10-89f4-8f8e5ec545cb">
      <UserInfo>
        <DisplayName/>
        <AccountId xsi:nil="true"/>
        <AccountType/>
      </UserInfo>
    </SharedWithUsers>
    <lcf76f155ced4ddcb4097134ff3c332f xmlns="887ed9a1-79c8-46f2-9e3c-c9ed00a5f52d">
      <Terms xmlns="http://schemas.microsoft.com/office/infopath/2007/PartnerControls"/>
    </lcf76f155ced4ddcb4097134ff3c332f>
    <TaxCatchAll xmlns="0c6f7e46-83aa-4f10-89f4-8f8e5ec545cb" xsi:nil="true"/>
  </documentManagement>
</p:properties>
</file>

<file path=customXml/itemProps1.xml><?xml version="1.0" encoding="utf-8"?>
<ds:datastoreItem xmlns:ds="http://schemas.openxmlformats.org/officeDocument/2006/customXml" ds:itemID="{8E5FBDCB-A9C7-44E2-9323-EF00E1458E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c6f7e46-83aa-4f10-89f4-8f8e5ec545cb"/>
    <ds:schemaRef ds:uri="887ed9a1-79c8-46f2-9e3c-c9ed00a5f5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EFF7B7-B62C-47E2-AEAF-F533990E2B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426B34-A58C-4178-A911-3A3EC23D1B3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c6f7e46-83aa-4f10-89f4-8f8e5ec545cb"/>
    <ds:schemaRef ds:uri="887ed9a1-79c8-46f2-9e3c-c9ed00a5f5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Dunedin Hospital</vt:lpstr>
      <vt:lpstr>ACU</vt:lpstr>
      <vt:lpstr>AHU</vt:lpstr>
      <vt:lpstr>att</vt:lpstr>
      <vt:lpstr>CA</vt:lpstr>
      <vt:lpstr>Ceiling</vt:lpstr>
      <vt:lpstr>duct</vt:lpstr>
      <vt:lpstr>F</vt:lpstr>
      <vt:lpstr>Fan</vt:lpstr>
      <vt:lpstr>FCU</vt:lpstr>
      <vt:lpstr>FCUA</vt:lpstr>
      <vt:lpstr>flex</vt:lpstr>
      <vt:lpstr>FLT</vt:lpstr>
      <vt:lpstr>HUM</vt:lpstr>
      <vt:lpstr>Med</vt:lpstr>
      <vt:lpstr>P</vt:lpstr>
      <vt:lpstr>pipe</vt:lpstr>
      <vt:lpstr>pvc</vt:lpstr>
      <vt:lpstr>S</vt:lpstr>
      <vt:lpstr>V</vt:lpstr>
      <vt:lpstr>VAV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Tenders - Dunedin | DBC Building Services</dc:creator>
  <cp:lastModifiedBy>William Tat</cp:lastModifiedBy>
  <dcterms:created xsi:type="dcterms:W3CDTF">2023-05-07T23:58:30Z</dcterms:created>
  <dcterms:modified xsi:type="dcterms:W3CDTF">2023-07-21T02:47:37Z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0x010100AAD7E9F28AF5414BA9DB8B67C3E8B1F9</vt:lpwstr>
  </property>
</Properties>
</file>