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9" documentId="8_{48895DE0-F409-48FB-B862-19C033E7FC82}" xr6:coauthVersionLast="47" xr6:coauthVersionMax="47" xr10:uidLastSave="{F16EFDC8-2F70-4D0C-A8B8-135DD67C9C46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<sst xmlns="http://schemas.openxmlformats.org/spreadsheetml/2006/main" count="115" uniqueCount="47">
  <si>
    <t>Folder Structure</t>
  </si>
  <si>
    <t>Checklists</t>
  </si>
  <si>
    <t>Level 2</t>
  </si>
  <si>
    <t>Ground Floor</t>
  </si>
  <si>
    <t>Name.1</t>
  </si>
  <si>
    <t>Conqa</t>
  </si>
  <si>
    <t>Custom</t>
  </si>
  <si>
    <t>G-P01</t>
  </si>
  <si>
    <t>G-P02</t>
  </si>
  <si>
    <t>G-P03</t>
  </si>
  <si>
    <t>G-P04</t>
  </si>
  <si>
    <t>L2-P02</t>
  </si>
  <si>
    <t>L2-P04</t>
  </si>
  <si>
    <t>Add</t>
  </si>
  <si>
    <t>Commercial Projects Checklist V5</t>
  </si>
  <si>
    <t>PROJECT NAME : LTEQ036 - HUT QR Stations</t>
  </si>
  <si>
    <t>BurpengaryLift1&amp;2HDGalvorder.pdf</t>
  </si>
  <si>
    <t>BurpengarypanelsIFC2.pdf</t>
  </si>
  <si>
    <t>CONNPLATE.pdf</t>
  </si>
  <si>
    <t>G-P05</t>
  </si>
  <si>
    <t>G-P06</t>
  </si>
  <si>
    <t>G-P07</t>
  </si>
  <si>
    <t>G-P08</t>
  </si>
  <si>
    <t>L2-P06</t>
  </si>
  <si>
    <t>L2-P08</t>
  </si>
  <si>
    <t>MP01</t>
  </si>
  <si>
    <t>MP02</t>
  </si>
  <si>
    <t>plot.log</t>
  </si>
  <si>
    <t>QRS</t>
  </si>
  <si>
    <t>BurpengarypanelsIFCRev2.pdf</t>
  </si>
  <si>
    <t>DP01</t>
  </si>
  <si>
    <t>LD-01</t>
  </si>
  <si>
    <t>LD-02</t>
  </si>
  <si>
    <t>SPITTER.pdf</t>
  </si>
  <si>
    <t>Lids</t>
  </si>
  <si>
    <t>Burpengary Station</t>
  </si>
  <si>
    <t>Bundamba Station</t>
  </si>
  <si>
    <t>BundambaLift2-Reoissue.pdf</t>
  </si>
  <si>
    <t>G-PB01</t>
  </si>
  <si>
    <t>G-PB02</t>
  </si>
  <si>
    <t>G-PB03</t>
  </si>
  <si>
    <t>G-PB04</t>
  </si>
  <si>
    <t>L2-PB02</t>
  </si>
  <si>
    <t>L2-PB04</t>
  </si>
  <si>
    <t>LD-B02</t>
  </si>
  <si>
    <t>MP04</t>
  </si>
  <si>
    <t>BundambaLift2-IFC.pdf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</si>
</sst>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2" fillId="0" borderId="1" xfId="1" applyNumberFormat="1" applyFont="1" applyFill="1" applyBorder="1" applyAlignment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4" tableType="queryTable" totalsRowShown="0">
  <autoFilter ref="A1:C34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4" workbookViewId="0">
      <selection activeCell="D33" sqref="D33"/>
    </sheetView>
  </sheetViews>
  <sheetFormatPr defaultColWidth="12.6640625" defaultRowHeight="15.75" customHeight="1" x14ac:dyDescent="0.25"/>
  <cols>
    <col min="1" max="1" width="18.109375" customWidth="1"/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1" t="s">
        <v>15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35</v>
      </c>
      <c r="B3" s="7" t="s">
        <v>3</v>
      </c>
      <c r="C3" s="12" t="s">
        <v>7</v>
      </c>
      <c r="E3" s="5"/>
      <c r="F3" s="11"/>
    </row>
    <row r="4" spans="1:24" ht="15.75" customHeight="1" x14ac:dyDescent="0.25">
      <c r="C4" s="12" t="s">
        <v>8</v>
      </c>
      <c r="E4" s="5"/>
      <c r="F4" s="11"/>
    </row>
    <row r="5" spans="1:24" ht="15.75" customHeight="1" x14ac:dyDescent="0.25">
      <c r="C5" s="12" t="s">
        <v>9</v>
      </c>
      <c r="E5" s="5"/>
      <c r="F5" s="11"/>
    </row>
    <row r="6" spans="1:24" ht="15.75" customHeight="1" x14ac:dyDescent="0.25">
      <c r="C6" s="12" t="s">
        <v>10</v>
      </c>
      <c r="E6" s="5"/>
      <c r="F6" s="11"/>
    </row>
    <row r="7" spans="1:24" ht="15.75" customHeight="1" x14ac:dyDescent="0.25">
      <c r="C7" s="12" t="s">
        <v>19</v>
      </c>
      <c r="E7" s="5"/>
      <c r="F7" s="11"/>
    </row>
    <row r="8" spans="1:24" ht="15.75" customHeight="1" x14ac:dyDescent="0.25">
      <c r="C8" s="12" t="s">
        <v>20</v>
      </c>
      <c r="E8" s="5"/>
      <c r="F8" s="11"/>
    </row>
    <row r="9" spans="1:24" ht="15.75" customHeight="1" x14ac:dyDescent="0.25">
      <c r="C9" s="12" t="s">
        <v>21</v>
      </c>
      <c r="E9" s="5"/>
      <c r="F9" s="11"/>
    </row>
    <row r="10" spans="1:24" ht="15.75" customHeight="1" x14ac:dyDescent="0.25">
      <c r="C10" s="12" t="s">
        <v>22</v>
      </c>
      <c r="E10" s="5"/>
      <c r="F10" s="11"/>
    </row>
    <row r="12" spans="1:24" ht="15.75" customHeight="1" x14ac:dyDescent="0.25">
      <c r="B12" t="s">
        <v>2</v>
      </c>
      <c r="C12" s="12" t="s">
        <v>11</v>
      </c>
      <c r="E12" s="5"/>
      <c r="F12" s="11"/>
    </row>
    <row r="13" spans="1:24" ht="15.75" customHeight="1" x14ac:dyDescent="0.25">
      <c r="C13" s="12" t="s">
        <v>12</v>
      </c>
      <c r="E13" s="5"/>
      <c r="F13" s="11"/>
    </row>
    <row r="14" spans="1:24" ht="15.75" customHeight="1" x14ac:dyDescent="0.25">
      <c r="C14" s="12" t="s">
        <v>23</v>
      </c>
      <c r="E14" s="5"/>
      <c r="F14" s="11"/>
    </row>
    <row r="15" spans="1:24" ht="15.75" customHeight="1" x14ac:dyDescent="0.25">
      <c r="C15" s="12" t="s">
        <v>24</v>
      </c>
      <c r="E15" s="5"/>
      <c r="F15" s="11"/>
    </row>
    <row r="16" spans="1:24" ht="15.75" customHeight="1" x14ac:dyDescent="0.25">
      <c r="C16" s="5"/>
      <c r="D16" s="14"/>
      <c r="E16" s="14"/>
    </row>
    <row r="17" spans="1:5" ht="15.75" customHeight="1" x14ac:dyDescent="0.25">
      <c r="B17" s="11" t="s">
        <v>34</v>
      </c>
      <c r="C17" s="5" t="s">
        <v>31</v>
      </c>
      <c r="D17" s="15"/>
      <c r="E17" s="16"/>
    </row>
    <row r="18" spans="1:5" ht="15.75" customHeight="1" x14ac:dyDescent="0.25">
      <c r="C18" s="5" t="s">
        <v>32</v>
      </c>
      <c r="D18" s="15"/>
      <c r="E18" s="16"/>
    </row>
    <row r="19" spans="1:5" ht="15.75" customHeight="1" x14ac:dyDescent="0.25">
      <c r="B19" s="5"/>
    </row>
    <row r="20" spans="1:5" ht="15.75" customHeight="1" x14ac:dyDescent="0.25">
      <c r="B20" s="5"/>
    </row>
    <row r="21" spans="1:5" ht="15.75" customHeight="1" x14ac:dyDescent="0.25">
      <c r="A21" s="11" t="s">
        <v>36</v>
      </c>
      <c r="B21" s="7" t="s">
        <v>3</v>
      </c>
      <c r="C21" s="13" t="s">
        <v>38</v>
      </c>
      <c r="D21" s="8" t="s">
        <v>14</v>
      </c>
      <c r="E21" s="11" t="s">
        <v>13</v>
      </c>
    </row>
    <row r="22" spans="1:5" ht="15.75" customHeight="1" x14ac:dyDescent="0.25">
      <c r="B22" s="5"/>
      <c r="C22" s="13" t="s">
        <v>39</v>
      </c>
      <c r="D22" s="8" t="s">
        <v>14</v>
      </c>
      <c r="E22" s="11" t="s">
        <v>13</v>
      </c>
    </row>
    <row r="23" spans="1:5" ht="15.75" customHeight="1" x14ac:dyDescent="0.25">
      <c r="B23" s="5"/>
      <c r="C23" s="13" t="s">
        <v>40</v>
      </c>
      <c r="D23" s="8" t="s">
        <v>14</v>
      </c>
      <c r="E23" s="11" t="s">
        <v>13</v>
      </c>
    </row>
    <row r="24" spans="1:5" ht="15.75" customHeight="1" x14ac:dyDescent="0.25">
      <c r="B24" s="5"/>
      <c r="C24" s="13" t="s">
        <v>41</v>
      </c>
      <c r="D24" s="8" t="s">
        <v>14</v>
      </c>
      <c r="E24" s="11" t="s">
        <v>13</v>
      </c>
    </row>
    <row r="25" spans="1:5" ht="15.75" customHeight="1" x14ac:dyDescent="0.25">
      <c r="B25" s="5"/>
      <c r="C25" s="14"/>
    </row>
    <row r="26" spans="1:5" ht="15.75" customHeight="1" x14ac:dyDescent="0.25">
      <c r="B26" t="s">
        <v>2</v>
      </c>
      <c r="C26" s="13" t="s">
        <v>42</v>
      </c>
      <c r="D26" s="8" t="s">
        <v>14</v>
      </c>
      <c r="E26" s="11" t="s">
        <v>13</v>
      </c>
    </row>
    <row r="27" spans="1:5" ht="15.75" customHeight="1" x14ac:dyDescent="0.25">
      <c r="B27" s="5"/>
      <c r="C27" s="13" t="s">
        <v>43</v>
      </c>
      <c r="D27" s="8" t="s">
        <v>14</v>
      </c>
      <c r="E27" s="11" t="s">
        <v>13</v>
      </c>
    </row>
    <row r="28" spans="1:5" ht="15.75" customHeight="1" x14ac:dyDescent="0.25">
      <c r="B28" s="5"/>
      <c r="C28" s="14"/>
    </row>
    <row r="29" spans="1:5" ht="15.75" customHeight="1" x14ac:dyDescent="0.25">
      <c r="B29" s="11" t="s">
        <v>34</v>
      </c>
      <c r="C29" s="13" t="s">
        <v>44</v>
      </c>
      <c r="D29" s="8" t="s">
        <v>14</v>
      </c>
      <c r="E29" s="11" t="s">
        <v>13</v>
      </c>
    </row>
    <row r="30" spans="1:5" ht="15.75" customHeight="1" x14ac:dyDescent="0.25">
      <c r="B30" s="5"/>
      <c r="C30" s="14"/>
    </row>
    <row r="31" spans="1:5" ht="15.75" customHeight="1" x14ac:dyDescent="0.25">
      <c r="A31" s="4"/>
      <c r="B31" s="4"/>
      <c r="C31" s="14"/>
    </row>
    <row r="32" spans="1:5" ht="15.75" customHeight="1" x14ac:dyDescent="0.25">
      <c r="A32" s="4"/>
      <c r="B32" s="4"/>
    </row>
    <row r="33" spans="1:2" ht="15.75" customHeight="1" x14ac:dyDescent="0.25">
      <c r="A33" s="4"/>
      <c r="B33" s="4"/>
    </row>
    <row r="37" spans="1:2" ht="15.75" customHeight="1" x14ac:dyDescent="0.25">
      <c r="A37" s="5"/>
      <c r="B37" s="4"/>
    </row>
    <row r="38" spans="1:2" ht="15.75" customHeight="1" x14ac:dyDescent="0.25">
      <c r="B38" s="4"/>
    </row>
    <row r="39" spans="1:2" ht="15.75" customHeight="1" x14ac:dyDescent="0.25">
      <c r="B39" s="4"/>
    </row>
    <row r="40" spans="1:2" ht="15.75" customHeight="1" x14ac:dyDescent="0.25">
      <c r="B40" s="4"/>
    </row>
    <row r="41" spans="1:2" ht="15.75" customHeight="1" x14ac:dyDescent="0.25">
      <c r="B41" s="4"/>
    </row>
    <row r="42" spans="1:2" ht="15.75" customHeight="1" x14ac:dyDescent="0.25">
      <c r="B42" s="4"/>
    </row>
    <row r="43" spans="1:2" ht="15.75" customHeight="1" x14ac:dyDescent="0.25">
      <c r="B43" s="4"/>
    </row>
    <row r="44" spans="1:2" ht="15.75" customHeight="1" x14ac:dyDescent="0.25">
      <c r="B44" s="4"/>
    </row>
    <row r="45" spans="1:2" ht="16.05" customHeight="1" x14ac:dyDescent="0.25">
      <c r="A45" s="5"/>
      <c r="B45" s="5"/>
    </row>
    <row r="46" spans="1:2" ht="16.05" customHeight="1" x14ac:dyDescent="0.25">
      <c r="A46" s="5"/>
      <c r="B46" s="4"/>
    </row>
    <row r="47" spans="1:2" ht="16.05" customHeight="1" x14ac:dyDescent="0.25">
      <c r="A47" s="5"/>
      <c r="B47" s="4"/>
    </row>
    <row r="48" spans="1:2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</row>
    <row r="54" spans="1:4" ht="16.05" customHeight="1" x14ac:dyDescent="0.25">
      <c r="A54" s="5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/>
    <row r="60" spans="1:4" ht="13.2" x14ac:dyDescent="0.25">
      <c r="A60" s="5"/>
      <c r="B60" s="4"/>
      <c r="D60" s="5"/>
    </row>
    <row r="61" spans="1:4" ht="13.2" x14ac:dyDescent="0.25">
      <c r="B61" s="4"/>
      <c r="D61" s="5"/>
    </row>
    <row r="62" spans="1:4" ht="13.2" x14ac:dyDescent="0.25"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4"/>
  <sheetViews>
    <sheetView workbookViewId="0">
      <selection activeCell="B17" sqref="B17:B29"/>
    </sheetView>
  </sheetViews>
  <sheetFormatPr defaultColWidth="8.77734375" defaultRowHeight="13.2" x14ac:dyDescent="0.25"/>
  <cols>
    <col min="1" max="1" width="10" style="9" bestFit="1" customWidth="1"/>
    <col min="2" max="2" width="30.21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4</v>
      </c>
      <c r="C1" s="9" t="s">
        <v>5</v>
      </c>
    </row>
    <row r="2" spans="1:3" x14ac:dyDescent="0.25">
      <c r="A2" s="9" t="s">
        <v>28</v>
      </c>
      <c r="B2" s="9" t="s">
        <v>46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28</v>
      </c>
      <c r="B3" s="9" t="s">
        <v>37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28</v>
      </c>
      <c r="B4" s="9" t="s">
        <v>16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28</v>
      </c>
      <c r="B5" s="9" t="s">
        <v>17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28</v>
      </c>
      <c r="B6" s="9" t="s">
        <v>29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28</v>
      </c>
      <c r="B7" s="9" t="s">
        <v>18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28</v>
      </c>
      <c r="B8" s="9" t="s">
        <v>30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hidden="1" x14ac:dyDescent="0.25">
      <c r="A9" s="9" t="s">
        <v>28</v>
      </c>
      <c r="B9" s="9" t="s">
        <v>7</v>
      </c>
      <c r="C9" s="9" t="str" cm="1">
        <f t="array" ref="C9">IFERROR(_xlfn.XLOOKUP(A9&amp;$B9,[1]!Conqa[[#All],[Project ID]]&amp;[1]!Conqa[[#All],[Panel ID]],[1]!Conqa[[#All],[Panel ID]]),"Add")</f>
        <v>G-P01</v>
      </c>
    </row>
    <row r="10" spans="1:3" hidden="1" x14ac:dyDescent="0.25">
      <c r="A10" s="9" t="s">
        <v>28</v>
      </c>
      <c r="B10" s="9" t="s">
        <v>8</v>
      </c>
      <c r="C10" s="9" t="str" cm="1">
        <f t="array" ref="C10">IFERROR(_xlfn.XLOOKUP(A10&amp;$B10,[1]!Conqa[[#All],[Project ID]]&amp;[1]!Conqa[[#All],[Panel ID]],[1]!Conqa[[#All],[Panel ID]]),"Add")</f>
        <v>G-P02</v>
      </c>
    </row>
    <row r="11" spans="1:3" hidden="1" x14ac:dyDescent="0.25">
      <c r="A11" s="9" t="s">
        <v>28</v>
      </c>
      <c r="B11" s="9" t="s">
        <v>9</v>
      </c>
      <c r="C11" s="9" t="str" cm="1">
        <f t="array" ref="C11">IFERROR(_xlfn.XLOOKUP(A11&amp;$B11,[1]!Conqa[[#All],[Project ID]]&amp;[1]!Conqa[[#All],[Panel ID]],[1]!Conqa[[#All],[Panel ID]]),"Add")</f>
        <v>G-P03</v>
      </c>
    </row>
    <row r="12" spans="1:3" hidden="1" x14ac:dyDescent="0.25">
      <c r="A12" s="9" t="s">
        <v>28</v>
      </c>
      <c r="B12" s="9" t="s">
        <v>10</v>
      </c>
      <c r="C12" s="9" t="str" cm="1">
        <f t="array" ref="C12">IFERROR(_xlfn.XLOOKUP(A12&amp;$B12,[1]!Conqa[[#All],[Project ID]]&amp;[1]!Conqa[[#All],[Panel ID]],[1]!Conqa[[#All],[Panel ID]]),"Add")</f>
        <v>G-P04</v>
      </c>
    </row>
    <row r="13" spans="1:3" hidden="1" x14ac:dyDescent="0.25">
      <c r="A13" s="9" t="s">
        <v>28</v>
      </c>
      <c r="B13" s="9" t="s">
        <v>19</v>
      </c>
      <c r="C13" s="9" t="str" cm="1">
        <f t="array" ref="C13">IFERROR(_xlfn.XLOOKUP(A13&amp;$B13,[1]!Conqa[[#All],[Project ID]]&amp;[1]!Conqa[[#All],[Panel ID]],[1]!Conqa[[#All],[Panel ID]]),"Add")</f>
        <v>G-P05</v>
      </c>
    </row>
    <row r="14" spans="1:3" hidden="1" x14ac:dyDescent="0.25">
      <c r="A14" s="9" t="s">
        <v>28</v>
      </c>
      <c r="B14" s="9" t="s">
        <v>20</v>
      </c>
      <c r="C14" s="9" t="str" cm="1">
        <f t="array" ref="C14">IFERROR(_xlfn.XLOOKUP(A14&amp;$B14,[1]!Conqa[[#All],[Project ID]]&amp;[1]!Conqa[[#All],[Panel ID]],[1]!Conqa[[#All],[Panel ID]]),"Add")</f>
        <v>G-P06</v>
      </c>
    </row>
    <row r="15" spans="1:3" hidden="1" x14ac:dyDescent="0.25">
      <c r="A15" s="9" t="s">
        <v>28</v>
      </c>
      <c r="B15" s="9" t="s">
        <v>21</v>
      </c>
      <c r="C15" s="9" t="str" cm="1">
        <f t="array" ref="C15">IFERROR(_xlfn.XLOOKUP(A15&amp;$B15,[1]!Conqa[[#All],[Project ID]]&amp;[1]!Conqa[[#All],[Panel ID]],[1]!Conqa[[#All],[Panel ID]]),"Add")</f>
        <v>G-P07</v>
      </c>
    </row>
    <row r="16" spans="1:3" hidden="1" x14ac:dyDescent="0.25">
      <c r="A16" s="9" t="s">
        <v>28</v>
      </c>
      <c r="B16" s="9" t="s">
        <v>22</v>
      </c>
      <c r="C16" s="9" t="str" cm="1">
        <f t="array" ref="C16">IFERROR(_xlfn.XLOOKUP(A16&amp;$B16,[1]!Conqa[[#All],[Project ID]]&amp;[1]!Conqa[[#All],[Panel ID]],[1]!Conqa[[#All],[Panel ID]]),"Add")</f>
        <v>G-P08</v>
      </c>
    </row>
    <row r="17" spans="1:12" x14ac:dyDescent="0.25">
      <c r="A17" s="9" t="s">
        <v>28</v>
      </c>
      <c r="B17" s="9" t="s">
        <v>38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28</v>
      </c>
      <c r="B18" s="9" t="s">
        <v>39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28</v>
      </c>
      <c r="B19" s="9" t="s">
        <v>40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28</v>
      </c>
      <c r="B20" s="9" t="s">
        <v>41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hidden="1" x14ac:dyDescent="0.25">
      <c r="A21" s="9" t="s">
        <v>28</v>
      </c>
      <c r="B21" s="9" t="s">
        <v>11</v>
      </c>
      <c r="C21" s="9" t="str" cm="1">
        <f t="array" ref="C21">IFERROR(_xlfn.XLOOKUP(A21&amp;$B21,[1]!Conqa[[#All],[Project ID]]&amp;[1]!Conqa[[#All],[Panel ID]],[1]!Conqa[[#All],[Panel ID]]),"Add")</f>
        <v>L2-P02</v>
      </c>
    </row>
    <row r="22" spans="1:12" hidden="1" x14ac:dyDescent="0.25">
      <c r="A22" s="9" t="s">
        <v>28</v>
      </c>
      <c r="B22" s="9" t="s">
        <v>12</v>
      </c>
      <c r="C22" s="9" t="str" cm="1">
        <f t="array" ref="C22">IFERROR(_xlfn.XLOOKUP(A22&amp;$B22,[1]!Conqa[[#All],[Project ID]]&amp;[1]!Conqa[[#All],[Panel ID]],[1]!Conqa[[#All],[Panel ID]]),"Add")</f>
        <v>L2-P04</v>
      </c>
    </row>
    <row r="23" spans="1:12" hidden="1" x14ac:dyDescent="0.25">
      <c r="A23" s="9" t="s">
        <v>28</v>
      </c>
      <c r="B23" s="9" t="s">
        <v>23</v>
      </c>
      <c r="C23" s="9" t="str" cm="1">
        <f t="array" ref="C23">IFERROR(_xlfn.XLOOKUP(A23&amp;$B23,[1]!Conqa[[#All],[Project ID]]&amp;[1]!Conqa[[#All],[Panel ID]],[1]!Conqa[[#All],[Panel ID]]),"Add")</f>
        <v>L2-P06</v>
      </c>
    </row>
    <row r="24" spans="1:12" hidden="1" x14ac:dyDescent="0.25">
      <c r="A24" s="9" t="s">
        <v>28</v>
      </c>
      <c r="B24" s="9" t="s">
        <v>24</v>
      </c>
      <c r="C24" s="9" t="str" cm="1">
        <f t="array" ref="C24">IFERROR(_xlfn.XLOOKUP(A24&amp;$B24,[1]!Conqa[[#All],[Project ID]]&amp;[1]!Conqa[[#All],[Panel ID]],[1]!Conqa[[#All],[Panel ID]]),"Add")</f>
        <v>L2-P08</v>
      </c>
    </row>
    <row r="25" spans="1:12" x14ac:dyDescent="0.25">
      <c r="A25" s="9" t="s">
        <v>28</v>
      </c>
      <c r="B25" s="9" t="s">
        <v>42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28</v>
      </c>
      <c r="B26" s="9" t="s">
        <v>43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hidden="1" x14ac:dyDescent="0.25">
      <c r="A27" s="9" t="s">
        <v>28</v>
      </c>
      <c r="B27" s="9" t="s">
        <v>31</v>
      </c>
      <c r="C27" s="9" t="str" cm="1">
        <f t="array" ref="C27">IFERROR(_xlfn.XLOOKUP(A27&amp;$B27,[1]!Conqa[[#All],[Project ID]]&amp;[1]!Conqa[[#All],[Panel ID]],[1]!Conqa[[#All],[Panel ID]]),"Add")</f>
        <v>LD-01</v>
      </c>
    </row>
    <row r="28" spans="1:12" hidden="1" x14ac:dyDescent="0.25">
      <c r="A28" s="9" t="s">
        <v>28</v>
      </c>
      <c r="B28" s="9" t="s">
        <v>32</v>
      </c>
      <c r="C28" s="9" t="str" cm="1">
        <f t="array" ref="C28">IFERROR(_xlfn.XLOOKUP(A28&amp;$B28,[1]!Conqa[[#All],[Project ID]]&amp;[1]!Conqa[[#All],[Panel ID]],[1]!Conqa[[#All],[Panel ID]]),"Add")</f>
        <v>LD-02</v>
      </c>
    </row>
    <row r="29" spans="1:12" x14ac:dyDescent="0.25">
      <c r="A29" s="9" t="s">
        <v>28</v>
      </c>
      <c r="B29" s="9" t="s">
        <v>44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28</v>
      </c>
      <c r="B30" s="9" t="s">
        <v>25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28</v>
      </c>
      <c r="B31" s="9" t="s">
        <v>26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28</v>
      </c>
      <c r="B32" s="9" t="s">
        <v>45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28</v>
      </c>
      <c r="B33" s="9" t="s">
        <v>33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28</v>
      </c>
      <c r="B34" s="9" t="s">
        <v>27</v>
      </c>
      <c r="C34" s="9" t="str" cm="1">
        <f t="array" ref="C34">IFERROR(_xlfn.XLOOKUP(A34&amp;$B34,[1]!Conqa[[#All],[Project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7D11931-937E-4DEF-AEA2-0CC9D92D6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2023-12-06T20:22:57Z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