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illiam\Desktop\CONQA\_Git\CONQA\_DEMOs\39265\"/>
    </mc:Choice>
  </mc:AlternateContent>
  <xr:revisionPtr revIDLastSave="0" documentId="13_ncr:1_{EAB6F9F2-0CDD-4BB8-B320-9F7D00ED345B}" xr6:coauthVersionLast="47" xr6:coauthVersionMax="47" xr10:uidLastSave="{00000000-0000-0000-0000-000000000000}"/>
  <bookViews>
    <workbookView xWindow="480" yWindow="615" windowWidth="26730" windowHeight="1834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3" i="1" l="1"/>
  <c r="S43" i="1"/>
  <c r="R43" i="1"/>
  <c r="Q43" i="1"/>
  <c r="P43" i="1"/>
  <c r="O43" i="1"/>
  <c r="N43" i="1"/>
  <c r="M43" i="1"/>
  <c r="T42" i="1"/>
  <c r="S42" i="1"/>
  <c r="R42" i="1"/>
  <c r="Q42" i="1"/>
  <c r="P42" i="1"/>
  <c r="O42" i="1"/>
  <c r="N42" i="1"/>
  <c r="M42" i="1"/>
  <c r="T41" i="1"/>
  <c r="S41" i="1"/>
  <c r="R41" i="1"/>
  <c r="Q41" i="1"/>
  <c r="P41" i="1"/>
  <c r="O41" i="1"/>
  <c r="N41" i="1"/>
  <c r="M41" i="1"/>
  <c r="T40" i="1"/>
  <c r="S40" i="1"/>
  <c r="R40" i="1"/>
  <c r="Q40" i="1"/>
  <c r="P40" i="1"/>
  <c r="O40" i="1"/>
  <c r="N40" i="1"/>
  <c r="M40" i="1"/>
  <c r="T39" i="1"/>
  <c r="S39" i="1"/>
  <c r="R39" i="1"/>
  <c r="Q39" i="1"/>
  <c r="P39" i="1"/>
  <c r="O39" i="1"/>
  <c r="N39" i="1"/>
  <c r="M39" i="1"/>
  <c r="T38" i="1"/>
  <c r="S38" i="1"/>
  <c r="R38" i="1"/>
  <c r="Q38" i="1"/>
  <c r="P38" i="1"/>
  <c r="O38" i="1"/>
  <c r="N38" i="1"/>
  <c r="M38" i="1"/>
  <c r="T37" i="1"/>
  <c r="S37" i="1"/>
  <c r="R37" i="1"/>
  <c r="Q37" i="1"/>
  <c r="P37" i="1"/>
  <c r="O37" i="1"/>
  <c r="N37" i="1"/>
  <c r="M37" i="1"/>
  <c r="T36" i="1"/>
  <c r="S36" i="1"/>
  <c r="R36" i="1"/>
  <c r="Q36" i="1"/>
  <c r="P36" i="1"/>
  <c r="O36" i="1"/>
  <c r="N36" i="1"/>
  <c r="M36" i="1"/>
  <c r="T35" i="1"/>
  <c r="S35" i="1"/>
  <c r="R35" i="1"/>
  <c r="Q35" i="1"/>
  <c r="P35" i="1"/>
  <c r="O35" i="1"/>
  <c r="N35" i="1"/>
  <c r="M35" i="1"/>
  <c r="T34" i="1"/>
  <c r="S34" i="1"/>
  <c r="R34" i="1"/>
  <c r="Q34" i="1"/>
  <c r="P34" i="1"/>
  <c r="O34" i="1"/>
  <c r="N34" i="1"/>
  <c r="M34" i="1"/>
  <c r="T33" i="1"/>
  <c r="S33" i="1"/>
  <c r="R33" i="1"/>
  <c r="Q33" i="1"/>
  <c r="P33" i="1"/>
  <c r="O33" i="1"/>
  <c r="N33" i="1"/>
  <c r="M33" i="1"/>
  <c r="T32" i="1"/>
  <c r="S32" i="1"/>
  <c r="R32" i="1"/>
  <c r="Q32" i="1"/>
  <c r="P32" i="1"/>
  <c r="O32" i="1"/>
  <c r="N32" i="1"/>
  <c r="M32" i="1"/>
  <c r="T31" i="1"/>
  <c r="S31" i="1"/>
  <c r="R31" i="1"/>
  <c r="Q31" i="1"/>
  <c r="P31" i="1"/>
  <c r="O31" i="1"/>
  <c r="N31" i="1"/>
  <c r="M31" i="1"/>
  <c r="T30" i="1"/>
  <c r="S30" i="1"/>
  <c r="R30" i="1"/>
  <c r="Q30" i="1"/>
  <c r="P30" i="1"/>
  <c r="O30" i="1"/>
  <c r="N30" i="1"/>
  <c r="M30" i="1"/>
  <c r="T29" i="1"/>
  <c r="S29" i="1"/>
  <c r="R29" i="1"/>
  <c r="Q29" i="1"/>
  <c r="P29" i="1"/>
  <c r="O29" i="1"/>
  <c r="N29" i="1"/>
  <c r="M29" i="1"/>
  <c r="T28" i="1"/>
  <c r="S28" i="1"/>
  <c r="R28" i="1"/>
  <c r="Q28" i="1"/>
  <c r="P28" i="1"/>
  <c r="O28" i="1"/>
  <c r="N28" i="1"/>
  <c r="M28" i="1"/>
  <c r="T27" i="1"/>
  <c r="S27" i="1"/>
  <c r="R27" i="1"/>
  <c r="Q27" i="1"/>
  <c r="P27" i="1"/>
  <c r="O27" i="1"/>
  <c r="N27" i="1"/>
  <c r="M27" i="1"/>
  <c r="T26" i="1"/>
  <c r="S26" i="1"/>
  <c r="R26" i="1"/>
  <c r="Q26" i="1"/>
  <c r="P26" i="1"/>
  <c r="O26" i="1"/>
  <c r="N26" i="1"/>
  <c r="M26" i="1"/>
  <c r="T25" i="1"/>
  <c r="S25" i="1"/>
  <c r="R25" i="1"/>
  <c r="Q25" i="1"/>
  <c r="P25" i="1"/>
  <c r="O25" i="1"/>
  <c r="N25" i="1"/>
  <c r="M25" i="1"/>
  <c r="T24" i="1"/>
  <c r="S24" i="1"/>
  <c r="R24" i="1"/>
  <c r="Q24" i="1"/>
  <c r="P24" i="1"/>
  <c r="O24" i="1"/>
  <c r="N24" i="1"/>
  <c r="M24" i="1"/>
  <c r="T23" i="1"/>
  <c r="S23" i="1"/>
  <c r="R23" i="1"/>
  <c r="Q23" i="1"/>
  <c r="P23" i="1"/>
  <c r="O23" i="1"/>
  <c r="N23" i="1"/>
  <c r="M23" i="1"/>
  <c r="T22" i="1"/>
  <c r="S22" i="1"/>
  <c r="R22" i="1"/>
  <c r="Q22" i="1"/>
  <c r="P22" i="1"/>
  <c r="O22" i="1"/>
  <c r="N22" i="1"/>
  <c r="M22" i="1"/>
  <c r="T21" i="1"/>
  <c r="S21" i="1"/>
  <c r="R21" i="1"/>
  <c r="Q21" i="1"/>
  <c r="P21" i="1"/>
  <c r="O21" i="1"/>
  <c r="N21" i="1"/>
  <c r="M21" i="1"/>
  <c r="T20" i="1"/>
  <c r="S20" i="1"/>
  <c r="R20" i="1"/>
  <c r="Q20" i="1"/>
  <c r="P20" i="1"/>
  <c r="O20" i="1"/>
  <c r="N20" i="1"/>
  <c r="M20" i="1"/>
  <c r="T19" i="1"/>
  <c r="S19" i="1"/>
  <c r="R19" i="1"/>
  <c r="Q19" i="1"/>
  <c r="P19" i="1"/>
  <c r="O19" i="1"/>
  <c r="N19" i="1"/>
  <c r="M19" i="1"/>
  <c r="T18" i="1"/>
  <c r="S18" i="1"/>
  <c r="R18" i="1"/>
  <c r="Q18" i="1"/>
  <c r="P18" i="1"/>
  <c r="O18" i="1"/>
  <c r="N18" i="1"/>
  <c r="M18" i="1"/>
  <c r="T17" i="1"/>
  <c r="S17" i="1"/>
  <c r="R17" i="1"/>
  <c r="Q17" i="1"/>
  <c r="P17" i="1"/>
  <c r="O17" i="1"/>
  <c r="N17" i="1"/>
  <c r="M17" i="1"/>
  <c r="T16" i="1"/>
  <c r="S16" i="1"/>
  <c r="R16" i="1"/>
  <c r="Q16" i="1"/>
  <c r="P16" i="1"/>
  <c r="O16" i="1"/>
  <c r="N16" i="1"/>
  <c r="M16" i="1"/>
  <c r="T15" i="1"/>
  <c r="S15" i="1"/>
  <c r="R15" i="1"/>
  <c r="Q15" i="1"/>
  <c r="P15" i="1"/>
  <c r="O15" i="1"/>
  <c r="N15" i="1"/>
  <c r="M15" i="1"/>
  <c r="T14" i="1"/>
  <c r="S14" i="1"/>
  <c r="R14" i="1"/>
  <c r="Q14" i="1"/>
  <c r="P14" i="1"/>
  <c r="O14" i="1"/>
  <c r="N14" i="1"/>
  <c r="M14" i="1"/>
  <c r="T13" i="1"/>
  <c r="S13" i="1"/>
  <c r="R13" i="1"/>
  <c r="Q13" i="1"/>
  <c r="P13" i="1"/>
  <c r="O13" i="1"/>
  <c r="N13" i="1"/>
  <c r="M13" i="1"/>
  <c r="T12" i="1"/>
  <c r="S12" i="1"/>
  <c r="R12" i="1"/>
  <c r="Q12" i="1"/>
  <c r="P12" i="1"/>
  <c r="O12" i="1"/>
  <c r="N12" i="1"/>
  <c r="M12" i="1"/>
  <c r="T11" i="1"/>
  <c r="S11" i="1"/>
  <c r="R11" i="1"/>
  <c r="Q11" i="1"/>
  <c r="P11" i="1"/>
  <c r="O11" i="1"/>
  <c r="N11" i="1"/>
  <c r="M11" i="1"/>
  <c r="T10" i="1"/>
  <c r="S10" i="1"/>
  <c r="R10" i="1"/>
  <c r="Q10" i="1"/>
  <c r="P10" i="1"/>
  <c r="O10" i="1"/>
  <c r="N10" i="1"/>
  <c r="M10" i="1"/>
  <c r="T9" i="1"/>
  <c r="S9" i="1"/>
  <c r="R9" i="1"/>
  <c r="Q9" i="1"/>
  <c r="P9" i="1"/>
  <c r="O9" i="1"/>
  <c r="N9" i="1"/>
  <c r="M9" i="1"/>
  <c r="T8" i="1"/>
  <c r="S8" i="1"/>
  <c r="R8" i="1"/>
  <c r="Q8" i="1"/>
  <c r="P8" i="1"/>
  <c r="O8" i="1"/>
  <c r="N8" i="1"/>
  <c r="M8" i="1"/>
  <c r="T7" i="1"/>
  <c r="S7" i="1"/>
  <c r="R7" i="1"/>
  <c r="Q7" i="1"/>
  <c r="P7" i="1"/>
  <c r="O7" i="1"/>
  <c r="N7" i="1"/>
  <c r="M7" i="1"/>
  <c r="T6" i="1"/>
  <c r="S6" i="1"/>
  <c r="R6" i="1"/>
  <c r="Q6" i="1"/>
  <c r="P6" i="1"/>
  <c r="O6" i="1"/>
  <c r="N6" i="1"/>
  <c r="M6" i="1"/>
  <c r="T5" i="1"/>
  <c r="S5" i="1"/>
  <c r="R5" i="1"/>
  <c r="Q5" i="1"/>
  <c r="P5" i="1"/>
  <c r="O5" i="1"/>
  <c r="N5" i="1"/>
  <c r="M5" i="1"/>
  <c r="T4" i="1"/>
  <c r="S4" i="1"/>
  <c r="R4" i="1"/>
  <c r="Q4" i="1"/>
  <c r="P4" i="1"/>
  <c r="O4" i="1"/>
  <c r="N4" i="1"/>
  <c r="M4" i="1"/>
  <c r="T3" i="1"/>
  <c r="S3" i="1"/>
  <c r="R3" i="1"/>
  <c r="Q3" i="1"/>
  <c r="V2" i="1" s="1" a="1"/>
  <c r="V2" i="1" s="1"/>
  <c r="P3" i="1"/>
  <c r="O3" i="1"/>
  <c r="N3" i="1"/>
  <c r="M3" i="1"/>
  <c r="T2" i="1"/>
  <c r="S2" i="1"/>
  <c r="R2" i="1"/>
  <c r="Q2" i="1"/>
  <c r="P2" i="1"/>
  <c r="O2" i="1"/>
  <c r="N2" i="1"/>
  <c r="M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<sst xmlns="http://schemas.openxmlformats.org/spreadsheetml/2006/main" count="289" uniqueCount="183">
  <si>
    <t>Submit Concrete mix design</t>
  </si>
  <si>
    <t>610.07 (a) (b)_x000D_
Design spec drawings</t>
  </si>
  <si>
    <t>Mix design and associated on going testing results</t>
  </si>
  <si>
    <t>Strength, quality, colour, shrinkage must be as per the relevant contract specification._x000D_
Approved mix design code TU604AA62</t>
  </si>
  <si>
    <t>Written</t>
  </si>
  <si>
    <t>Prior to casting</t>
  </si>
  <si>
    <t>HP</t>
  </si>
  <si>
    <t>Submit ACRS certification of reinforcement and certification for the tendons</t>
  </si>
  <si>
    <t>Current ACRS certificate for all Tendons and_x000D_
reinforcing</t>
  </si>
  <si>
    <t>Valid certificate provided</t>
  </si>
  <si>
    <t>Radiant heat curing with curing compounds</t>
  </si>
  <si>
    <t>610.23 (h) (g)</t>
  </si>
  <si>
    <t>MSDS_x000D_
Complies with AS 3799</t>
  </si>
  <si>
    <t>SikaFilm applied during finishing, covers installed after finishing of concrete._x000D_
Radiant heat curing will occur until the_x000D_
Antisol AC sprayed or rolled over the components within 30 minutes of removing formwork.</t>
  </si>
  <si>
    <t>Every component</t>
  </si>
  <si>
    <t>Submit curing methodology</t>
  </si>
  <si>
    <t>610.23 (a)</t>
  </si>
  <si>
    <t>Curing compound meets or exceeds AS3799. Application rates noted.</t>
  </si>
  <si>
    <t>Submit evaporative retardant (aliphatic alcohol- based)</t>
  </si>
  <si>
    <t>610.17 (f)</t>
  </si>
  <si>
    <t>Application rates noted.</t>
  </si>
  <si>
    <t>Submit ITP for review</t>
  </si>
  <si>
    <t>610.18 (a) (i)</t>
  </si>
  <si>
    <t>This document</t>
  </si>
  <si>
    <t>Written acceptance to proceed</t>
  </si>
  <si>
    <t>Submit repair procedure for review</t>
  </si>
  <si>
    <t>610.24 (b)_x000D_
689.13</t>
  </si>
  <si>
    <t>Repair Procedure/_x000D_
Methodology</t>
  </si>
  <si>
    <t>Review and approval by Client</t>
  </si>
  <si>
    <t>Prior to repairing components</t>
  </si>
  <si>
    <t>Ensure all shop drawings are IFC before casting the components</t>
  </si>
  <si>
    <t>HCC QMP</t>
  </si>
  <si>
    <t>Stamped shop drawing</t>
  </si>
  <si>
    <t>Shop drawings are to be IFC and numerical revision</t>
  </si>
  <si>
    <t>Stressing Calculations have been submitted for review</t>
  </si>
  <si>
    <t>Stressing Calculations_x000D_
and chart</t>
  </si>
  <si>
    <t>Stressing calculations are to be reviewed by project consultant</t>
  </si>
  <si>
    <t>Once before commencement of casting Reviewed if changes occur during the course of the production</t>
  </si>
  <si>
    <t>Pre-pour inspection (external)</t>
  </si>
  <si>
    <t>Nominated authority’s checklist Relevant shop_x000D_
drawings</t>
  </si>
  <si>
    <t>Product dimensions, cast in components, correct reinforcement, cover, lifting anchors etc. conform to structural requirements and specifications._x000D_
Moulds/formwork are clean and free from debris._x000D_
7 Day notification given via ACONEX. Any changes to be reported within 24 hours prior to the pour.</t>
  </si>
  <si>
    <t>Measured / Visual</t>
  </si>
  <si>
    <t>Each Unit</t>
  </si>
  <si>
    <t>Pre-pour inspection (internal)</t>
  </si>
  <si>
    <t>HCC QMP_x000D_
Section 3.12 Check Sheets in the form of the product specific shop drawings HCC_x000D_
drawings_x000D_
0001 TO_x000D_
0254</t>
  </si>
  <si>
    <t>Product dimensions, cast in components, correct reinforcement, cover, lifting anchors etc. conform to shop drawings._x000D_
Moulds/formwork are clean and free from debris.</t>
  </si>
  <si>
    <t>Check conditions prior to, during and post concrete delivery and placement</t>
  </si>
  <si>
    <t>610.17 (a-f)</t>
  </si>
  <si>
    <t>On-line Weather report and forecast</t>
  </si>
  <si>
    <t>Each Lot</t>
  </si>
  <si>
    <t>Reinforcing placement and inspection</t>
  </si>
  <si>
    <t>AS 5100_x000D_
Component Check Sheets in the form of the product specific shop drawings HCC_x000D_
drawings 0001 TO_x000D_
0254</t>
  </si>
  <si>
    <t>Check against relevant shop drawing that all reinforcing bars are installed correctly, at the right centres and in a clean condition._x000D_
Reinforcing bars spacing to be no less than 1.5 times the size of the largest aggregate. Correct bar laps to be observed._x000D_
Correct radius in bends.</t>
  </si>
  <si>
    <t>Visual/ measuring</t>
  </si>
  <si>
    <t>Each component</t>
  </si>
  <si>
    <t>Cover verification</t>
  </si>
  <si>
    <t>610.33_x000D_
610.26_x000D_
610.46_x000D_
611.10_x000D_
AS 2425</t>
  </si>
  <si>
    <t>Post-pour Check Sheet in the form of the product specific shop drawings HCC_x000D_
drawings 0001 TO_x000D_
0254_x000D_
AS 5100.5</t>
  </si>
  <si>
    <t>Requirements of the design documents. all around as per drawings._x000D_
Ensure bar chairs comply with AS2425._x000D_
(Higher cover for standard form work. Lower cover for rigid formwork with high intensive vibrators fitted to form work.)_x000D_
Tie wire not to intrude into cover zone. Maintain cover to rebar during concrete placing._x000D_
Cover to be minimum 25 mm all around , 20mm on top (tolerance of 0 to +5mm).</t>
  </si>
  <si>
    <t>Measure cover using measuring tape</t>
  </si>
  <si>
    <t>Ensure 100% compliance of cover requirement Is achieved and witnessed Compliance must be recorded on check sheet drawings</t>
  </si>
  <si>
    <t>Tendons supply and traceability</t>
  </si>
  <si>
    <t>622.03_x000D_
622.02</t>
  </si>
  <si>
    <t>AS/NZ 4672,_x000D_
4672.1.1_x000D_
Component check sheet</t>
  </si>
  <si>
    <t>15.2mm strands used. ACRS supplied, Coil batch certification recorded, stressing design approved and documented by consulting engineer_x000D_
Strands Certificate of Compliance  Designs, drawings and De-bond detail plan</t>
  </si>
  <si>
    <t>Visual</t>
  </si>
  <si>
    <t>All Components</t>
  </si>
  <si>
    <t>Storage and surface condition of Tendons</t>
  </si>
  <si>
    <t>622.2 (d)</t>
  </si>
  <si>
    <t>AS/NZ 4672</t>
  </si>
  <si>
    <t>Coils of wire and strand and assembled tendons shall be stored above ground level and   shall  be  protected   from  mechanical  damage,  contamination   with  harmful substances or other damage until their incorporation into the works._x000D_
Wires and strands that show any evidence of damage, kinks or bends shall not be used._x000D_
Wires and strands which are heavily corroded or visibly pitted will not be accepted._x000D_
Slight surface rusting shall not be a reason for rejection provided that no pitting is visible._x000D_
Wire and strand shall be kept free from loose rust, oil, grease, tar, paint, soil or any other harmful substances._x000D_
If the wire or strand become contaminated with any substance, it shall be cleaned with suitable  equipment  and  appropriate  detergents  and/or  clean  water  until  all  of  the contaminant and any detergent has been removed satisfaction of the Superintendent._x000D_
Loose  rust  shall be  removed  by  mechanical  or manual  methods that do not cause damage to the wire or strand or which impair the bond between the wire or strand and the concrete.</t>
  </si>
  <si>
    <t>All Coils</t>
  </si>
  <si>
    <t>Placing Tendons</t>
  </si>
  <si>
    <t>-</t>
  </si>
  <si>
    <t>Tendons shall be placed in continuous lengths in the positions shown on the drawings and  shall  be  held  in  the  required position  by  end-blocks of sufficient  strength and stiffness to safely maintain the required force in the tendons._x000D_
Tendons shall be de-bonded in the positions shown on the shop drawings._x000D_
19mm paper thin plastic sleeves will be used for de-bonding strands..  Grease or other coatings shall not be used for de-bonding._x000D_
Tendons  shall  not  be  allowed  to  come  into  contact  with  the  oiled  surface  of  the formwork.  If a tendon is contaminated with oil or other harmful substance it shall be cleaned using an appropriate  method in order to ensure that  the bond between the tendon  and  the  concrete  is  unimpaired.   Tendons  that  cannot  be  cleaned  shall  be replaced._x000D_
Tendons shall not be welded or exposed to heat from welding or other sources._x000D_
Where deflected tendons are shown on the drawings, tendons shall be restrained with devices of sufficient  strength to hold the  tendons in their proper positions without displacement during the placing and compaction of concrete.</t>
  </si>
  <si>
    <t>Visual Inspection</t>
  </si>
  <si>
    <t>For all components</t>
  </si>
  <si>
    <t>Tensioning, equipment, anchoring and Tendon force</t>
  </si>
  <si>
    <t>622.06_x000D_
622.02 a, b, c_x000D_
and d</t>
  </si>
  <si>
    <t>Calibration AS2193</t>
  </si>
  <si>
    <t>Equipment_x000D_
Contractor shall maintain current calibration certificates conforming to the requirements of  AS 2193  Grade B  for  the  jack  and  pressure  gauges  or  other  force  measuring devices.  Jacks and pressure gauges and other devices shall be calibrated and used as a  single  unit.   Calibration  to  AS 2193  shall  be  carried  out  by  a  laboratory  that  is NATA-accredited for that method, and at the appropriate force range._x000D_
The power unit shall be adjusted so that the rate of extension of the tendon is within the  specified  limits.   The  measuring  equipment  shall  permit  measurement  of  the tendon force prior to lock-off to the degree of accuracy required by AS 2193 Grade B. The  measuring  equipment  used  shall  permit  elongation  to  be  determined  to  an accuracy  of  ±2%.  The  equipment  shall  prevent  unwinding  of  the  strand  during tensioning._x000D_
The  sag  take-up  force  in  the  tendons  shall  be  measured  with  equipment  which complies with the repeatability and accuracy requirements of AS 2193 Grade B, at a scale mark at which the equipment has been calibrated.  The readability requirements of AS 2193 Grade B shall be ignored for the purpose of establishing sag take-up.  Sag take-up force shall not exceed 20% of the required tendon force, and shall be not less than 10% of the required tendon force or 10% of gauge capacity, whichever is the greater._x000D_
Anchorages_x000D_
Anchorages shall be of a type that prevents the occurrence of slip during casting and curing operations._x000D_
Tendon Force_x000D_
Before   tensioning   commences,   the   Contractor   shall   calculate   the   extension corresponding to the required tendon force shown on the drawings.  The calculation shall be based on the measured length of the tendon between the tendon anchorages at the end blocks and the modulus of elasticity determined from the sample tested in_x000D_
accordance with Clause 622.02._x000D_
The calculations shall include allowances for all losses including slip at anchorages, elastic shortening of the stressing bed, pull-in on transfer of prestress, friction losses and temperature changes._x000D_
The calculations shall be reviewed by the designer of the pre-tensioned concrete units who shall certify that the calculations meet the requirements of the specification and the drawings.  The Contractor shall provide a copy of the designer’s certification to the Superintendent._x000D_
After  all  tendons  have  been  anchored  to  the  end-blocks  (locked  off),  the  force remaining in the tendons at mid-span of the unit shall be the required tendon force stated on the drawings._x000D_
The allowable variation of the tendon force shall be ±2%._x000D_
Under no circumstances shall the maximum tensioning force exceed the lesser of the rated capacity of the jacking equipment or 80% of the tensile strength of the tendon._x000D_
The tensioning force required to achieve the design tendon force shall be determined from the calibration certificate and the actual elongation of the tendon corresponding to  the  tensioning  force  shall  be  recorded.   Alternatively,  the  Superintendent  may approve  determination  of  the  tensioning  force  by  measurement  of  the  elongation, provided that the limits of variation of the modulus of elasticity of the tendons are satisfactory.  In this case, the jacking force shall be recorded._x000D_
Should the modulus of elasticity of batches of tendons differ by more than 3%, the required elongation shall be adjusted accordingly._x000D_
Where  the  difference  between  the  force  determined  from  the  calibration certificate and the tensioning force calculated from the elongation exceeds 4%, the Contractor shall nominate some or all of the following remedial steps subject to review by the Superintendent.  The Contractor shall suspend stressing until the completion of the Superintendent’s review:_x000D_
•    re-calibration of tensioning equipment;_x000D_
•    testing of tendon material to check the modulus of elasticity;_x000D_
•    that tendons be released and restressed (with the adoption of a modulus of elasticity applicable to the second stressing);_x000D_
•    other steps as agreed by the Superintendent.</t>
  </si>
  <si>
    <t>For Stressing Jack and Guage</t>
  </si>
  <si>
    <t>HP (If applicable)</t>
  </si>
  <si>
    <t>Tensioning Procedure</t>
  </si>
  <si>
    <t>622.06 (d)</t>
  </si>
  <si>
    <t>Refer to HCC tendon tensioning procedure</t>
  </si>
  <si>
    <t>Tensioning Procedure_x000D_
All stressing operations shall be recorded on the daily stressing sheet_x000D_
Tensioning  operations  shall  be  performed  by  suitably  trained  and  experienced personnel._x000D_
Tensioning  has  been  carried  out  in  accordance  with  The  Hollow  Core  Concrete Tensioning procedure document</t>
  </si>
  <si>
    <t>HP (Refer stress record Sheet for HPR)</t>
  </si>
  <si>
    <t>Transfer of prestress</t>
  </si>
  <si>
    <t>622.08 a, b, c</t>
  </si>
  <si>
    <t>Post-pour Check Sheet in the form of the product specific shop drawings HCC_x000D_
drawings</t>
  </si>
  <si>
    <t>Transfer of stress will only be permitted after the cylinder testing shows minimum of 40  MPa of compressive strength (as approved by the designer)</t>
  </si>
  <si>
    <t>Calibration certificates for Jack and Guage</t>
  </si>
  <si>
    <t>Calibration certificates</t>
  </si>
  <si>
    <t>Calibration certification will be conduct at six monthly intervals. Current certified equipment is being used.</t>
  </si>
  <si>
    <t>Data to be recorded</t>
  </si>
  <si>
    <t>AS/NZ 4672.1_x000D_
HCC_x000D_
Prestress Check List</t>
  </si>
  <si>
    <t>Ensure the following data is recorded:_x000D_
•    identification number of the unit;_x000D_
•    identification number of each dynamometer, gauge, and jack;_x000D_
•    calibration certificates for each dynamometer, gauge, and jack;_x000D_
•    identification details for each tendon;_x000D_
•    sag  take-up  force  (or pressure)  when  tendons  are  marked  for  measurement  of elongation;_x000D_
•    elongation  obtained  at  intervals during  tensioning, together  with  corresponding force (or pressure gauge reading);_x000D_
•    tendon force (or pressure) and elongation obtained on completion of tensioning prior to lock-off;_x000D_
•    elongation after release of jack;_x000D_
•    pull-in;_x000D_
•    compressive strength of concrete at time of transfer of prestress;_x000D_
•    steam curing charts;_x000D_
•    measurement of hog following transfer of prestress._x000D_
Completed records shall be forwarded to the Nominated Authority prior to delivery of the pre-stressed units to the site.</t>
  </si>
  <si>
    <t>Measured / Visual Recorded</t>
  </si>
  <si>
    <t>Protection of Exposed ends of Tendons</t>
  </si>
  <si>
    <t>Mega poxy MSDS</t>
  </si>
  <si>
    <t>If the ends of tendons are to remain exposed, they shall be wire-brushed to remove rust, loose mortar, grease, dirt and all other harmful material and shall then be coated with a minimum 6 mm thickness of epoxy compound.</t>
  </si>
  <si>
    <t>Concrete delivery</t>
  </si>
  <si>
    <t>Concrete docket</t>
  </si>
  <si>
    <t>Correct information on delivery docket</t>
  </si>
  <si>
    <t>Each Load</t>
  </si>
  <si>
    <t>Concrete Mix Design</t>
  </si>
  <si>
    <t>Hanson concrete mix design letter</t>
  </si>
  <si>
    <t>TU604AA62              150 Slump</t>
  </si>
  <si>
    <t>Documented</t>
  </si>
  <si>
    <t>Concrete slump test</t>
  </si>
  <si>
    <t>AS1012.3.1_x000D_
Concrete tester’s field_x000D_
sheet</t>
  </si>
  <si>
    <t>150mm slump = ±30mm   (120mm to 180mm)</t>
  </si>
  <si>
    <t>Concrete compressive strength cylinders made</t>
  </si>
  <si>
    <t>610.05_x000D_
610.16 (L)</t>
  </si>
  <si>
    <t>AS1012.8</t>
  </si>
  <si>
    <t>Sets of 3 cylinders, also one cylinder to be used for early strength verification as required.</t>
  </si>
  <si>
    <t>0–10m³ = 1 set_x000D_
10-25m³ = 2 sets 25-50m³ = 3 sets</t>
  </si>
  <si>
    <t>Concrete placement</t>
  </si>
  <si>
    <t>610.18 (a), (d)_x000D_
610.22</t>
  </si>
  <si>
    <t>Daily observation will take place to monitor this process is followed</t>
  </si>
  <si>
    <t>Time lag between trucks on site not to exceed 25 minutes_x000D_
Air bubbles released to surface without segregation of the mix_x000D_
Ensure segregation of the concrete does not occur by preventing free fall of concrete from anything greater than 2 meters_x000D_
Care shall be taken to fill every part of the forms or excavations, to force the concrete under and around the reinforcement without displacing it, to work coarse aggregate back from the face, and to remove air bubbles and voids._x000D_
Concrete shall be deposited in horizontal layers not more than 350 mm thick._x000D_
During and immediately after placing, the concrete shall be effectively compacted by vibrators of adequate size, number and frequency._x000D_
ll be applied to the full depth of each layer and extended_x000D_
into the top 100 mm of the underlying layer.  Vibration shall continue at each point until air bubbles cease to emerge from the concrete, then withdrawn slowly.  Concrete shall not be vibrated to the point where segregation of the ingredients occurs._x000D_
Where internal vibrators are used, they shall be inserted vertically at  at spacings not exceeding 250 mm spacings and shall not be allowed to rest on the steel reinforcement._x000D_
Curing shall commence immediately following the progressive completion at any location of final finishing operations._x000D_
Thermo Couples shall be placed Three per Unit as agreed with the super intendent.( One central in the Unit, another 25mm from the exposed face and  edge of the unit, the third central in the unit 25 mm deep from the exposed face._x000D_
Maximum temperature shall not exceed 75 degrees Celsius._x000D_
Maximum differential temperature to be no greater than 20 degrees Celsius.</t>
  </si>
  <si>
    <t>Every Load</t>
  </si>
  <si>
    <t>Placement of the lifting lugs</t>
  </si>
  <si>
    <t>Certified Shop drawings</t>
  </si>
  <si>
    <t>Shop drawings for each individual component_x000D_
drawings</t>
  </si>
  <si>
    <t>Ensure all lifters are cast into position to within 20 mm tolerances from the design locations</t>
  </si>
  <si>
    <t>Every unit</t>
  </si>
  <si>
    <t>Evaporation retarding compound</t>
  </si>
  <si>
    <t>Product MSDS</t>
  </si>
  <si>
    <t>Apply aliphatic alcohol-based compound, as required, during initial finishing of concrete .</t>
  </si>
  <si>
    <t>Concrete finish</t>
  </si>
  <si>
    <t>610.18 (d) (iii)</t>
  </si>
  <si>
    <t>Requirements of the Project is exposed washed surface on top and off form class 2 finish to the sides and bottoms of the beams</t>
  </si>
  <si>
    <t>Every Unit</t>
  </si>
  <si>
    <t>Early age thermal cracking</t>
  </si>
  <si>
    <t>HCC Thermal monitoring record sheet</t>
  </si>
  <si>
    <t>Measures to be taken if least dimension exceeds 500mm thickness and one or, more faces are restrained. Thermal Couplers used,</t>
  </si>
  <si>
    <t>Thermal monitoring</t>
  </si>
  <si>
    <t>First Unit of each type of beam. If risks are identified, further sampling will be carried out</t>
  </si>
  <si>
    <t>Concrete compressive strength</t>
  </si>
  <si>
    <t>AS1012.8_x000D_
Lifting Certificate HCC drawings</t>
  </si>
  <si>
    <t>Requirements of the Project/Unit: Stripping strength = 40MPa_x000D_
7 Day strength = 40MPa_x000D_
28 Day strength = 50MPa</t>
  </si>
  <si>
    <t>Schmidt Hammer NATA Laboratory</t>
  </si>
  <si>
    <t>0–10m³ = 1 set 10-25m³ = 2 sets 25-50m³ = 3 sets_x000D_
Note: 3 cyls/ set</t>
  </si>
  <si>
    <t>Units labelled</t>
  </si>
  <si>
    <t>Post-pour Check Sheet in the form of the product specific shop drawings HCC drawings 0001 TO 0254</t>
  </si>
  <si>
    <t>The identification number, date of casting,  the  manufacturer’s  name or    registered    mark    and    the maximum  mass  shall  be  marked on every precast unit.</t>
  </si>
  <si>
    <t>Curing (apply Sika Antisol AC curing compound)</t>
  </si>
  <si>
    <t>610.23 (d),_x000D_
610.231_x000D_
AS3799</t>
  </si>
  <si>
    <t>2 coats with a minimum application rate of 0.2 litres/m².Keep record._x000D_
Record rate of application._x000D_
1st coat to be applied within 30 minutes of stripping form work. Allow 3 hours between coats. Check box on label once the second coat is applied._x000D_
Curing membrane shall be retained and maintained as per Table 610.231</t>
  </si>
  <si>
    <t>Post-pour Inspection</t>
  </si>
  <si>
    <t>610.30_x000D_
610.46</t>
  </si>
  <si>
    <t>Surface finish as per Project requirements (Class 3)_x000D_
Dimensions as per table 610.463 and 610.464.</t>
  </si>
  <si>
    <t>Measured / Visual / Photographic</t>
  </si>
  <si>
    <t>Cracking or any other imperfections to the product</t>
  </si>
  <si>
    <t>610.24 (a) (b)_x000D_
Table 610.241_x000D_
687</t>
  </si>
  <si>
    <t>Post-pour Check Sheet in the form of the product specific shop drawings_x000D_
HCC drawings</t>
  </si>
  <si>
    <t>Refer to Table 610.241 for acceptable maximum crack widths. Cracks assessed by a technical specialist with a minimum of 5 years practical experience._x000D_
Submit a crack repair procedure prior to any repair works being undertaken._x000D_
If cracking is witnessed NCR will be_x000D_
raised and repair procedure selected following an inspection by the NA.</t>
  </si>
  <si>
    <t>Post pour dimensional checks</t>
  </si>
  <si>
    <t>Ensure that post pour dimensional checks are carried out._x000D_
Cast in items checked and noted. Concrete finishes are as per design drawings_x000D_
Curing applied</t>
  </si>
  <si>
    <t>Lifting product out of the mould</t>
  </si>
  <si>
    <t>Refer to shop drawings  HCC drawings</t>
  </si>
  <si>
    <t>Minimum of 40 MPa strength_x000D_
required before lifting the components out of the mould.</t>
  </si>
  <si>
    <t>Cylinder crack testing.</t>
  </si>
  <si>
    <t>Post pour cover check</t>
  </si>
  <si>
    <t>Record results on Cover check sheet</t>
  </si>
  <si>
    <t>Test 3 square meters out of every 25m2 of surface. 10 tests or_x000D_
measurements must be recorder per 3 square meter sample area.</t>
  </si>
  <si>
    <t>Written record</t>
  </si>
  <si>
    <t>Each unit</t>
  </si>
  <si>
    <t>Storage and stacking of the bridge planks</t>
  </si>
  <si>
    <t>620.07_x000D_
622</t>
  </si>
  <si>
    <t>Rigging and Stacking Design Doc</t>
  </si>
  <si>
    <t>Components shall only be lifted by the designated cast- in lifters._x000D_
Components will be stacked simply supported by a bearer under each end directly under the cast in lifters. Maximum of 3 components to be stacked._x000D_
Stacking will be in accordance with engineers design_x000D_
Bearers will be positioned in line with the cast in lifters. Bearers will be placed on a level concreted_x000D_
ground surface.</t>
  </si>
  <si>
    <t>Product delivery</t>
  </si>
  <si>
    <t>620.08, 610.26</t>
  </si>
  <si>
    <t>Delivery Docket(s) Certificates of Compliance</t>
  </si>
  <si>
    <t>Unit(s) to have achieved minimum 28 day compressive strength and must comply with table 610.261 prior to transporting._x000D_
Components will be lashed down in accordance with engineers design. Chains will be directly above the bearers under the Beams._x000D_
Beam edges will be protected using plastic angels to prevent damage from the tie down chains._x000D_
Compliance certificates will be issued the day before delivery of components to site.</t>
  </si>
  <si>
    <t>Product TDS, SDS CHAR(AMP) NATA_x000D_
Certificate</t>
  </si>
  <si>
    <t>Product TDS CHAR(AMP) SDS</t>
  </si>
  <si>
    <t>610.18 (a) (ii_x000D_
CHAR(AMP) iii)</t>
  </si>
  <si>
    <t>Manufacturer’s TDS CHAR(AMP) SDS</t>
  </si>
  <si>
    <t>Ambient temperature not: CHAR(LESS) 5°C or &gt; 35°C Concrete temperature not: CHAR(LESS) 10°C or &gt; 32°C Weather condition: conducive to pour Evaporation Limits for Concreting Operations_x000D_
The Contractor shall be responsible for measuring and recording the air temperature, relative humidity, concrete temperature and wind velocity (measured one metre above the as placed concrete) at the point of concrete placement from commencement of placing the concrete and continue until curing has commenced. This information shall be used in conjunction with Figure 610.171 to determine the rate of evaporation of water from the freshly placed and unprotected surface of the concrete.  The rate of evaporation shall be monitored by the Contractor until such time as curing commences._x000D_
When the value of the rate of evaporation as determined from Figure 610.171 exceeds 0.50 kg/m² per hour the Contractor shall take precautions to minimise evaporative moisture losses such as the application of an aliphatic-alcohol based evaporative retarding compound or controlled fog spray._x000D_
Application of evaporative retarding compound is required during pouring of concrete.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</si>
</sst>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337"/>
  <sheetViews>
    <sheetView tabSelected="1" topLeftCell="A172" workbookViewId="0">
      <selection activeCell="V2" sqref="V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0" max="11" width="2.42578125" customWidth="1"/>
    <col min="12" max="12" width="2.8554687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3.42578125" customWidth="1"/>
    <col min="20" max="20" width="7.5703125" customWidth="1"/>
    <col min="21" max="21" width="2.42578125" customWidth="1"/>
    <col min="22" max="22" width="105.42578125" customWidth="1"/>
    <col min="23" max="23" width="146.42578125" bestFit="1" customWidth="1"/>
  </cols>
  <sheetData>
    <row r="1" spans="1:22" ht="15" customHeight="1" x14ac:dyDescent="0.25">
      <c r="A1" s="2"/>
      <c r="B1" s="2"/>
      <c r="C1" s="2"/>
      <c r="D1" s="2"/>
      <c r="E1" s="2"/>
      <c r="F1" s="2"/>
      <c r="G1" s="2"/>
      <c r="H1" s="2"/>
      <c r="I1" s="2"/>
      <c r="M1" s="3"/>
      <c r="N1" s="3"/>
      <c r="O1" s="3"/>
      <c r="P1" s="3"/>
      <c r="Q1" s="3"/>
      <c r="R1" s="3"/>
      <c r="S1" s="3"/>
      <c r="T1" s="3"/>
    </row>
    <row r="2" spans="1:22" ht="15" customHeight="1" x14ac:dyDescent="0.25">
      <c r="A2">
        <v>1.1000000000000001</v>
      </c>
      <c r="B2" t="s">
        <v>0</v>
      </c>
      <c r="C2" s="1" t="s">
        <v>1</v>
      </c>
      <c r="D2" t="s">
        <v>2</v>
      </c>
      <c r="E2" s="1" t="s">
        <v>3</v>
      </c>
      <c r="F2" s="1" t="s">
        <v>4</v>
      </c>
      <c r="G2" t="s">
        <v>5</v>
      </c>
      <c r="H2" s="1" t="s">
        <v>6</v>
      </c>
      <c r="I2" t="s">
        <v>6</v>
      </c>
      <c r="M2" t="str">
        <f>A2&amp;" - "&amp;B2</f>
        <v>1.1 - Submit Concrete mix design</v>
      </c>
      <c r="N2" t="str">
        <f>"Reference(s) - "&amp;C2</f>
        <v>Reference(s) - 610.07 (a) (b)_x000D_
Design spec drawings</v>
      </c>
      <c r="O2" t="str">
        <f>"Supporting Documents - "&amp;D2</f>
        <v>Supporting Documents - Mix design and associated on going testing results</v>
      </c>
      <c r="P2" t="str">
        <f>"Acceptance Criteria - "&amp;E2</f>
        <v>Acceptance Criteria - Strength, quality, colour, shrinkage must be as per the relevant contract specification._x000D_
Approved mix design code TU604AA62</v>
      </c>
      <c r="Q2" t="str">
        <f>"Conformance: Method - "&amp;F2</f>
        <v>Conformance: Method - Written</v>
      </c>
      <c r="R2" t="str">
        <f>"Conformance: Frequency - "&amp;G2</f>
        <v>Conformance: Frequency - Prior to casting</v>
      </c>
      <c r="S2" t="str">
        <f>"HCC Sign - "&amp;H2</f>
        <v>HCC Sign - HP</v>
      </c>
      <c r="T2" t="str">
        <f>"TAMS Group Sign - "&amp;I2</f>
        <v>TAMS Group Sign - HP</v>
      </c>
      <c r="V2" t="str" cm="1">
        <f t="array" ref="V2:V337">_xlfn.FILTERXML("&lt;t&gt;&lt;s&gt;"&amp;_xlfn.TEXTJOIN("&lt;/s&gt;&lt;s&gt;",,M2:T43)&amp;"&lt;/s&gt;&lt;/t&gt;","//s")</f>
        <v>1.1 - Submit Concrete mix design</v>
      </c>
    </row>
    <row r="3" spans="1:22" ht="15" customHeight="1" x14ac:dyDescent="0.25">
      <c r="A3">
        <v>1.2</v>
      </c>
      <c r="B3" t="s">
        <v>7</v>
      </c>
      <c r="C3" s="1" t="s">
        <v>8</v>
      </c>
      <c r="D3" t="s">
        <v>9</v>
      </c>
      <c r="E3" t="s">
        <v>4</v>
      </c>
      <c r="F3" s="1" t="s">
        <v>5</v>
      </c>
      <c r="G3" t="s">
        <v>6</v>
      </c>
      <c r="H3" s="1" t="s">
        <v>6</v>
      </c>
      <c r="M3" t="str">
        <f t="shared" ref="M3:M43" si="0">A3&amp;" - "&amp;B3</f>
        <v>1.2 - Submit ACRS certification of reinforcement and certification for the tendons</v>
      </c>
      <c r="N3" t="str">
        <f t="shared" ref="N3:N43" si="1">"Reference(s) - "&amp;C3</f>
        <v>Reference(s) - Current ACRS certificate for all Tendons and_x000D_
reinforcing</v>
      </c>
      <c r="O3" t="str">
        <f t="shared" ref="O3:O43" si="2">"Supporting Documents - "&amp;D3</f>
        <v>Supporting Documents - Valid certificate provided</v>
      </c>
      <c r="P3" t="str">
        <f t="shared" ref="P3:P43" si="3">"Acceptance Criteria - "&amp;E3</f>
        <v>Acceptance Criteria - Written</v>
      </c>
      <c r="Q3" t="str">
        <f t="shared" ref="Q3:Q43" si="4">"Conformance: Method - "&amp;F3</f>
        <v>Conformance: Method - Prior to casting</v>
      </c>
      <c r="R3" t="str">
        <f t="shared" ref="R3:R43" si="5">"Conformance: Frequency - "&amp;G3</f>
        <v>Conformance: Frequency - HP</v>
      </c>
      <c r="S3" t="str">
        <f t="shared" ref="S3:S43" si="6">"HCC Sign - "&amp;H3</f>
        <v>HCC Sign - HP</v>
      </c>
      <c r="T3" t="str">
        <f t="shared" ref="T3:T43" si="7">"TAMS Group Sign - "&amp;I3</f>
        <v xml:space="preserve">TAMS Group Sign - </v>
      </c>
      <c r="V3" t="str">
        <v>Reference(s) - 610.07 (a) (b)
Design spec drawings</v>
      </c>
    </row>
    <row r="4" spans="1:22" ht="15" customHeight="1" x14ac:dyDescent="0.25">
      <c r="A4">
        <v>1.3</v>
      </c>
      <c r="B4" t="s">
        <v>10</v>
      </c>
      <c r="C4" t="s">
        <v>11</v>
      </c>
      <c r="D4" s="1" t="s">
        <v>12</v>
      </c>
      <c r="E4" s="1" t="s">
        <v>13</v>
      </c>
      <c r="F4" s="1" t="s">
        <v>4</v>
      </c>
      <c r="G4" s="1" t="s">
        <v>14</v>
      </c>
      <c r="H4" s="1" t="s">
        <v>6</v>
      </c>
      <c r="I4" t="s">
        <v>6</v>
      </c>
      <c r="M4" t="str">
        <f t="shared" ref="M4:M5" si="8">A4&amp;" - "&amp;B4</f>
        <v>1.3 - Radiant heat curing with curing compounds</v>
      </c>
      <c r="N4" t="str">
        <f t="shared" ref="N4:N5" si="9">"Reference(s) - "&amp;C4</f>
        <v>Reference(s) - 610.23 (h) (g)</v>
      </c>
      <c r="O4" t="str">
        <f t="shared" ref="O4:O5" si="10">"Supporting Documents - "&amp;D4</f>
        <v>Supporting Documents - MSDS_x000D_
Complies with AS 3799</v>
      </c>
      <c r="P4" t="str">
        <f t="shared" ref="P4:P5" si="11">"Acceptance Criteria - "&amp;E4</f>
        <v>Acceptance Criteria - SikaFilm applied during finishing, covers installed after finishing of concrete._x000D_
Radiant heat curing will occur until the_x000D_
Antisol AC sprayed or rolled over the components within 30 minutes of removing formwork.</v>
      </c>
      <c r="Q4" t="str">
        <f t="shared" ref="Q4:Q5" si="12">"Conformance: Method - "&amp;F4</f>
        <v>Conformance: Method - Written</v>
      </c>
      <c r="R4" t="str">
        <f t="shared" ref="R4:R5" si="13">"Conformance: Frequency - "&amp;G4</f>
        <v>Conformance: Frequency - Every component</v>
      </c>
      <c r="S4" t="str">
        <f t="shared" ref="S4:S5" si="14">"HCC Sign - "&amp;H4</f>
        <v>HCC Sign - HP</v>
      </c>
      <c r="T4" t="str">
        <f t="shared" ref="T4:T5" si="15">"TAMS Group Sign - "&amp;I4</f>
        <v>TAMS Group Sign - HP</v>
      </c>
      <c r="V4" t="str">
        <v>Supporting Documents - Mix design and associated on going testing results</v>
      </c>
    </row>
    <row r="5" spans="1:22" ht="15" customHeight="1" x14ac:dyDescent="0.25">
      <c r="A5">
        <v>1.4</v>
      </c>
      <c r="B5" t="s">
        <v>15</v>
      </c>
      <c r="C5" t="s">
        <v>16</v>
      </c>
      <c r="D5" s="1" t="s">
        <v>178</v>
      </c>
      <c r="E5" t="s">
        <v>17</v>
      </c>
      <c r="F5" s="1" t="s">
        <v>4</v>
      </c>
      <c r="G5" t="s">
        <v>5</v>
      </c>
      <c r="H5" t="s">
        <v>6</v>
      </c>
      <c r="I5" t="s">
        <v>6</v>
      </c>
      <c r="M5" t="str">
        <f t="shared" si="8"/>
        <v>1.4 - Submit curing methodology</v>
      </c>
      <c r="N5" t="str">
        <f t="shared" si="9"/>
        <v>Reference(s) - 610.23 (a)</v>
      </c>
      <c r="O5" t="str">
        <f t="shared" si="10"/>
        <v>Supporting Documents - Product TDS, SDS CHAR(AMP) NATA_x000D_
Certificate</v>
      </c>
      <c r="P5" t="str">
        <f t="shared" si="11"/>
        <v>Acceptance Criteria - Curing compound meets or exceeds AS3799. Application rates noted.</v>
      </c>
      <c r="Q5" t="str">
        <f t="shared" si="12"/>
        <v>Conformance: Method - Written</v>
      </c>
      <c r="R5" t="str">
        <f t="shared" si="13"/>
        <v>Conformance: Frequency - Prior to casting</v>
      </c>
      <c r="S5" t="str">
        <f t="shared" si="14"/>
        <v>HCC Sign - HP</v>
      </c>
      <c r="T5" t="str">
        <f t="shared" si="15"/>
        <v>TAMS Group Sign - HP</v>
      </c>
      <c r="V5" t="str">
        <v>Acceptance Criteria - Strength, quality, colour, shrinkage must be as per the relevant contract specification.
Approved mix design code TU604AA62</v>
      </c>
    </row>
    <row r="6" spans="1:22" ht="15" customHeight="1" x14ac:dyDescent="0.25">
      <c r="A6">
        <v>1.5</v>
      </c>
      <c r="B6" t="s">
        <v>18</v>
      </c>
      <c r="C6" t="s">
        <v>19</v>
      </c>
      <c r="D6" t="s">
        <v>179</v>
      </c>
      <c r="E6" t="s">
        <v>20</v>
      </c>
      <c r="F6" s="1" t="s">
        <v>4</v>
      </c>
      <c r="G6" t="s">
        <v>5</v>
      </c>
      <c r="H6" t="s">
        <v>6</v>
      </c>
      <c r="I6" t="s">
        <v>6</v>
      </c>
      <c r="M6" t="str">
        <f t="shared" ref="M6:M43" si="16">A6&amp;" - "&amp;B6</f>
        <v>1.5 - Submit evaporative retardant (aliphatic alcohol- based)</v>
      </c>
      <c r="N6" t="str">
        <f t="shared" ref="N6:N43" si="17">"Reference(s) - "&amp;C6</f>
        <v>Reference(s) - 610.17 (f)</v>
      </c>
      <c r="O6" t="str">
        <f t="shared" ref="O6:O43" si="18">"Supporting Documents - "&amp;D6</f>
        <v>Supporting Documents - Product TDS CHAR(AMP) SDS</v>
      </c>
      <c r="P6" t="str">
        <f t="shared" ref="P6:P43" si="19">"Acceptance Criteria - "&amp;E6</f>
        <v>Acceptance Criteria - Application rates noted.</v>
      </c>
      <c r="Q6" t="str">
        <f t="shared" ref="Q6:Q43" si="20">"Conformance: Method - "&amp;F6</f>
        <v>Conformance: Method - Written</v>
      </c>
      <c r="R6" t="str">
        <f t="shared" ref="R6:R43" si="21">"Conformance: Frequency - "&amp;G6</f>
        <v>Conformance: Frequency - Prior to casting</v>
      </c>
      <c r="S6" t="str">
        <f t="shared" ref="S6:S43" si="22">"HCC Sign - "&amp;H6</f>
        <v>HCC Sign - HP</v>
      </c>
      <c r="T6" t="str">
        <f t="shared" ref="T6:T43" si="23">"TAMS Group Sign - "&amp;I6</f>
        <v>TAMS Group Sign - HP</v>
      </c>
      <c r="V6" t="str">
        <v>Conformance: Method - Written</v>
      </c>
    </row>
    <row r="7" spans="1:22" ht="15" customHeight="1" x14ac:dyDescent="0.25">
      <c r="A7">
        <v>1.6</v>
      </c>
      <c r="B7" t="s">
        <v>21</v>
      </c>
      <c r="C7" t="s">
        <v>22</v>
      </c>
      <c r="D7" t="s">
        <v>23</v>
      </c>
      <c r="E7" t="s">
        <v>24</v>
      </c>
      <c r="F7" t="s">
        <v>4</v>
      </c>
      <c r="G7" t="s">
        <v>5</v>
      </c>
      <c r="H7" t="s">
        <v>6</v>
      </c>
      <c r="I7" t="s">
        <v>6</v>
      </c>
      <c r="M7" t="str">
        <f t="shared" si="16"/>
        <v>1.6 - Submit ITP for review</v>
      </c>
      <c r="N7" t="str">
        <f t="shared" si="17"/>
        <v>Reference(s) - 610.18 (a) (i)</v>
      </c>
      <c r="O7" t="str">
        <f t="shared" si="18"/>
        <v>Supporting Documents - This document</v>
      </c>
      <c r="P7" t="str">
        <f t="shared" si="19"/>
        <v>Acceptance Criteria - Written acceptance to proceed</v>
      </c>
      <c r="Q7" t="str">
        <f t="shared" si="20"/>
        <v>Conformance: Method - Written</v>
      </c>
      <c r="R7" t="str">
        <f t="shared" si="21"/>
        <v>Conformance: Frequency - Prior to casting</v>
      </c>
      <c r="S7" t="str">
        <f t="shared" si="22"/>
        <v>HCC Sign - HP</v>
      </c>
      <c r="T7" t="str">
        <f t="shared" si="23"/>
        <v>TAMS Group Sign - HP</v>
      </c>
      <c r="V7" t="str">
        <v>Conformance: Frequency - Prior to casting</v>
      </c>
    </row>
    <row r="8" spans="1:22" ht="15" customHeight="1" x14ac:dyDescent="0.25">
      <c r="A8">
        <v>1.7</v>
      </c>
      <c r="B8" t="s">
        <v>25</v>
      </c>
      <c r="C8" s="1" t="s">
        <v>26</v>
      </c>
      <c r="D8" s="1" t="s">
        <v>27</v>
      </c>
      <c r="E8" t="s">
        <v>28</v>
      </c>
      <c r="F8" t="s">
        <v>4</v>
      </c>
      <c r="G8" t="s">
        <v>29</v>
      </c>
      <c r="H8" t="s">
        <v>6</v>
      </c>
      <c r="I8" t="s">
        <v>6</v>
      </c>
      <c r="M8" t="str">
        <f t="shared" si="16"/>
        <v>1.7 - Submit repair procedure for review</v>
      </c>
      <c r="N8" t="str">
        <f t="shared" si="17"/>
        <v>Reference(s) - 610.24 (b)_x000D_
689.13</v>
      </c>
      <c r="O8" t="str">
        <f t="shared" si="18"/>
        <v>Supporting Documents - Repair Procedure/_x000D_
Methodology</v>
      </c>
      <c r="P8" t="str">
        <f t="shared" si="19"/>
        <v>Acceptance Criteria - Review and approval by Client</v>
      </c>
      <c r="Q8" t="str">
        <f t="shared" si="20"/>
        <v>Conformance: Method - Written</v>
      </c>
      <c r="R8" t="str">
        <f t="shared" si="21"/>
        <v>Conformance: Frequency - Prior to repairing components</v>
      </c>
      <c r="S8" t="str">
        <f t="shared" si="22"/>
        <v>HCC Sign - HP</v>
      </c>
      <c r="T8" t="str">
        <f t="shared" si="23"/>
        <v>TAMS Group Sign - HP</v>
      </c>
      <c r="V8" t="str">
        <v>HCC Sign - HP</v>
      </c>
    </row>
    <row r="9" spans="1:22" ht="15" customHeight="1" x14ac:dyDescent="0.25">
      <c r="A9">
        <v>1.8</v>
      </c>
      <c r="B9" t="s">
        <v>30</v>
      </c>
      <c r="C9" t="s">
        <v>31</v>
      </c>
      <c r="D9" t="s">
        <v>32</v>
      </c>
      <c r="E9" s="1" t="s">
        <v>33</v>
      </c>
      <c r="F9" t="s">
        <v>4</v>
      </c>
      <c r="G9" t="s">
        <v>5</v>
      </c>
      <c r="H9" t="s">
        <v>6</v>
      </c>
      <c r="I9" t="s">
        <v>6</v>
      </c>
      <c r="M9" t="str">
        <f t="shared" si="16"/>
        <v>1.8 - Ensure all shop drawings are IFC before casting the components</v>
      </c>
      <c r="N9" t="str">
        <f t="shared" si="17"/>
        <v>Reference(s) - HCC QMP</v>
      </c>
      <c r="O9" t="str">
        <f t="shared" si="18"/>
        <v>Supporting Documents - Stamped shop drawing</v>
      </c>
      <c r="P9" t="str">
        <f t="shared" si="19"/>
        <v>Acceptance Criteria - Shop drawings are to be IFC and numerical revision</v>
      </c>
      <c r="Q9" t="str">
        <f t="shared" si="20"/>
        <v>Conformance: Method - Written</v>
      </c>
      <c r="R9" t="str">
        <f t="shared" si="21"/>
        <v>Conformance: Frequency - Prior to casting</v>
      </c>
      <c r="S9" t="str">
        <f t="shared" si="22"/>
        <v>HCC Sign - HP</v>
      </c>
      <c r="T9" t="str">
        <f t="shared" si="23"/>
        <v>TAMS Group Sign - HP</v>
      </c>
      <c r="V9" t="str">
        <v>TAMS Group Sign - HP</v>
      </c>
    </row>
    <row r="10" spans="1:22" ht="15" customHeight="1" x14ac:dyDescent="0.25">
      <c r="A10">
        <v>1.9</v>
      </c>
      <c r="B10" t="s">
        <v>34</v>
      </c>
      <c r="C10">
        <v>622.02</v>
      </c>
      <c r="D10" s="1" t="s">
        <v>35</v>
      </c>
      <c r="E10" s="1" t="s">
        <v>36</v>
      </c>
      <c r="F10" t="s">
        <v>37</v>
      </c>
      <c r="G10" t="s">
        <v>6</v>
      </c>
      <c r="H10" t="s">
        <v>6</v>
      </c>
      <c r="M10" t="str">
        <f t="shared" si="16"/>
        <v>1.9 - Stressing Calculations have been submitted for review</v>
      </c>
      <c r="N10" t="str">
        <f t="shared" si="17"/>
        <v>Reference(s) - 622.02</v>
      </c>
      <c r="O10" t="str">
        <f t="shared" si="18"/>
        <v>Supporting Documents - Stressing Calculations_x000D_
and chart</v>
      </c>
      <c r="P10" t="str">
        <f t="shared" si="19"/>
        <v>Acceptance Criteria - Stressing calculations are to be reviewed by project consultant</v>
      </c>
      <c r="Q10" t="str">
        <f t="shared" si="20"/>
        <v>Conformance: Method - Once before commencement of casting Reviewed if changes occur during the course of the production</v>
      </c>
      <c r="R10" t="str">
        <f t="shared" si="21"/>
        <v>Conformance: Frequency - HP</v>
      </c>
      <c r="S10" t="str">
        <f t="shared" si="22"/>
        <v>HCC Sign - HP</v>
      </c>
      <c r="T10" t="str">
        <f t="shared" si="23"/>
        <v xml:space="preserve">TAMS Group Sign - </v>
      </c>
      <c r="V10" t="str">
        <v>1.2 - Submit ACRS certification of reinforcement and certification for the tendons</v>
      </c>
    </row>
    <row r="11" spans="1:22" ht="15" customHeight="1" x14ac:dyDescent="0.25">
      <c r="A11">
        <v>2.1</v>
      </c>
      <c r="B11" t="s">
        <v>38</v>
      </c>
      <c r="C11" s="1" t="s">
        <v>180</v>
      </c>
      <c r="D11" s="1" t="s">
        <v>39</v>
      </c>
      <c r="E11" s="1" t="s">
        <v>40</v>
      </c>
      <c r="F11" t="s">
        <v>41</v>
      </c>
      <c r="G11" t="s">
        <v>42</v>
      </c>
      <c r="H11" t="s">
        <v>6</v>
      </c>
      <c r="I11" t="s">
        <v>6</v>
      </c>
      <c r="M11" t="str">
        <f t="shared" si="16"/>
        <v>2.1 - Pre-pour inspection (external)</v>
      </c>
      <c r="N11" t="str">
        <f t="shared" si="17"/>
        <v>Reference(s) - 610.18 (a) (ii_x000D_
CHAR(AMP) iii)</v>
      </c>
      <c r="O11" t="str">
        <f t="shared" si="18"/>
        <v>Supporting Documents - Nominated authority’s checklist Relevant shop_x000D_
drawings</v>
      </c>
      <c r="P11" t="str">
        <f t="shared" si="19"/>
        <v>Acceptance Criteria - Product dimensions, cast in components, correct reinforcement, cover, lifting anchors etc. conform to structural requirements and specifications._x000D_
Moulds/formwork are clean and free from debris._x000D_
7 Day notification given via ACONEX. Any changes to be reported within 24 hours prior to the pour.</v>
      </c>
      <c r="Q11" t="str">
        <f t="shared" si="20"/>
        <v>Conformance: Method - Measured / Visual</v>
      </c>
      <c r="R11" t="str">
        <f t="shared" si="21"/>
        <v>Conformance: Frequency - Each Unit</v>
      </c>
      <c r="S11" t="str">
        <f t="shared" si="22"/>
        <v>HCC Sign - HP</v>
      </c>
      <c r="T11" t="str">
        <f t="shared" si="23"/>
        <v>TAMS Group Sign - HP</v>
      </c>
      <c r="V11" t="str">
        <v>Reference(s) - Current ACRS certificate for all Tendons and
reinforcing</v>
      </c>
    </row>
    <row r="12" spans="1:22" ht="15" customHeight="1" x14ac:dyDescent="0.25">
      <c r="A12">
        <v>2.2000000000000002</v>
      </c>
      <c r="B12" t="s">
        <v>43</v>
      </c>
      <c r="C12" s="1" t="s">
        <v>180</v>
      </c>
      <c r="D12" s="1" t="s">
        <v>44</v>
      </c>
      <c r="E12" s="1" t="s">
        <v>45</v>
      </c>
      <c r="F12" t="s">
        <v>41</v>
      </c>
      <c r="G12" t="s">
        <v>42</v>
      </c>
      <c r="H12" t="s">
        <v>6</v>
      </c>
      <c r="M12" t="str">
        <f t="shared" si="16"/>
        <v>2.2 - Pre-pour inspection (internal)</v>
      </c>
      <c r="N12" t="str">
        <f t="shared" si="17"/>
        <v>Reference(s) - 610.18 (a) (ii_x000D_
CHAR(AMP) iii)</v>
      </c>
      <c r="O12" t="str">
        <f t="shared" si="18"/>
        <v>Supporting Documents - HCC QMP_x000D_
Section 3.12 Check Sheets in the form of the product specific shop drawings HCC_x000D_
drawings_x000D_
0001 TO_x000D_
0254</v>
      </c>
      <c r="P12" t="str">
        <f t="shared" si="19"/>
        <v>Acceptance Criteria - Product dimensions, cast in components, correct reinforcement, cover, lifting anchors etc. conform to shop drawings._x000D_
Moulds/formwork are clean and free from debris.</v>
      </c>
      <c r="Q12" t="str">
        <f t="shared" si="20"/>
        <v>Conformance: Method - Measured / Visual</v>
      </c>
      <c r="R12" t="str">
        <f t="shared" si="21"/>
        <v>Conformance: Frequency - Each Unit</v>
      </c>
      <c r="S12" t="str">
        <f t="shared" si="22"/>
        <v>HCC Sign - HP</v>
      </c>
      <c r="T12" t="str">
        <f t="shared" si="23"/>
        <v xml:space="preserve">TAMS Group Sign - </v>
      </c>
      <c r="V12" t="str">
        <v>Supporting Documents - Valid certificate provided</v>
      </c>
    </row>
    <row r="13" spans="1:22" ht="15" customHeight="1" x14ac:dyDescent="0.25">
      <c r="A13">
        <v>2.2999999999999998</v>
      </c>
      <c r="B13" t="s">
        <v>46</v>
      </c>
      <c r="C13" t="s">
        <v>47</v>
      </c>
      <c r="D13" t="s">
        <v>48</v>
      </c>
      <c r="E13" s="1" t="s">
        <v>182</v>
      </c>
      <c r="F13" t="s">
        <v>41</v>
      </c>
      <c r="G13" t="s">
        <v>49</v>
      </c>
      <c r="H13" t="s">
        <v>6</v>
      </c>
      <c r="M13" t="str">
        <f t="shared" si="16"/>
        <v>2.3 - Check conditions prior to, during and post concrete delivery and placement</v>
      </c>
      <c r="N13" t="str">
        <f t="shared" si="17"/>
        <v>Reference(s) - 610.17 (a-f)</v>
      </c>
      <c r="O13" t="str">
        <f t="shared" si="18"/>
        <v>Supporting Documents - On-line Weather report and forecast</v>
      </c>
      <c r="P13" t="str">
        <f t="shared" si="19"/>
        <v>Acceptance Criteria - Ambient temperature not: CHAR(LESS) 5°C or &gt; 35°C Concrete temperature not: CHAR(LESS) 10°C or &gt; 32°C Weather condition: conducive to pour Evaporation Limits for Concreting Operations_x000D_
The Contractor shall be responsible for measuring and recording the air temperature, relative humidity, concrete temperature and wind velocity (measured one metre above the as placed concrete) at the point of concrete placement from commencement of placing the concrete and continue until curing has commenced. This information shall be used in conjunction with Figure 610.171 to determine the rate of evaporation of water from the freshly placed and unprotected surface of the concrete.  The rate of evaporation shall be monitored by the Contractor until such time as curing commences._x000D_
When the value of the rate of evaporation as determined from Figure 610.171 exceeds 0.50 kg/m² per hour the Contractor shall take precautions to minimise evaporative moisture losses such as the application of an aliphatic-alcohol based evaporative retarding compound or controlled fog spray._x000D_
Application of evaporative retarding compound is required during pouring of concrete.</v>
      </c>
      <c r="Q13" t="str">
        <f t="shared" si="20"/>
        <v>Conformance: Method - Measured / Visual</v>
      </c>
      <c r="R13" t="str">
        <f t="shared" si="21"/>
        <v>Conformance: Frequency - Each Lot</v>
      </c>
      <c r="S13" t="str">
        <f t="shared" si="22"/>
        <v>HCC Sign - HP</v>
      </c>
      <c r="T13" t="str">
        <f t="shared" si="23"/>
        <v xml:space="preserve">TAMS Group Sign - </v>
      </c>
      <c r="V13" t="str">
        <v>Acceptance Criteria - Written</v>
      </c>
    </row>
    <row r="14" spans="1:22" ht="15" customHeight="1" x14ac:dyDescent="0.25">
      <c r="A14">
        <v>2.4</v>
      </c>
      <c r="B14" t="s">
        <v>50</v>
      </c>
      <c r="C14">
        <v>611</v>
      </c>
      <c r="D14" s="1" t="s">
        <v>51</v>
      </c>
      <c r="E14" s="1" t="s">
        <v>52</v>
      </c>
      <c r="F14" t="s">
        <v>53</v>
      </c>
      <c r="G14" t="s">
        <v>54</v>
      </c>
      <c r="H14" t="s">
        <v>6</v>
      </c>
      <c r="M14" t="str">
        <f t="shared" si="16"/>
        <v>2.4 - Reinforcing placement and inspection</v>
      </c>
      <c r="N14" t="str">
        <f t="shared" si="17"/>
        <v>Reference(s) - 611</v>
      </c>
      <c r="O14" t="str">
        <f t="shared" si="18"/>
        <v>Supporting Documents - AS 5100_x000D_
Component Check Sheets in the form of the product specific shop drawings HCC_x000D_
drawings 0001 TO_x000D_
0254</v>
      </c>
      <c r="P14" t="str">
        <f t="shared" si="19"/>
        <v>Acceptance Criteria - Check against relevant shop drawing that all reinforcing bars are installed correctly, at the right centres and in a clean condition._x000D_
Reinforcing bars spacing to be no less than 1.5 times the size of the largest aggregate. Correct bar laps to be observed._x000D_
Correct radius in bends.</v>
      </c>
      <c r="Q14" t="str">
        <f t="shared" si="20"/>
        <v>Conformance: Method - Visual/ measuring</v>
      </c>
      <c r="R14" t="str">
        <f t="shared" si="21"/>
        <v>Conformance: Frequency - Each component</v>
      </c>
      <c r="S14" t="str">
        <f t="shared" si="22"/>
        <v>HCC Sign - HP</v>
      </c>
      <c r="T14" t="str">
        <f t="shared" si="23"/>
        <v xml:space="preserve">TAMS Group Sign - </v>
      </c>
      <c r="V14" t="str">
        <v>Conformance: Method - Prior to casting</v>
      </c>
    </row>
    <row r="15" spans="1:22" ht="15" customHeight="1" x14ac:dyDescent="0.25">
      <c r="A15">
        <v>2.5</v>
      </c>
      <c r="B15" t="s">
        <v>55</v>
      </c>
      <c r="C15" s="1" t="s">
        <v>56</v>
      </c>
      <c r="D15" s="1" t="s">
        <v>57</v>
      </c>
      <c r="E15" s="1" t="s">
        <v>58</v>
      </c>
      <c r="F15" t="s">
        <v>59</v>
      </c>
      <c r="G15" t="s">
        <v>60</v>
      </c>
      <c r="H15" t="s">
        <v>6</v>
      </c>
      <c r="M15" t="str">
        <f t="shared" si="16"/>
        <v>2.5 - Cover verification</v>
      </c>
      <c r="N15" t="str">
        <f t="shared" si="17"/>
        <v>Reference(s) - 610.33_x000D_
610.26_x000D_
610.46_x000D_
611.10_x000D_
AS 2425</v>
      </c>
      <c r="O15" t="str">
        <f t="shared" si="18"/>
        <v>Supporting Documents - Post-pour Check Sheet in the form of the product specific shop drawings HCC_x000D_
drawings 0001 TO_x000D_
0254_x000D_
AS 5100.5</v>
      </c>
      <c r="P15" t="str">
        <f t="shared" si="19"/>
        <v>Acceptance Criteria - Requirements of the design documents. all around as per drawings._x000D_
Ensure bar chairs comply with AS2425._x000D_
(Higher cover for standard form work. Lower cover for rigid formwork with high intensive vibrators fitted to form work.)_x000D_
Tie wire not to intrude into cover zone. Maintain cover to rebar during concrete placing._x000D_
Cover to be minimum 25 mm all around , 20mm on top (tolerance of 0 to +5mm).</v>
      </c>
      <c r="Q15" t="str">
        <f t="shared" si="20"/>
        <v>Conformance: Method - Measure cover using measuring tape</v>
      </c>
      <c r="R15" t="str">
        <f t="shared" si="21"/>
        <v>Conformance: Frequency - Ensure 100% compliance of cover requirement Is achieved and witnessed Compliance must be recorded on check sheet drawings</v>
      </c>
      <c r="S15" t="str">
        <f t="shared" si="22"/>
        <v>HCC Sign - HP</v>
      </c>
      <c r="T15" t="str">
        <f t="shared" si="23"/>
        <v xml:space="preserve">TAMS Group Sign - </v>
      </c>
      <c r="V15" t="str">
        <v>Conformance: Frequency - HP</v>
      </c>
    </row>
    <row r="16" spans="1:22" ht="15" customHeight="1" x14ac:dyDescent="0.25">
      <c r="A16">
        <v>2.6</v>
      </c>
      <c r="B16" t="s">
        <v>61</v>
      </c>
      <c r="C16" s="1" t="s">
        <v>62</v>
      </c>
      <c r="D16" s="1" t="s">
        <v>63</v>
      </c>
      <c r="E16" s="1" t="s">
        <v>64</v>
      </c>
      <c r="F16" t="s">
        <v>65</v>
      </c>
      <c r="G16" t="s">
        <v>66</v>
      </c>
      <c r="H16" t="s">
        <v>6</v>
      </c>
      <c r="M16" t="str">
        <f t="shared" si="16"/>
        <v>2.6 - Tendons supply and traceability</v>
      </c>
      <c r="N16" t="str">
        <f t="shared" si="17"/>
        <v>Reference(s) - 622.03_x000D_
622.02</v>
      </c>
      <c r="O16" t="str">
        <f t="shared" si="18"/>
        <v>Supporting Documents - AS/NZ 4672,_x000D_
4672.1.1_x000D_
Component check sheet</v>
      </c>
      <c r="P16" t="str">
        <f t="shared" si="19"/>
        <v>Acceptance Criteria - 15.2mm strands used. ACRS supplied, Coil batch certification recorded, stressing design approved and documented by consulting engineer_x000D_
Strands Certificate of Compliance  Designs, drawings and De-bond detail plan</v>
      </c>
      <c r="Q16" t="str">
        <f t="shared" si="20"/>
        <v>Conformance: Method - Visual</v>
      </c>
      <c r="R16" t="str">
        <f t="shared" si="21"/>
        <v>Conformance: Frequency - All Components</v>
      </c>
      <c r="S16" t="str">
        <f t="shared" si="22"/>
        <v>HCC Sign - HP</v>
      </c>
      <c r="T16" t="str">
        <f t="shared" si="23"/>
        <v xml:space="preserve">TAMS Group Sign - </v>
      </c>
      <c r="V16" t="str">
        <v>HCC Sign - HP</v>
      </c>
    </row>
    <row r="17" spans="1:22" ht="15" customHeight="1" x14ac:dyDescent="0.25">
      <c r="A17">
        <v>2.7</v>
      </c>
      <c r="B17" t="s">
        <v>67</v>
      </c>
      <c r="C17" t="s">
        <v>68</v>
      </c>
      <c r="D17" t="s">
        <v>69</v>
      </c>
      <c r="E17" s="1" t="s">
        <v>70</v>
      </c>
      <c r="F17" t="s">
        <v>65</v>
      </c>
      <c r="G17" t="s">
        <v>71</v>
      </c>
      <c r="H17" t="s">
        <v>6</v>
      </c>
      <c r="M17" t="str">
        <f t="shared" si="16"/>
        <v>2.7 - Storage and surface condition of Tendons</v>
      </c>
      <c r="N17" t="str">
        <f t="shared" si="17"/>
        <v>Reference(s) - 622.2 (d)</v>
      </c>
      <c r="O17" t="str">
        <f t="shared" si="18"/>
        <v>Supporting Documents - AS/NZ 4672</v>
      </c>
      <c r="P17" t="str">
        <f t="shared" si="19"/>
        <v>Acceptance Criteria - Coils of wire and strand and assembled tendons shall be stored above ground level and   shall  be  protected   from  mechanical  damage,  contamination   with  harmful substances or other damage until their incorporation into the works._x000D_
Wires and strands that show any evidence of damage, kinks or bends shall not be used._x000D_
Wires and strands which are heavily corroded or visibly pitted will not be accepted._x000D_
Slight surface rusting shall not be a reason for rejection provided that no pitting is visible._x000D_
Wire and strand shall be kept free from loose rust, oil, grease, tar, paint, soil or any other harmful substances._x000D_
If the wire or strand become contaminated with any substance, it shall be cleaned with suitable  equipment  and  appropriate  detergents  and/or  clean  water  until  all  of  the contaminant and any detergent has been removed satisfaction of the Superintendent._x000D_
Loose  rust  shall be  removed  by  mechanical  or manual  methods that do not cause damage to the wire or strand or which impair the bond between the wire or strand and the concrete.</v>
      </c>
      <c r="Q17" t="str">
        <f t="shared" si="20"/>
        <v>Conformance: Method - Visual</v>
      </c>
      <c r="R17" t="str">
        <f t="shared" si="21"/>
        <v>Conformance: Frequency - All Coils</v>
      </c>
      <c r="S17" t="str">
        <f t="shared" si="22"/>
        <v>HCC Sign - HP</v>
      </c>
      <c r="T17" t="str">
        <f t="shared" si="23"/>
        <v xml:space="preserve">TAMS Group Sign - </v>
      </c>
      <c r="V17" t="str">
        <v>TAMS Group Sign -</v>
      </c>
    </row>
    <row r="18" spans="1:22" ht="15" customHeight="1" x14ac:dyDescent="0.25">
      <c r="A18">
        <v>2.8</v>
      </c>
      <c r="B18" t="s">
        <v>72</v>
      </c>
      <c r="C18">
        <v>622.04</v>
      </c>
      <c r="D18" t="s">
        <v>73</v>
      </c>
      <c r="E18" s="1" t="s">
        <v>74</v>
      </c>
      <c r="F18" t="s">
        <v>75</v>
      </c>
      <c r="G18" t="s">
        <v>76</v>
      </c>
      <c r="H18" t="s">
        <v>6</v>
      </c>
      <c r="M18" t="str">
        <f t="shared" si="16"/>
        <v>2.8 - Placing Tendons</v>
      </c>
      <c r="N18" t="str">
        <f t="shared" si="17"/>
        <v>Reference(s) - 622.04</v>
      </c>
      <c r="O18" t="str">
        <f t="shared" si="18"/>
        <v>Supporting Documents - -</v>
      </c>
      <c r="P18" t="str">
        <f t="shared" si="19"/>
        <v>Acceptance Criteria - Tendons shall be placed in continuous lengths in the positions shown on the drawings and  shall  be  held  in  the  required position  by  end-blocks of sufficient  strength and stiffness to safely maintain the required force in the tendons._x000D_
Tendons shall be de-bonded in the positions shown on the shop drawings._x000D_
19mm paper thin plastic sleeves will be used for de-bonding strands..  Grease or other coatings shall not be used for de-bonding._x000D_
Tendons  shall  not  be  allowed  to  come  into  contact  with  the  oiled  surface  of  the formwork.  If a tendon is contaminated with oil or other harmful substance it shall be cleaned using an appropriate  method in order to ensure that  the bond between the tendon  and  the  concrete  is  unimpaired.   Tendons  that  cannot  be  cleaned  shall  be replaced._x000D_
Tendons shall not be welded or exposed to heat from welding or other sources._x000D_
Where deflected tendons are shown on the drawings, tendons shall be restrained with devices of sufficient  strength to hold the  tendons in their proper positions without displacement during the placing and compaction of concrete.</v>
      </c>
      <c r="Q18" t="str">
        <f t="shared" si="20"/>
        <v>Conformance: Method - Visual Inspection</v>
      </c>
      <c r="R18" t="str">
        <f t="shared" si="21"/>
        <v>Conformance: Frequency - For all components</v>
      </c>
      <c r="S18" t="str">
        <f t="shared" si="22"/>
        <v>HCC Sign - HP</v>
      </c>
      <c r="T18" t="str">
        <f t="shared" si="23"/>
        <v xml:space="preserve">TAMS Group Sign - </v>
      </c>
      <c r="V18" t="str">
        <v>1.3 - Radiant heat curing with curing compounds</v>
      </c>
    </row>
    <row r="19" spans="1:22" ht="15" customHeight="1" x14ac:dyDescent="0.25">
      <c r="A19">
        <v>2.9</v>
      </c>
      <c r="B19" t="s">
        <v>77</v>
      </c>
      <c r="C19" s="1" t="s">
        <v>78</v>
      </c>
      <c r="D19" t="s">
        <v>79</v>
      </c>
      <c r="E19" s="1" t="s">
        <v>80</v>
      </c>
      <c r="F19" t="s">
        <v>75</v>
      </c>
      <c r="G19" t="s">
        <v>81</v>
      </c>
      <c r="H19" t="s">
        <v>6</v>
      </c>
      <c r="I19" t="s">
        <v>82</v>
      </c>
      <c r="M19" t="str">
        <f t="shared" si="16"/>
        <v>2.9 - Tensioning, equipment, anchoring and Tendon force</v>
      </c>
      <c r="N19" t="str">
        <f t="shared" si="17"/>
        <v>Reference(s) - 622.06_x000D_
622.02 a, b, c_x000D_
and d</v>
      </c>
      <c r="O19" t="str">
        <f t="shared" si="18"/>
        <v>Supporting Documents - Calibration AS2193</v>
      </c>
      <c r="P19" t="str">
        <f t="shared" si="19"/>
        <v>Acceptance Criteria - Equipment_x000D_
Contractor shall maintain current calibration certificates conforming to the requirements of  AS 2193  Grade B  for  the  jack  and  pressure  gauges  or  other  force  measuring devices.  Jacks and pressure gauges and other devices shall be calibrated and used as a  single  unit.   Calibration  to  AS 2193  shall  be  carried  out  by  a  laboratory  that  is NATA-accredited for that method, and at the appropriate force range._x000D_
The power unit shall be adjusted so that the rate of extension of the tendon is within the  specified  limits.   The  measuring  equipment  shall  permit  measurement  of  the tendon force prior to lock-off to the degree of accuracy required by AS 2193 Grade B. The  measuring  equipment  used  shall  permit  elongation  to  be  determined  to  an accuracy  of  ±2%.  The  equipment  shall  prevent  unwinding  of  the  strand  during tensioning._x000D_
The  sag  take-up  force  in  the  tendons  shall  be  measured  with  equipment  which complies with the repeatability and accuracy requirements of AS 2193 Grade B, at a scale mark at which the equipment has been calibrated.  The readability requirements of AS 2193 Grade B shall be ignored for the purpose of establishing sag take-up.  Sag take-up force shall not exceed 20% of the required tendon force, and shall be not less than 10% of the required tendon force or 10% of gauge capacity, whichever is the greater._x000D_
Anchorages_x000D_
Anchorages shall be of a type that prevents the occurrence of slip during casting and curing operations._x000D_
Tendon Force_x000D_
Before   tensioning   commences,   the   Contractor   shall   calculate   the   extension corresponding to the required tendon force shown on the drawings.  The calculation shall be based on the measured length of the tendon between the tendon anchorages at the end blocks and the modulus of elasticity determined from the sample tested in_x000D_
accordance with Clause 622.02._x000D_
The calculations shall include allowances for all losses including slip at anchorages, elastic shortening of the stressing bed, pull-in on transfer of prestress, friction losses and temperature changes._x000D_
The calculations shall be reviewed by the designer of the pre-tensioned concrete units who shall certify that the calculations meet the requirements of the specification and the drawings.  The Contractor shall provide a copy of the designer’s certification to the Superintendent._x000D_
After  all  tendons  have  been  anchored  to  the  end-blocks  (locked  off),  the  force remaining in the tendons at mid-span of the unit shall be the required tendon force stated on the drawings._x000D_
The allowable variation of the tendon force shall be ±2%._x000D_
Under no circumstances shall the maximum tensioning force exceed the lesser of the rated capacity of the jacking equipment or 80% of the tensile strength of the tendon._x000D_
The tensioning force required to achieve the design tendon force shall be determined from the calibration certificate and the actual elongation of the tendon corresponding to  the  tensioning  force  shall  be  recorded.   Alternatively,  the  Superintendent  may approve  determination  of  the  tensioning  force  by  measurement  of  the  elongation, provided that the limits of variation of the modulus of elasticity of the tendons are satisfactory.  In this case, the jacking force shall be recorded._x000D_
Should the modulus of elasticity of batches of tendons differ by more than 3%, the required elongation shall be adjusted accordingly._x000D_
Where  the  difference  between  the  force  determined  from  the  calibration certificate and the tensioning force calculated from the elongation exceeds 4%, the Contractor shall nominate some or all of the following remedial steps subject to review by the Superintendent.  The Contractor shall suspend stressing until the completion of the Superintendent’s review:_x000D_
•    re-calibration of tensioning equipment;_x000D_
•    testing of tendon material to check the modulus of elasticity;_x000D_
•    that tendons be released and restressed (with the adoption of a modulus of elasticity applicable to the second stressing);_x000D_
•    other steps as agreed by the Superintendent.</v>
      </c>
      <c r="Q19" t="str">
        <f t="shared" si="20"/>
        <v>Conformance: Method - Visual Inspection</v>
      </c>
      <c r="R19" t="str">
        <f t="shared" si="21"/>
        <v>Conformance: Frequency - For Stressing Jack and Guage</v>
      </c>
      <c r="S19" t="str">
        <f t="shared" si="22"/>
        <v>HCC Sign - HP</v>
      </c>
      <c r="T19" t="str">
        <f t="shared" si="23"/>
        <v>TAMS Group Sign - HP (If applicable)</v>
      </c>
      <c r="V19" t="str">
        <v>Reference(s) - 610.23 (h) (g)</v>
      </c>
    </row>
    <row r="20" spans="1:22" ht="15" customHeight="1" x14ac:dyDescent="0.25">
      <c r="A20">
        <v>2.1</v>
      </c>
      <c r="B20" t="s">
        <v>83</v>
      </c>
      <c r="C20" t="s">
        <v>84</v>
      </c>
      <c r="D20" t="s">
        <v>85</v>
      </c>
      <c r="E20" s="1" t="s">
        <v>86</v>
      </c>
      <c r="F20" t="s">
        <v>75</v>
      </c>
      <c r="G20" t="s">
        <v>76</v>
      </c>
      <c r="H20" t="s">
        <v>6</v>
      </c>
      <c r="I20" t="s">
        <v>87</v>
      </c>
      <c r="M20" t="str">
        <f t="shared" si="16"/>
        <v>2.1 - Tensioning Procedure</v>
      </c>
      <c r="N20" t="str">
        <f t="shared" si="17"/>
        <v>Reference(s) - 622.06 (d)</v>
      </c>
      <c r="O20" t="str">
        <f t="shared" si="18"/>
        <v>Supporting Documents - Refer to HCC tendon tensioning procedure</v>
      </c>
      <c r="P20" t="str">
        <f t="shared" si="19"/>
        <v>Acceptance Criteria - Tensioning Procedure_x000D_
All stressing operations shall be recorded on the daily stressing sheet_x000D_
Tensioning  operations  shall  be  performed  by  suitably  trained  and  experienced personnel._x000D_
Tensioning  has  been  carried  out  in  accordance  with  The  Hollow  Core  Concrete Tensioning procedure document</v>
      </c>
      <c r="Q20" t="str">
        <f t="shared" si="20"/>
        <v>Conformance: Method - Visual Inspection</v>
      </c>
      <c r="R20" t="str">
        <f t="shared" si="21"/>
        <v>Conformance: Frequency - For all components</v>
      </c>
      <c r="S20" t="str">
        <f t="shared" si="22"/>
        <v>HCC Sign - HP</v>
      </c>
      <c r="T20" t="str">
        <f t="shared" si="23"/>
        <v>TAMS Group Sign - HP (Refer stress record Sheet for HPR)</v>
      </c>
      <c r="V20" t="str">
        <v>Supporting Documents - MSDS
Complies with AS 3799</v>
      </c>
    </row>
    <row r="21" spans="1:22" ht="15" customHeight="1" x14ac:dyDescent="0.25">
      <c r="A21">
        <v>2.11</v>
      </c>
      <c r="B21" t="s">
        <v>88</v>
      </c>
      <c r="C21" t="s">
        <v>89</v>
      </c>
      <c r="D21" s="1" t="s">
        <v>90</v>
      </c>
      <c r="E21" t="s">
        <v>91</v>
      </c>
      <c r="F21" t="s">
        <v>75</v>
      </c>
      <c r="G21" t="s">
        <v>76</v>
      </c>
      <c r="H21" t="s">
        <v>6</v>
      </c>
      <c r="M21" t="str">
        <f t="shared" si="16"/>
        <v>2.11 - Transfer of prestress</v>
      </c>
      <c r="N21" t="str">
        <f t="shared" si="17"/>
        <v>Reference(s) - 622.08 a, b, c</v>
      </c>
      <c r="O21" t="str">
        <f t="shared" si="18"/>
        <v>Supporting Documents - Post-pour Check Sheet in the form of the product specific shop drawings HCC_x000D_
drawings</v>
      </c>
      <c r="P21" t="str">
        <f t="shared" si="19"/>
        <v>Acceptance Criteria - Transfer of stress will only be permitted after the cylinder testing shows minimum of 40  MPa of compressive strength (as approved by the designer)</v>
      </c>
      <c r="Q21" t="str">
        <f t="shared" si="20"/>
        <v>Conformance: Method - Visual Inspection</v>
      </c>
      <c r="R21" t="str">
        <f t="shared" si="21"/>
        <v>Conformance: Frequency - For all components</v>
      </c>
      <c r="S21" t="str">
        <f t="shared" si="22"/>
        <v>HCC Sign - HP</v>
      </c>
      <c r="T21" t="str">
        <f t="shared" si="23"/>
        <v xml:space="preserve">TAMS Group Sign - </v>
      </c>
      <c r="V21" t="str">
        <v>Acceptance Criteria - SikaFilm applied during finishing, covers installed after finishing of concrete.
Radiant heat curing will occur until the
Antisol AC sprayed or rolled over the components within 30 minutes of removing formwork.</v>
      </c>
    </row>
    <row r="22" spans="1:22" ht="15" customHeight="1" x14ac:dyDescent="0.25">
      <c r="A22">
        <v>2.12</v>
      </c>
      <c r="B22" t="s">
        <v>92</v>
      </c>
      <c r="C22">
        <v>622.05999999999995</v>
      </c>
      <c r="D22" t="s">
        <v>93</v>
      </c>
      <c r="E22" t="s">
        <v>94</v>
      </c>
      <c r="F22" t="s">
        <v>75</v>
      </c>
      <c r="G22" t="s">
        <v>76</v>
      </c>
      <c r="H22" t="s">
        <v>6</v>
      </c>
      <c r="M22" t="str">
        <f t="shared" si="16"/>
        <v>2.12 - Calibration certificates for Jack and Guage</v>
      </c>
      <c r="N22" t="str">
        <f t="shared" si="17"/>
        <v>Reference(s) - 622.06</v>
      </c>
      <c r="O22" t="str">
        <f t="shared" si="18"/>
        <v>Supporting Documents - Calibration certificates</v>
      </c>
      <c r="P22" t="str">
        <f t="shared" si="19"/>
        <v>Acceptance Criteria - Calibration certification will be conduct at six monthly intervals. Current certified equipment is being used.</v>
      </c>
      <c r="Q22" t="str">
        <f t="shared" si="20"/>
        <v>Conformance: Method - Visual Inspection</v>
      </c>
      <c r="R22" t="str">
        <f t="shared" si="21"/>
        <v>Conformance: Frequency - For all components</v>
      </c>
      <c r="S22" t="str">
        <f t="shared" si="22"/>
        <v>HCC Sign - HP</v>
      </c>
      <c r="T22" t="str">
        <f t="shared" si="23"/>
        <v xml:space="preserve">TAMS Group Sign - </v>
      </c>
      <c r="V22" t="str">
        <v>Conformance: Method - Written</v>
      </c>
    </row>
    <row r="23" spans="1:22" ht="15" customHeight="1" x14ac:dyDescent="0.25">
      <c r="A23">
        <v>2.13</v>
      </c>
      <c r="B23" t="s">
        <v>95</v>
      </c>
      <c r="C23">
        <v>622.09</v>
      </c>
      <c r="D23" s="1" t="s">
        <v>96</v>
      </c>
      <c r="E23" s="1" t="s">
        <v>97</v>
      </c>
      <c r="F23" t="s">
        <v>98</v>
      </c>
      <c r="G23" t="s">
        <v>14</v>
      </c>
      <c r="H23" t="s">
        <v>6</v>
      </c>
      <c r="M23" t="str">
        <f t="shared" si="16"/>
        <v>2.13 - Data to be recorded</v>
      </c>
      <c r="N23" t="str">
        <f t="shared" si="17"/>
        <v>Reference(s) - 622.09</v>
      </c>
      <c r="O23" t="str">
        <f t="shared" si="18"/>
        <v>Supporting Documents - AS/NZ 4672.1_x000D_
HCC_x000D_
Prestress Check List</v>
      </c>
      <c r="P23" t="str">
        <f t="shared" si="19"/>
        <v>Acceptance Criteria - Ensure the following data is recorded:_x000D_
•    identification number of the unit;_x000D_
•    identification number of each dynamometer, gauge, and jack;_x000D_
•    calibration certificates for each dynamometer, gauge, and jack;_x000D_
•    identification details for each tendon;_x000D_
•    sag  take-up  force  (or pressure)  when  tendons  are  marked  for  measurement  of elongation;_x000D_
•    elongation  obtained  at  intervals during  tensioning, together  with  corresponding force (or pressure gauge reading);_x000D_
•    tendon force (or pressure) and elongation obtained on completion of tensioning prior to lock-off;_x000D_
•    elongation after release of jack;_x000D_
•    pull-in;_x000D_
•    compressive strength of concrete at time of transfer of prestress;_x000D_
•    steam curing charts;_x000D_
•    measurement of hog following transfer of prestress._x000D_
Completed records shall be forwarded to the Nominated Authority prior to delivery of the pre-stressed units to the site.</v>
      </c>
      <c r="Q23" t="str">
        <f t="shared" si="20"/>
        <v>Conformance: Method - Measured / Visual Recorded</v>
      </c>
      <c r="R23" t="str">
        <f t="shared" si="21"/>
        <v>Conformance: Frequency - Every component</v>
      </c>
      <c r="S23" t="str">
        <f t="shared" si="22"/>
        <v>HCC Sign - HP</v>
      </c>
      <c r="T23" t="str">
        <f t="shared" si="23"/>
        <v xml:space="preserve">TAMS Group Sign - </v>
      </c>
      <c r="V23" t="str">
        <v>Conformance: Frequency - Every component</v>
      </c>
    </row>
    <row r="24" spans="1:22" ht="15" customHeight="1" x14ac:dyDescent="0.25">
      <c r="A24">
        <v>2.14</v>
      </c>
      <c r="B24" t="s">
        <v>99</v>
      </c>
      <c r="C24">
        <v>622.1</v>
      </c>
      <c r="D24" t="s">
        <v>100</v>
      </c>
      <c r="E24" t="s">
        <v>101</v>
      </c>
      <c r="F24" t="s">
        <v>75</v>
      </c>
      <c r="G24" t="s">
        <v>76</v>
      </c>
      <c r="H24" t="s">
        <v>6</v>
      </c>
      <c r="M24" t="str">
        <f t="shared" si="16"/>
        <v>2.14 - Protection of Exposed ends of Tendons</v>
      </c>
      <c r="N24" t="str">
        <f t="shared" si="17"/>
        <v>Reference(s) - 622.1</v>
      </c>
      <c r="O24" t="str">
        <f t="shared" si="18"/>
        <v>Supporting Documents - Mega poxy MSDS</v>
      </c>
      <c r="P24" t="str">
        <f t="shared" si="19"/>
        <v>Acceptance Criteria - If the ends of tendons are to remain exposed, they shall be wire-brushed to remove rust, loose mortar, grease, dirt and all other harmful material and shall then be coated with a minimum 6 mm thickness of epoxy compound.</v>
      </c>
      <c r="Q24" t="str">
        <f t="shared" si="20"/>
        <v>Conformance: Method - Visual Inspection</v>
      </c>
      <c r="R24" t="str">
        <f t="shared" si="21"/>
        <v>Conformance: Frequency - For all components</v>
      </c>
      <c r="S24" t="str">
        <f t="shared" si="22"/>
        <v>HCC Sign - HP</v>
      </c>
      <c r="T24" t="str">
        <f t="shared" si="23"/>
        <v xml:space="preserve">TAMS Group Sign - </v>
      </c>
      <c r="V24" t="str">
        <v>HCC Sign - HP</v>
      </c>
    </row>
    <row r="25" spans="1:22" ht="15" customHeight="1" x14ac:dyDescent="0.25">
      <c r="A25">
        <v>2.15</v>
      </c>
      <c r="B25" t="s">
        <v>102</v>
      </c>
      <c r="C25">
        <v>610.16</v>
      </c>
      <c r="D25" t="s">
        <v>103</v>
      </c>
      <c r="E25" t="s">
        <v>104</v>
      </c>
      <c r="F25" t="s">
        <v>65</v>
      </c>
      <c r="G25" t="s">
        <v>105</v>
      </c>
      <c r="H25" t="s">
        <v>6</v>
      </c>
      <c r="M25" t="str">
        <f t="shared" si="16"/>
        <v>2.15 - Concrete delivery</v>
      </c>
      <c r="N25" t="str">
        <f t="shared" si="17"/>
        <v>Reference(s) - 610.16</v>
      </c>
      <c r="O25" t="str">
        <f t="shared" si="18"/>
        <v>Supporting Documents - Concrete docket</v>
      </c>
      <c r="P25" t="str">
        <f t="shared" si="19"/>
        <v>Acceptance Criteria - Correct information on delivery docket</v>
      </c>
      <c r="Q25" t="str">
        <f t="shared" si="20"/>
        <v>Conformance: Method - Visual</v>
      </c>
      <c r="R25" t="str">
        <f t="shared" si="21"/>
        <v>Conformance: Frequency - Each Load</v>
      </c>
      <c r="S25" t="str">
        <f t="shared" si="22"/>
        <v>HCC Sign - HP</v>
      </c>
      <c r="T25" t="str">
        <f t="shared" si="23"/>
        <v xml:space="preserve">TAMS Group Sign - </v>
      </c>
      <c r="V25" t="str">
        <v>TAMS Group Sign - HP</v>
      </c>
    </row>
    <row r="26" spans="1:22" ht="15" customHeight="1" x14ac:dyDescent="0.25">
      <c r="A26">
        <v>2.16</v>
      </c>
      <c r="B26" t="s">
        <v>106</v>
      </c>
      <c r="C26">
        <v>610</v>
      </c>
      <c r="D26" t="s">
        <v>107</v>
      </c>
      <c r="E26" t="s">
        <v>108</v>
      </c>
      <c r="F26" t="s">
        <v>109</v>
      </c>
      <c r="G26" t="s">
        <v>66</v>
      </c>
      <c r="H26" t="s">
        <v>6</v>
      </c>
      <c r="M26" t="str">
        <f t="shared" si="16"/>
        <v>2.16 - Concrete Mix Design</v>
      </c>
      <c r="N26" t="str">
        <f t="shared" si="17"/>
        <v>Reference(s) - 610</v>
      </c>
      <c r="O26" t="str">
        <f t="shared" si="18"/>
        <v>Supporting Documents - Hanson concrete mix design letter</v>
      </c>
      <c r="P26" t="str">
        <f t="shared" si="19"/>
        <v>Acceptance Criteria - TU604AA62              150 Slump</v>
      </c>
      <c r="Q26" t="str">
        <f t="shared" si="20"/>
        <v>Conformance: Method - Documented</v>
      </c>
      <c r="R26" t="str">
        <f t="shared" si="21"/>
        <v>Conformance: Frequency - All Components</v>
      </c>
      <c r="S26" t="str">
        <f t="shared" si="22"/>
        <v>HCC Sign - HP</v>
      </c>
      <c r="T26" t="str">
        <f t="shared" si="23"/>
        <v xml:space="preserve">TAMS Group Sign - </v>
      </c>
      <c r="V26" t="str">
        <v>1.4 - Submit curing methodology</v>
      </c>
    </row>
    <row r="27" spans="1:22" ht="15" customHeight="1" x14ac:dyDescent="0.25">
      <c r="A27">
        <v>2.17</v>
      </c>
      <c r="B27" t="s">
        <v>110</v>
      </c>
      <c r="C27">
        <v>610.16</v>
      </c>
      <c r="D27" s="1" t="s">
        <v>111</v>
      </c>
      <c r="E27" t="s">
        <v>112</v>
      </c>
      <c r="F27" t="s">
        <v>41</v>
      </c>
      <c r="G27" t="s">
        <v>105</v>
      </c>
      <c r="H27" t="s">
        <v>6</v>
      </c>
      <c r="M27" t="str">
        <f t="shared" si="16"/>
        <v>2.17 - Concrete slump test</v>
      </c>
      <c r="N27" t="str">
        <f t="shared" si="17"/>
        <v>Reference(s) - 610.16</v>
      </c>
      <c r="O27" t="str">
        <f t="shared" si="18"/>
        <v>Supporting Documents - AS1012.3.1_x000D_
Concrete tester’s field_x000D_
sheet</v>
      </c>
      <c r="P27" t="str">
        <f t="shared" si="19"/>
        <v>Acceptance Criteria - 150mm slump = ±30mm   (120mm to 180mm)</v>
      </c>
      <c r="Q27" t="str">
        <f t="shared" si="20"/>
        <v>Conformance: Method - Measured / Visual</v>
      </c>
      <c r="R27" t="str">
        <f t="shared" si="21"/>
        <v>Conformance: Frequency - Each Load</v>
      </c>
      <c r="S27" t="str">
        <f t="shared" si="22"/>
        <v>HCC Sign - HP</v>
      </c>
      <c r="T27" t="str">
        <f t="shared" si="23"/>
        <v xml:space="preserve">TAMS Group Sign - </v>
      </c>
      <c r="V27" t="str">
        <v>Reference(s) - 610.23 (a)</v>
      </c>
    </row>
    <row r="28" spans="1:22" ht="15" customHeight="1" x14ac:dyDescent="0.25">
      <c r="A28">
        <v>2.1800000000000002</v>
      </c>
      <c r="B28" t="s">
        <v>113</v>
      </c>
      <c r="C28" s="1" t="s">
        <v>114</v>
      </c>
      <c r="D28" t="s">
        <v>115</v>
      </c>
      <c r="E28" t="s">
        <v>116</v>
      </c>
      <c r="F28" t="s">
        <v>65</v>
      </c>
      <c r="G28" s="1" t="s">
        <v>117</v>
      </c>
      <c r="H28" t="s">
        <v>6</v>
      </c>
      <c r="M28" t="str">
        <f t="shared" si="16"/>
        <v>2.18 - Concrete compressive strength cylinders made</v>
      </c>
      <c r="N28" t="str">
        <f t="shared" si="17"/>
        <v>Reference(s) - 610.05_x000D_
610.16 (L)</v>
      </c>
      <c r="O28" t="str">
        <f t="shared" si="18"/>
        <v>Supporting Documents - AS1012.8</v>
      </c>
      <c r="P28" t="str">
        <f t="shared" si="19"/>
        <v>Acceptance Criteria - Sets of 3 cylinders, also one cylinder to be used for early strength verification as required.</v>
      </c>
      <c r="Q28" t="str">
        <f t="shared" si="20"/>
        <v>Conformance: Method - Visual</v>
      </c>
      <c r="R28" t="str">
        <f t="shared" si="21"/>
        <v>Conformance: Frequency - 0–10m³ = 1 set_x000D_
10-25m³ = 2 sets 25-50m³ = 3 sets</v>
      </c>
      <c r="S28" t="str">
        <f t="shared" si="22"/>
        <v>HCC Sign - HP</v>
      </c>
      <c r="T28" t="str">
        <f t="shared" si="23"/>
        <v xml:space="preserve">TAMS Group Sign - </v>
      </c>
      <c r="V28" t="str">
        <v>Supporting Documents - Product TDS, SDS CHAR(AMP) NATA
Certificate</v>
      </c>
    </row>
    <row r="29" spans="1:22" ht="15" customHeight="1" x14ac:dyDescent="0.25">
      <c r="A29">
        <v>2.19</v>
      </c>
      <c r="B29" t="s">
        <v>118</v>
      </c>
      <c r="C29" s="1" t="s">
        <v>119</v>
      </c>
      <c r="D29" t="s">
        <v>120</v>
      </c>
      <c r="E29" s="1" t="s">
        <v>121</v>
      </c>
      <c r="F29" t="s">
        <v>65</v>
      </c>
      <c r="G29" t="s">
        <v>122</v>
      </c>
      <c r="H29" t="s">
        <v>6</v>
      </c>
      <c r="M29" t="str">
        <f t="shared" si="16"/>
        <v>2.19 - Concrete placement</v>
      </c>
      <c r="N29" t="str">
        <f t="shared" si="17"/>
        <v>Reference(s) - 610.18 (a), (d)_x000D_
610.22</v>
      </c>
      <c r="O29" t="str">
        <f t="shared" si="18"/>
        <v>Supporting Documents - Daily observation will take place to monitor this process is followed</v>
      </c>
      <c r="P29" t="str">
        <f t="shared" si="19"/>
        <v>Acceptance Criteria - Time lag between trucks on site not to exceed 25 minutes_x000D_
Air bubbles released to surface without segregation of the mix_x000D_
Ensure segregation of the concrete does not occur by preventing free fall of concrete from anything greater than 2 meters_x000D_
Care shall be taken to fill every part of the forms or excavations, to force the concrete under and around the reinforcement without displacing it, to work coarse aggregate back from the face, and to remove air bubbles and voids._x000D_
Concrete shall be deposited in horizontal layers not more than 350 mm thick._x000D_
During and immediately after placing, the concrete shall be effectively compacted by vibrators of adequate size, number and frequency._x000D_
ll be applied to the full depth of each layer and extended_x000D_
into the top 100 mm of the underlying layer.  Vibration shall continue at each point until air bubbles cease to emerge from the concrete, then withdrawn slowly.  Concrete shall not be vibrated to the point where segregation of the ingredients occurs._x000D_
Where internal vibrators are used, they shall be inserted vertically at  at spacings not exceeding 250 mm spacings and shall not be allowed to rest on the steel reinforcement._x000D_
Curing shall commence immediately following the progressive completion at any location of final finishing operations._x000D_
Thermo Couples shall be placed Three per Unit as agreed with the super intendent.( One central in the Unit, another 25mm from the exposed face and  edge of the unit, the third central in the unit 25 mm deep from the exposed face._x000D_
Maximum temperature shall not exceed 75 degrees Celsius._x000D_
Maximum differential temperature to be no greater than 20 degrees Celsius.</v>
      </c>
      <c r="Q29" t="str">
        <f t="shared" si="20"/>
        <v>Conformance: Method - Visual</v>
      </c>
      <c r="R29" t="str">
        <f t="shared" si="21"/>
        <v>Conformance: Frequency - Every Load</v>
      </c>
      <c r="S29" t="str">
        <f t="shared" si="22"/>
        <v>HCC Sign - HP</v>
      </c>
      <c r="T29" t="str">
        <f t="shared" si="23"/>
        <v xml:space="preserve">TAMS Group Sign - </v>
      </c>
      <c r="V29" t="str">
        <v>Acceptance Criteria - Curing compound meets or exceeds AS3799. Application rates noted.</v>
      </c>
    </row>
    <row r="30" spans="1:22" ht="15" customHeight="1" x14ac:dyDescent="0.25">
      <c r="A30">
        <v>2.2000000000000002</v>
      </c>
      <c r="B30" t="s">
        <v>123</v>
      </c>
      <c r="C30" t="s">
        <v>124</v>
      </c>
      <c r="D30" s="1" t="s">
        <v>125</v>
      </c>
      <c r="E30" t="s">
        <v>126</v>
      </c>
      <c r="F30" t="s">
        <v>65</v>
      </c>
      <c r="G30" t="s">
        <v>127</v>
      </c>
      <c r="H30" t="s">
        <v>6</v>
      </c>
      <c r="M30" t="str">
        <f t="shared" si="16"/>
        <v>2.2 - Placement of the lifting lugs</v>
      </c>
      <c r="N30" t="str">
        <f t="shared" si="17"/>
        <v>Reference(s) - Certified Shop drawings</v>
      </c>
      <c r="O30" t="str">
        <f t="shared" si="18"/>
        <v>Supporting Documents - Shop drawings for each individual component_x000D_
drawings</v>
      </c>
      <c r="P30" t="str">
        <f t="shared" si="19"/>
        <v>Acceptance Criteria - Ensure all lifters are cast into position to within 20 mm tolerances from the design locations</v>
      </c>
      <c r="Q30" t="str">
        <f t="shared" si="20"/>
        <v>Conformance: Method - Visual</v>
      </c>
      <c r="R30" t="str">
        <f t="shared" si="21"/>
        <v>Conformance: Frequency - Every unit</v>
      </c>
      <c r="S30" t="str">
        <f t="shared" si="22"/>
        <v>HCC Sign - HP</v>
      </c>
      <c r="T30" t="str">
        <f t="shared" si="23"/>
        <v xml:space="preserve">TAMS Group Sign - </v>
      </c>
      <c r="V30" t="str">
        <v>Conformance: Method - Written</v>
      </c>
    </row>
    <row r="31" spans="1:22" ht="15" customHeight="1" x14ac:dyDescent="0.25">
      <c r="A31">
        <v>2.21</v>
      </c>
      <c r="B31" t="s">
        <v>128</v>
      </c>
      <c r="C31">
        <v>610.16999999999996</v>
      </c>
      <c r="D31" t="s">
        <v>129</v>
      </c>
      <c r="E31" t="s">
        <v>130</v>
      </c>
      <c r="F31" t="s">
        <v>65</v>
      </c>
      <c r="G31" t="s">
        <v>127</v>
      </c>
      <c r="H31" t="s">
        <v>6</v>
      </c>
      <c r="M31" t="str">
        <f t="shared" si="16"/>
        <v>2.21 - Evaporation retarding compound</v>
      </c>
      <c r="N31" t="str">
        <f t="shared" si="17"/>
        <v>Reference(s) - 610.17</v>
      </c>
      <c r="O31" t="str">
        <f t="shared" si="18"/>
        <v>Supporting Documents - Product MSDS</v>
      </c>
      <c r="P31" t="str">
        <f t="shared" si="19"/>
        <v>Acceptance Criteria - Apply aliphatic alcohol-based compound, as required, during initial finishing of concrete .</v>
      </c>
      <c r="Q31" t="str">
        <f t="shared" si="20"/>
        <v>Conformance: Method - Visual</v>
      </c>
      <c r="R31" t="str">
        <f t="shared" si="21"/>
        <v>Conformance: Frequency - Every unit</v>
      </c>
      <c r="S31" t="str">
        <f t="shared" si="22"/>
        <v>HCC Sign - HP</v>
      </c>
      <c r="T31" t="str">
        <f t="shared" si="23"/>
        <v xml:space="preserve">TAMS Group Sign - </v>
      </c>
      <c r="V31" t="str">
        <v>Conformance: Frequency - Prior to casting</v>
      </c>
    </row>
    <row r="32" spans="1:22" ht="15" customHeight="1" x14ac:dyDescent="0.25">
      <c r="A32">
        <v>2.2200000000000002</v>
      </c>
      <c r="B32" t="s">
        <v>131</v>
      </c>
      <c r="C32" t="s">
        <v>132</v>
      </c>
      <c r="D32" t="s">
        <v>73</v>
      </c>
      <c r="E32" t="s">
        <v>133</v>
      </c>
      <c r="F32" t="s">
        <v>65</v>
      </c>
      <c r="G32" t="s">
        <v>134</v>
      </c>
      <c r="H32" t="s">
        <v>6</v>
      </c>
      <c r="M32" t="str">
        <f t="shared" si="16"/>
        <v>2.22 - Concrete finish</v>
      </c>
      <c r="N32" t="str">
        <f t="shared" si="17"/>
        <v>Reference(s) - 610.18 (d) (iii)</v>
      </c>
      <c r="O32" t="str">
        <f t="shared" si="18"/>
        <v>Supporting Documents - -</v>
      </c>
      <c r="P32" t="str">
        <f t="shared" si="19"/>
        <v>Acceptance Criteria - Requirements of the Project is exposed washed surface on top and off form class 2 finish to the sides and bottoms of the beams</v>
      </c>
      <c r="Q32" t="str">
        <f t="shared" si="20"/>
        <v>Conformance: Method - Visual</v>
      </c>
      <c r="R32" t="str">
        <f t="shared" si="21"/>
        <v>Conformance: Frequency - Every Unit</v>
      </c>
      <c r="S32" t="str">
        <f t="shared" si="22"/>
        <v>HCC Sign - HP</v>
      </c>
      <c r="T32" t="str">
        <f t="shared" si="23"/>
        <v xml:space="preserve">TAMS Group Sign - </v>
      </c>
      <c r="V32" t="str">
        <v>HCC Sign - HP</v>
      </c>
    </row>
    <row r="33" spans="1:22" ht="15" customHeight="1" x14ac:dyDescent="0.25">
      <c r="A33">
        <v>2.23</v>
      </c>
      <c r="B33" t="s">
        <v>135</v>
      </c>
      <c r="C33">
        <v>610.22</v>
      </c>
      <c r="D33" t="s">
        <v>136</v>
      </c>
      <c r="E33" t="s">
        <v>137</v>
      </c>
      <c r="F33" t="s">
        <v>138</v>
      </c>
      <c r="G33" t="s">
        <v>139</v>
      </c>
      <c r="H33" t="s">
        <v>6</v>
      </c>
      <c r="M33" t="str">
        <f t="shared" si="16"/>
        <v>2.23 - Early age thermal cracking</v>
      </c>
      <c r="N33" t="str">
        <f t="shared" si="17"/>
        <v>Reference(s) - 610.22</v>
      </c>
      <c r="O33" t="str">
        <f t="shared" si="18"/>
        <v>Supporting Documents - HCC Thermal monitoring record sheet</v>
      </c>
      <c r="P33" t="str">
        <f t="shared" si="19"/>
        <v>Acceptance Criteria - Measures to be taken if least dimension exceeds 500mm thickness and one or, more faces are restrained. Thermal Couplers used,</v>
      </c>
      <c r="Q33" t="str">
        <f t="shared" si="20"/>
        <v>Conformance: Method - Thermal monitoring</v>
      </c>
      <c r="R33" t="str">
        <f t="shared" si="21"/>
        <v>Conformance: Frequency - First Unit of each type of beam. If risks are identified, further sampling will be carried out</v>
      </c>
      <c r="S33" t="str">
        <f t="shared" si="22"/>
        <v>HCC Sign - HP</v>
      </c>
      <c r="T33" t="str">
        <f t="shared" si="23"/>
        <v xml:space="preserve">TAMS Group Sign - </v>
      </c>
      <c r="V33" t="str">
        <v>TAMS Group Sign - HP</v>
      </c>
    </row>
    <row r="34" spans="1:22" ht="15" customHeight="1" x14ac:dyDescent="0.25">
      <c r="A34">
        <v>3.1</v>
      </c>
      <c r="B34" t="s">
        <v>140</v>
      </c>
      <c r="C34">
        <v>610.04999999999995</v>
      </c>
      <c r="D34" s="1" t="s">
        <v>141</v>
      </c>
      <c r="E34" s="1" t="s">
        <v>142</v>
      </c>
      <c r="F34" t="s">
        <v>143</v>
      </c>
      <c r="G34" s="1" t="s">
        <v>144</v>
      </c>
      <c r="H34" t="s">
        <v>6</v>
      </c>
      <c r="M34" t="str">
        <f t="shared" si="16"/>
        <v>3.1 - Concrete compressive strength</v>
      </c>
      <c r="N34" t="str">
        <f t="shared" si="17"/>
        <v>Reference(s) - 610.05</v>
      </c>
      <c r="O34" t="str">
        <f t="shared" si="18"/>
        <v>Supporting Documents - AS1012.8_x000D_
Lifting Certificate HCC drawings</v>
      </c>
      <c r="P34" t="str">
        <f t="shared" si="19"/>
        <v>Acceptance Criteria - Requirements of the Project/Unit: Stripping strength = 40MPa_x000D_
7 Day strength = 40MPa_x000D_
28 Day strength = 50MPa</v>
      </c>
      <c r="Q34" t="str">
        <f t="shared" si="20"/>
        <v>Conformance: Method - Schmidt Hammer NATA Laboratory</v>
      </c>
      <c r="R34" t="str">
        <f t="shared" si="21"/>
        <v>Conformance: Frequency - 0–10m³ = 1 set 10-25m³ = 2 sets 25-50m³ = 3 sets_x000D_
Note: 3 cyls/ set</v>
      </c>
      <c r="S34" t="str">
        <f t="shared" si="22"/>
        <v>HCC Sign - HP</v>
      </c>
      <c r="T34" t="str">
        <f t="shared" si="23"/>
        <v xml:space="preserve">TAMS Group Sign - </v>
      </c>
      <c r="V34" t="str">
        <v>1.5 - Submit evaporative retardant (aliphatic alcohol- based)</v>
      </c>
    </row>
    <row r="35" spans="1:22" ht="15" customHeight="1" x14ac:dyDescent="0.25">
      <c r="A35">
        <v>3.2</v>
      </c>
      <c r="B35" t="s">
        <v>145</v>
      </c>
      <c r="C35">
        <v>620.05999999999995</v>
      </c>
      <c r="D35" t="s">
        <v>146</v>
      </c>
      <c r="E35" t="s">
        <v>147</v>
      </c>
      <c r="F35" t="s">
        <v>65</v>
      </c>
      <c r="G35" t="s">
        <v>42</v>
      </c>
      <c r="H35" t="s">
        <v>6</v>
      </c>
      <c r="M35" t="str">
        <f t="shared" si="16"/>
        <v>3.2 - Units labelled</v>
      </c>
      <c r="N35" t="str">
        <f t="shared" si="17"/>
        <v>Reference(s) - 620.06</v>
      </c>
      <c r="O35" t="str">
        <f t="shared" si="18"/>
        <v>Supporting Documents - Post-pour Check Sheet in the form of the product specific shop drawings HCC drawings 0001 TO 0254</v>
      </c>
      <c r="P35" t="str">
        <f t="shared" si="19"/>
        <v>Acceptance Criteria - The identification number, date of casting,  the  manufacturer’s  name or    registered    mark    and    the maximum  mass  shall  be  marked on every precast unit.</v>
      </c>
      <c r="Q35" t="str">
        <f t="shared" si="20"/>
        <v>Conformance: Method - Visual</v>
      </c>
      <c r="R35" t="str">
        <f t="shared" si="21"/>
        <v>Conformance: Frequency - Each Unit</v>
      </c>
      <c r="S35" t="str">
        <f t="shared" si="22"/>
        <v>HCC Sign - HP</v>
      </c>
      <c r="T35" t="str">
        <f t="shared" si="23"/>
        <v xml:space="preserve">TAMS Group Sign - </v>
      </c>
      <c r="V35" t="str">
        <v>Reference(s) - 610.17 (f)</v>
      </c>
    </row>
    <row r="36" spans="1:22" ht="15" customHeight="1" x14ac:dyDescent="0.25">
      <c r="A36">
        <v>3.3</v>
      </c>
      <c r="B36" t="s">
        <v>148</v>
      </c>
      <c r="C36" s="1" t="s">
        <v>149</v>
      </c>
      <c r="D36" t="s">
        <v>181</v>
      </c>
      <c r="E36" s="1" t="s">
        <v>150</v>
      </c>
      <c r="F36" t="s">
        <v>41</v>
      </c>
      <c r="G36" t="s">
        <v>42</v>
      </c>
      <c r="H36" t="s">
        <v>6</v>
      </c>
      <c r="M36" t="str">
        <f t="shared" si="16"/>
        <v>3.3 - Curing (apply Sika Antisol AC curing compound)</v>
      </c>
      <c r="N36" t="str">
        <f t="shared" si="17"/>
        <v>Reference(s) - 610.23 (d),_x000D_
610.231_x000D_
AS3799</v>
      </c>
      <c r="O36" t="str">
        <f t="shared" si="18"/>
        <v>Supporting Documents - Manufacturer’s TDS CHAR(AMP) SDS</v>
      </c>
      <c r="P36" t="str">
        <f t="shared" si="19"/>
        <v>Acceptance Criteria - 2 coats with a minimum application rate of 0.2 litres/m².Keep record._x000D_
Record rate of application._x000D_
1st coat to be applied within 30 minutes of stripping form work. Allow 3 hours between coats. Check box on label once the second coat is applied._x000D_
Curing membrane shall be retained and maintained as per Table 610.231</v>
      </c>
      <c r="Q36" t="str">
        <f t="shared" si="20"/>
        <v>Conformance: Method - Measured / Visual</v>
      </c>
      <c r="R36" t="str">
        <f t="shared" si="21"/>
        <v>Conformance: Frequency - Each Unit</v>
      </c>
      <c r="S36" t="str">
        <f t="shared" si="22"/>
        <v>HCC Sign - HP</v>
      </c>
      <c r="T36" t="str">
        <f t="shared" si="23"/>
        <v xml:space="preserve">TAMS Group Sign - </v>
      </c>
      <c r="V36" t="str">
        <v>Supporting Documents - Product TDS CHAR(AMP) SDS</v>
      </c>
    </row>
    <row r="37" spans="1:22" ht="15" customHeight="1" x14ac:dyDescent="0.25">
      <c r="A37">
        <v>3.4</v>
      </c>
      <c r="B37" t="s">
        <v>151</v>
      </c>
      <c r="C37" s="1" t="s">
        <v>152</v>
      </c>
      <c r="D37" t="s">
        <v>146</v>
      </c>
      <c r="E37" s="1" t="s">
        <v>153</v>
      </c>
      <c r="F37" t="s">
        <v>154</v>
      </c>
      <c r="G37" t="s">
        <v>42</v>
      </c>
      <c r="H37" t="s">
        <v>6</v>
      </c>
      <c r="M37" t="str">
        <f t="shared" si="16"/>
        <v>3.4 - Post-pour Inspection</v>
      </c>
      <c r="N37" t="str">
        <f t="shared" si="17"/>
        <v>Reference(s) - 610.30_x000D_
610.46</v>
      </c>
      <c r="O37" t="str">
        <f t="shared" si="18"/>
        <v>Supporting Documents - Post-pour Check Sheet in the form of the product specific shop drawings HCC drawings 0001 TO 0254</v>
      </c>
      <c r="P37" t="str">
        <f t="shared" si="19"/>
        <v>Acceptance Criteria - Surface finish as per Project requirements (Class 3)_x000D_
Dimensions as per table 610.463 and 610.464.</v>
      </c>
      <c r="Q37" t="str">
        <f t="shared" si="20"/>
        <v>Conformance: Method - Measured / Visual / Photographic</v>
      </c>
      <c r="R37" t="str">
        <f t="shared" si="21"/>
        <v>Conformance: Frequency - Each Unit</v>
      </c>
      <c r="S37" t="str">
        <f t="shared" si="22"/>
        <v>HCC Sign - HP</v>
      </c>
      <c r="T37" t="str">
        <f t="shared" si="23"/>
        <v xml:space="preserve">TAMS Group Sign - </v>
      </c>
      <c r="V37" t="str">
        <v>Acceptance Criteria - Application rates noted.</v>
      </c>
    </row>
    <row r="38" spans="1:22" ht="15" customHeight="1" x14ac:dyDescent="0.25">
      <c r="A38">
        <v>3.5</v>
      </c>
      <c r="B38" t="s">
        <v>155</v>
      </c>
      <c r="C38" s="1" t="s">
        <v>156</v>
      </c>
      <c r="D38" s="1" t="s">
        <v>157</v>
      </c>
      <c r="E38" s="1" t="s">
        <v>158</v>
      </c>
      <c r="F38" t="s">
        <v>75</v>
      </c>
      <c r="G38" t="s">
        <v>76</v>
      </c>
      <c r="H38" t="s">
        <v>6</v>
      </c>
      <c r="I38" t="s">
        <v>6</v>
      </c>
      <c r="M38" t="str">
        <f t="shared" si="16"/>
        <v>3.5 - Cracking or any other imperfections to the product</v>
      </c>
      <c r="N38" t="str">
        <f t="shared" si="17"/>
        <v>Reference(s) - 610.24 (a) (b)_x000D_
Table 610.241_x000D_
687</v>
      </c>
      <c r="O38" t="str">
        <f t="shared" si="18"/>
        <v>Supporting Documents - Post-pour Check Sheet in the form of the product specific shop drawings_x000D_
HCC drawings</v>
      </c>
      <c r="P38" t="str">
        <f t="shared" si="19"/>
        <v>Acceptance Criteria - Refer to Table 610.241 for acceptable maximum crack widths. Cracks assessed by a technical specialist with a minimum of 5 years practical experience._x000D_
Submit a crack repair procedure prior to any repair works being undertaken._x000D_
If cracking is witnessed NCR will be_x000D_
raised and repair procedure selected following an inspection by the NA.</v>
      </c>
      <c r="Q38" t="str">
        <f t="shared" si="20"/>
        <v>Conformance: Method - Visual Inspection</v>
      </c>
      <c r="R38" t="str">
        <f t="shared" si="21"/>
        <v>Conformance: Frequency - For all components</v>
      </c>
      <c r="S38" t="str">
        <f t="shared" si="22"/>
        <v>HCC Sign - HP</v>
      </c>
      <c r="T38" t="str">
        <f t="shared" si="23"/>
        <v>TAMS Group Sign - HP</v>
      </c>
      <c r="V38" t="str">
        <v>Conformance: Method - Written</v>
      </c>
    </row>
    <row r="39" spans="1:22" ht="15" customHeight="1" x14ac:dyDescent="0.25">
      <c r="A39">
        <v>3.6</v>
      </c>
      <c r="B39" t="s">
        <v>159</v>
      </c>
      <c r="C39">
        <v>610.46</v>
      </c>
      <c r="D39" s="1" t="s">
        <v>157</v>
      </c>
      <c r="E39" s="1" t="s">
        <v>160</v>
      </c>
      <c r="F39" t="s">
        <v>41</v>
      </c>
      <c r="G39" t="s">
        <v>76</v>
      </c>
      <c r="H39" t="s">
        <v>6</v>
      </c>
      <c r="M39" t="str">
        <f t="shared" si="16"/>
        <v>3.6 - Post pour dimensional checks</v>
      </c>
      <c r="N39" t="str">
        <f t="shared" si="17"/>
        <v>Reference(s) - 610.46</v>
      </c>
      <c r="O39" t="str">
        <f t="shared" si="18"/>
        <v>Supporting Documents - Post-pour Check Sheet in the form of the product specific shop drawings_x000D_
HCC drawings</v>
      </c>
      <c r="P39" t="str">
        <f t="shared" si="19"/>
        <v>Acceptance Criteria - Ensure that post pour dimensional checks are carried out._x000D_
Cast in items checked and noted. Concrete finishes are as per design drawings_x000D_
Curing applied</v>
      </c>
      <c r="Q39" t="str">
        <f t="shared" si="20"/>
        <v>Conformance: Method - Measured / Visual</v>
      </c>
      <c r="R39" t="str">
        <f t="shared" si="21"/>
        <v>Conformance: Frequency - For all components</v>
      </c>
      <c r="S39" t="str">
        <f t="shared" si="22"/>
        <v>HCC Sign - HP</v>
      </c>
      <c r="T39" t="str">
        <f t="shared" si="23"/>
        <v xml:space="preserve">TAMS Group Sign - </v>
      </c>
      <c r="V39" t="str">
        <v>Conformance: Frequency - Prior to casting</v>
      </c>
    </row>
    <row r="40" spans="1:22" ht="15" customHeight="1" x14ac:dyDescent="0.25">
      <c r="A40">
        <v>3.7</v>
      </c>
      <c r="B40" t="s">
        <v>161</v>
      </c>
      <c r="C40">
        <v>620.03</v>
      </c>
      <c r="D40" t="s">
        <v>162</v>
      </c>
      <c r="E40" s="1" t="s">
        <v>163</v>
      </c>
      <c r="F40" t="s">
        <v>164</v>
      </c>
      <c r="G40" t="s">
        <v>49</v>
      </c>
      <c r="H40" t="s">
        <v>6</v>
      </c>
      <c r="M40" t="str">
        <f t="shared" si="16"/>
        <v>3.7 - Lifting product out of the mould</v>
      </c>
      <c r="N40" t="str">
        <f t="shared" si="17"/>
        <v>Reference(s) - 620.03</v>
      </c>
      <c r="O40" t="str">
        <f t="shared" si="18"/>
        <v>Supporting Documents - Refer to shop drawings  HCC drawings</v>
      </c>
      <c r="P40" t="str">
        <f t="shared" si="19"/>
        <v>Acceptance Criteria - Minimum of 40 MPa strength_x000D_
required before lifting the components out of the mould.</v>
      </c>
      <c r="Q40" t="str">
        <f t="shared" si="20"/>
        <v>Conformance: Method - Cylinder crack testing.</v>
      </c>
      <c r="R40" t="str">
        <f t="shared" si="21"/>
        <v>Conformance: Frequency - Each Lot</v>
      </c>
      <c r="S40" t="str">
        <f t="shared" si="22"/>
        <v>HCC Sign - HP</v>
      </c>
      <c r="T40" t="str">
        <f t="shared" si="23"/>
        <v xml:space="preserve">TAMS Group Sign - </v>
      </c>
      <c r="V40" t="str">
        <v>HCC Sign - HP</v>
      </c>
    </row>
    <row r="41" spans="1:22" ht="15" customHeight="1" x14ac:dyDescent="0.25">
      <c r="A41">
        <v>3.8</v>
      </c>
      <c r="B41" t="s">
        <v>165</v>
      </c>
      <c r="C41">
        <v>610.34</v>
      </c>
      <c r="D41" t="s">
        <v>166</v>
      </c>
      <c r="E41" s="1" t="s">
        <v>167</v>
      </c>
      <c r="F41" t="s">
        <v>168</v>
      </c>
      <c r="G41" t="s">
        <v>169</v>
      </c>
      <c r="H41" t="s">
        <v>6</v>
      </c>
      <c r="M41" t="str">
        <f t="shared" si="16"/>
        <v>3.8 - Post pour cover check</v>
      </c>
      <c r="N41" t="str">
        <f t="shared" si="17"/>
        <v>Reference(s) - 610.34</v>
      </c>
      <c r="O41" t="str">
        <f t="shared" si="18"/>
        <v>Supporting Documents - Record results on Cover check sheet</v>
      </c>
      <c r="P41" t="str">
        <f t="shared" si="19"/>
        <v>Acceptance Criteria - Test 3 square meters out of every 25m2 of surface. 10 tests or_x000D_
measurements must be recorder per 3 square meter sample area.</v>
      </c>
      <c r="Q41" t="str">
        <f t="shared" si="20"/>
        <v>Conformance: Method - Written record</v>
      </c>
      <c r="R41" t="str">
        <f t="shared" si="21"/>
        <v>Conformance: Frequency - Each unit</v>
      </c>
      <c r="S41" t="str">
        <f t="shared" si="22"/>
        <v>HCC Sign - HP</v>
      </c>
      <c r="T41" t="str">
        <f t="shared" si="23"/>
        <v xml:space="preserve">TAMS Group Sign - </v>
      </c>
      <c r="V41" t="str">
        <v>TAMS Group Sign - HP</v>
      </c>
    </row>
    <row r="42" spans="1:22" ht="15" customHeight="1" x14ac:dyDescent="0.25">
      <c r="A42">
        <v>3.9</v>
      </c>
      <c r="B42" t="s">
        <v>170</v>
      </c>
      <c r="C42" s="1" t="s">
        <v>171</v>
      </c>
      <c r="D42" t="s">
        <v>172</v>
      </c>
      <c r="E42" s="1" t="s">
        <v>173</v>
      </c>
      <c r="F42" t="s">
        <v>75</v>
      </c>
      <c r="G42" t="s">
        <v>76</v>
      </c>
      <c r="H42" t="s">
        <v>6</v>
      </c>
      <c r="M42" t="str">
        <f t="shared" si="16"/>
        <v>3.9 - Storage and stacking of the bridge planks</v>
      </c>
      <c r="N42" t="str">
        <f t="shared" si="17"/>
        <v>Reference(s) - 620.07_x000D_
622</v>
      </c>
      <c r="O42" t="str">
        <f t="shared" si="18"/>
        <v>Supporting Documents - Rigging and Stacking Design Doc</v>
      </c>
      <c r="P42" t="str">
        <f t="shared" si="19"/>
        <v>Acceptance Criteria - Components shall only be lifted by the designated cast- in lifters._x000D_
Components will be stacked simply supported by a bearer under each end directly under the cast in lifters. Maximum of 3 components to be stacked._x000D_
Stacking will be in accordance with engineers design_x000D_
Bearers will be positioned in line with the cast in lifters. Bearers will be placed on a level concreted_x000D_
ground surface.</v>
      </c>
      <c r="Q42" t="str">
        <f t="shared" si="20"/>
        <v>Conformance: Method - Visual Inspection</v>
      </c>
      <c r="R42" t="str">
        <f t="shared" si="21"/>
        <v>Conformance: Frequency - For all components</v>
      </c>
      <c r="S42" t="str">
        <f t="shared" si="22"/>
        <v>HCC Sign - HP</v>
      </c>
      <c r="T42" t="str">
        <f t="shared" si="23"/>
        <v xml:space="preserve">TAMS Group Sign - </v>
      </c>
      <c r="V42" t="str">
        <v>1.6 - Submit ITP for review</v>
      </c>
    </row>
    <row r="43" spans="1:22" ht="15" customHeight="1" x14ac:dyDescent="0.25">
      <c r="A43">
        <v>3.1</v>
      </c>
      <c r="B43" t="s">
        <v>174</v>
      </c>
      <c r="C43" t="s">
        <v>175</v>
      </c>
      <c r="D43" t="s">
        <v>176</v>
      </c>
      <c r="E43" s="1" t="s">
        <v>177</v>
      </c>
      <c r="F43" t="s">
        <v>4</v>
      </c>
      <c r="G43" t="s">
        <v>42</v>
      </c>
      <c r="H43" t="s">
        <v>6</v>
      </c>
      <c r="M43" t="str">
        <f t="shared" si="16"/>
        <v>3.1 - Product delivery</v>
      </c>
      <c r="N43" t="str">
        <f t="shared" si="17"/>
        <v>Reference(s) - 620.08, 610.26</v>
      </c>
      <c r="O43" t="str">
        <f t="shared" si="18"/>
        <v>Supporting Documents - Delivery Docket(s) Certificates of Compliance</v>
      </c>
      <c r="P43" t="str">
        <f t="shared" si="19"/>
        <v>Acceptance Criteria - Unit(s) to have achieved minimum 28 day compressive strength and must comply with table 610.261 prior to transporting._x000D_
Components will be lashed down in accordance with engineers design. Chains will be directly above the bearers under the Beams._x000D_
Beam edges will be protected using plastic angels to prevent damage from the tie down chains._x000D_
Compliance certificates will be issued the day before delivery of components to site.</v>
      </c>
      <c r="Q43" t="str">
        <f t="shared" si="20"/>
        <v>Conformance: Method - Written</v>
      </c>
      <c r="R43" t="str">
        <f t="shared" si="21"/>
        <v>Conformance: Frequency - Each Unit</v>
      </c>
      <c r="S43" t="str">
        <f t="shared" si="22"/>
        <v>HCC Sign - HP</v>
      </c>
      <c r="T43" t="str">
        <f t="shared" si="23"/>
        <v xml:space="preserve">TAMS Group Sign - </v>
      </c>
      <c r="V43" t="str">
        <v>Reference(s) - 610.18 (a) (i)</v>
      </c>
    </row>
    <row r="44" spans="1:22" ht="15" customHeight="1" x14ac:dyDescent="0.25">
      <c r="V44" t="str">
        <v>Supporting Documents - This document</v>
      </c>
    </row>
    <row r="45" spans="1:22" ht="15" customHeight="1" x14ac:dyDescent="0.25">
      <c r="V45" t="str">
        <v>Acceptance Criteria - Written acceptance to proceed</v>
      </c>
    </row>
    <row r="46" spans="1:22" ht="15" customHeight="1" x14ac:dyDescent="0.25">
      <c r="V46" t="str">
        <v>Conformance: Method - Written</v>
      </c>
    </row>
    <row r="47" spans="1:22" ht="15" customHeight="1" x14ac:dyDescent="0.25">
      <c r="V47" t="str">
        <v>Conformance: Frequency - Prior to casting</v>
      </c>
    </row>
    <row r="48" spans="1:22" ht="15" customHeight="1" x14ac:dyDescent="0.25">
      <c r="V48" t="str">
        <v>HCC Sign - HP</v>
      </c>
    </row>
    <row r="49" spans="22:22" ht="15" customHeight="1" x14ac:dyDescent="0.25">
      <c r="V49" t="str">
        <v>TAMS Group Sign - HP</v>
      </c>
    </row>
    <row r="50" spans="22:22" ht="15" customHeight="1" x14ac:dyDescent="0.25">
      <c r="V50" t="str">
        <v>1.7 - Submit repair procedure for review</v>
      </c>
    </row>
    <row r="51" spans="22:22" ht="15" customHeight="1" x14ac:dyDescent="0.25">
      <c r="V51" t="str">
        <v>Reference(s) - 610.24 (b)
689.13</v>
      </c>
    </row>
    <row r="52" spans="22:22" ht="15" customHeight="1" x14ac:dyDescent="0.25">
      <c r="V52" t="str">
        <v>Supporting Documents - Repair Procedure/
Methodology</v>
      </c>
    </row>
    <row r="53" spans="22:22" ht="15" customHeight="1" x14ac:dyDescent="0.25">
      <c r="V53" t="str">
        <v>Acceptance Criteria - Review and approval by Client</v>
      </c>
    </row>
    <row r="54" spans="22:22" ht="15" customHeight="1" x14ac:dyDescent="0.25">
      <c r="V54" t="str">
        <v>Conformance: Method - Written</v>
      </c>
    </row>
    <row r="55" spans="22:22" ht="15" customHeight="1" x14ac:dyDescent="0.25">
      <c r="V55" t="str">
        <v>Conformance: Frequency - Prior to repairing components</v>
      </c>
    </row>
    <row r="56" spans="22:22" ht="15" customHeight="1" x14ac:dyDescent="0.25">
      <c r="V56" t="str">
        <v>HCC Sign - HP</v>
      </c>
    </row>
    <row r="57" spans="22:22" ht="15" customHeight="1" x14ac:dyDescent="0.25">
      <c r="V57" t="str">
        <v>TAMS Group Sign - HP</v>
      </c>
    </row>
    <row r="58" spans="22:22" ht="15" customHeight="1" x14ac:dyDescent="0.25">
      <c r="V58" t="str">
        <v>1.8 - Ensure all shop drawings are IFC before casting the components</v>
      </c>
    </row>
    <row r="59" spans="22:22" ht="15" customHeight="1" x14ac:dyDescent="0.25">
      <c r="V59" t="str">
        <v>Reference(s) - HCC QMP</v>
      </c>
    </row>
    <row r="60" spans="22:22" ht="15" customHeight="1" x14ac:dyDescent="0.25">
      <c r="V60" t="str">
        <v>Supporting Documents - Stamped shop drawing</v>
      </c>
    </row>
    <row r="61" spans="22:22" ht="15" customHeight="1" x14ac:dyDescent="0.25">
      <c r="V61" t="str">
        <v>Acceptance Criteria - Shop drawings are to be IFC and numerical revision</v>
      </c>
    </row>
    <row r="62" spans="22:22" ht="15" customHeight="1" x14ac:dyDescent="0.25">
      <c r="V62" t="str">
        <v>Conformance: Method - Written</v>
      </c>
    </row>
    <row r="63" spans="22:22" ht="15" customHeight="1" x14ac:dyDescent="0.25">
      <c r="V63" t="str">
        <v>Conformance: Frequency - Prior to casting</v>
      </c>
    </row>
    <row r="64" spans="22:22" ht="15" customHeight="1" x14ac:dyDescent="0.25">
      <c r="V64" t="str">
        <v>HCC Sign - HP</v>
      </c>
    </row>
    <row r="65" spans="22:22" ht="15" customHeight="1" x14ac:dyDescent="0.25">
      <c r="V65" t="str">
        <v>TAMS Group Sign - HP</v>
      </c>
    </row>
    <row r="66" spans="22:22" ht="15" customHeight="1" x14ac:dyDescent="0.25">
      <c r="V66" t="str">
        <v>1.9 - Stressing Calculations have been submitted for review</v>
      </c>
    </row>
    <row r="67" spans="22:22" ht="15" customHeight="1" x14ac:dyDescent="0.25">
      <c r="V67" t="str">
        <v>Reference(s) - 622.02</v>
      </c>
    </row>
    <row r="68" spans="22:22" ht="15" customHeight="1" x14ac:dyDescent="0.25">
      <c r="V68" t="str">
        <v>Supporting Documents - Stressing Calculations
and chart</v>
      </c>
    </row>
    <row r="69" spans="22:22" ht="15" customHeight="1" x14ac:dyDescent="0.25">
      <c r="V69" t="str">
        <v>Acceptance Criteria - Stressing calculations are to be reviewed by project consultant</v>
      </c>
    </row>
    <row r="70" spans="22:22" ht="15" customHeight="1" x14ac:dyDescent="0.25">
      <c r="V70" t="str">
        <v>Conformance: Method - Once before commencement of casting Reviewed if changes occur during the course of the production</v>
      </c>
    </row>
    <row r="71" spans="22:22" ht="15" customHeight="1" x14ac:dyDescent="0.25">
      <c r="V71" t="str">
        <v>Conformance: Frequency - HP</v>
      </c>
    </row>
    <row r="72" spans="22:22" ht="15" customHeight="1" x14ac:dyDescent="0.25">
      <c r="V72" t="str">
        <v>HCC Sign - HP</v>
      </c>
    </row>
    <row r="73" spans="22:22" ht="15" customHeight="1" x14ac:dyDescent="0.25">
      <c r="V73" t="str">
        <v>TAMS Group Sign -</v>
      </c>
    </row>
    <row r="74" spans="22:22" ht="15" customHeight="1" x14ac:dyDescent="0.25">
      <c r="V74" t="str">
        <v>2.1 - Pre-pour inspection (external)</v>
      </c>
    </row>
    <row r="75" spans="22:22" ht="15" customHeight="1" x14ac:dyDescent="0.25">
      <c r="V75" t="str">
        <v>Reference(s) - 610.18 (a) (ii
CHAR(AMP) iii)</v>
      </c>
    </row>
    <row r="76" spans="22:22" ht="15" customHeight="1" x14ac:dyDescent="0.25">
      <c r="V76" t="str">
        <v>Supporting Documents - Nominated authority’s checklist Relevant shop
drawings</v>
      </c>
    </row>
    <row r="77" spans="22:22" ht="15" customHeight="1" x14ac:dyDescent="0.25">
      <c r="V77" t="str">
        <v>Acceptance Criteria - Product dimensions, cast in components, correct reinforcement, cover, lifting anchors etc. conform to structural requirements and specifications.
Moulds/formwork are clean and free from debris.
7 Day notification given via ACONEX. Any changes to be reported within 24 hours prior to the pour.</v>
      </c>
    </row>
    <row r="78" spans="22:22" ht="15" customHeight="1" x14ac:dyDescent="0.25">
      <c r="V78" t="str">
        <v>Conformance: Method - Measured / Visual</v>
      </c>
    </row>
    <row r="79" spans="22:22" ht="15" customHeight="1" x14ac:dyDescent="0.25">
      <c r="V79" t="str">
        <v>Conformance: Frequency - Each Unit</v>
      </c>
    </row>
    <row r="80" spans="22:22" ht="15" customHeight="1" x14ac:dyDescent="0.25">
      <c r="V80" t="str">
        <v>HCC Sign - HP</v>
      </c>
    </row>
    <row r="81" spans="22:22" ht="15" customHeight="1" x14ac:dyDescent="0.25">
      <c r="V81" t="str">
        <v>TAMS Group Sign - HP</v>
      </c>
    </row>
    <row r="82" spans="22:22" ht="15" customHeight="1" x14ac:dyDescent="0.25">
      <c r="V82" t="str">
        <v>2.2 - Pre-pour inspection (internal)</v>
      </c>
    </row>
    <row r="83" spans="22:22" ht="15" customHeight="1" x14ac:dyDescent="0.25">
      <c r="V83" t="str">
        <v>Reference(s) - 610.18 (a) (ii
CHAR(AMP) iii)</v>
      </c>
    </row>
    <row r="84" spans="22:22" ht="15" customHeight="1" x14ac:dyDescent="0.25">
      <c r="V84" t="str">
        <v>Supporting Documents - HCC QMP
Section 3.12 Check Sheets in the form of the product specific shop drawings HCC
drawings
0001 TO
0254</v>
      </c>
    </row>
    <row r="85" spans="22:22" ht="15" customHeight="1" x14ac:dyDescent="0.25">
      <c r="V85" t="str">
        <v>Acceptance Criteria - Product dimensions, cast in components, correct reinforcement, cover, lifting anchors etc. conform to shop drawings.
Moulds/formwork are clean and free from debris.</v>
      </c>
    </row>
    <row r="86" spans="22:22" ht="15" customHeight="1" x14ac:dyDescent="0.25">
      <c r="V86" t="str">
        <v>Conformance: Method - Measured / Visual</v>
      </c>
    </row>
    <row r="87" spans="22:22" ht="15" customHeight="1" x14ac:dyDescent="0.25">
      <c r="V87" t="str">
        <v>Conformance: Frequency - Each Unit</v>
      </c>
    </row>
    <row r="88" spans="22:22" ht="15" customHeight="1" x14ac:dyDescent="0.25">
      <c r="V88" t="str">
        <v>HCC Sign - HP</v>
      </c>
    </row>
    <row r="89" spans="22:22" ht="15" customHeight="1" x14ac:dyDescent="0.25">
      <c r="V89" t="str">
        <v>TAMS Group Sign -</v>
      </c>
    </row>
    <row r="90" spans="22:22" ht="15" customHeight="1" x14ac:dyDescent="0.25">
      <c r="V90" t="str">
        <v>2.3 - Check conditions prior to, during and post concrete delivery and placement</v>
      </c>
    </row>
    <row r="91" spans="22:22" ht="15" customHeight="1" x14ac:dyDescent="0.25">
      <c r="V91" t="str">
        <v>Reference(s) - 610.17 (a-f)</v>
      </c>
    </row>
    <row r="92" spans="22:22" ht="15" customHeight="1" x14ac:dyDescent="0.25">
      <c r="V92" t="str">
        <v>Supporting Documents - On-line Weather report and forecast</v>
      </c>
    </row>
    <row r="93" spans="22:22" ht="15" customHeight="1" x14ac:dyDescent="0.25">
      <c r="V93" t="str">
        <v>Acceptance Criteria - Ambient temperature not: CHAR(LESS) 5°C or &gt; 35°C Concrete temperature not: CHAR(LESS) 10°C or &gt; 32°C Weather condition: conducive to pour Evaporation Limits for Concreting Operations
The Contractor shall be responsible for measuring and recording the air temperature, relative humidity, concrete temperature and wind velocity (measured one metre above the as placed concrete) at the point of concrete placement from commencement of placing the concrete and continue until curing has commenced. This information shall be used in conjunction with Figure 610.171 to determine the rate of evaporation of water from the freshly placed and unprotected surface of the concrete.  The rate of evaporation shall be monitored by the Contractor until such time as curing commences.
When the value of the rate of evaporation as determined from Figure 610.171 exceeds 0.50 kg/m² per hour the Contractor shall take precautions to minimise evaporative moisture losses such as the application of an aliphatic-alcohol based evaporative retarding compound or controlled fog spray.
Application of evaporative retarding compound is required during pouring of concrete.</v>
      </c>
    </row>
    <row r="94" spans="22:22" ht="15" customHeight="1" x14ac:dyDescent="0.25">
      <c r="V94" t="str">
        <v>Conformance: Method - Measured / Visual</v>
      </c>
    </row>
    <row r="95" spans="22:22" ht="15" customHeight="1" x14ac:dyDescent="0.25">
      <c r="V95" t="str">
        <v>Conformance: Frequency - Each Lot</v>
      </c>
    </row>
    <row r="96" spans="22:22" ht="15" customHeight="1" x14ac:dyDescent="0.25">
      <c r="V96" t="str">
        <v>HCC Sign - HP</v>
      </c>
    </row>
    <row r="97" spans="22:22" ht="15" customHeight="1" x14ac:dyDescent="0.25">
      <c r="V97" t="str">
        <v>TAMS Group Sign -</v>
      </c>
    </row>
    <row r="98" spans="22:22" ht="15" customHeight="1" x14ac:dyDescent="0.25">
      <c r="V98" t="str">
        <v>2.4 - Reinforcing placement and inspection</v>
      </c>
    </row>
    <row r="99" spans="22:22" ht="15" customHeight="1" x14ac:dyDescent="0.25">
      <c r="V99" t="str">
        <v>Reference(s) - 611</v>
      </c>
    </row>
    <row r="100" spans="22:22" ht="15" customHeight="1" x14ac:dyDescent="0.25">
      <c r="V100" t="str">
        <v>Supporting Documents - AS 5100
Component Check Sheets in the form of the product specific shop drawings HCC
drawings 0001 TO
0254</v>
      </c>
    </row>
    <row r="101" spans="22:22" ht="15" customHeight="1" x14ac:dyDescent="0.25">
      <c r="V101" t="str">
        <v>Acceptance Criteria - Check against relevant shop drawing that all reinforcing bars are installed correctly, at the right centres and in a clean condition.
Reinforcing bars spacing to be no less than 1.5 times the size of the largest aggregate. Correct bar laps to be observed.
Correct radius in bends.</v>
      </c>
    </row>
    <row r="102" spans="22:22" ht="15" customHeight="1" x14ac:dyDescent="0.25">
      <c r="V102" t="str">
        <v>Conformance: Method - Visual/ measuring</v>
      </c>
    </row>
    <row r="103" spans="22:22" ht="15" customHeight="1" x14ac:dyDescent="0.25">
      <c r="V103" t="str">
        <v>Conformance: Frequency - Each component</v>
      </c>
    </row>
    <row r="104" spans="22:22" ht="15" customHeight="1" x14ac:dyDescent="0.25">
      <c r="V104" t="str">
        <v>HCC Sign - HP</v>
      </c>
    </row>
    <row r="105" spans="22:22" ht="15" customHeight="1" x14ac:dyDescent="0.25">
      <c r="V105" t="str">
        <v>TAMS Group Sign -</v>
      </c>
    </row>
    <row r="106" spans="22:22" ht="15" customHeight="1" x14ac:dyDescent="0.25">
      <c r="V106" t="str">
        <v>2.5 - Cover verification</v>
      </c>
    </row>
    <row r="107" spans="22:22" ht="15" customHeight="1" x14ac:dyDescent="0.25">
      <c r="V107" t="str">
        <v>Reference(s) - 610.33
610.26
610.46
611.10
AS 2425</v>
      </c>
    </row>
    <row r="108" spans="22:22" ht="15" customHeight="1" x14ac:dyDescent="0.25">
      <c r="V108" t="str">
        <v>Supporting Documents - Post-pour Check Sheet in the form of the product specific shop drawings HCC
drawings 0001 TO
0254
AS 5100.5</v>
      </c>
    </row>
    <row r="109" spans="22:22" ht="15" customHeight="1" x14ac:dyDescent="0.25">
      <c r="V109" t="str">
        <v>Acceptance Criteria - Requirements of the design documents. all around as per drawings.
Ensure bar chairs comply with AS2425.
(Higher cover for standard form work. Lower cover for rigid formwork with high intensive vibrators fitted to form work.)
Tie wire not to intrude into cover zone. Maintain cover to rebar during concrete placing.
Cover to be minimum 25 mm all around , 20mm on top (tolerance of 0 to +5mm).</v>
      </c>
    </row>
    <row r="110" spans="22:22" ht="15" customHeight="1" x14ac:dyDescent="0.25">
      <c r="V110" t="str">
        <v>Conformance: Method - Measure cover using measuring tape</v>
      </c>
    </row>
    <row r="111" spans="22:22" ht="15" customHeight="1" x14ac:dyDescent="0.25">
      <c r="V111" t="str">
        <v>Conformance: Frequency - Ensure 100% compliance of cover requirement Is achieved and witnessed Compliance must be recorded on check sheet drawings</v>
      </c>
    </row>
    <row r="112" spans="22:22" ht="15" customHeight="1" x14ac:dyDescent="0.25">
      <c r="V112" t="str">
        <v>HCC Sign - HP</v>
      </c>
    </row>
    <row r="113" spans="22:22" ht="15" customHeight="1" x14ac:dyDescent="0.25">
      <c r="V113" t="str">
        <v>TAMS Group Sign -</v>
      </c>
    </row>
    <row r="114" spans="22:22" ht="15" customHeight="1" x14ac:dyDescent="0.25">
      <c r="V114" t="str">
        <v>2.6 - Tendons supply and traceability</v>
      </c>
    </row>
    <row r="115" spans="22:22" ht="15" customHeight="1" x14ac:dyDescent="0.25">
      <c r="V115" t="str">
        <v>Reference(s) - 622.03
622.02</v>
      </c>
    </row>
    <row r="116" spans="22:22" ht="15" customHeight="1" x14ac:dyDescent="0.25">
      <c r="V116" t="str">
        <v>Supporting Documents - AS/NZ 4672,
4672.1.1
Component check sheet</v>
      </c>
    </row>
    <row r="117" spans="22:22" ht="15" customHeight="1" x14ac:dyDescent="0.25">
      <c r="V117" t="str">
        <v>Acceptance Criteria - 15.2mm strands used. ACRS supplied, Coil batch certification recorded, stressing design approved and documented by consulting engineer
Strands Certificate of Compliance  Designs, drawings and De-bond detail plan</v>
      </c>
    </row>
    <row r="118" spans="22:22" ht="15" customHeight="1" x14ac:dyDescent="0.25">
      <c r="V118" t="str">
        <v>Conformance: Method - Visual</v>
      </c>
    </row>
    <row r="119" spans="22:22" ht="15" customHeight="1" x14ac:dyDescent="0.25">
      <c r="V119" t="str">
        <v>Conformance: Frequency - All Components</v>
      </c>
    </row>
    <row r="120" spans="22:22" ht="15" customHeight="1" x14ac:dyDescent="0.25">
      <c r="V120" t="str">
        <v>HCC Sign - HP</v>
      </c>
    </row>
    <row r="121" spans="22:22" ht="15" customHeight="1" x14ac:dyDescent="0.25">
      <c r="V121" t="str">
        <v>TAMS Group Sign -</v>
      </c>
    </row>
    <row r="122" spans="22:22" ht="15" customHeight="1" x14ac:dyDescent="0.25">
      <c r="V122" t="str">
        <v>2.7 - Storage and surface condition of Tendons</v>
      </c>
    </row>
    <row r="123" spans="22:22" ht="15" customHeight="1" x14ac:dyDescent="0.25">
      <c r="V123" t="str">
        <v>Reference(s) - 622.2 (d)</v>
      </c>
    </row>
    <row r="124" spans="22:22" ht="15" customHeight="1" x14ac:dyDescent="0.25">
      <c r="V124" t="str">
        <v>Supporting Documents - AS/NZ 4672</v>
      </c>
    </row>
    <row r="125" spans="22:22" ht="15" customHeight="1" x14ac:dyDescent="0.25">
      <c r="V125" t="str">
        <v>Acceptance Criteria - Coils of wire and strand and assembled tendons shall be stored above ground level and   shall  be  protected   from  mechanical  damage,  contamination   with  harmful substances or other damage until their incorporation into the works.
Wires and strands that show any evidence of damage, kinks or bends shall not be used.
Wires and strands which are heavily corroded or visibly pitted will not be accepted.
Slight surface rusting shall not be a reason for rejection provided that no pitting is visible.
Wire and strand shall be kept free from loose rust, oil, grease, tar, paint, soil or any other harmful substances.
If the wire or strand become contaminated with any substance, it shall be cleaned with suitable  equipment  and  appropriate  detergents  and/or  clean  water  until  all  of  the contaminant and any detergent has been removed satisfaction of the Superintendent.
Loose  rust  shall be  removed  by  mechanical  or manual  methods that do not cause damage to the wire or strand or which impair the bond between the wire or strand and the concrete.</v>
      </c>
    </row>
    <row r="126" spans="22:22" ht="15" customHeight="1" x14ac:dyDescent="0.25">
      <c r="V126" t="str">
        <v>Conformance: Method - Visual</v>
      </c>
    </row>
    <row r="127" spans="22:22" ht="15" customHeight="1" x14ac:dyDescent="0.25">
      <c r="V127" t="str">
        <v>Conformance: Frequency - All Coils</v>
      </c>
    </row>
    <row r="128" spans="22:22" ht="15" customHeight="1" x14ac:dyDescent="0.25">
      <c r="V128" t="str">
        <v>HCC Sign - HP</v>
      </c>
    </row>
    <row r="129" spans="22:22" ht="15" customHeight="1" x14ac:dyDescent="0.25">
      <c r="V129" t="str">
        <v>TAMS Group Sign -</v>
      </c>
    </row>
    <row r="130" spans="22:22" ht="15" customHeight="1" x14ac:dyDescent="0.25">
      <c r="V130" t="str">
        <v>2.8 - Placing Tendons</v>
      </c>
    </row>
    <row r="131" spans="22:22" ht="15" customHeight="1" x14ac:dyDescent="0.25">
      <c r="V131" t="str">
        <v>Reference(s) - 622.04</v>
      </c>
    </row>
    <row r="132" spans="22:22" ht="15" customHeight="1" x14ac:dyDescent="0.25">
      <c r="V132" t="str">
        <v>Supporting Documents - -</v>
      </c>
    </row>
    <row r="133" spans="22:22" ht="15" customHeight="1" x14ac:dyDescent="0.25">
      <c r="V133" t="str">
        <v>Acceptance Criteria - Tendons shall be placed in continuous lengths in the positions shown on the drawings and  shall  be  held  in  the  required position  by  end-blocks of sufficient  strength and stiffness to safely maintain the required force in the tendons.
Tendons shall be de-bonded in the positions shown on the shop drawings.
19mm paper thin plastic sleeves will be used for de-bonding strands..  Grease or other coatings shall not be used for de-bonding.
Tendons  shall  not  be  allowed  to  come  into  contact  with  the  oiled  surface  of  the formwork.  If a tendon is contaminated with oil or other harmful substance it shall be cleaned using an appropriate  method in order to ensure that  the bond between the tendon  and  the  concrete  is  unimpaired.   Tendons  that  cannot  be  cleaned  shall  be replaced.
Tendons shall not be welded or exposed to heat from welding or other sources.
Where deflected tendons are shown on the drawings, tendons shall be restrained with devices of sufficient  strength to hold the  tendons in their proper positions without displacement during the placing and compaction of concrete.</v>
      </c>
    </row>
    <row r="134" spans="22:22" ht="15" customHeight="1" x14ac:dyDescent="0.25">
      <c r="V134" t="str">
        <v>Conformance: Method - Visual Inspection</v>
      </c>
    </row>
    <row r="135" spans="22:22" ht="15" customHeight="1" x14ac:dyDescent="0.25">
      <c r="V135" t="str">
        <v>Conformance: Frequency - For all components</v>
      </c>
    </row>
    <row r="136" spans="22:22" ht="15" customHeight="1" x14ac:dyDescent="0.25">
      <c r="V136" t="str">
        <v>HCC Sign - HP</v>
      </c>
    </row>
    <row r="137" spans="22:22" ht="15" customHeight="1" x14ac:dyDescent="0.25">
      <c r="V137" t="str">
        <v>TAMS Group Sign -</v>
      </c>
    </row>
    <row r="138" spans="22:22" ht="15" customHeight="1" x14ac:dyDescent="0.25">
      <c r="V138" t="str">
        <v>2.9 - Tensioning, equipment, anchoring and Tendon force</v>
      </c>
    </row>
    <row r="139" spans="22:22" ht="15" customHeight="1" x14ac:dyDescent="0.25">
      <c r="V139" t="str">
        <v>Reference(s) - 622.06
622.02 a, b, c
and d</v>
      </c>
    </row>
    <row r="140" spans="22:22" ht="15" customHeight="1" x14ac:dyDescent="0.25">
      <c r="V140" t="str">
        <v>Supporting Documents - Calibration AS2193</v>
      </c>
    </row>
    <row r="141" spans="22:22" ht="15" customHeight="1" x14ac:dyDescent="0.25">
      <c r="V141" t="str">
        <v>Acceptance Criteria - Equipment
Contractor shall maintain current calibration certificates conforming to the requirements of  AS 2193  Grade B  for  the  jack  and  pressure  gauges  or  other  force  measuring devices.  Jacks and pressure gauges and other devices shall be calibrated and used as a  single  unit.   Calibration  to  AS 2193  shall  be  carried  out  by  a  laboratory  that  is NATA-accredited for that method, and at the appropriate force range.
The power unit shall be adjusted so that the rate of extension of the tendon is within the  specified  limits.   The  measuring  equipment  shall  permit  measurement  of  the tendon force prior to lock-off to the degree of accuracy required by AS 2193 Grade B. The  measuring  equipment  used  shall  permit  elongation  to  be  determined  to  an accuracy  of  ±2%.  The  equipment  shall  prevent  unwinding  of  the  strand  during tensioning.
The  sag  take-up  force  in  the  tendons  shall  be  measured  with  equipment  which complies with the repeatability and accuracy requirements of AS 2193 Grade B, at a scale mark at which the equipment has been calibrated.  The readability requirements of AS 2193 Grade B shall be ignored for the purpose of establishing sag take-up.  Sag take-up force shall not exceed 20% of the required tendon force, and shall be not less than 10% of the required tendon force or 10% of gauge capacity, whichever is the greater.
Anchorages
Anchorages shall be of a type that prevents the occurrence of slip during casting and curing operations.
Tendon Force
Before   tensioning   commences,   the   Contractor   shall   calculate   the   extension corresponding to the required tendon force shown on the drawings.  The calculation shall be based on the measured length of the tendon between the tendon anchorages at the end blocks and the modulus of elasticity determined from the sample tested in
accordance with Clause 622.02.
The calculations shall include allowances for all losses including slip at anchorages, elastic shortening of the stressing bed, pull-in on transfer of prestress, friction losses and temperature changes.
The calculations shall be reviewed by the designer of the pre-tensioned concrete units who shall certify that the calculations meet the requirements of the specification and the drawings.  The Contractor shall provide a copy of the designer’s certification to the Superintendent.
After  all  tendons  have  been  anchored  to  the  end-blocks  (locked  off),  the  force remaining in the tendons at mid-span of the unit shall be the required tendon force stated on the drawings.
The allowable variation of the tendon force shall be ±2%.
Under no circumstances shall the maximum tensioning force exceed the lesser of the rated capacity of the jacking equipment or 80% of the tensile strength of the tendon.
The tensioning force required to achieve the design tendon force shall be determined from the calibration certificate and the actual elongation of the tendon corresponding to  the  tensioning  force  shall  be  recorded.   Alternatively,  the  Superintendent  may approve  determination  of  the  tensioning  force  by  measurement  of  the  elongation, provided that the limits of variation of the modulus of elasticity of the tendons are satisfactory.  In this case, the jacking force shall be recorded.
Should the modulus of elasticity of batches of tendons differ by more than 3%, the required elongation shall be adjusted accordingly.
Where  the  difference  between  the  force  determined  from  the  calibration certificate and the tensioning force calculated from the elongation exceeds 4%, the Contractor shall nominate some or all of the following remedial steps subject to review by the Superintendent.  The Contractor shall suspend stressing until the completion of the Superintendent’s review:
•    re-calibration of tensioning equipment;
•    testing of tendon material to check the modulus of elasticity;
•    that tendons be released and restressed (with the adoption of a modulus of elasticity applicable to the second stressing);
•    other steps as agreed by the Superintendent.</v>
      </c>
    </row>
    <row r="142" spans="22:22" ht="15" customHeight="1" x14ac:dyDescent="0.25">
      <c r="V142" t="str">
        <v>Conformance: Method - Visual Inspection</v>
      </c>
    </row>
    <row r="143" spans="22:22" ht="15" customHeight="1" x14ac:dyDescent="0.25">
      <c r="V143" t="str">
        <v>Conformance: Frequency - For Stressing Jack and Guage</v>
      </c>
    </row>
    <row r="144" spans="22:22" ht="15" customHeight="1" x14ac:dyDescent="0.25">
      <c r="V144" t="str">
        <v>HCC Sign - HP</v>
      </c>
    </row>
    <row r="145" spans="22:22" ht="15" customHeight="1" x14ac:dyDescent="0.25">
      <c r="V145" t="str">
        <v>TAMS Group Sign - HP (If applicable)</v>
      </c>
    </row>
    <row r="146" spans="22:22" ht="15" customHeight="1" x14ac:dyDescent="0.25">
      <c r="V146" t="str">
        <v>2.1 - Tensioning Procedure</v>
      </c>
    </row>
    <row r="147" spans="22:22" ht="15" customHeight="1" x14ac:dyDescent="0.25">
      <c r="V147" t="str">
        <v>Reference(s) - 622.06 (d)</v>
      </c>
    </row>
    <row r="148" spans="22:22" ht="15" customHeight="1" x14ac:dyDescent="0.25">
      <c r="V148" t="str">
        <v>Supporting Documents - Refer to HCC tendon tensioning procedure</v>
      </c>
    </row>
    <row r="149" spans="22:22" ht="15" customHeight="1" x14ac:dyDescent="0.25">
      <c r="V149" t="str">
        <v>Acceptance Criteria - Tensioning Procedure
All stressing operations shall be recorded on the daily stressing sheet
Tensioning  operations  shall  be  performed  by  suitably  trained  and  experienced personnel.
Tensioning  has  been  carried  out  in  accordance  with  The  Hollow  Core  Concrete Tensioning procedure document</v>
      </c>
    </row>
    <row r="150" spans="22:22" ht="15" customHeight="1" x14ac:dyDescent="0.25">
      <c r="V150" t="str">
        <v>Conformance: Method - Visual Inspection</v>
      </c>
    </row>
    <row r="151" spans="22:22" ht="15" customHeight="1" x14ac:dyDescent="0.25">
      <c r="V151" t="str">
        <v>Conformance: Frequency - For all components</v>
      </c>
    </row>
    <row r="152" spans="22:22" ht="15" customHeight="1" x14ac:dyDescent="0.25">
      <c r="V152" t="str">
        <v>HCC Sign - HP</v>
      </c>
    </row>
    <row r="153" spans="22:22" ht="15" customHeight="1" x14ac:dyDescent="0.25">
      <c r="V153" t="str">
        <v>TAMS Group Sign - HP (Refer stress record Sheet for HPR)</v>
      </c>
    </row>
    <row r="154" spans="22:22" ht="15" customHeight="1" x14ac:dyDescent="0.25">
      <c r="V154" t="str">
        <v>2.11 - Transfer of prestress</v>
      </c>
    </row>
    <row r="155" spans="22:22" ht="15" customHeight="1" x14ac:dyDescent="0.25">
      <c r="V155" t="str">
        <v>Reference(s) - 622.08 a, b, c</v>
      </c>
    </row>
    <row r="156" spans="22:22" ht="15" customHeight="1" x14ac:dyDescent="0.25">
      <c r="V156" t="str">
        <v>Supporting Documents - Post-pour Check Sheet in the form of the product specific shop drawings HCC
drawings</v>
      </c>
    </row>
    <row r="157" spans="22:22" ht="15" customHeight="1" x14ac:dyDescent="0.25">
      <c r="V157" t="str">
        <v>Acceptance Criteria - Transfer of stress will only be permitted after the cylinder testing shows minimum of 40  MPa of compressive strength (as approved by the designer)</v>
      </c>
    </row>
    <row r="158" spans="22:22" ht="15" customHeight="1" x14ac:dyDescent="0.25">
      <c r="V158" t="str">
        <v>Conformance: Method - Visual Inspection</v>
      </c>
    </row>
    <row r="159" spans="22:22" ht="15" customHeight="1" x14ac:dyDescent="0.25">
      <c r="V159" t="str">
        <v>Conformance: Frequency - For all components</v>
      </c>
    </row>
    <row r="160" spans="22:22" ht="15" customHeight="1" x14ac:dyDescent="0.25">
      <c r="V160" t="str">
        <v>HCC Sign - HP</v>
      </c>
    </row>
    <row r="161" spans="22:22" ht="15" customHeight="1" x14ac:dyDescent="0.25">
      <c r="V161" t="str">
        <v>TAMS Group Sign -</v>
      </c>
    </row>
    <row r="162" spans="22:22" ht="15" customHeight="1" x14ac:dyDescent="0.25">
      <c r="V162" t="str">
        <v>2.12 - Calibration certificates for Jack and Guage</v>
      </c>
    </row>
    <row r="163" spans="22:22" ht="15" customHeight="1" x14ac:dyDescent="0.25">
      <c r="V163" t="str">
        <v>Reference(s) - 622.06</v>
      </c>
    </row>
    <row r="164" spans="22:22" ht="15" customHeight="1" x14ac:dyDescent="0.25">
      <c r="V164" t="str">
        <v>Supporting Documents - Calibration certificates</v>
      </c>
    </row>
    <row r="165" spans="22:22" ht="15" customHeight="1" x14ac:dyDescent="0.25">
      <c r="V165" t="str">
        <v>Acceptance Criteria - Calibration certification will be conduct at six monthly intervals. Current certified equipment is being used.</v>
      </c>
    </row>
    <row r="166" spans="22:22" ht="15" customHeight="1" x14ac:dyDescent="0.25">
      <c r="V166" t="str">
        <v>Conformance: Method - Visual Inspection</v>
      </c>
    </row>
    <row r="167" spans="22:22" ht="15" customHeight="1" x14ac:dyDescent="0.25">
      <c r="V167" t="str">
        <v>Conformance: Frequency - For all components</v>
      </c>
    </row>
    <row r="168" spans="22:22" ht="15" customHeight="1" x14ac:dyDescent="0.25">
      <c r="V168" t="str">
        <v>HCC Sign - HP</v>
      </c>
    </row>
    <row r="169" spans="22:22" ht="15" customHeight="1" x14ac:dyDescent="0.25">
      <c r="V169" t="str">
        <v>TAMS Group Sign -</v>
      </c>
    </row>
    <row r="170" spans="22:22" ht="15" customHeight="1" x14ac:dyDescent="0.25">
      <c r="V170" t="str">
        <v>2.13 - Data to be recorded</v>
      </c>
    </row>
    <row r="171" spans="22:22" ht="15" customHeight="1" x14ac:dyDescent="0.25">
      <c r="V171" t="str">
        <v>Reference(s) - 622.09</v>
      </c>
    </row>
    <row r="172" spans="22:22" ht="15" customHeight="1" x14ac:dyDescent="0.25">
      <c r="V172" t="str">
        <v>Supporting Documents - AS/NZ 4672.1
HCC
Prestress Check List</v>
      </c>
    </row>
    <row r="173" spans="22:22" ht="15" customHeight="1" x14ac:dyDescent="0.25">
      <c r="V173" t="str">
        <v>Acceptance Criteria - Ensure the following data is recorded:
•    identification number of the unit;
•    identification number of each dynamometer, gauge, and jack;
•    calibration certificates for each dynamometer, gauge, and jack;
•    identification details for each tendon;
•    sag  take-up  force  (or pressure)  when  tendons  are  marked  for  measurement  of elongation;
•    elongation  obtained  at  intervals during  tensioning, together  with  corresponding force (or pressure gauge reading);
•    tendon force (or pressure) and elongation obtained on completion of tensioning prior to lock-off;
•    elongation after release of jack;
•    pull-in;
•    compressive strength of concrete at time of transfer of prestress;
•    steam curing charts;
•    measurement of hog following transfer of prestress.
Completed records shall be forwarded to the Nominated Authority prior to delivery of the pre-stressed units to the site.</v>
      </c>
    </row>
    <row r="174" spans="22:22" ht="15" customHeight="1" x14ac:dyDescent="0.25">
      <c r="V174" t="str">
        <v>Conformance: Method - Measured / Visual Recorded</v>
      </c>
    </row>
    <row r="175" spans="22:22" ht="15" customHeight="1" x14ac:dyDescent="0.25">
      <c r="V175" t="str">
        <v>Conformance: Frequency - Every component</v>
      </c>
    </row>
    <row r="176" spans="22:22" ht="15" customHeight="1" x14ac:dyDescent="0.25">
      <c r="V176" t="str">
        <v>HCC Sign - HP</v>
      </c>
    </row>
    <row r="177" spans="22:22" ht="15" customHeight="1" x14ac:dyDescent="0.25">
      <c r="V177" t="str">
        <v>TAMS Group Sign -</v>
      </c>
    </row>
    <row r="178" spans="22:22" ht="15" customHeight="1" x14ac:dyDescent="0.25">
      <c r="V178" t="str">
        <v>2.14 - Protection of Exposed ends of Tendons</v>
      </c>
    </row>
    <row r="179" spans="22:22" ht="15" customHeight="1" x14ac:dyDescent="0.25">
      <c r="V179" t="str">
        <v>Reference(s) - 622.1</v>
      </c>
    </row>
    <row r="180" spans="22:22" ht="15" customHeight="1" x14ac:dyDescent="0.25">
      <c r="V180" t="str">
        <v>Supporting Documents - Mega poxy MSDS</v>
      </c>
    </row>
    <row r="181" spans="22:22" ht="15" customHeight="1" x14ac:dyDescent="0.25">
      <c r="V181" t="str">
        <v>Acceptance Criteria - If the ends of tendons are to remain exposed, they shall be wire-brushed to remove rust, loose mortar, grease, dirt and all other harmful material and shall then be coated with a minimum 6 mm thickness of epoxy compound.</v>
      </c>
    </row>
    <row r="182" spans="22:22" ht="15" customHeight="1" x14ac:dyDescent="0.25">
      <c r="V182" t="str">
        <v>Conformance: Method - Visual Inspection</v>
      </c>
    </row>
    <row r="183" spans="22:22" ht="15" customHeight="1" x14ac:dyDescent="0.25">
      <c r="V183" t="str">
        <v>Conformance: Frequency - For all components</v>
      </c>
    </row>
    <row r="184" spans="22:22" ht="15" customHeight="1" x14ac:dyDescent="0.25">
      <c r="V184" t="str">
        <v>HCC Sign - HP</v>
      </c>
    </row>
    <row r="185" spans="22:22" ht="15" customHeight="1" x14ac:dyDescent="0.25">
      <c r="V185" t="str">
        <v>TAMS Group Sign -</v>
      </c>
    </row>
    <row r="186" spans="22:22" ht="15" customHeight="1" x14ac:dyDescent="0.25">
      <c r="V186" t="str">
        <v>2.15 - Concrete delivery</v>
      </c>
    </row>
    <row r="187" spans="22:22" ht="15" customHeight="1" x14ac:dyDescent="0.25">
      <c r="V187" t="str">
        <v>Reference(s) - 610.16</v>
      </c>
    </row>
    <row r="188" spans="22:22" ht="15" customHeight="1" x14ac:dyDescent="0.25">
      <c r="V188" t="str">
        <v>Supporting Documents - Concrete docket</v>
      </c>
    </row>
    <row r="189" spans="22:22" ht="15" customHeight="1" x14ac:dyDescent="0.25">
      <c r="V189" t="str">
        <v>Acceptance Criteria - Correct information on delivery docket</v>
      </c>
    </row>
    <row r="190" spans="22:22" ht="15" customHeight="1" x14ac:dyDescent="0.25">
      <c r="V190" t="str">
        <v>Conformance: Method - Visual</v>
      </c>
    </row>
    <row r="191" spans="22:22" ht="15" customHeight="1" x14ac:dyDescent="0.25">
      <c r="V191" t="str">
        <v>Conformance: Frequency - Each Load</v>
      </c>
    </row>
    <row r="192" spans="22:22" ht="15" customHeight="1" x14ac:dyDescent="0.25">
      <c r="V192" t="str">
        <v>HCC Sign - HP</v>
      </c>
    </row>
    <row r="193" spans="22:22" ht="15" customHeight="1" x14ac:dyDescent="0.25">
      <c r="V193" t="str">
        <v>TAMS Group Sign -</v>
      </c>
    </row>
    <row r="194" spans="22:22" ht="15" customHeight="1" x14ac:dyDescent="0.25">
      <c r="V194" t="str">
        <v>2.16 - Concrete Mix Design</v>
      </c>
    </row>
    <row r="195" spans="22:22" ht="15" customHeight="1" x14ac:dyDescent="0.25">
      <c r="V195" t="str">
        <v>Reference(s) - 610</v>
      </c>
    </row>
    <row r="196" spans="22:22" ht="15" customHeight="1" x14ac:dyDescent="0.25">
      <c r="V196" t="str">
        <v>Supporting Documents - Hanson concrete mix design letter</v>
      </c>
    </row>
    <row r="197" spans="22:22" ht="15" customHeight="1" x14ac:dyDescent="0.25">
      <c r="V197" t="str">
        <v>Acceptance Criteria - TU604AA62              150 Slump</v>
      </c>
    </row>
    <row r="198" spans="22:22" ht="15" customHeight="1" x14ac:dyDescent="0.25">
      <c r="V198" t="str">
        <v>Conformance: Method - Documented</v>
      </c>
    </row>
    <row r="199" spans="22:22" ht="15" customHeight="1" x14ac:dyDescent="0.25">
      <c r="V199" t="str">
        <v>Conformance: Frequency - All Components</v>
      </c>
    </row>
    <row r="200" spans="22:22" ht="15" customHeight="1" x14ac:dyDescent="0.25">
      <c r="V200" t="str">
        <v>HCC Sign - HP</v>
      </c>
    </row>
    <row r="201" spans="22:22" ht="15" customHeight="1" x14ac:dyDescent="0.25">
      <c r="V201" t="str">
        <v>TAMS Group Sign -</v>
      </c>
    </row>
    <row r="202" spans="22:22" ht="15" customHeight="1" x14ac:dyDescent="0.25">
      <c r="V202" t="str">
        <v>2.17 - Concrete slump test</v>
      </c>
    </row>
    <row r="203" spans="22:22" ht="15" customHeight="1" x14ac:dyDescent="0.25">
      <c r="V203" t="str">
        <v>Reference(s) - 610.16</v>
      </c>
    </row>
    <row r="204" spans="22:22" ht="15" customHeight="1" x14ac:dyDescent="0.25">
      <c r="V204" t="str">
        <v>Supporting Documents - AS1012.3.1
Concrete tester’s field
sheet</v>
      </c>
    </row>
    <row r="205" spans="22:22" ht="15" customHeight="1" x14ac:dyDescent="0.25">
      <c r="V205" t="str">
        <v>Acceptance Criteria - 150mm slump = ±30mm   (120mm to 180mm)</v>
      </c>
    </row>
    <row r="206" spans="22:22" ht="15" customHeight="1" x14ac:dyDescent="0.25">
      <c r="V206" t="str">
        <v>Conformance: Method - Measured / Visual</v>
      </c>
    </row>
    <row r="207" spans="22:22" ht="15" customHeight="1" x14ac:dyDescent="0.25">
      <c r="V207" t="str">
        <v>Conformance: Frequency - Each Load</v>
      </c>
    </row>
    <row r="208" spans="22:22" ht="15" customHeight="1" x14ac:dyDescent="0.25">
      <c r="V208" t="str">
        <v>HCC Sign - HP</v>
      </c>
    </row>
    <row r="209" spans="22:22" ht="15" customHeight="1" x14ac:dyDescent="0.25">
      <c r="V209" t="str">
        <v>TAMS Group Sign -</v>
      </c>
    </row>
    <row r="210" spans="22:22" ht="15" customHeight="1" x14ac:dyDescent="0.25">
      <c r="V210" t="str">
        <v>2.18 - Concrete compressive strength cylinders made</v>
      </c>
    </row>
    <row r="211" spans="22:22" ht="15" customHeight="1" x14ac:dyDescent="0.25">
      <c r="V211" t="str">
        <v>Reference(s) - 610.05
610.16 (L)</v>
      </c>
    </row>
    <row r="212" spans="22:22" ht="15" customHeight="1" x14ac:dyDescent="0.25">
      <c r="V212" t="str">
        <v>Supporting Documents - AS1012.8</v>
      </c>
    </row>
    <row r="213" spans="22:22" ht="15" customHeight="1" x14ac:dyDescent="0.25">
      <c r="V213" t="str">
        <v>Acceptance Criteria - Sets of 3 cylinders, also one cylinder to be used for early strength verification as required.</v>
      </c>
    </row>
    <row r="214" spans="22:22" ht="15" customHeight="1" x14ac:dyDescent="0.25">
      <c r="V214" t="str">
        <v>Conformance: Method - Visual</v>
      </c>
    </row>
    <row r="215" spans="22:22" ht="15" customHeight="1" x14ac:dyDescent="0.25">
      <c r="V215" t="str">
        <v>Conformance: Frequency - 0–10m³ = 1 set
10-25m³ = 2 sets 25-50m³ = 3 sets</v>
      </c>
    </row>
    <row r="216" spans="22:22" ht="15" customHeight="1" x14ac:dyDescent="0.25">
      <c r="V216" t="str">
        <v>HCC Sign - HP</v>
      </c>
    </row>
    <row r="217" spans="22:22" ht="15" customHeight="1" x14ac:dyDescent="0.25">
      <c r="V217" t="str">
        <v>TAMS Group Sign -</v>
      </c>
    </row>
    <row r="218" spans="22:22" ht="15" customHeight="1" x14ac:dyDescent="0.25">
      <c r="V218" t="str">
        <v>2.19 - Concrete placement</v>
      </c>
    </row>
    <row r="219" spans="22:22" ht="15" customHeight="1" x14ac:dyDescent="0.25">
      <c r="V219" t="str">
        <v>Reference(s) - 610.18 (a), (d)
610.22</v>
      </c>
    </row>
    <row r="220" spans="22:22" ht="15" customHeight="1" x14ac:dyDescent="0.25">
      <c r="V220" t="str">
        <v>Supporting Documents - Daily observation will take place to monitor this process is followed</v>
      </c>
    </row>
    <row r="221" spans="22:22" ht="15" customHeight="1" x14ac:dyDescent="0.25">
      <c r="V221" t="str">
        <v>Acceptance Criteria - Time lag between trucks on site not to exceed 25 minutes
Air bubbles released to surface without segregation of the mix
Ensure segregation of the concrete does not occur by preventing free fall of concrete from anything greater than 2 meters
Care shall be taken to fill every part of the forms or excavations, to force the concrete under and around the reinforcement without displacing it, to work coarse aggregate back from the face, and to remove air bubbles and voids.
Concrete shall be deposited in horizontal layers not more than 350 mm thick.
During and immediately after placing, the concrete shall be effectively compacted by vibrators of adequate size, number and frequency.
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
Where internal vibrators are used, they shall be inserted vertically at  at spacings not exceeding 250 mm spacings and shall not be allowed to rest on the steel reinforcement.
Curing shall commence immediately following the progressive completion at any location of final finishing operations.
Thermo Couples shall be placed Three per Unit as agreed with the super intendent.( One central in the Unit, another 25mm from the exposed face and  edge of the unit, the third central in the unit 25 mm deep from the exposed face.
Maximum temperature shall not exceed 75 degrees Celsius.
Maximum differential temperature to be no greater than 20 degrees Celsius.</v>
      </c>
    </row>
    <row r="222" spans="22:22" ht="15" customHeight="1" x14ac:dyDescent="0.25">
      <c r="V222" t="str">
        <v>Conformance: Method - Visual</v>
      </c>
    </row>
    <row r="223" spans="22:22" ht="15" customHeight="1" x14ac:dyDescent="0.25">
      <c r="V223" t="str">
        <v>Conformance: Frequency - Every Load</v>
      </c>
    </row>
    <row r="224" spans="22:22" ht="15" customHeight="1" x14ac:dyDescent="0.25">
      <c r="V224" t="str">
        <v>HCC Sign - HP</v>
      </c>
    </row>
    <row r="225" spans="22:22" ht="15" customHeight="1" x14ac:dyDescent="0.25">
      <c r="V225" t="str">
        <v>TAMS Group Sign -</v>
      </c>
    </row>
    <row r="226" spans="22:22" ht="15" customHeight="1" x14ac:dyDescent="0.25">
      <c r="V226" t="str">
        <v>2.2 - Placement of the lifting lugs</v>
      </c>
    </row>
    <row r="227" spans="22:22" ht="15" customHeight="1" x14ac:dyDescent="0.25">
      <c r="V227" t="str">
        <v>Reference(s) - Certified Shop drawings</v>
      </c>
    </row>
    <row r="228" spans="22:22" ht="15" customHeight="1" x14ac:dyDescent="0.25">
      <c r="V228" t="str">
        <v>Supporting Documents - Shop drawings for each individual component
drawings</v>
      </c>
    </row>
    <row r="229" spans="22:22" ht="15" customHeight="1" x14ac:dyDescent="0.25">
      <c r="V229" t="str">
        <v>Acceptance Criteria - Ensure all lifters are cast into position to within 20 mm tolerances from the design locations</v>
      </c>
    </row>
    <row r="230" spans="22:22" ht="15" customHeight="1" x14ac:dyDescent="0.25">
      <c r="V230" t="str">
        <v>Conformance: Method - Visual</v>
      </c>
    </row>
    <row r="231" spans="22:22" ht="15" customHeight="1" x14ac:dyDescent="0.25">
      <c r="V231" t="str">
        <v>Conformance: Frequency - Every unit</v>
      </c>
    </row>
    <row r="232" spans="22:22" ht="15" customHeight="1" x14ac:dyDescent="0.25">
      <c r="V232" t="str">
        <v>HCC Sign - HP</v>
      </c>
    </row>
    <row r="233" spans="22:22" ht="15" customHeight="1" x14ac:dyDescent="0.25">
      <c r="V233" t="str">
        <v>TAMS Group Sign -</v>
      </c>
    </row>
    <row r="234" spans="22:22" ht="15" customHeight="1" x14ac:dyDescent="0.25">
      <c r="V234" t="str">
        <v>2.21 - Evaporation retarding compound</v>
      </c>
    </row>
    <row r="235" spans="22:22" ht="15" customHeight="1" x14ac:dyDescent="0.25">
      <c r="V235" t="str">
        <v>Reference(s) - 610.17</v>
      </c>
    </row>
    <row r="236" spans="22:22" ht="15" customHeight="1" x14ac:dyDescent="0.25">
      <c r="V236" t="str">
        <v>Supporting Documents - Product MSDS</v>
      </c>
    </row>
    <row r="237" spans="22:22" ht="15" customHeight="1" x14ac:dyDescent="0.25">
      <c r="V237" t="str">
        <v>Acceptance Criteria - Apply aliphatic alcohol-based compound, as required, during initial finishing of concrete .</v>
      </c>
    </row>
    <row r="238" spans="22:22" ht="15" customHeight="1" x14ac:dyDescent="0.25">
      <c r="V238" t="str">
        <v>Conformance: Method - Visual</v>
      </c>
    </row>
    <row r="239" spans="22:22" ht="15" customHeight="1" x14ac:dyDescent="0.25">
      <c r="V239" t="str">
        <v>Conformance: Frequency - Every unit</v>
      </c>
    </row>
    <row r="240" spans="22:22" ht="15" customHeight="1" x14ac:dyDescent="0.25">
      <c r="V240" t="str">
        <v>HCC Sign - HP</v>
      </c>
    </row>
    <row r="241" spans="22:22" ht="15" customHeight="1" x14ac:dyDescent="0.25">
      <c r="V241" t="str">
        <v>TAMS Group Sign -</v>
      </c>
    </row>
    <row r="242" spans="22:22" ht="15" customHeight="1" x14ac:dyDescent="0.25">
      <c r="V242" t="str">
        <v>2.22 - Concrete finish</v>
      </c>
    </row>
    <row r="243" spans="22:22" ht="15" customHeight="1" x14ac:dyDescent="0.25">
      <c r="V243" t="str">
        <v>Reference(s) - 610.18 (d) (iii)</v>
      </c>
    </row>
    <row r="244" spans="22:22" ht="15" customHeight="1" x14ac:dyDescent="0.25">
      <c r="V244" t="str">
        <v>Supporting Documents - -</v>
      </c>
    </row>
    <row r="245" spans="22:22" ht="15" customHeight="1" x14ac:dyDescent="0.25">
      <c r="V245" t="str">
        <v>Acceptance Criteria - Requirements of the Project is exposed washed surface on top and off form class 2 finish to the sides and bottoms of the beams</v>
      </c>
    </row>
    <row r="246" spans="22:22" ht="15" customHeight="1" x14ac:dyDescent="0.25">
      <c r="V246" t="str">
        <v>Conformance: Method - Visual</v>
      </c>
    </row>
    <row r="247" spans="22:22" ht="15" customHeight="1" x14ac:dyDescent="0.25">
      <c r="V247" t="str">
        <v>Conformance: Frequency - Every Unit</v>
      </c>
    </row>
    <row r="248" spans="22:22" ht="15" customHeight="1" x14ac:dyDescent="0.25">
      <c r="V248" t="str">
        <v>HCC Sign - HP</v>
      </c>
    </row>
    <row r="249" spans="22:22" ht="15" customHeight="1" x14ac:dyDescent="0.25">
      <c r="V249" t="str">
        <v>TAMS Group Sign -</v>
      </c>
    </row>
    <row r="250" spans="22:22" ht="15" customHeight="1" x14ac:dyDescent="0.25">
      <c r="V250" t="str">
        <v>2.23 - Early age thermal cracking</v>
      </c>
    </row>
    <row r="251" spans="22:22" ht="15" customHeight="1" x14ac:dyDescent="0.25">
      <c r="V251" t="str">
        <v>Reference(s) - 610.22</v>
      </c>
    </row>
    <row r="252" spans="22:22" ht="15" customHeight="1" x14ac:dyDescent="0.25">
      <c r="V252" t="str">
        <v>Supporting Documents - HCC Thermal monitoring record sheet</v>
      </c>
    </row>
    <row r="253" spans="22:22" ht="15" customHeight="1" x14ac:dyDescent="0.25">
      <c r="V253" t="str">
        <v>Acceptance Criteria - Measures to be taken if least dimension exceeds 500mm thickness and one or, more faces are restrained. Thermal Couplers used,</v>
      </c>
    </row>
    <row r="254" spans="22:22" ht="15" customHeight="1" x14ac:dyDescent="0.25">
      <c r="V254" t="str">
        <v>Conformance: Method - Thermal monitoring</v>
      </c>
    </row>
    <row r="255" spans="22:22" ht="15" customHeight="1" x14ac:dyDescent="0.25">
      <c r="V255" t="str">
        <v>Conformance: Frequency - First Unit of each type of beam. If risks are identified, further sampling will be carried out</v>
      </c>
    </row>
    <row r="256" spans="22:22" ht="15" customHeight="1" x14ac:dyDescent="0.25">
      <c r="V256" t="str">
        <v>HCC Sign - HP</v>
      </c>
    </row>
    <row r="257" spans="22:22" ht="15" customHeight="1" x14ac:dyDescent="0.25">
      <c r="V257" t="str">
        <v>TAMS Group Sign -</v>
      </c>
    </row>
    <row r="258" spans="22:22" ht="15" customHeight="1" x14ac:dyDescent="0.25">
      <c r="V258" t="str">
        <v>3.1 - Concrete compressive strength</v>
      </c>
    </row>
    <row r="259" spans="22:22" ht="15" customHeight="1" x14ac:dyDescent="0.25">
      <c r="V259" t="str">
        <v>Reference(s) - 610.05</v>
      </c>
    </row>
    <row r="260" spans="22:22" ht="15" customHeight="1" x14ac:dyDescent="0.25">
      <c r="V260" t="str">
        <v>Supporting Documents - AS1012.8
Lifting Certificate HCC drawings</v>
      </c>
    </row>
    <row r="261" spans="22:22" ht="15" customHeight="1" x14ac:dyDescent="0.25">
      <c r="V261" t="str">
        <v>Acceptance Criteria - Requirements of the Project/Unit: Stripping strength = 40MPa
7 Day strength = 40MPa
28 Day strength = 50MPa</v>
      </c>
    </row>
    <row r="262" spans="22:22" ht="15" customHeight="1" x14ac:dyDescent="0.25">
      <c r="V262" t="str">
        <v>Conformance: Method - Schmidt Hammer NATA Laboratory</v>
      </c>
    </row>
    <row r="263" spans="22:22" ht="15" customHeight="1" x14ac:dyDescent="0.25">
      <c r="V263" t="str">
        <v>Conformance: Frequency - 0–10m³ = 1 set 10-25m³ = 2 sets 25-50m³ = 3 sets
Note: 3 cyls/ set</v>
      </c>
    </row>
    <row r="264" spans="22:22" ht="15" customHeight="1" x14ac:dyDescent="0.25">
      <c r="V264" t="str">
        <v>HCC Sign - HP</v>
      </c>
    </row>
    <row r="265" spans="22:22" ht="15" customHeight="1" x14ac:dyDescent="0.25">
      <c r="V265" t="str">
        <v>TAMS Group Sign -</v>
      </c>
    </row>
    <row r="266" spans="22:22" ht="15" customHeight="1" x14ac:dyDescent="0.25">
      <c r="V266" t="str">
        <v>3.2 - Units labelled</v>
      </c>
    </row>
    <row r="267" spans="22:22" ht="15" customHeight="1" x14ac:dyDescent="0.25">
      <c r="V267" t="str">
        <v>Reference(s) - 620.06</v>
      </c>
    </row>
    <row r="268" spans="22:22" ht="15" customHeight="1" x14ac:dyDescent="0.25">
      <c r="V268" t="str">
        <v>Supporting Documents - Post-pour Check Sheet in the form of the product specific shop drawings HCC drawings 0001 TO 0254</v>
      </c>
    </row>
    <row r="269" spans="22:22" ht="15" customHeight="1" x14ac:dyDescent="0.25">
      <c r="V269" t="str">
        <v>Acceptance Criteria - The identification number, date of casting,  the  manufacturer’s  name or    registered    mark    and    the maximum  mass  shall  be  marked on every precast unit.</v>
      </c>
    </row>
    <row r="270" spans="22:22" ht="15" customHeight="1" x14ac:dyDescent="0.25">
      <c r="V270" t="str">
        <v>Conformance: Method - Visual</v>
      </c>
    </row>
    <row r="271" spans="22:22" ht="15" customHeight="1" x14ac:dyDescent="0.25">
      <c r="V271" t="str">
        <v>Conformance: Frequency - Each Unit</v>
      </c>
    </row>
    <row r="272" spans="22:22" ht="15" customHeight="1" x14ac:dyDescent="0.25">
      <c r="V272" t="str">
        <v>HCC Sign - HP</v>
      </c>
    </row>
    <row r="273" spans="22:22" ht="15" customHeight="1" x14ac:dyDescent="0.25">
      <c r="V273" t="str">
        <v>TAMS Group Sign -</v>
      </c>
    </row>
    <row r="274" spans="22:22" ht="15" customHeight="1" x14ac:dyDescent="0.25">
      <c r="V274" t="str">
        <v>3.3 - Curing (apply Sika Antisol AC curing compound)</v>
      </c>
    </row>
    <row r="275" spans="22:22" ht="15" customHeight="1" x14ac:dyDescent="0.25">
      <c r="V275" t="str">
        <v>Reference(s) - 610.23 (d),
610.231
AS3799</v>
      </c>
    </row>
    <row r="276" spans="22:22" ht="15" customHeight="1" x14ac:dyDescent="0.25">
      <c r="V276" t="str">
        <v>Supporting Documents - Manufacturer’s TDS CHAR(AMP) SDS</v>
      </c>
    </row>
    <row r="277" spans="22:22" ht="15" customHeight="1" x14ac:dyDescent="0.25">
      <c r="V277" t="str">
        <v>Acceptance Criteria - 2 coats with a minimum application rate of 0.2 litres/m².Keep record.
Record rate of application.
1st coat to be applied within 30 minutes of stripping form work. Allow 3 hours between coats. Check box on label once the second coat is applied.
Curing membrane shall be retained and maintained as per Table 610.231</v>
      </c>
    </row>
    <row r="278" spans="22:22" ht="15" customHeight="1" x14ac:dyDescent="0.25">
      <c r="V278" t="str">
        <v>Conformance: Method - Measured / Visual</v>
      </c>
    </row>
    <row r="279" spans="22:22" ht="15" customHeight="1" x14ac:dyDescent="0.25">
      <c r="V279" t="str">
        <v>Conformance: Frequency - Each Unit</v>
      </c>
    </row>
    <row r="280" spans="22:22" ht="15" customHeight="1" x14ac:dyDescent="0.25">
      <c r="V280" t="str">
        <v>HCC Sign - HP</v>
      </c>
    </row>
    <row r="281" spans="22:22" ht="15" customHeight="1" x14ac:dyDescent="0.25">
      <c r="V281" t="str">
        <v>TAMS Group Sign -</v>
      </c>
    </row>
    <row r="282" spans="22:22" ht="15" customHeight="1" x14ac:dyDescent="0.25">
      <c r="V282" t="str">
        <v>3.4 - Post-pour Inspection</v>
      </c>
    </row>
    <row r="283" spans="22:22" ht="15" customHeight="1" x14ac:dyDescent="0.25">
      <c r="V283" t="str">
        <v>Reference(s) - 610.30
610.46</v>
      </c>
    </row>
    <row r="284" spans="22:22" ht="15" customHeight="1" x14ac:dyDescent="0.25">
      <c r="V284" t="str">
        <v>Supporting Documents - Post-pour Check Sheet in the form of the product specific shop drawings HCC drawings 0001 TO 0254</v>
      </c>
    </row>
    <row r="285" spans="22:22" ht="15" customHeight="1" x14ac:dyDescent="0.25">
      <c r="V285" t="str">
        <v>Acceptance Criteria - Surface finish as per Project requirements (Class 3)
Dimensions as per table 610.463 and 610.464.</v>
      </c>
    </row>
    <row r="286" spans="22:22" ht="15" customHeight="1" x14ac:dyDescent="0.25">
      <c r="V286" t="str">
        <v>Conformance: Method - Measured / Visual / Photographic</v>
      </c>
    </row>
    <row r="287" spans="22:22" ht="15" customHeight="1" x14ac:dyDescent="0.25">
      <c r="V287" t="str">
        <v>Conformance: Frequency - Each Unit</v>
      </c>
    </row>
    <row r="288" spans="22:22" ht="15" customHeight="1" x14ac:dyDescent="0.25">
      <c r="V288" t="str">
        <v>HCC Sign - HP</v>
      </c>
    </row>
    <row r="289" spans="22:22" ht="15" customHeight="1" x14ac:dyDescent="0.25">
      <c r="V289" t="str">
        <v>TAMS Group Sign -</v>
      </c>
    </row>
    <row r="290" spans="22:22" ht="15" customHeight="1" x14ac:dyDescent="0.25">
      <c r="V290" t="str">
        <v>3.5 - Cracking or any other imperfections to the product</v>
      </c>
    </row>
    <row r="291" spans="22:22" ht="15" customHeight="1" x14ac:dyDescent="0.25">
      <c r="V291" t="str">
        <v>Reference(s) - 610.24 (a) (b)
Table 610.241
687</v>
      </c>
    </row>
    <row r="292" spans="22:22" ht="15" customHeight="1" x14ac:dyDescent="0.25">
      <c r="V292" t="str">
        <v>Supporting Documents - Post-pour Check Sheet in the form of the product specific shop drawings
HCC drawings</v>
      </c>
    </row>
    <row r="293" spans="22:22" ht="15" customHeight="1" x14ac:dyDescent="0.25">
      <c r="V293" t="str">
        <v>Acceptance Criteria - Refer to Table 610.241 for acceptable maximum crack widths. Cracks assessed by a technical specialist with a minimum of 5 years practical experience.
Submit a crack repair procedure prior to any repair works being undertaken.
If cracking is witnessed NCR will be
raised and repair procedure selected following an inspection by the NA.</v>
      </c>
    </row>
    <row r="294" spans="22:22" ht="15" customHeight="1" x14ac:dyDescent="0.25">
      <c r="V294" t="str">
        <v>Conformance: Method - Visual Inspection</v>
      </c>
    </row>
    <row r="295" spans="22:22" ht="15" customHeight="1" x14ac:dyDescent="0.25">
      <c r="V295" t="str">
        <v>Conformance: Frequency - For all components</v>
      </c>
    </row>
    <row r="296" spans="22:22" ht="15" customHeight="1" x14ac:dyDescent="0.25">
      <c r="V296" t="str">
        <v>HCC Sign - HP</v>
      </c>
    </row>
    <row r="297" spans="22:22" ht="15" customHeight="1" x14ac:dyDescent="0.25">
      <c r="V297" t="str">
        <v>TAMS Group Sign - HP</v>
      </c>
    </row>
    <row r="298" spans="22:22" ht="15" customHeight="1" x14ac:dyDescent="0.25">
      <c r="V298" t="str">
        <v>3.6 - Post pour dimensional checks</v>
      </c>
    </row>
    <row r="299" spans="22:22" ht="15" customHeight="1" x14ac:dyDescent="0.25">
      <c r="V299" t="str">
        <v>Reference(s) - 610.46</v>
      </c>
    </row>
    <row r="300" spans="22:22" ht="15" customHeight="1" x14ac:dyDescent="0.25">
      <c r="V300" t="str">
        <v>Supporting Documents - Post-pour Check Sheet in the form of the product specific shop drawings
HCC drawings</v>
      </c>
    </row>
    <row r="301" spans="22:22" ht="15" customHeight="1" x14ac:dyDescent="0.25">
      <c r="V301" t="str">
        <v>Acceptance Criteria - Ensure that post pour dimensional checks are carried out.
Cast in items checked and noted. Concrete finishes are as per design drawings
Curing applied</v>
      </c>
    </row>
    <row r="302" spans="22:22" ht="15" customHeight="1" x14ac:dyDescent="0.25">
      <c r="V302" t="str">
        <v>Conformance: Method - Measured / Visual</v>
      </c>
    </row>
    <row r="303" spans="22:22" ht="15" customHeight="1" x14ac:dyDescent="0.25">
      <c r="V303" t="str">
        <v>Conformance: Frequency - For all components</v>
      </c>
    </row>
    <row r="304" spans="22:22" ht="15" customHeight="1" x14ac:dyDescent="0.25">
      <c r="V304" t="str">
        <v>HCC Sign - HP</v>
      </c>
    </row>
    <row r="305" spans="22:22" ht="15" customHeight="1" x14ac:dyDescent="0.25">
      <c r="V305" t="str">
        <v>TAMS Group Sign -</v>
      </c>
    </row>
    <row r="306" spans="22:22" ht="15" customHeight="1" x14ac:dyDescent="0.25">
      <c r="V306" t="str">
        <v>3.7 - Lifting product out of the mould</v>
      </c>
    </row>
    <row r="307" spans="22:22" ht="15" customHeight="1" x14ac:dyDescent="0.25">
      <c r="V307" t="str">
        <v>Reference(s) - 620.03</v>
      </c>
    </row>
    <row r="308" spans="22:22" ht="15" customHeight="1" x14ac:dyDescent="0.25">
      <c r="V308" t="str">
        <v>Supporting Documents - Refer to shop drawings  HCC drawings</v>
      </c>
    </row>
    <row r="309" spans="22:22" ht="15" customHeight="1" x14ac:dyDescent="0.25">
      <c r="V309" t="str">
        <v>Acceptance Criteria - Minimum of 40 MPa strength
required before lifting the components out of the mould.</v>
      </c>
    </row>
    <row r="310" spans="22:22" ht="15" customHeight="1" x14ac:dyDescent="0.25">
      <c r="V310" t="str">
        <v>Conformance: Method - Cylinder crack testing.</v>
      </c>
    </row>
    <row r="311" spans="22:22" ht="15" customHeight="1" x14ac:dyDescent="0.25">
      <c r="V311" t="str">
        <v>Conformance: Frequency - Each Lot</v>
      </c>
    </row>
    <row r="312" spans="22:22" ht="15" customHeight="1" x14ac:dyDescent="0.25">
      <c r="V312" t="str">
        <v>HCC Sign - HP</v>
      </c>
    </row>
    <row r="313" spans="22:22" ht="15" customHeight="1" x14ac:dyDescent="0.25">
      <c r="V313" t="str">
        <v>TAMS Group Sign -</v>
      </c>
    </row>
    <row r="314" spans="22:22" ht="15" customHeight="1" x14ac:dyDescent="0.25">
      <c r="V314" t="str">
        <v>3.8 - Post pour cover check</v>
      </c>
    </row>
    <row r="315" spans="22:22" ht="15" customHeight="1" x14ac:dyDescent="0.25">
      <c r="V315" t="str">
        <v>Reference(s) - 610.34</v>
      </c>
    </row>
    <row r="316" spans="22:22" ht="15" customHeight="1" x14ac:dyDescent="0.25">
      <c r="V316" t="str">
        <v>Supporting Documents - Record results on Cover check sheet</v>
      </c>
    </row>
    <row r="317" spans="22:22" ht="15" customHeight="1" x14ac:dyDescent="0.25">
      <c r="V317" t="str">
        <v>Acceptance Criteria - Test 3 square meters out of every 25m2 of surface. 10 tests or
measurements must be recorder per 3 square meter sample area.</v>
      </c>
    </row>
    <row r="318" spans="22:22" ht="15" customHeight="1" x14ac:dyDescent="0.25">
      <c r="V318" t="str">
        <v>Conformance: Method - Written record</v>
      </c>
    </row>
    <row r="319" spans="22:22" ht="15" customHeight="1" x14ac:dyDescent="0.25">
      <c r="V319" t="str">
        <v>Conformance: Frequency - Each unit</v>
      </c>
    </row>
    <row r="320" spans="22:22" ht="15" customHeight="1" x14ac:dyDescent="0.25">
      <c r="V320" t="str">
        <v>HCC Sign - HP</v>
      </c>
    </row>
    <row r="321" spans="22:22" ht="15" customHeight="1" x14ac:dyDescent="0.25">
      <c r="V321" t="str">
        <v>TAMS Group Sign -</v>
      </c>
    </row>
    <row r="322" spans="22:22" ht="15" customHeight="1" x14ac:dyDescent="0.25">
      <c r="V322" t="str">
        <v>3.9 - Storage and stacking of the bridge planks</v>
      </c>
    </row>
    <row r="323" spans="22:22" ht="15" customHeight="1" x14ac:dyDescent="0.25">
      <c r="V323" t="str">
        <v>Reference(s) - 620.07
622</v>
      </c>
    </row>
    <row r="324" spans="22:22" ht="15" customHeight="1" x14ac:dyDescent="0.25">
      <c r="V324" t="str">
        <v>Supporting Documents - Rigging and Stacking Design Doc</v>
      </c>
    </row>
    <row r="325" spans="22:22" ht="15" customHeight="1" x14ac:dyDescent="0.25">
      <c r="V325" t="str">
        <v>Acceptance Criteria - Components shall only be lifted by the designated cast- in lifters.
Components will be stacked simply supported by a bearer under each end directly under the cast in lifters. Maximum of 3 components to be stacked.
Stacking will be in accordance with engineers design
Bearers will be positioned in line with the cast in lifters. Bearers will be placed on a level concreted
ground surface.</v>
      </c>
    </row>
    <row r="326" spans="22:22" ht="15" customHeight="1" x14ac:dyDescent="0.25">
      <c r="V326" t="str">
        <v>Conformance: Method - Visual Inspection</v>
      </c>
    </row>
    <row r="327" spans="22:22" ht="15" customHeight="1" x14ac:dyDescent="0.25">
      <c r="V327" t="str">
        <v>Conformance: Frequency - For all components</v>
      </c>
    </row>
    <row r="328" spans="22:22" ht="15" customHeight="1" x14ac:dyDescent="0.25">
      <c r="V328" t="str">
        <v>HCC Sign - HP</v>
      </c>
    </row>
    <row r="329" spans="22:22" ht="15" customHeight="1" x14ac:dyDescent="0.25">
      <c r="V329" t="str">
        <v>TAMS Group Sign -</v>
      </c>
    </row>
    <row r="330" spans="22:22" ht="15" customHeight="1" x14ac:dyDescent="0.25">
      <c r="V330" t="str">
        <v>3.1 - Product delivery</v>
      </c>
    </row>
    <row r="331" spans="22:22" ht="15" customHeight="1" x14ac:dyDescent="0.25">
      <c r="V331" t="str">
        <v>Reference(s) - 620.08, 610.26</v>
      </c>
    </row>
    <row r="332" spans="22:22" ht="15" customHeight="1" x14ac:dyDescent="0.25">
      <c r="V332" t="str">
        <v>Supporting Documents - Delivery Docket(s) Certificates of Compliance</v>
      </c>
    </row>
    <row r="333" spans="22:22" ht="15" customHeight="1" x14ac:dyDescent="0.25">
      <c r="V333" t="str">
        <v>Acceptance Criteria - Unit(s) to have achieved minimum 28 day compressive strength and must comply with table 610.261 prior to transporting.
Components will be lashed down in accordance with engineers design. Chains will be directly above the bearers under the Beams.
Beam edges will be protected using plastic angels to prevent damage from the tie down chains.
Compliance certificates will be issued the day before delivery of components to site.</v>
      </c>
    </row>
    <row r="334" spans="22:22" ht="15" customHeight="1" x14ac:dyDescent="0.25">
      <c r="V334" t="str">
        <v>Conformance: Method - Written</v>
      </c>
    </row>
    <row r="335" spans="22:22" ht="15" customHeight="1" x14ac:dyDescent="0.25">
      <c r="V335" t="str">
        <v>Conformance: Frequency - Each Unit</v>
      </c>
    </row>
    <row r="336" spans="22:22" ht="15" customHeight="1" x14ac:dyDescent="0.25">
      <c r="V336" t="str">
        <v>HCC Sign - HP</v>
      </c>
    </row>
    <row r="337" spans="22:22" ht="15" customHeight="1" x14ac:dyDescent="0.25">
      <c r="V337" t="str">
        <v>TAMS Group Sign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2025-04-17T00:46:58Z</dcterms:modified>
</cp:coreProperties>
</file>