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4653EC3E-609A-404B-B697-11D2BA3B87BC}" xr6:coauthVersionLast="47" xr6:coauthVersionMax="47" xr10:uidLastSave="{00000000-0000-0000-0000-000000000000}"/>
  <bookViews>
    <workbookView xWindow="450" yWindow="690" windowWidth="26775" windowHeight="1759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2" i="1" l="1"/>
  <c r="Q42" i="1"/>
  <c r="P42" i="1"/>
  <c r="O42" i="1"/>
  <c r="N42" i="1"/>
  <c r="M42" i="1"/>
  <c r="L42" i="1"/>
  <c r="K42" i="1"/>
  <c r="R41" i="1"/>
  <c r="Q41" i="1"/>
  <c r="P41" i="1"/>
  <c r="O41" i="1"/>
  <c r="N41" i="1"/>
  <c r="M41" i="1"/>
  <c r="L41" i="1"/>
  <c r="K41" i="1"/>
  <c r="R40" i="1"/>
  <c r="Q40" i="1"/>
  <c r="P40" i="1"/>
  <c r="O40" i="1"/>
  <c r="N40" i="1"/>
  <c r="M40" i="1"/>
  <c r="L40" i="1"/>
  <c r="K40" i="1"/>
  <c r="R39" i="1"/>
  <c r="Q39" i="1"/>
  <c r="P39" i="1"/>
  <c r="O39" i="1"/>
  <c r="N39" i="1"/>
  <c r="M39" i="1"/>
  <c r="L39" i="1"/>
  <c r="K39" i="1"/>
  <c r="R38" i="1"/>
  <c r="Q38" i="1"/>
  <c r="P38" i="1"/>
  <c r="O38" i="1"/>
  <c r="N38" i="1"/>
  <c r="M38" i="1"/>
  <c r="L38" i="1"/>
  <c r="K38" i="1"/>
  <c r="R37" i="1"/>
  <c r="Q37" i="1"/>
  <c r="P37" i="1"/>
  <c r="O37" i="1"/>
  <c r="N37" i="1"/>
  <c r="M37" i="1"/>
  <c r="L37" i="1"/>
  <c r="K37" i="1"/>
  <c r="R36" i="1"/>
  <c r="Q36" i="1"/>
  <c r="P36" i="1"/>
  <c r="O36" i="1"/>
  <c r="N36" i="1"/>
  <c r="M36" i="1"/>
  <c r="L36" i="1"/>
  <c r="K36" i="1"/>
  <c r="R35" i="1"/>
  <c r="Q35" i="1"/>
  <c r="P35" i="1"/>
  <c r="O35" i="1"/>
  <c r="N35" i="1"/>
  <c r="M35" i="1"/>
  <c r="L35" i="1"/>
  <c r="K35" i="1"/>
  <c r="R34" i="1"/>
  <c r="Q34" i="1"/>
  <c r="P34" i="1"/>
  <c r="O34" i="1"/>
  <c r="N34" i="1"/>
  <c r="M34" i="1"/>
  <c r="L34" i="1"/>
  <c r="K34" i="1"/>
  <c r="R33" i="1"/>
  <c r="Q33" i="1"/>
  <c r="P33" i="1"/>
  <c r="O33" i="1"/>
  <c r="N33" i="1"/>
  <c r="M33" i="1"/>
  <c r="L33" i="1"/>
  <c r="K33" i="1"/>
  <c r="R32" i="1"/>
  <c r="Q32" i="1"/>
  <c r="P32" i="1"/>
  <c r="O32" i="1"/>
  <c r="N32" i="1"/>
  <c r="M32" i="1"/>
  <c r="L32" i="1"/>
  <c r="K32" i="1"/>
  <c r="R31" i="1"/>
  <c r="Q31" i="1"/>
  <c r="P31" i="1"/>
  <c r="O31" i="1"/>
  <c r="N31" i="1"/>
  <c r="M31" i="1"/>
  <c r="L31" i="1"/>
  <c r="K31" i="1"/>
  <c r="R30" i="1"/>
  <c r="Q30" i="1"/>
  <c r="P30" i="1"/>
  <c r="O30" i="1"/>
  <c r="N30" i="1"/>
  <c r="M30" i="1"/>
  <c r="L30" i="1"/>
  <c r="K30" i="1"/>
  <c r="R29" i="1"/>
  <c r="Q29" i="1"/>
  <c r="P29" i="1"/>
  <c r="O29" i="1"/>
  <c r="N29" i="1"/>
  <c r="M29" i="1"/>
  <c r="L29" i="1"/>
  <c r="K29" i="1"/>
  <c r="R28" i="1"/>
  <c r="Q28" i="1"/>
  <c r="P28" i="1"/>
  <c r="O28" i="1"/>
  <c r="N28" i="1"/>
  <c r="M28" i="1"/>
  <c r="L28" i="1"/>
  <c r="K28" i="1"/>
  <c r="R27" i="1"/>
  <c r="Q27" i="1"/>
  <c r="P27" i="1"/>
  <c r="O27" i="1"/>
  <c r="N27" i="1"/>
  <c r="M27" i="1"/>
  <c r="L27" i="1"/>
  <c r="K27" i="1"/>
  <c r="R26" i="1"/>
  <c r="Q26" i="1"/>
  <c r="P26" i="1"/>
  <c r="O26" i="1"/>
  <c r="N26" i="1"/>
  <c r="M26" i="1"/>
  <c r="L26" i="1"/>
  <c r="K26" i="1"/>
  <c r="R25" i="1"/>
  <c r="Q25" i="1"/>
  <c r="P25" i="1"/>
  <c r="O25" i="1"/>
  <c r="N25" i="1"/>
  <c r="M25" i="1"/>
  <c r="L25" i="1"/>
  <c r="K25" i="1"/>
  <c r="R24" i="1"/>
  <c r="Q24" i="1"/>
  <c r="P24" i="1"/>
  <c r="O24" i="1"/>
  <c r="N24" i="1"/>
  <c r="M24" i="1"/>
  <c r="L24" i="1"/>
  <c r="K24" i="1"/>
  <c r="R23" i="1"/>
  <c r="Q23" i="1"/>
  <c r="P23" i="1"/>
  <c r="O23" i="1"/>
  <c r="N23" i="1"/>
  <c r="M23" i="1"/>
  <c r="L23" i="1"/>
  <c r="K23" i="1"/>
  <c r="R22" i="1"/>
  <c r="Q22" i="1"/>
  <c r="P22" i="1"/>
  <c r="O22" i="1"/>
  <c r="N22" i="1"/>
  <c r="M22" i="1"/>
  <c r="L22" i="1"/>
  <c r="K22" i="1"/>
  <c r="R21" i="1"/>
  <c r="Q21" i="1"/>
  <c r="P21" i="1"/>
  <c r="O21" i="1"/>
  <c r="N21" i="1"/>
  <c r="M21" i="1"/>
  <c r="L21" i="1"/>
  <c r="K21" i="1"/>
  <c r="R20" i="1"/>
  <c r="Q20" i="1"/>
  <c r="P20" i="1"/>
  <c r="O20" i="1"/>
  <c r="N20" i="1"/>
  <c r="M20" i="1"/>
  <c r="L20" i="1"/>
  <c r="K20" i="1"/>
  <c r="R19" i="1"/>
  <c r="Q19" i="1"/>
  <c r="P19" i="1"/>
  <c r="O19" i="1"/>
  <c r="N19" i="1"/>
  <c r="M19" i="1"/>
  <c r="L19" i="1"/>
  <c r="K19" i="1"/>
  <c r="R18" i="1"/>
  <c r="Q18" i="1"/>
  <c r="P18" i="1"/>
  <c r="O18" i="1"/>
  <c r="N18" i="1"/>
  <c r="M18" i="1"/>
  <c r="L18" i="1"/>
  <c r="K18" i="1"/>
  <c r="R17" i="1"/>
  <c r="Q17" i="1"/>
  <c r="P17" i="1"/>
  <c r="O17" i="1"/>
  <c r="N17" i="1"/>
  <c r="M17" i="1"/>
  <c r="L17" i="1"/>
  <c r="K17" i="1"/>
  <c r="R16" i="1"/>
  <c r="Q16" i="1"/>
  <c r="P16" i="1"/>
  <c r="O16" i="1"/>
  <c r="N16" i="1"/>
  <c r="M16" i="1"/>
  <c r="L16" i="1"/>
  <c r="K16"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R2" i="1"/>
  <c r="T2" i="1" a="1"/>
  <c r="T2" i="1" s="1"/>
  <c r="Q2" i="1"/>
  <c r="P2" i="1"/>
  <c r="O2" i="1"/>
  <c r="N2" i="1"/>
  <c r="M2" i="1"/>
  <c r="L2" i="1"/>
  <c r="K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<sst xmlns="http://schemas.openxmlformats.org/spreadsheetml/2006/main" count="288" uniqueCount="130">
  <si>
    <t>Site Set Up</t>
  </si>
  <si>
    <t>Enviornmental controls implemented as per DESCP</t>
  </si>
  <si>
    <t>DESCP</t>
  </si>
  <si>
    <t>Checksheet</t>
  </si>
  <si>
    <t>Pre-Construction</t>
  </si>
  <si>
    <t>Visual, hold point</t>
  </si>
  <si>
    <t>Downer</t>
  </si>
  <si>
    <t>Work Boundaries Confirmed</t>
  </si>
  <si>
    <t>Engineer to confirm the boundaries of work.</t>
  </si>
  <si>
    <t>Engineer Approval</t>
  </si>
  <si>
    <t>Email Confirmation from engineer</t>
  </si>
  <si>
    <t>Inspection, Hold point</t>
  </si>
  <si>
    <t>Engineer</t>
  </si>
  <si>
    <t>Vegetation Clearance</t>
  </si>
  <si>
    <t>Removal of debris and vegetation using cut and stack method. Cleared with hand tools followed by an excavator.</t>
  </si>
  <si>
    <t>Area cleared of vegetation and approval from ecologist</t>
  </si>
  <si>
    <t>Email confirmation from Ecologist</t>
  </si>
  <si>
    <t>Operation, Hold point</t>
  </si>
  <si>
    <t>Ecologist</t>
  </si>
  <si>
    <t>Services Located</t>
  </si>
  <si>
    <t>Service Locations complete and stream banks walked, stormwater pipes cleared around and identified with bright wooden peg.</t>
  </si>
  <si>
    <t>Services identified, approved controls are in place. Transpower sent info and approves continuation.</t>
  </si>
  <si>
    <t>Service Location Report</t>
  </si>
  <si>
    <t>Downer, Transpower</t>
  </si>
  <si>
    <t>Wingwall Installed</t>
  </si>
  <si>
    <t>Sandbags laid on filter fabric in stream. Platform level and  wingwall structure lowered into stream and braced with steel piles into stream bed. Sandbags wrapped in filter fabric at wings of wall and bypass pipe installed through sandbags.</t>
  </si>
  <si>
    <t>Max water storage height 1m</t>
  </si>
  <si>
    <t>Photos</t>
  </si>
  <si>
    <t>Fish Relocation</t>
  </si>
  <si>
    <t>All fish relocated.</t>
  </si>
  <si>
    <t>Confirmation from Project Ecologist.</t>
  </si>
  <si>
    <t>Email confirmation from Project Ecologist.</t>
  </si>
  <si>
    <t xml:space="preserve"> Material Approval</t>
  </si>
  <si>
    <t>Rock and Geotextiles as specified</t>
  </si>
  <si>
    <t>D50/700:_x000D_
      100% CHAR(LESS) 1000mm_x000D_
      50% CHAR(LESS) 700mm_x000D_
      15% CHAR(LESS) 300mm_x000D_
Geotextile: Class E</t>
  </si>
  <si>
    <t>Quarry Certs / Photos</t>
  </si>
  <si>
    <t>Prior to placement of Rip Rap</t>
  </si>
  <si>
    <t>Visual</t>
  </si>
  <si>
    <t xml:space="preserve">  </t>
  </si>
  <si>
    <t xml:space="preserve">Stream Bed Excavations </t>
  </si>
  <si>
    <t xml:space="preserve">Stream bed excavated to typical section profiles. Cut matieral transferred to laydown area. </t>
  </si>
  <si>
    <t>As per drawings C-03-01, C-03-02</t>
  </si>
  <si>
    <t>Every 50m of chainage</t>
  </si>
  <si>
    <t xml:space="preserve">Subgrade Inspection </t>
  </si>
  <si>
    <t>Scala penetrometer test to assess subgrade strength</t>
  </si>
  <si>
    <t>Engineer to assess subgrade strength</t>
  </si>
  <si>
    <t>Geotextile</t>
  </si>
  <si>
    <t>Geotextile coth laid as per design profile. Overlapped as per manufacturers specifications</t>
  </si>
  <si>
    <t>Every 50m of cahinage</t>
  </si>
  <si>
    <t>Stream Base Rock Channel</t>
  </si>
  <si>
    <t>Rocks carried and placed in stream base as per new design profile.</t>
  </si>
  <si>
    <t>Material Approval</t>
  </si>
  <si>
    <t>Gabion basket, rock, and rip rap as specified</t>
  </si>
  <si>
    <t>Gabion Baskets: 2x1x1m PVC coated _x000D_
Gabion Rock: xxx_x000D_
Riprap: 700 ESD ROCK</t>
  </si>
  <si>
    <t>Photos / Material Certs</t>
  </si>
  <si>
    <t>Prior to Gabion Construction</t>
  </si>
  <si>
    <t>Cut Face Inspection</t>
  </si>
  <si>
    <t>Inspect Cut face</t>
  </si>
  <si>
    <t>As per drawing C-03-01</t>
  </si>
  <si>
    <t xml:space="preserve"> Once 2 (lineal) metres of excavation has been completed to assess stability of the cut face.</t>
  </si>
  <si>
    <t>Once all topsoil, organic material, and/or soft top layer(s) have been removed to the design depth.</t>
  </si>
  <si>
    <t>Concrete Foundation</t>
  </si>
  <si>
    <t>Insitu poured gabion wall concrete foundation</t>
  </si>
  <si>
    <t xml:space="preserve">Concrete mix as per design. 200mm thick </t>
  </si>
  <si>
    <t>Concrete dockets</t>
  </si>
  <si>
    <t>Prior to first layer of gabion basket installation</t>
  </si>
  <si>
    <t>Downer, Engineer</t>
  </si>
  <si>
    <t>Gabion Base Row Alignments</t>
  </si>
  <si>
    <t>Gabion position marked out, inspection to confirm in correct location as per the specifications</t>
  </si>
  <si>
    <t>Positioned so base extends minimum 0.5m each side of basket</t>
  </si>
  <si>
    <t>Photos / Asbuilts</t>
  </si>
  <si>
    <t>Prior to backfill of first gabion layer</t>
  </si>
  <si>
    <t>Visual verification</t>
  </si>
  <si>
    <t>Drianage Inspection</t>
  </si>
  <si>
    <t>ID04 DPM and drainage coil behind retaining wall</t>
  </si>
  <si>
    <t>DN100 NOVACOIL placed at base of batter and heel of benches</t>
  </si>
  <si>
    <t>Approval from Building Inspector</t>
  </si>
  <si>
    <t>NCC Building Inspector</t>
  </si>
  <si>
    <t>Gabion Layer Inspections</t>
  </si>
  <si>
    <t>Inspection to confirm gabion layer offset, backslope, and geotextile as per specifications</t>
  </si>
  <si>
    <t>Max 4 high gabion baskets on true right bank each layer offset by 0.5m from the layer below. 10% backslope on baskets. Class E geotextile behind basket.</t>
  </si>
  <si>
    <t>Each gabion layer, prior to backfill</t>
  </si>
  <si>
    <t>Gabion Row Backfill</t>
  </si>
  <si>
    <t>NDM testing on backfill at 200mm lifts</t>
  </si>
  <si>
    <t>200mm lifts, 95% MDD</t>
  </si>
  <si>
    <t>NDM Report</t>
  </si>
  <si>
    <t>Every "x" Lineal m, Each 200mm life, Each Gabion Layer</t>
  </si>
  <si>
    <t>Rock Armouring</t>
  </si>
  <si>
    <t>Placement of riprap</t>
  </si>
  <si>
    <t>Directed by Engineer on site</t>
  </si>
  <si>
    <t>After completion of Gabion Wall</t>
  </si>
  <si>
    <t>Completion of Gabion Wall</t>
  </si>
  <si>
    <t xml:space="preserve">Engineer  to inspect completed gabion wall </t>
  </si>
  <si>
    <t>Gabion wall constructed as per drawings</t>
  </si>
  <si>
    <t>Email from Engineer as confirmation of Approval</t>
  </si>
  <si>
    <t>AP65 Compaction Testing</t>
  </si>
  <si>
    <t>NDM Testing done on AP65 base. CONCRETE?</t>
  </si>
  <si>
    <t>95% MDD approved by Engineer</t>
  </si>
  <si>
    <t>Bottom two layers to be two units wide with every third unit laid perpendicular. Positioned so base extends minimum 0.5m each side of basket.</t>
  </si>
  <si>
    <t>Each layer offset by 0.5m from the layer below. 10% backslope on baskets. Class E geotextile behind basket.</t>
  </si>
  <si>
    <t>II06 Final - Residential</t>
  </si>
  <si>
    <t>Residential final inspection. When all building consent requirements are complete.</t>
  </si>
  <si>
    <t>Gabion Wall constructed as per design</t>
  </si>
  <si>
    <t>II06 Report</t>
  </si>
  <si>
    <t>Rip Rap and Geotextiles as specified</t>
  </si>
  <si>
    <t>Excavation profile</t>
  </si>
  <si>
    <t xml:space="preserve">Excavated to typical section profiles. Cut matieral transferred to laydown area. </t>
  </si>
  <si>
    <t xml:space="preserve">Placement of rock </t>
  </si>
  <si>
    <t>Rocks carried and placed in stream base as per design profile.</t>
  </si>
  <si>
    <t>Final Inspection</t>
  </si>
  <si>
    <t xml:space="preserve">Inspection to confirm Revetment is correct depth, sufficient placement of infill material </t>
  </si>
  <si>
    <t>New Sump CHAR(AMP) Pipe Outlet Installed</t>
  </si>
  <si>
    <t>New sump CHAR(AMP) pipe outlet to stream installed and placed through gabion baskets at approx. CH116</t>
  </si>
  <si>
    <t>as per LDM</t>
  </si>
  <si>
    <t>After Installation</t>
  </si>
  <si>
    <t>New concrete surround CHAR(AMP) flapgate</t>
  </si>
  <si>
    <t xml:space="preserve">New concrete surround CHAR(AMP) flapgate on existing SW pipe at CH195 </t>
  </si>
  <si>
    <t>as per manufacturer's specs</t>
  </si>
  <si>
    <t xml:space="preserve">Practical Completion Walkover </t>
  </si>
  <si>
    <t>Walkover with Eng, Client and Contractor</t>
  </si>
  <si>
    <t>Contract works agreed to be practically complete with construction defects noted.</t>
  </si>
  <si>
    <t>Construction defects list, PC Cert</t>
  </si>
  <si>
    <t>Upon Completion of Works</t>
  </si>
  <si>
    <t>Inspection</t>
  </si>
  <si>
    <t>PM,ENG, Client Rep.</t>
  </si>
  <si>
    <t>As-built drainage plan</t>
  </si>
  <si>
    <t>Registered drainlayer to provide a colour as-built drainage plan to Council, which includes a north point.</t>
  </si>
  <si>
    <t>Conforms to design and engineer approvals</t>
  </si>
  <si>
    <t>Surmmary as-built report and redline drawings</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</si>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</sst>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329"/>
  <sheetViews>
    <sheetView tabSelected="1" zoomScaleNormal="100"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15.140625" customWidth="1"/>
    <col min="12" max="12" width="20.85546875" customWidth="1"/>
    <col min="13" max="13" width="18" customWidth="1"/>
    <col min="14" max="14" width="18.85546875" customWidth="1"/>
    <col min="15" max="15" width="10.5703125" customWidth="1"/>
    <col min="16" max="16" width="25.85546875" customWidth="1"/>
    <col min="17" max="17" width="15.28515625" customWidth="1"/>
    <col min="18" max="18" width="18.140625" customWidth="1"/>
    <col min="19" max="19" width="2.42578125" customWidth="1"/>
    <col min="20" max="20" width="28.5703125" customWidth="1"/>
  </cols>
  <sheetData>
    <row r="1" spans="1:20" ht="15" customHeight="1" x14ac:dyDescent="0.25">
      <c r="A1" s="2"/>
      <c r="B1" s="2"/>
      <c r="C1" s="2"/>
      <c r="D1" s="2"/>
      <c r="E1" s="2"/>
      <c r="F1" s="2"/>
      <c r="G1" s="2"/>
      <c r="H1" s="2"/>
      <c r="I1" s="2"/>
      <c r="K1" s="3"/>
      <c r="L1" s="3"/>
      <c r="M1" s="3"/>
      <c r="N1" s="3"/>
      <c r="O1" s="3"/>
      <c r="P1" s="3"/>
      <c r="Q1" s="3"/>
      <c r="R1" s="3"/>
    </row>
    <row r="2" spans="1:20" ht="15" customHeight="1" x14ac:dyDescent="0.25">
      <c r="A2">
        <v>1.1000000000000001</v>
      </c>
      <c r="B2" t="s">
        <v>0</v>
      </c>
      <c r="C2" s="1" t="s">
        <v>1</v>
      </c>
      <c r="D2" s="1" t="s">
        <v>2</v>
      </c>
      <c r="E2" s="1" t="s">
        <v>3</v>
      </c>
      <c r="F2" s="1" t="s">
        <v>4</v>
      </c>
      <c r="G2" t="s">
        <v>5</v>
      </c>
      <c r="I2" t="s">
        <v>6</v>
      </c>
      <c r="K2" t="str">
        <f>A2&amp;" - "&amp;B2</f>
        <v>1.1 - Site Set Up</v>
      </c>
      <c r="L2" t="str">
        <f>"Inspection Point: Quality Control Activity - "&amp;C2</f>
        <v>Inspection Point: Quality Control Activity - Enviornmental controls implemented as per DESCP</v>
      </c>
      <c r="M2" t="str">
        <f>"Acceptance Criteria - "&amp;D2</f>
        <v>Acceptance Criteria - DESCP</v>
      </c>
      <c r="N2" t="str">
        <f>"Verifying Document - "&amp;E2</f>
        <v>Verifying Document - Checksheet</v>
      </c>
      <c r="O2" t="str">
        <f>"Frequency - "&amp;F2</f>
        <v>Frequency - Pre-Construction</v>
      </c>
      <c r="P2" t="str">
        <f>"Inspection Type (Visual, other) - "&amp;G2</f>
        <v>Inspection Type (Visual, other) - Visual, hold point</v>
      </c>
      <c r="Q2" t="str">
        <f>"Inspection: Key - "&amp;H2</f>
        <v xml:space="preserve">Inspection: Key - </v>
      </c>
      <c r="R2" t="str">
        <f>"Inspection: By - "&amp;I2</f>
        <v>Inspection: By - Downer</v>
      </c>
      <c r="T2" t="str" cm="1">
        <f t="array" ref="T2:T329">_xlfn.FILTERXML("&lt;t&gt;&lt;s&gt;"&amp;_xlfn.TEXTJOIN("&lt;/s&gt;&lt;s&gt;",,K2:R42)&amp;"&lt;/s&gt;&lt;/t&gt;","//s")</f>
        <v>1.1 - Site Set Up</v>
      </c>
    </row>
    <row r="3" spans="1:20" ht="15" customHeight="1" x14ac:dyDescent="0.25">
      <c r="A3">
        <v>1.2</v>
      </c>
      <c r="B3" t="s">
        <v>7</v>
      </c>
      <c r="C3" s="1" t="s">
        <v>8</v>
      </c>
      <c r="D3" s="1" t="s">
        <v>9</v>
      </c>
      <c r="E3" s="1" t="s">
        <v>10</v>
      </c>
      <c r="F3" s="1" t="s">
        <v>4</v>
      </c>
      <c r="G3" t="s">
        <v>11</v>
      </c>
      <c r="I3" t="s">
        <v>12</v>
      </c>
      <c r="K3" t="str">
        <f t="shared" ref="K3:K42" si="0">A3&amp;" - "&amp;B3</f>
        <v>1.2 - Work Boundaries Confirmed</v>
      </c>
      <c r="L3" t="str">
        <f t="shared" ref="L3:L42" si="1">"Inspection Point: Quality Control Activity - "&amp;C3</f>
        <v>Inspection Point: Quality Control Activity - Engineer to confirm the boundaries of work.</v>
      </c>
      <c r="M3" t="str">
        <f t="shared" ref="M3:M42" si="2">"Acceptance Criteria - "&amp;D3</f>
        <v>Acceptance Criteria - Engineer Approval</v>
      </c>
      <c r="N3" t="str">
        <f t="shared" ref="N3:N42" si="3">"Verifying Document - "&amp;E3</f>
        <v>Verifying Document - Email Confirmation from engineer</v>
      </c>
      <c r="O3" t="str">
        <f t="shared" ref="O3:O42" si="4">"Frequency - "&amp;F3</f>
        <v>Frequency - Pre-Construction</v>
      </c>
      <c r="P3" t="str">
        <f t="shared" ref="P3:P42" si="5">"Inspection Type (Visual, other) - "&amp;G3</f>
        <v>Inspection Type (Visual, other) - Inspection, Hold point</v>
      </c>
      <c r="Q3" t="str">
        <f t="shared" ref="Q3:Q42" si="6">"Inspection: Key - "&amp;H3</f>
        <v xml:space="preserve">Inspection: Key - </v>
      </c>
      <c r="R3" t="str">
        <f t="shared" ref="R3:R42" si="7">"Inspection: By - "&amp;I3</f>
        <v>Inspection: By - Engineer</v>
      </c>
      <c r="T3" t="str">
        <v>Inspection Point: Quality Control Activity - Enviornmental controls implemented as per DESCP</v>
      </c>
    </row>
    <row r="4" spans="1:20" ht="15" customHeight="1" x14ac:dyDescent="0.25">
      <c r="A4">
        <v>1.3</v>
      </c>
      <c r="B4" s="1" t="s">
        <v>13</v>
      </c>
      <c r="C4" s="1" t="s">
        <v>14</v>
      </c>
      <c r="D4" s="1" t="s">
        <v>15</v>
      </c>
      <c r="E4" s="1" t="s">
        <v>16</v>
      </c>
      <c r="F4" s="1" t="s">
        <v>4</v>
      </c>
      <c r="G4" t="s">
        <v>17</v>
      </c>
      <c r="I4" t="s">
        <v>18</v>
      </c>
      <c r="K4" t="str">
        <f t="shared" si="0"/>
        <v>1.3 - Vegetation Clearance</v>
      </c>
      <c r="L4" t="str">
        <f t="shared" si="1"/>
        <v>Inspection Point: Quality Control Activity - Removal of debris and vegetation using cut and stack method. Cleared with hand tools followed by an excavator.</v>
      </c>
      <c r="M4" t="str">
        <f t="shared" si="2"/>
        <v>Acceptance Criteria - Area cleared of vegetation and approval from ecologist</v>
      </c>
      <c r="N4" t="str">
        <f t="shared" si="3"/>
        <v>Verifying Document - Email confirmation from Ecologist</v>
      </c>
      <c r="O4" t="str">
        <f t="shared" si="4"/>
        <v>Frequency - Pre-Construction</v>
      </c>
      <c r="P4" t="str">
        <f t="shared" si="5"/>
        <v>Inspection Type (Visual, other) - Operation, Hold point</v>
      </c>
      <c r="Q4" t="str">
        <f t="shared" si="6"/>
        <v xml:space="preserve">Inspection: Key - </v>
      </c>
      <c r="R4" t="str">
        <f t="shared" si="7"/>
        <v>Inspection: By - Ecologist</v>
      </c>
      <c r="T4" t="str">
        <v>Acceptance Criteria - DESCP</v>
      </c>
    </row>
    <row r="5" spans="1:20" ht="15" customHeight="1" x14ac:dyDescent="0.25">
      <c r="A5" s="1">
        <v>1.4</v>
      </c>
      <c r="B5" t="s">
        <v>19</v>
      </c>
      <c r="C5" s="1" t="s">
        <v>20</v>
      </c>
      <c r="D5" s="1" t="s">
        <v>21</v>
      </c>
      <c r="E5" s="1" t="s">
        <v>22</v>
      </c>
      <c r="F5" s="1" t="s">
        <v>4</v>
      </c>
      <c r="G5" t="s">
        <v>11</v>
      </c>
      <c r="I5" t="s">
        <v>23</v>
      </c>
      <c r="K5" t="str">
        <f t="shared" si="0"/>
        <v>1.4 - Services Located</v>
      </c>
      <c r="L5" t="str">
        <f t="shared" si="1"/>
        <v>Inspection Point: Quality Control Activity - Service Locations complete and stream banks walked, stormwater pipes cleared around and identified with bright wooden peg.</v>
      </c>
      <c r="M5" t="str">
        <f t="shared" si="2"/>
        <v>Acceptance Criteria - Services identified, approved controls are in place. Transpower sent info and approves continuation.</v>
      </c>
      <c r="N5" t="str">
        <f t="shared" si="3"/>
        <v>Verifying Document - Service Location Report</v>
      </c>
      <c r="O5" t="str">
        <f t="shared" si="4"/>
        <v>Frequency - Pre-Construction</v>
      </c>
      <c r="P5" t="str">
        <f t="shared" si="5"/>
        <v>Inspection Type (Visual, other) - Inspection, Hold point</v>
      </c>
      <c r="Q5" t="str">
        <f t="shared" si="6"/>
        <v xml:space="preserve">Inspection: Key - </v>
      </c>
      <c r="R5" t="str">
        <f t="shared" si="7"/>
        <v>Inspection: By - Downer, Transpower</v>
      </c>
      <c r="T5" t="str">
        <v>Verifying Document - Checksheet</v>
      </c>
    </row>
    <row r="6" spans="1:20" ht="15" customHeight="1" x14ac:dyDescent="0.25">
      <c r="A6">
        <v>1.5</v>
      </c>
      <c r="B6" t="s">
        <v>24</v>
      </c>
      <c r="C6" s="1" t="s">
        <v>25</v>
      </c>
      <c r="D6" s="1" t="s">
        <v>26</v>
      </c>
      <c r="E6" t="s">
        <v>27</v>
      </c>
      <c r="F6" s="1" t="s">
        <v>4</v>
      </c>
      <c r="G6" t="s">
        <v>11</v>
      </c>
      <c r="I6" t="s">
        <v>6</v>
      </c>
      <c r="K6" t="str">
        <f t="shared" si="0"/>
        <v>1.5 - Wingwall Installed</v>
      </c>
      <c r="L6" t="str">
        <f t="shared" si="1"/>
        <v>Inspection Point: Quality Control Activity - Sandbags laid on filter fabric in stream. Platform level and  wingwall structure lowered into stream and braced with steel piles into stream bed. Sandbags wrapped in filter fabric at wings of wall and bypass pipe installed through sandbags.</v>
      </c>
      <c r="M6" t="str">
        <f t="shared" si="2"/>
        <v>Acceptance Criteria - Max water storage height 1m</v>
      </c>
      <c r="N6" t="str">
        <f t="shared" si="3"/>
        <v>Verifying Document - Photos</v>
      </c>
      <c r="O6" t="str">
        <f t="shared" si="4"/>
        <v>Frequency - Pre-Construction</v>
      </c>
      <c r="P6" t="str">
        <f t="shared" si="5"/>
        <v>Inspection Type (Visual, other) - Inspection, Hold point</v>
      </c>
      <c r="Q6" t="str">
        <f t="shared" si="6"/>
        <v xml:space="preserve">Inspection: Key - </v>
      </c>
      <c r="R6" t="str">
        <f t="shared" si="7"/>
        <v>Inspection: By - Downer</v>
      </c>
      <c r="T6" t="str">
        <v>Frequency - Pre-Construction</v>
      </c>
    </row>
    <row r="7" spans="1:20" ht="15" customHeight="1" x14ac:dyDescent="0.25">
      <c r="A7">
        <v>1.6</v>
      </c>
      <c r="B7" s="1" t="s">
        <v>28</v>
      </c>
      <c r="C7" s="1" t="s">
        <v>29</v>
      </c>
      <c r="D7" s="1" t="s">
        <v>30</v>
      </c>
      <c r="E7" t="s">
        <v>31</v>
      </c>
      <c r="F7" t="s">
        <v>4</v>
      </c>
      <c r="G7" t="s">
        <v>11</v>
      </c>
      <c r="I7" t="s">
        <v>18</v>
      </c>
      <c r="K7" t="str">
        <f t="shared" si="0"/>
        <v>1.6 - Fish Relocation</v>
      </c>
      <c r="L7" t="str">
        <f t="shared" si="1"/>
        <v>Inspection Point: Quality Control Activity - All fish relocated.</v>
      </c>
      <c r="M7" t="str">
        <f t="shared" si="2"/>
        <v>Acceptance Criteria - Confirmation from Project Ecologist.</v>
      </c>
      <c r="N7" t="str">
        <f t="shared" si="3"/>
        <v>Verifying Document - Email confirmation from Project Ecologist.</v>
      </c>
      <c r="O7" t="str">
        <f t="shared" si="4"/>
        <v>Frequency - Pre-Construction</v>
      </c>
      <c r="P7" t="str">
        <f t="shared" si="5"/>
        <v>Inspection Type (Visual, other) - Inspection, Hold point</v>
      </c>
      <c r="Q7" t="str">
        <f t="shared" si="6"/>
        <v xml:space="preserve">Inspection: Key - </v>
      </c>
      <c r="R7" t="str">
        <f t="shared" si="7"/>
        <v>Inspection: By - Ecologist</v>
      </c>
      <c r="T7" t="str">
        <v>Inspection Type (Visual, other) - Visual, hold point</v>
      </c>
    </row>
    <row r="8" spans="1:20" ht="15" customHeight="1" x14ac:dyDescent="0.25">
      <c r="A8">
        <v>2.1</v>
      </c>
      <c r="B8" t="s">
        <v>32</v>
      </c>
      <c r="C8" s="1" t="s">
        <v>33</v>
      </c>
      <c r="D8" s="1" t="s">
        <v>34</v>
      </c>
      <c r="E8" s="1" t="s">
        <v>35</v>
      </c>
      <c r="F8" s="1" t="s">
        <v>36</v>
      </c>
      <c r="G8" t="s">
        <v>37</v>
      </c>
      <c r="H8" t="s">
        <v>38</v>
      </c>
      <c r="I8" t="s">
        <v>6</v>
      </c>
      <c r="K8" t="str">
        <f t="shared" si="0"/>
        <v>2.1 -  Material Approval</v>
      </c>
      <c r="L8" t="str">
        <f t="shared" si="1"/>
        <v>Inspection Point: Quality Control Activity - Rock and Geotextiles as specified</v>
      </c>
      <c r="M8" t="str">
        <f t="shared" si="2"/>
        <v>Acceptance Criteria - D50/700:_x000D_
      100% CHAR(LESS) 1000mm_x000D_
      50% CHAR(LESS) 700mm_x000D_
      15% CHAR(LESS) 300mm_x000D_
Geotextile: Class E</v>
      </c>
      <c r="N8" t="str">
        <f t="shared" si="3"/>
        <v>Verifying Document - Quarry Certs / Photos</v>
      </c>
      <c r="O8" t="str">
        <f t="shared" si="4"/>
        <v>Frequency - Prior to placement of Rip Rap</v>
      </c>
      <c r="P8" t="str">
        <f t="shared" si="5"/>
        <v>Inspection Type (Visual, other) - Visual</v>
      </c>
      <c r="Q8" t="str">
        <f t="shared" si="6"/>
        <v xml:space="preserve">Inspection: Key -   </v>
      </c>
      <c r="R8" t="str">
        <f t="shared" si="7"/>
        <v>Inspection: By - Downer</v>
      </c>
      <c r="T8" t="str">
        <v>Inspection: Key -</v>
      </c>
    </row>
    <row r="9" spans="1:20" ht="15" customHeight="1" x14ac:dyDescent="0.25">
      <c r="A9">
        <v>2.2000000000000002</v>
      </c>
      <c r="B9" t="s">
        <v>39</v>
      </c>
      <c r="C9" s="1" t="s">
        <v>40</v>
      </c>
      <c r="D9" t="s">
        <v>41</v>
      </c>
      <c r="E9" s="1" t="s">
        <v>10</v>
      </c>
      <c r="F9" s="1" t="s">
        <v>42</v>
      </c>
      <c r="G9" t="s">
        <v>11</v>
      </c>
      <c r="I9" t="s">
        <v>12</v>
      </c>
      <c r="K9" t="str">
        <f t="shared" si="0"/>
        <v xml:space="preserve">2.2 - Stream Bed Excavations </v>
      </c>
      <c r="L9" t="str">
        <f t="shared" si="1"/>
        <v xml:space="preserve">Inspection Point: Quality Control Activity - Stream bed excavated to typical section profiles. Cut matieral transferred to laydown area. </v>
      </c>
      <c r="M9" t="str">
        <f t="shared" si="2"/>
        <v>Acceptance Criteria - As per drawings C-03-01, C-03-02</v>
      </c>
      <c r="N9" t="str">
        <f t="shared" si="3"/>
        <v>Verifying Document - Email Confirmation from engineer</v>
      </c>
      <c r="O9" t="str">
        <f t="shared" si="4"/>
        <v>Frequency - Every 50m of chainage</v>
      </c>
      <c r="P9" t="str">
        <f t="shared" si="5"/>
        <v>Inspection Type (Visual, other) - Inspection, Hold point</v>
      </c>
      <c r="Q9" t="str">
        <f t="shared" si="6"/>
        <v xml:space="preserve">Inspection: Key - </v>
      </c>
      <c r="R9" t="str">
        <f t="shared" si="7"/>
        <v>Inspection: By - Engineer</v>
      </c>
      <c r="T9" t="str">
        <v>Inspection: By - Downer</v>
      </c>
    </row>
    <row r="10" spans="1:20" ht="15" customHeight="1" x14ac:dyDescent="0.25">
      <c r="A10">
        <v>2.2999999999999998</v>
      </c>
      <c r="B10" t="s">
        <v>43</v>
      </c>
      <c r="C10" s="1" t="s">
        <v>44</v>
      </c>
      <c r="D10" s="1" t="s">
        <v>45</v>
      </c>
      <c r="E10" s="1" t="s">
        <v>10</v>
      </c>
      <c r="F10" s="1" t="s">
        <v>42</v>
      </c>
      <c r="G10" t="s">
        <v>11</v>
      </c>
      <c r="I10" t="s">
        <v>12</v>
      </c>
      <c r="K10" t="str">
        <f t="shared" si="0"/>
        <v xml:space="preserve">2.3 - Subgrade Inspection </v>
      </c>
      <c r="L10" t="str">
        <f t="shared" si="1"/>
        <v>Inspection Point: Quality Control Activity - Scala penetrometer test to assess subgrade strength</v>
      </c>
      <c r="M10" t="str">
        <f t="shared" si="2"/>
        <v>Acceptance Criteria - Engineer to assess subgrade strength</v>
      </c>
      <c r="N10" t="str">
        <f t="shared" si="3"/>
        <v>Verifying Document - Email Confirmation from engineer</v>
      </c>
      <c r="O10" t="str">
        <f t="shared" si="4"/>
        <v>Frequency - Every 50m of chainage</v>
      </c>
      <c r="P10" t="str">
        <f t="shared" si="5"/>
        <v>Inspection Type (Visual, other) - Inspection, Hold point</v>
      </c>
      <c r="Q10" t="str">
        <f t="shared" si="6"/>
        <v xml:space="preserve">Inspection: Key - </v>
      </c>
      <c r="R10" t="str">
        <f t="shared" si="7"/>
        <v>Inspection: By - Engineer</v>
      </c>
      <c r="T10" t="str">
        <v>1.2 - Work Boundaries Confirmed</v>
      </c>
    </row>
    <row r="11" spans="1:20" ht="15" customHeight="1" x14ac:dyDescent="0.25">
      <c r="A11">
        <v>2.4</v>
      </c>
      <c r="B11" t="s">
        <v>46</v>
      </c>
      <c r="C11" s="1" t="s">
        <v>47</v>
      </c>
      <c r="D11" t="s">
        <v>41</v>
      </c>
      <c r="E11" s="1" t="s">
        <v>27</v>
      </c>
      <c r="F11" s="1" t="s">
        <v>48</v>
      </c>
      <c r="G11" t="s">
        <v>37</v>
      </c>
      <c r="I11" t="s">
        <v>6</v>
      </c>
      <c r="K11" t="str">
        <f t="shared" si="0"/>
        <v>2.4 - Geotextile</v>
      </c>
      <c r="L11" t="str">
        <f t="shared" si="1"/>
        <v>Inspection Point: Quality Control Activity - Geotextile coth laid as per design profile. Overlapped as per manufacturers specifications</v>
      </c>
      <c r="M11" t="str">
        <f t="shared" si="2"/>
        <v>Acceptance Criteria - As per drawings C-03-01, C-03-02</v>
      </c>
      <c r="N11" t="str">
        <f t="shared" si="3"/>
        <v>Verifying Document - Photos</v>
      </c>
      <c r="O11" t="str">
        <f t="shared" si="4"/>
        <v>Frequency - Every 50m of cahinage</v>
      </c>
      <c r="P11" t="str">
        <f t="shared" si="5"/>
        <v>Inspection Type (Visual, other) - Visual</v>
      </c>
      <c r="Q11" t="str">
        <f t="shared" si="6"/>
        <v xml:space="preserve">Inspection: Key - </v>
      </c>
      <c r="R11" t="str">
        <f t="shared" si="7"/>
        <v>Inspection: By - Downer</v>
      </c>
      <c r="T11" t="str">
        <v>Inspection Point: Quality Control Activity - Engineer to confirm the boundaries of work.</v>
      </c>
    </row>
    <row r="12" spans="1:20" ht="15" customHeight="1" x14ac:dyDescent="0.25">
      <c r="A12">
        <v>2.5</v>
      </c>
      <c r="B12" t="s">
        <v>49</v>
      </c>
      <c r="C12" s="1" t="s">
        <v>50</v>
      </c>
      <c r="D12" t="s">
        <v>41</v>
      </c>
      <c r="E12" t="s">
        <v>10</v>
      </c>
      <c r="F12" t="s">
        <v>42</v>
      </c>
      <c r="G12" t="s">
        <v>11</v>
      </c>
      <c r="I12" t="s">
        <v>12</v>
      </c>
      <c r="K12" t="str">
        <f t="shared" si="0"/>
        <v>2.5 - Stream Base Rock Channel</v>
      </c>
      <c r="L12" t="str">
        <f t="shared" si="1"/>
        <v>Inspection Point: Quality Control Activity - Rocks carried and placed in stream base as per new design profile.</v>
      </c>
      <c r="M12" t="str">
        <f t="shared" si="2"/>
        <v>Acceptance Criteria - As per drawings C-03-01, C-03-02</v>
      </c>
      <c r="N12" t="str">
        <f t="shared" si="3"/>
        <v>Verifying Document - Email Confirmation from engineer</v>
      </c>
      <c r="O12" t="str">
        <f t="shared" si="4"/>
        <v>Frequency - Every 50m of chainage</v>
      </c>
      <c r="P12" t="str">
        <f t="shared" si="5"/>
        <v>Inspection Type (Visual, other) - Inspection, Hold point</v>
      </c>
      <c r="Q12" t="str">
        <f t="shared" si="6"/>
        <v xml:space="preserve">Inspection: Key - </v>
      </c>
      <c r="R12" t="str">
        <f t="shared" si="7"/>
        <v>Inspection: By - Engineer</v>
      </c>
      <c r="T12" t="str">
        <v>Acceptance Criteria - Engineer Approval</v>
      </c>
    </row>
    <row r="13" spans="1:20" ht="15" customHeight="1" x14ac:dyDescent="0.25">
      <c r="A13">
        <v>3.1</v>
      </c>
      <c r="B13" t="s">
        <v>51</v>
      </c>
      <c r="C13" t="s">
        <v>52</v>
      </c>
      <c r="D13" s="1" t="s">
        <v>53</v>
      </c>
      <c r="E13" t="s">
        <v>54</v>
      </c>
      <c r="F13" s="1" t="s">
        <v>55</v>
      </c>
      <c r="G13" t="s">
        <v>37</v>
      </c>
      <c r="I13" t="s">
        <v>6</v>
      </c>
      <c r="K13" t="str">
        <f t="shared" si="0"/>
        <v>3.1 - Material Approval</v>
      </c>
      <c r="L13" t="str">
        <f t="shared" si="1"/>
        <v>Inspection Point: Quality Control Activity - Gabion basket, rock, and rip rap as specified</v>
      </c>
      <c r="M13" t="str">
        <f t="shared" si="2"/>
        <v>Acceptance Criteria - Gabion Baskets: 2x1x1m PVC coated _x000D_
Gabion Rock: xxx_x000D_
Riprap: 700 ESD ROCK</v>
      </c>
      <c r="N13" t="str">
        <f t="shared" si="3"/>
        <v>Verifying Document - Photos / Material Certs</v>
      </c>
      <c r="O13" t="str">
        <f t="shared" si="4"/>
        <v>Frequency - Prior to Gabion Construction</v>
      </c>
      <c r="P13" t="str">
        <f t="shared" si="5"/>
        <v>Inspection Type (Visual, other) - Visual</v>
      </c>
      <c r="Q13" t="str">
        <f t="shared" si="6"/>
        <v xml:space="preserve">Inspection: Key - </v>
      </c>
      <c r="R13" t="str">
        <f t="shared" si="7"/>
        <v>Inspection: By - Downer</v>
      </c>
      <c r="T13" t="str">
        <v>Verifying Document - Email Confirmation from engineer</v>
      </c>
    </row>
    <row r="14" spans="1:20" ht="15" customHeight="1" x14ac:dyDescent="0.25">
      <c r="A14">
        <v>3.2</v>
      </c>
      <c r="B14" t="s">
        <v>56</v>
      </c>
      <c r="C14" t="s">
        <v>57</v>
      </c>
      <c r="D14" t="s">
        <v>58</v>
      </c>
      <c r="E14" t="s">
        <v>10</v>
      </c>
      <c r="F14" t="s">
        <v>59</v>
      </c>
      <c r="G14" t="s">
        <v>11</v>
      </c>
      <c r="I14" t="s">
        <v>12</v>
      </c>
      <c r="K14" t="str">
        <f t="shared" si="0"/>
        <v>3.2 - Cut Face Inspection</v>
      </c>
      <c r="L14" t="str">
        <f t="shared" si="1"/>
        <v>Inspection Point: Quality Control Activity - Inspect Cut face</v>
      </c>
      <c r="M14" t="str">
        <f t="shared" si="2"/>
        <v>Acceptance Criteria - As per drawing C-03-01</v>
      </c>
      <c r="N14" t="str">
        <f t="shared" si="3"/>
        <v>Verifying Document - Email Confirmation from engineer</v>
      </c>
      <c r="O14" t="str">
        <f t="shared" si="4"/>
        <v>Frequency -  Once 2 (lineal) metres of excavation has been completed to assess stability of the cut face.</v>
      </c>
      <c r="P14" t="str">
        <f t="shared" si="5"/>
        <v>Inspection Type (Visual, other) - Inspection, Hold point</v>
      </c>
      <c r="Q14" t="str">
        <f t="shared" si="6"/>
        <v xml:space="preserve">Inspection: Key - </v>
      </c>
      <c r="R14" t="str">
        <f t="shared" si="7"/>
        <v>Inspection: By - Engineer</v>
      </c>
      <c r="T14" t="str">
        <v>Frequency - Pre-Construction</v>
      </c>
    </row>
    <row r="15" spans="1:20" ht="15" customHeight="1" x14ac:dyDescent="0.25">
      <c r="A15">
        <v>3.3</v>
      </c>
      <c r="B15" t="s">
        <v>43</v>
      </c>
      <c r="C15" t="s">
        <v>44</v>
      </c>
      <c r="D15" t="s">
        <v>45</v>
      </c>
      <c r="E15" t="s">
        <v>10</v>
      </c>
      <c r="F15" t="s">
        <v>60</v>
      </c>
      <c r="G15" t="s">
        <v>11</v>
      </c>
      <c r="I15" t="s">
        <v>12</v>
      </c>
      <c r="K15" t="str">
        <f t="shared" si="0"/>
        <v xml:space="preserve">3.3 - Subgrade Inspection </v>
      </c>
      <c r="L15" t="str">
        <f t="shared" si="1"/>
        <v>Inspection Point: Quality Control Activity - Scala penetrometer test to assess subgrade strength</v>
      </c>
      <c r="M15" t="str">
        <f t="shared" si="2"/>
        <v>Acceptance Criteria - Engineer to assess subgrade strength</v>
      </c>
      <c r="N15" t="str">
        <f t="shared" si="3"/>
        <v>Verifying Document - Email Confirmation from engineer</v>
      </c>
      <c r="O15" t="str">
        <f t="shared" si="4"/>
        <v>Frequency - Once all topsoil, organic material, and/or soft top layer(s) have been removed to the design depth.</v>
      </c>
      <c r="P15" t="str">
        <f t="shared" si="5"/>
        <v>Inspection Type (Visual, other) - Inspection, Hold point</v>
      </c>
      <c r="Q15" t="str">
        <f t="shared" si="6"/>
        <v xml:space="preserve">Inspection: Key - </v>
      </c>
      <c r="R15" t="str">
        <f t="shared" si="7"/>
        <v>Inspection: By - Engineer</v>
      </c>
      <c r="T15" t="str">
        <v>Inspection Type (Visual, other) - Inspection, Hold point</v>
      </c>
    </row>
    <row r="16" spans="1:20" ht="15" customHeight="1" x14ac:dyDescent="0.25">
      <c r="A16">
        <v>3.4</v>
      </c>
      <c r="B16" t="s">
        <v>61</v>
      </c>
      <c r="C16" t="s">
        <v>62</v>
      </c>
      <c r="D16" t="s">
        <v>63</v>
      </c>
      <c r="E16" t="s">
        <v>64</v>
      </c>
      <c r="F16" t="s">
        <v>65</v>
      </c>
      <c r="G16" t="s">
        <v>11</v>
      </c>
      <c r="I16" t="s">
        <v>66</v>
      </c>
      <c r="K16" t="str">
        <f t="shared" si="0"/>
        <v>3.4 - Concrete Foundation</v>
      </c>
      <c r="L16" t="str">
        <f t="shared" si="1"/>
        <v>Inspection Point: Quality Control Activity - Insitu poured gabion wall concrete foundation</v>
      </c>
      <c r="M16" t="str">
        <f t="shared" si="2"/>
        <v xml:space="preserve">Acceptance Criteria - Concrete mix as per design. 200mm thick </v>
      </c>
      <c r="N16" t="str">
        <f t="shared" si="3"/>
        <v>Verifying Document - Concrete dockets</v>
      </c>
      <c r="O16" t="str">
        <f t="shared" si="4"/>
        <v>Frequency - Prior to first layer of gabion basket installation</v>
      </c>
      <c r="P16" t="str">
        <f t="shared" si="5"/>
        <v>Inspection Type (Visual, other) - Inspection, Hold point</v>
      </c>
      <c r="Q16" t="str">
        <f t="shared" si="6"/>
        <v xml:space="preserve">Inspection: Key - </v>
      </c>
      <c r="R16" t="str">
        <f t="shared" si="7"/>
        <v>Inspection: By - Downer, Engineer</v>
      </c>
      <c r="T16" t="str">
        <v>Inspection: Key -</v>
      </c>
    </row>
    <row r="17" spans="1:20" ht="15" customHeight="1" x14ac:dyDescent="0.25">
      <c r="A17">
        <v>3.5</v>
      </c>
      <c r="B17" t="s">
        <v>67</v>
      </c>
      <c r="C17" t="s">
        <v>68</v>
      </c>
      <c r="D17" t="s">
        <v>69</v>
      </c>
      <c r="E17" t="s">
        <v>70</v>
      </c>
      <c r="F17" t="s">
        <v>71</v>
      </c>
      <c r="G17" t="s">
        <v>72</v>
      </c>
      <c r="I17" t="s">
        <v>6</v>
      </c>
      <c r="K17" t="str">
        <f t="shared" si="0"/>
        <v>3.5 - Gabion Base Row Alignments</v>
      </c>
      <c r="L17" t="str">
        <f t="shared" si="1"/>
        <v>Inspection Point: Quality Control Activity - Gabion position marked out, inspection to confirm in correct location as per the specifications</v>
      </c>
      <c r="M17" t="str">
        <f t="shared" si="2"/>
        <v>Acceptance Criteria - Positioned so base extends minimum 0.5m each side of basket</v>
      </c>
      <c r="N17" t="str">
        <f t="shared" si="3"/>
        <v>Verifying Document - Photos / Asbuilts</v>
      </c>
      <c r="O17" t="str">
        <f t="shared" si="4"/>
        <v>Frequency - Prior to backfill of first gabion layer</v>
      </c>
      <c r="P17" t="str">
        <f t="shared" si="5"/>
        <v>Inspection Type (Visual, other) - Visual verification</v>
      </c>
      <c r="Q17" t="str">
        <f t="shared" si="6"/>
        <v xml:space="preserve">Inspection: Key - </v>
      </c>
      <c r="R17" t="str">
        <f t="shared" si="7"/>
        <v>Inspection: By - Downer</v>
      </c>
      <c r="T17" t="str">
        <v>Inspection: By - Engineer</v>
      </c>
    </row>
    <row r="18" spans="1:20" ht="15" customHeight="1" x14ac:dyDescent="0.25">
      <c r="A18">
        <v>3.6</v>
      </c>
      <c r="B18" t="s">
        <v>73</v>
      </c>
      <c r="C18" t="s">
        <v>74</v>
      </c>
      <c r="D18" t="s">
        <v>75</v>
      </c>
      <c r="E18" t="s">
        <v>76</v>
      </c>
      <c r="F18" t="s">
        <v>71</v>
      </c>
      <c r="G18" t="s">
        <v>11</v>
      </c>
      <c r="I18" t="s">
        <v>77</v>
      </c>
      <c r="K18" t="str">
        <f t="shared" si="0"/>
        <v>3.6 - Drianage Inspection</v>
      </c>
      <c r="L18" t="str">
        <f t="shared" si="1"/>
        <v>Inspection Point: Quality Control Activity - ID04 DPM and drainage coil behind retaining wall</v>
      </c>
      <c r="M18" t="str">
        <f t="shared" si="2"/>
        <v>Acceptance Criteria - DN100 NOVACOIL placed at base of batter and heel of benches</v>
      </c>
      <c r="N18" t="str">
        <f t="shared" si="3"/>
        <v>Verifying Document - Approval from Building Inspector</v>
      </c>
      <c r="O18" t="str">
        <f t="shared" si="4"/>
        <v>Frequency - Prior to backfill of first gabion layer</v>
      </c>
      <c r="P18" t="str">
        <f t="shared" si="5"/>
        <v>Inspection Type (Visual, other) - Inspection, Hold point</v>
      </c>
      <c r="Q18" t="str">
        <f t="shared" si="6"/>
        <v xml:space="preserve">Inspection: Key - </v>
      </c>
      <c r="R18" t="str">
        <f t="shared" si="7"/>
        <v>Inspection: By - NCC Building Inspector</v>
      </c>
      <c r="T18" t="str">
        <v>1.3 - Vegetation Clearance</v>
      </c>
    </row>
    <row r="19" spans="1:20" ht="15" customHeight="1" x14ac:dyDescent="0.25">
      <c r="A19">
        <v>3.7</v>
      </c>
      <c r="B19" t="s">
        <v>78</v>
      </c>
      <c r="C19" t="s">
        <v>79</v>
      </c>
      <c r="D19" t="s">
        <v>80</v>
      </c>
      <c r="E19" t="s">
        <v>70</v>
      </c>
      <c r="F19" t="s">
        <v>81</v>
      </c>
      <c r="G19" t="s">
        <v>37</v>
      </c>
      <c r="I19" t="s">
        <v>12</v>
      </c>
      <c r="K19" t="str">
        <f t="shared" si="0"/>
        <v>3.7 - Gabion Layer Inspections</v>
      </c>
      <c r="L19" t="str">
        <f t="shared" si="1"/>
        <v>Inspection Point: Quality Control Activity - Inspection to confirm gabion layer offset, backslope, and geotextile as per specifications</v>
      </c>
      <c r="M19" t="str">
        <f t="shared" si="2"/>
        <v>Acceptance Criteria - Max 4 high gabion baskets on true right bank each layer offset by 0.5m from the layer below. 10% backslope on baskets. Class E geotextile behind basket.</v>
      </c>
      <c r="N19" t="str">
        <f t="shared" si="3"/>
        <v>Verifying Document - Photos / Asbuilts</v>
      </c>
      <c r="O19" t="str">
        <f t="shared" si="4"/>
        <v>Frequency - Each gabion layer, prior to backfill</v>
      </c>
      <c r="P19" t="str">
        <f t="shared" si="5"/>
        <v>Inspection Type (Visual, other) - Visual</v>
      </c>
      <c r="Q19" t="str">
        <f t="shared" si="6"/>
        <v xml:space="preserve">Inspection: Key - </v>
      </c>
      <c r="R19" t="str">
        <f t="shared" si="7"/>
        <v>Inspection: By - Engineer</v>
      </c>
      <c r="T19" t="str">
        <v>Inspection Point: Quality Control Activity - Removal of debris and vegetation using cut and stack method. Cleared with hand tools followed by an excavator.</v>
      </c>
    </row>
    <row r="20" spans="1:20" ht="15" customHeight="1" x14ac:dyDescent="0.25">
      <c r="A20">
        <v>3.8</v>
      </c>
      <c r="B20" t="s">
        <v>82</v>
      </c>
      <c r="C20" s="1" t="s">
        <v>83</v>
      </c>
      <c r="D20" t="s">
        <v>84</v>
      </c>
      <c r="E20" t="s">
        <v>85</v>
      </c>
      <c r="F20" t="s">
        <v>86</v>
      </c>
      <c r="G20" t="s">
        <v>11</v>
      </c>
      <c r="I20" t="s">
        <v>6</v>
      </c>
      <c r="K20" t="str">
        <f t="shared" si="0"/>
        <v>3.8 - Gabion Row Backfill</v>
      </c>
      <c r="L20" t="str">
        <f t="shared" si="1"/>
        <v>Inspection Point: Quality Control Activity - NDM testing on backfill at 200mm lifts</v>
      </c>
      <c r="M20" t="str">
        <f t="shared" si="2"/>
        <v>Acceptance Criteria - 200mm lifts, 95% MDD</v>
      </c>
      <c r="N20" t="str">
        <f t="shared" si="3"/>
        <v>Verifying Document - NDM Report</v>
      </c>
      <c r="O20" t="str">
        <f t="shared" si="4"/>
        <v>Frequency - Every "x" Lineal m, Each 200mm life, Each Gabion Layer</v>
      </c>
      <c r="P20" t="str">
        <f t="shared" si="5"/>
        <v>Inspection Type (Visual, other) - Inspection, Hold point</v>
      </c>
      <c r="Q20" t="str">
        <f t="shared" si="6"/>
        <v xml:space="preserve">Inspection: Key - </v>
      </c>
      <c r="R20" t="str">
        <f t="shared" si="7"/>
        <v>Inspection: By - Downer</v>
      </c>
      <c r="T20" t="str">
        <v>Acceptance Criteria - Area cleared of vegetation and approval from ecologist</v>
      </c>
    </row>
    <row r="21" spans="1:20" ht="15" customHeight="1" x14ac:dyDescent="0.25">
      <c r="A21">
        <v>3.9</v>
      </c>
      <c r="B21" t="s">
        <v>87</v>
      </c>
      <c r="C21" s="1" t="s">
        <v>88</v>
      </c>
      <c r="D21" t="s">
        <v>89</v>
      </c>
      <c r="E21" t="s">
        <v>10</v>
      </c>
      <c r="F21" s="1" t="s">
        <v>90</v>
      </c>
      <c r="G21" t="s">
        <v>37</v>
      </c>
      <c r="I21" t="s">
        <v>12</v>
      </c>
      <c r="K21" t="str">
        <f t="shared" si="0"/>
        <v>3.9 - Rock Armouring</v>
      </c>
      <c r="L21" t="str">
        <f t="shared" si="1"/>
        <v>Inspection Point: Quality Control Activity - Placement of riprap</v>
      </c>
      <c r="M21" t="str">
        <f t="shared" si="2"/>
        <v>Acceptance Criteria - Directed by Engineer on site</v>
      </c>
      <c r="N21" t="str">
        <f t="shared" si="3"/>
        <v>Verifying Document - Email Confirmation from engineer</v>
      </c>
      <c r="O21" t="str">
        <f t="shared" si="4"/>
        <v>Frequency - After completion of Gabion Wall</v>
      </c>
      <c r="P21" t="str">
        <f t="shared" si="5"/>
        <v>Inspection Type (Visual, other) - Visual</v>
      </c>
      <c r="Q21" t="str">
        <f t="shared" si="6"/>
        <v xml:space="preserve">Inspection: Key - </v>
      </c>
      <c r="R21" t="str">
        <f t="shared" si="7"/>
        <v>Inspection: By - Engineer</v>
      </c>
      <c r="T21" t="str">
        <v>Verifying Document - Email confirmation from Ecologist</v>
      </c>
    </row>
    <row r="22" spans="1:20" ht="15" customHeight="1" x14ac:dyDescent="0.25">
      <c r="A22">
        <v>3.1</v>
      </c>
      <c r="B22" t="s">
        <v>91</v>
      </c>
      <c r="C22" t="s">
        <v>92</v>
      </c>
      <c r="D22" t="s">
        <v>93</v>
      </c>
      <c r="E22" t="s">
        <v>94</v>
      </c>
      <c r="F22" s="1" t="s">
        <v>90</v>
      </c>
      <c r="G22" t="s">
        <v>11</v>
      </c>
      <c r="I22" t="s">
        <v>12</v>
      </c>
      <c r="K22" t="str">
        <f t="shared" si="0"/>
        <v>3.1 - Completion of Gabion Wall</v>
      </c>
      <c r="L22" t="str">
        <f t="shared" si="1"/>
        <v xml:space="preserve">Inspection Point: Quality Control Activity - Engineer  to inspect completed gabion wall </v>
      </c>
      <c r="M22" t="str">
        <f t="shared" si="2"/>
        <v>Acceptance Criteria - Gabion wall constructed as per drawings</v>
      </c>
      <c r="N22" t="str">
        <f t="shared" si="3"/>
        <v>Verifying Document - Email from Engineer as confirmation of Approval</v>
      </c>
      <c r="O22" t="str">
        <f t="shared" si="4"/>
        <v>Frequency - After completion of Gabion Wall</v>
      </c>
      <c r="P22" t="str">
        <f t="shared" si="5"/>
        <v>Inspection Type (Visual, other) - Inspection, Hold point</v>
      </c>
      <c r="Q22" t="str">
        <f t="shared" si="6"/>
        <v xml:space="preserve">Inspection: Key - </v>
      </c>
      <c r="R22" t="str">
        <f t="shared" si="7"/>
        <v>Inspection: By - Engineer</v>
      </c>
      <c r="T22" t="str">
        <v>Frequency - Pre-Construction</v>
      </c>
    </row>
    <row r="23" spans="1:20" ht="15" customHeight="1" x14ac:dyDescent="0.25">
      <c r="A23">
        <v>4.0999999999999996</v>
      </c>
      <c r="B23" t="s">
        <v>51</v>
      </c>
      <c r="C23" t="s">
        <v>52</v>
      </c>
      <c r="D23" s="1" t="s">
        <v>53</v>
      </c>
      <c r="E23" t="s">
        <v>54</v>
      </c>
      <c r="F23" t="s">
        <v>55</v>
      </c>
      <c r="G23" t="s">
        <v>37</v>
      </c>
      <c r="I23" t="s">
        <v>6</v>
      </c>
      <c r="K23" t="str">
        <f t="shared" si="0"/>
        <v>4.1 - Material Approval</v>
      </c>
      <c r="L23" t="str">
        <f t="shared" si="1"/>
        <v>Inspection Point: Quality Control Activity - Gabion basket, rock, and rip rap as specified</v>
      </c>
      <c r="M23" t="str">
        <f t="shared" si="2"/>
        <v>Acceptance Criteria - Gabion Baskets: 2x1x1m PVC coated _x000D_
Gabion Rock: xxx_x000D_
Riprap: 700 ESD ROCK</v>
      </c>
      <c r="N23" t="str">
        <f t="shared" si="3"/>
        <v>Verifying Document - Photos / Material Certs</v>
      </c>
      <c r="O23" t="str">
        <f t="shared" si="4"/>
        <v>Frequency - Prior to Gabion Construction</v>
      </c>
      <c r="P23" t="str">
        <f t="shared" si="5"/>
        <v>Inspection Type (Visual, other) - Visual</v>
      </c>
      <c r="Q23" t="str">
        <f t="shared" si="6"/>
        <v xml:space="preserve">Inspection: Key - </v>
      </c>
      <c r="R23" t="str">
        <f t="shared" si="7"/>
        <v>Inspection: By - Downer</v>
      </c>
      <c r="T23" t="str">
        <v>Inspection Type (Visual, other) - Operation, Hold point</v>
      </c>
    </row>
    <row r="24" spans="1:20" ht="15" customHeight="1" x14ac:dyDescent="0.25">
      <c r="A24">
        <v>4.2</v>
      </c>
      <c r="B24" t="s">
        <v>56</v>
      </c>
      <c r="C24" t="s">
        <v>57</v>
      </c>
      <c r="D24" t="s">
        <v>58</v>
      </c>
      <c r="E24" t="s">
        <v>10</v>
      </c>
      <c r="F24" t="s">
        <v>59</v>
      </c>
      <c r="G24" t="s">
        <v>11</v>
      </c>
      <c r="I24" t="s">
        <v>12</v>
      </c>
      <c r="K24" t="str">
        <f t="shared" si="0"/>
        <v>4.2 - Cut Face Inspection</v>
      </c>
      <c r="L24" t="str">
        <f t="shared" si="1"/>
        <v>Inspection Point: Quality Control Activity - Inspect Cut face</v>
      </c>
      <c r="M24" t="str">
        <f t="shared" si="2"/>
        <v>Acceptance Criteria - As per drawing C-03-01</v>
      </c>
      <c r="N24" t="str">
        <f t="shared" si="3"/>
        <v>Verifying Document - Email Confirmation from engineer</v>
      </c>
      <c r="O24" t="str">
        <f t="shared" si="4"/>
        <v>Frequency -  Once 2 (lineal) metres of excavation has been completed to assess stability of the cut face.</v>
      </c>
      <c r="P24" t="str">
        <f t="shared" si="5"/>
        <v>Inspection Type (Visual, other) - Inspection, Hold point</v>
      </c>
      <c r="Q24" t="str">
        <f t="shared" si="6"/>
        <v xml:space="preserve">Inspection: Key - </v>
      </c>
      <c r="R24" t="str">
        <f t="shared" si="7"/>
        <v>Inspection: By - Engineer</v>
      </c>
      <c r="T24" t="str">
        <v>Inspection: Key -</v>
      </c>
    </row>
    <row r="25" spans="1:20" ht="15" customHeight="1" x14ac:dyDescent="0.25">
      <c r="A25">
        <v>4.3</v>
      </c>
      <c r="B25" t="s">
        <v>43</v>
      </c>
      <c r="C25" t="s">
        <v>44</v>
      </c>
      <c r="D25" t="s">
        <v>45</v>
      </c>
      <c r="E25" t="s">
        <v>10</v>
      </c>
      <c r="F25" t="s">
        <v>60</v>
      </c>
      <c r="G25" t="s">
        <v>11</v>
      </c>
      <c r="I25" t="s">
        <v>12</v>
      </c>
      <c r="K25" t="str">
        <f t="shared" si="0"/>
        <v xml:space="preserve">4.3 - Subgrade Inspection </v>
      </c>
      <c r="L25" t="str">
        <f t="shared" si="1"/>
        <v>Inspection Point: Quality Control Activity - Scala penetrometer test to assess subgrade strength</v>
      </c>
      <c r="M25" t="str">
        <f t="shared" si="2"/>
        <v>Acceptance Criteria - Engineer to assess subgrade strength</v>
      </c>
      <c r="N25" t="str">
        <f t="shared" si="3"/>
        <v>Verifying Document - Email Confirmation from engineer</v>
      </c>
      <c r="O25" t="str">
        <f t="shared" si="4"/>
        <v>Frequency - Once all topsoil, organic material, and/or soft top layer(s) have been removed to the design depth.</v>
      </c>
      <c r="P25" t="str">
        <f t="shared" si="5"/>
        <v>Inspection Type (Visual, other) - Inspection, Hold point</v>
      </c>
      <c r="Q25" t="str">
        <f t="shared" si="6"/>
        <v xml:space="preserve">Inspection: Key - </v>
      </c>
      <c r="R25" t="str">
        <f t="shared" si="7"/>
        <v>Inspection: By - Engineer</v>
      </c>
      <c r="T25" t="str">
        <v>Inspection: By - Ecologist</v>
      </c>
    </row>
    <row r="26" spans="1:20" ht="15" customHeight="1" x14ac:dyDescent="0.25">
      <c r="A26">
        <v>4.4000000000000004</v>
      </c>
      <c r="B26" t="s">
        <v>95</v>
      </c>
      <c r="C26" t="s">
        <v>96</v>
      </c>
      <c r="D26" t="s">
        <v>97</v>
      </c>
      <c r="E26" t="s">
        <v>85</v>
      </c>
      <c r="F26" t="s">
        <v>65</v>
      </c>
      <c r="G26" t="s">
        <v>11</v>
      </c>
      <c r="I26" t="s">
        <v>66</v>
      </c>
      <c r="K26" t="str">
        <f t="shared" si="0"/>
        <v>4.4 - AP65 Compaction Testing</v>
      </c>
      <c r="L26" t="str">
        <f t="shared" si="1"/>
        <v>Inspection Point: Quality Control Activity - NDM Testing done on AP65 base. CONCRETE?</v>
      </c>
      <c r="M26" t="str">
        <f t="shared" si="2"/>
        <v>Acceptance Criteria - 95% MDD approved by Engineer</v>
      </c>
      <c r="N26" t="str">
        <f t="shared" si="3"/>
        <v>Verifying Document - NDM Report</v>
      </c>
      <c r="O26" t="str">
        <f t="shared" si="4"/>
        <v>Frequency - Prior to first layer of gabion basket installation</v>
      </c>
      <c r="P26" t="str">
        <f t="shared" si="5"/>
        <v>Inspection Type (Visual, other) - Inspection, Hold point</v>
      </c>
      <c r="Q26" t="str">
        <f t="shared" si="6"/>
        <v xml:space="preserve">Inspection: Key - </v>
      </c>
      <c r="R26" t="str">
        <f t="shared" si="7"/>
        <v>Inspection: By - Downer, Engineer</v>
      </c>
      <c r="T26" t="str">
        <v>1.4 - Services Located</v>
      </c>
    </row>
    <row r="27" spans="1:20" ht="15" customHeight="1" x14ac:dyDescent="0.25">
      <c r="A27">
        <v>4.5</v>
      </c>
      <c r="B27" t="s">
        <v>67</v>
      </c>
      <c r="C27" t="s">
        <v>68</v>
      </c>
      <c r="D27" t="s">
        <v>98</v>
      </c>
      <c r="E27" t="s">
        <v>70</v>
      </c>
      <c r="F27" t="s">
        <v>71</v>
      </c>
      <c r="G27" t="s">
        <v>72</v>
      </c>
      <c r="I27" t="s">
        <v>6</v>
      </c>
      <c r="K27" t="str">
        <f t="shared" si="0"/>
        <v>4.5 - Gabion Base Row Alignments</v>
      </c>
      <c r="L27" t="str">
        <f t="shared" si="1"/>
        <v>Inspection Point: Quality Control Activity - Gabion position marked out, inspection to confirm in correct location as per the specifications</v>
      </c>
      <c r="M27" t="str">
        <f t="shared" si="2"/>
        <v>Acceptance Criteria - Bottom two layers to be two units wide with every third unit laid perpendicular. Positioned so base extends minimum 0.5m each side of basket.</v>
      </c>
      <c r="N27" t="str">
        <f t="shared" si="3"/>
        <v>Verifying Document - Photos / Asbuilts</v>
      </c>
      <c r="O27" t="str">
        <f t="shared" si="4"/>
        <v>Frequency - Prior to backfill of first gabion layer</v>
      </c>
      <c r="P27" t="str">
        <f t="shared" si="5"/>
        <v>Inspection Type (Visual, other) - Visual verification</v>
      </c>
      <c r="Q27" t="str">
        <f t="shared" si="6"/>
        <v xml:space="preserve">Inspection: Key - </v>
      </c>
      <c r="R27" t="str">
        <f t="shared" si="7"/>
        <v>Inspection: By - Downer</v>
      </c>
      <c r="T27" t="str">
        <v>Inspection Point: Quality Control Activity - Service Locations complete and stream banks walked, stormwater pipes cleared around and identified with bright wooden peg.</v>
      </c>
    </row>
    <row r="28" spans="1:20" ht="15" customHeight="1" x14ac:dyDescent="0.25">
      <c r="A28">
        <v>4.5999999999999996</v>
      </c>
      <c r="B28" t="s">
        <v>73</v>
      </c>
      <c r="C28" t="s">
        <v>74</v>
      </c>
      <c r="D28" t="s">
        <v>75</v>
      </c>
      <c r="E28" t="s">
        <v>76</v>
      </c>
      <c r="F28" t="s">
        <v>71</v>
      </c>
      <c r="G28" t="s">
        <v>11</v>
      </c>
      <c r="I28" t="s">
        <v>77</v>
      </c>
      <c r="K28" t="str">
        <f t="shared" si="0"/>
        <v>4.6 - Drianage Inspection</v>
      </c>
      <c r="L28" t="str">
        <f t="shared" si="1"/>
        <v>Inspection Point: Quality Control Activity - ID04 DPM and drainage coil behind retaining wall</v>
      </c>
      <c r="M28" t="str">
        <f t="shared" si="2"/>
        <v>Acceptance Criteria - DN100 NOVACOIL placed at base of batter and heel of benches</v>
      </c>
      <c r="N28" t="str">
        <f t="shared" si="3"/>
        <v>Verifying Document - Approval from Building Inspector</v>
      </c>
      <c r="O28" t="str">
        <f t="shared" si="4"/>
        <v>Frequency - Prior to backfill of first gabion layer</v>
      </c>
      <c r="P28" t="str">
        <f t="shared" si="5"/>
        <v>Inspection Type (Visual, other) - Inspection, Hold point</v>
      </c>
      <c r="Q28" t="str">
        <f t="shared" si="6"/>
        <v xml:space="preserve">Inspection: Key - </v>
      </c>
      <c r="R28" t="str">
        <f t="shared" si="7"/>
        <v>Inspection: By - NCC Building Inspector</v>
      </c>
      <c r="T28" t="str">
        <v>Acceptance Criteria - Services identified, approved controls are in place. Transpower sent info and approves continuation.</v>
      </c>
    </row>
    <row r="29" spans="1:20" ht="15" customHeight="1" x14ac:dyDescent="0.25">
      <c r="A29">
        <v>4.7</v>
      </c>
      <c r="B29" t="s">
        <v>78</v>
      </c>
      <c r="C29" t="s">
        <v>79</v>
      </c>
      <c r="D29" t="s">
        <v>99</v>
      </c>
      <c r="E29" t="s">
        <v>70</v>
      </c>
      <c r="F29" t="s">
        <v>81</v>
      </c>
      <c r="G29" t="s">
        <v>37</v>
      </c>
      <c r="I29" t="s">
        <v>12</v>
      </c>
      <c r="K29" t="str">
        <f t="shared" si="0"/>
        <v>4.7 - Gabion Layer Inspections</v>
      </c>
      <c r="L29" t="str">
        <f t="shared" si="1"/>
        <v>Inspection Point: Quality Control Activity - Inspection to confirm gabion layer offset, backslope, and geotextile as per specifications</v>
      </c>
      <c r="M29" t="str">
        <f t="shared" si="2"/>
        <v>Acceptance Criteria - Each layer offset by 0.5m from the layer below. 10% backslope on baskets. Class E geotextile behind basket.</v>
      </c>
      <c r="N29" t="str">
        <f t="shared" si="3"/>
        <v>Verifying Document - Photos / Asbuilts</v>
      </c>
      <c r="O29" t="str">
        <f t="shared" si="4"/>
        <v>Frequency - Each gabion layer, prior to backfill</v>
      </c>
      <c r="P29" t="str">
        <f t="shared" si="5"/>
        <v>Inspection Type (Visual, other) - Visual</v>
      </c>
      <c r="Q29" t="str">
        <f t="shared" si="6"/>
        <v xml:space="preserve">Inspection: Key - </v>
      </c>
      <c r="R29" t="str">
        <f t="shared" si="7"/>
        <v>Inspection: By - Engineer</v>
      </c>
      <c r="T29" t="str">
        <v>Verifying Document - Service Location Report</v>
      </c>
    </row>
    <row r="30" spans="1:20" ht="15" customHeight="1" x14ac:dyDescent="0.25">
      <c r="A30">
        <v>4.8</v>
      </c>
      <c r="B30" t="s">
        <v>82</v>
      </c>
      <c r="C30" t="s">
        <v>83</v>
      </c>
      <c r="D30" t="s">
        <v>84</v>
      </c>
      <c r="E30" t="s">
        <v>85</v>
      </c>
      <c r="F30" t="s">
        <v>86</v>
      </c>
      <c r="G30" t="s">
        <v>11</v>
      </c>
      <c r="I30" t="s">
        <v>6</v>
      </c>
      <c r="K30" t="str">
        <f t="shared" si="0"/>
        <v>4.8 - Gabion Row Backfill</v>
      </c>
      <c r="L30" t="str">
        <f t="shared" si="1"/>
        <v>Inspection Point: Quality Control Activity - NDM testing on backfill at 200mm lifts</v>
      </c>
      <c r="M30" t="str">
        <f t="shared" si="2"/>
        <v>Acceptance Criteria - 200mm lifts, 95% MDD</v>
      </c>
      <c r="N30" t="str">
        <f t="shared" si="3"/>
        <v>Verifying Document - NDM Report</v>
      </c>
      <c r="O30" t="str">
        <f t="shared" si="4"/>
        <v>Frequency - Every "x" Lineal m, Each 200mm life, Each Gabion Layer</v>
      </c>
      <c r="P30" t="str">
        <f t="shared" si="5"/>
        <v>Inspection Type (Visual, other) - Inspection, Hold point</v>
      </c>
      <c r="Q30" t="str">
        <f t="shared" si="6"/>
        <v xml:space="preserve">Inspection: Key - </v>
      </c>
      <c r="R30" t="str">
        <f t="shared" si="7"/>
        <v>Inspection: By - Downer</v>
      </c>
      <c r="T30" t="str">
        <v>Frequency - Pre-Construction</v>
      </c>
    </row>
    <row r="31" spans="1:20" ht="15" customHeight="1" x14ac:dyDescent="0.25">
      <c r="A31">
        <v>4.9000000000000004</v>
      </c>
      <c r="B31" t="s">
        <v>87</v>
      </c>
      <c r="C31" t="s">
        <v>88</v>
      </c>
      <c r="D31" t="s">
        <v>89</v>
      </c>
      <c r="E31" t="s">
        <v>10</v>
      </c>
      <c r="F31" t="s">
        <v>90</v>
      </c>
      <c r="G31" t="s">
        <v>37</v>
      </c>
      <c r="I31" t="s">
        <v>12</v>
      </c>
      <c r="K31" t="str">
        <f t="shared" si="0"/>
        <v>4.9 - Rock Armouring</v>
      </c>
      <c r="L31" t="str">
        <f t="shared" si="1"/>
        <v>Inspection Point: Quality Control Activity - Placement of riprap</v>
      </c>
      <c r="M31" t="str">
        <f t="shared" si="2"/>
        <v>Acceptance Criteria - Directed by Engineer on site</v>
      </c>
      <c r="N31" t="str">
        <f t="shared" si="3"/>
        <v>Verifying Document - Email Confirmation from engineer</v>
      </c>
      <c r="O31" t="str">
        <f t="shared" si="4"/>
        <v>Frequency - After completion of Gabion Wall</v>
      </c>
      <c r="P31" t="str">
        <f t="shared" si="5"/>
        <v>Inspection Type (Visual, other) - Visual</v>
      </c>
      <c r="Q31" t="str">
        <f t="shared" si="6"/>
        <v xml:space="preserve">Inspection: Key - </v>
      </c>
      <c r="R31" t="str">
        <f t="shared" si="7"/>
        <v>Inspection: By - Engineer</v>
      </c>
      <c r="T31" t="str">
        <v>Inspection Type (Visual, other) - Inspection, Hold point</v>
      </c>
    </row>
    <row r="32" spans="1:20" ht="15" customHeight="1" x14ac:dyDescent="0.25">
      <c r="A32">
        <v>4.0999999999999996</v>
      </c>
      <c r="B32" t="s">
        <v>91</v>
      </c>
      <c r="C32" t="s">
        <v>92</v>
      </c>
      <c r="D32" t="s">
        <v>93</v>
      </c>
      <c r="E32" t="s">
        <v>94</v>
      </c>
      <c r="F32" t="s">
        <v>90</v>
      </c>
      <c r="G32" t="s">
        <v>11</v>
      </c>
      <c r="I32" t="s">
        <v>12</v>
      </c>
      <c r="K32" t="str">
        <f t="shared" si="0"/>
        <v>4.1 - Completion of Gabion Wall</v>
      </c>
      <c r="L32" t="str">
        <f t="shared" si="1"/>
        <v xml:space="preserve">Inspection Point: Quality Control Activity - Engineer  to inspect completed gabion wall </v>
      </c>
      <c r="M32" t="str">
        <f t="shared" si="2"/>
        <v>Acceptance Criteria - Gabion wall constructed as per drawings</v>
      </c>
      <c r="N32" t="str">
        <f t="shared" si="3"/>
        <v>Verifying Document - Email from Engineer as confirmation of Approval</v>
      </c>
      <c r="O32" t="str">
        <f t="shared" si="4"/>
        <v>Frequency - After completion of Gabion Wall</v>
      </c>
      <c r="P32" t="str">
        <f t="shared" si="5"/>
        <v>Inspection Type (Visual, other) - Inspection, Hold point</v>
      </c>
      <c r="Q32" t="str">
        <f t="shared" si="6"/>
        <v xml:space="preserve">Inspection: Key - </v>
      </c>
      <c r="R32" t="str">
        <f t="shared" si="7"/>
        <v>Inspection: By - Engineer</v>
      </c>
      <c r="T32" t="str">
        <v>Inspection: Key -</v>
      </c>
    </row>
    <row r="33" spans="1:20" ht="15" customHeight="1" x14ac:dyDescent="0.25">
      <c r="A33">
        <v>4.1100000000000003</v>
      </c>
      <c r="B33" t="s">
        <v>100</v>
      </c>
      <c r="C33" t="s">
        <v>101</v>
      </c>
      <c r="D33" t="s">
        <v>102</v>
      </c>
      <c r="E33" t="s">
        <v>103</v>
      </c>
      <c r="F33" t="s">
        <v>90</v>
      </c>
      <c r="G33" t="s">
        <v>11</v>
      </c>
      <c r="I33" t="s">
        <v>77</v>
      </c>
      <c r="K33" t="str">
        <f t="shared" si="0"/>
        <v>4.11 - II06 Final - Residential</v>
      </c>
      <c r="L33" t="str">
        <f t="shared" si="1"/>
        <v>Inspection Point: Quality Control Activity - Residential final inspection. When all building consent requirements are complete.</v>
      </c>
      <c r="M33" t="str">
        <f t="shared" si="2"/>
        <v>Acceptance Criteria - Gabion Wall constructed as per design</v>
      </c>
      <c r="N33" t="str">
        <f t="shared" si="3"/>
        <v>Verifying Document - II06 Report</v>
      </c>
      <c r="O33" t="str">
        <f t="shared" si="4"/>
        <v>Frequency - After completion of Gabion Wall</v>
      </c>
      <c r="P33" t="str">
        <f t="shared" si="5"/>
        <v>Inspection Type (Visual, other) - Inspection, Hold point</v>
      </c>
      <c r="Q33" t="str">
        <f t="shared" si="6"/>
        <v xml:space="preserve">Inspection: Key - </v>
      </c>
      <c r="R33" t="str">
        <f t="shared" si="7"/>
        <v>Inspection: By - NCC Building Inspector</v>
      </c>
      <c r="T33" t="str">
        <v>Inspection: By - Downer, Transpower</v>
      </c>
    </row>
    <row r="34" spans="1:20" ht="15" customHeight="1" x14ac:dyDescent="0.25">
      <c r="A34">
        <v>5.0999999999999996</v>
      </c>
      <c r="B34" t="s">
        <v>51</v>
      </c>
      <c r="C34" t="s">
        <v>104</v>
      </c>
      <c r="D34" s="1" t="s">
        <v>34</v>
      </c>
      <c r="E34" t="s">
        <v>35</v>
      </c>
      <c r="F34" t="s">
        <v>36</v>
      </c>
      <c r="G34" t="s">
        <v>37</v>
      </c>
      <c r="H34" t="s">
        <v>38</v>
      </c>
      <c r="I34" t="s">
        <v>6</v>
      </c>
      <c r="K34" t="str">
        <f t="shared" si="0"/>
        <v>5.1 - Material Approval</v>
      </c>
      <c r="L34" t="str">
        <f t="shared" si="1"/>
        <v>Inspection Point: Quality Control Activity - Rip Rap and Geotextiles as specified</v>
      </c>
      <c r="M34" t="str">
        <f t="shared" si="2"/>
        <v>Acceptance Criteria - D50/700:_x000D_
      100% CHAR(LESS) 1000mm_x000D_
      50% CHAR(LESS) 700mm_x000D_
      15% CHAR(LESS) 300mm_x000D_
Geotextile: Class E</v>
      </c>
      <c r="N34" t="str">
        <f t="shared" si="3"/>
        <v>Verifying Document - Quarry Certs / Photos</v>
      </c>
      <c r="O34" t="str">
        <f t="shared" si="4"/>
        <v>Frequency - Prior to placement of Rip Rap</v>
      </c>
      <c r="P34" t="str">
        <f t="shared" si="5"/>
        <v>Inspection Type (Visual, other) - Visual</v>
      </c>
      <c r="Q34" t="str">
        <f t="shared" si="6"/>
        <v xml:space="preserve">Inspection: Key -   </v>
      </c>
      <c r="R34" t="str">
        <f t="shared" si="7"/>
        <v>Inspection: By - Downer</v>
      </c>
      <c r="T34" t="str">
        <v>1.5 - Wingwall Installed</v>
      </c>
    </row>
    <row r="35" spans="1:20" ht="15" customHeight="1" x14ac:dyDescent="0.25">
      <c r="A35">
        <v>5.2</v>
      </c>
      <c r="B35" t="s">
        <v>105</v>
      </c>
      <c r="C35" t="s">
        <v>106</v>
      </c>
      <c r="D35" t="s">
        <v>41</v>
      </c>
      <c r="E35" t="s">
        <v>70</v>
      </c>
      <c r="F35" t="s">
        <v>48</v>
      </c>
      <c r="G35" t="s">
        <v>37</v>
      </c>
      <c r="I35" t="s">
        <v>6</v>
      </c>
      <c r="K35" t="str">
        <f t="shared" si="0"/>
        <v>5.2 - Excavation profile</v>
      </c>
      <c r="L35" t="str">
        <f t="shared" si="1"/>
        <v xml:space="preserve">Inspection Point: Quality Control Activity - Excavated to typical section profiles. Cut matieral transferred to laydown area. </v>
      </c>
      <c r="M35" t="str">
        <f t="shared" si="2"/>
        <v>Acceptance Criteria - As per drawings C-03-01, C-03-02</v>
      </c>
      <c r="N35" t="str">
        <f t="shared" si="3"/>
        <v>Verifying Document - Photos / Asbuilts</v>
      </c>
      <c r="O35" t="str">
        <f t="shared" si="4"/>
        <v>Frequency - Every 50m of cahinage</v>
      </c>
      <c r="P35" t="str">
        <f t="shared" si="5"/>
        <v>Inspection Type (Visual, other) - Visual</v>
      </c>
      <c r="Q35" t="str">
        <f t="shared" si="6"/>
        <v xml:space="preserve">Inspection: Key - </v>
      </c>
      <c r="R35" t="str">
        <f t="shared" si="7"/>
        <v>Inspection: By - Downer</v>
      </c>
      <c r="T35" t="str">
        <v>Inspection Point: Quality Control Activity - Sandbags laid on filter fabric in stream. Platform level and  wingwall structure lowered into stream and braced with steel piles into stream bed. Sandbags wrapped in filter fabric at wings of wall and bypass pipe installed through sandbags.</v>
      </c>
    </row>
    <row r="36" spans="1:20" ht="15" customHeight="1" x14ac:dyDescent="0.25">
      <c r="A36">
        <v>5.3</v>
      </c>
      <c r="B36" t="s">
        <v>46</v>
      </c>
      <c r="C36" t="s">
        <v>47</v>
      </c>
      <c r="D36" t="s">
        <v>41</v>
      </c>
      <c r="E36" t="s">
        <v>27</v>
      </c>
      <c r="F36" t="s">
        <v>48</v>
      </c>
      <c r="G36" t="s">
        <v>37</v>
      </c>
      <c r="I36" t="s">
        <v>6</v>
      </c>
      <c r="K36" t="str">
        <f t="shared" si="0"/>
        <v>5.3 - Geotextile</v>
      </c>
      <c r="L36" t="str">
        <f t="shared" si="1"/>
        <v>Inspection Point: Quality Control Activity - Geotextile coth laid as per design profile. Overlapped as per manufacturers specifications</v>
      </c>
      <c r="M36" t="str">
        <f t="shared" si="2"/>
        <v>Acceptance Criteria - As per drawings C-03-01, C-03-02</v>
      </c>
      <c r="N36" t="str">
        <f t="shared" si="3"/>
        <v>Verifying Document - Photos</v>
      </c>
      <c r="O36" t="str">
        <f t="shared" si="4"/>
        <v>Frequency - Every 50m of cahinage</v>
      </c>
      <c r="P36" t="str">
        <f t="shared" si="5"/>
        <v>Inspection Type (Visual, other) - Visual</v>
      </c>
      <c r="Q36" t="str">
        <f t="shared" si="6"/>
        <v xml:space="preserve">Inspection: Key - </v>
      </c>
      <c r="R36" t="str">
        <f t="shared" si="7"/>
        <v>Inspection: By - Downer</v>
      </c>
      <c r="T36" t="str">
        <v>Acceptance Criteria - Max water storage height 1m</v>
      </c>
    </row>
    <row r="37" spans="1:20" ht="15" customHeight="1" x14ac:dyDescent="0.25">
      <c r="A37">
        <v>5.4</v>
      </c>
      <c r="B37" t="s">
        <v>107</v>
      </c>
      <c r="C37" t="s">
        <v>108</v>
      </c>
      <c r="D37" t="s">
        <v>41</v>
      </c>
      <c r="E37" t="s">
        <v>27</v>
      </c>
      <c r="F37" t="s">
        <v>48</v>
      </c>
      <c r="G37" t="s">
        <v>37</v>
      </c>
      <c r="I37" t="s">
        <v>6</v>
      </c>
      <c r="K37" t="str">
        <f t="shared" si="0"/>
        <v xml:space="preserve">5.4 - Placement of rock </v>
      </c>
      <c r="L37" t="str">
        <f t="shared" si="1"/>
        <v>Inspection Point: Quality Control Activity - Rocks carried and placed in stream base as per design profile.</v>
      </c>
      <c r="M37" t="str">
        <f t="shared" si="2"/>
        <v>Acceptance Criteria - As per drawings C-03-01, C-03-02</v>
      </c>
      <c r="N37" t="str">
        <f t="shared" si="3"/>
        <v>Verifying Document - Photos</v>
      </c>
      <c r="O37" t="str">
        <f t="shared" si="4"/>
        <v>Frequency - Every 50m of cahinage</v>
      </c>
      <c r="P37" t="str">
        <f t="shared" si="5"/>
        <v>Inspection Type (Visual, other) - Visual</v>
      </c>
      <c r="Q37" t="str">
        <f t="shared" si="6"/>
        <v xml:space="preserve">Inspection: Key - </v>
      </c>
      <c r="R37" t="str">
        <f t="shared" si="7"/>
        <v>Inspection: By - Downer</v>
      </c>
      <c r="T37" t="str">
        <v>Verifying Document - Photos</v>
      </c>
    </row>
    <row r="38" spans="1:20" ht="15" customHeight="1" x14ac:dyDescent="0.25">
      <c r="A38">
        <v>5.5</v>
      </c>
      <c r="B38" t="s">
        <v>109</v>
      </c>
      <c r="C38" t="s">
        <v>110</v>
      </c>
      <c r="E38" t="s">
        <v>27</v>
      </c>
      <c r="F38" t="s">
        <v>48</v>
      </c>
      <c r="G38" t="s">
        <v>37</v>
      </c>
      <c r="I38" t="s">
        <v>6</v>
      </c>
      <c r="K38" t="str">
        <f t="shared" si="0"/>
        <v>5.5 - Final Inspection</v>
      </c>
      <c r="L38" t="str">
        <f t="shared" si="1"/>
        <v xml:space="preserve">Inspection Point: Quality Control Activity - Inspection to confirm Revetment is correct depth, sufficient placement of infill material </v>
      </c>
      <c r="M38" t="str">
        <f t="shared" si="2"/>
        <v xml:space="preserve">Acceptance Criteria - </v>
      </c>
      <c r="N38" t="str">
        <f t="shared" si="3"/>
        <v>Verifying Document - Photos</v>
      </c>
      <c r="O38" t="str">
        <f t="shared" si="4"/>
        <v>Frequency - Every 50m of cahinage</v>
      </c>
      <c r="P38" t="str">
        <f t="shared" si="5"/>
        <v>Inspection Type (Visual, other) - Visual</v>
      </c>
      <c r="Q38" t="str">
        <f t="shared" si="6"/>
        <v xml:space="preserve">Inspection: Key - </v>
      </c>
      <c r="R38" t="str">
        <f t="shared" si="7"/>
        <v>Inspection: By - Downer</v>
      </c>
      <c r="T38" t="str">
        <v>Frequency - Pre-Construction</v>
      </c>
    </row>
    <row r="39" spans="1:20" ht="15" customHeight="1" x14ac:dyDescent="0.25">
      <c r="A39">
        <v>6.1</v>
      </c>
      <c r="B39" t="s">
        <v>111</v>
      </c>
      <c r="C39" t="s">
        <v>112</v>
      </c>
      <c r="D39" t="s">
        <v>113</v>
      </c>
      <c r="E39" t="s">
        <v>70</v>
      </c>
      <c r="F39" t="s">
        <v>114</v>
      </c>
      <c r="G39" t="s">
        <v>37</v>
      </c>
      <c r="I39" t="s">
        <v>6</v>
      </c>
      <c r="K39" t="str">
        <f t="shared" si="0"/>
        <v>6.1 - New Sump CHAR(AMP) Pipe Outlet Installed</v>
      </c>
      <c r="L39" t="str">
        <f t="shared" si="1"/>
        <v>Inspection Point: Quality Control Activity - New sump CHAR(AMP) pipe outlet to stream installed and placed through gabion baskets at approx. CH116</v>
      </c>
      <c r="M39" t="str">
        <f t="shared" si="2"/>
        <v>Acceptance Criteria - as per LDM</v>
      </c>
      <c r="N39" t="str">
        <f t="shared" si="3"/>
        <v>Verifying Document - Photos / Asbuilts</v>
      </c>
      <c r="O39" t="str">
        <f t="shared" si="4"/>
        <v>Frequency - After Installation</v>
      </c>
      <c r="P39" t="str">
        <f t="shared" si="5"/>
        <v>Inspection Type (Visual, other) - Visual</v>
      </c>
      <c r="Q39" t="str">
        <f t="shared" si="6"/>
        <v xml:space="preserve">Inspection: Key - </v>
      </c>
      <c r="R39" t="str">
        <f t="shared" si="7"/>
        <v>Inspection: By - Downer</v>
      </c>
      <c r="T39" t="str">
        <v>Inspection Type (Visual, other) - Inspection, Hold point</v>
      </c>
    </row>
    <row r="40" spans="1:20" ht="15" customHeight="1" x14ac:dyDescent="0.25">
      <c r="A40">
        <v>6.2</v>
      </c>
      <c r="B40" t="s">
        <v>115</v>
      </c>
      <c r="C40" t="s">
        <v>116</v>
      </c>
      <c r="D40" t="s">
        <v>117</v>
      </c>
      <c r="E40" t="s">
        <v>70</v>
      </c>
      <c r="F40" t="s">
        <v>114</v>
      </c>
      <c r="G40" t="s">
        <v>37</v>
      </c>
      <c r="I40" t="s">
        <v>6</v>
      </c>
      <c r="K40" t="str">
        <f t="shared" si="0"/>
        <v>6.2 - New concrete surround CHAR(AMP) flapgate</v>
      </c>
      <c r="L40" t="str">
        <f t="shared" si="1"/>
        <v xml:space="preserve">Inspection Point: Quality Control Activity - New concrete surround CHAR(AMP) flapgate on existing SW pipe at CH195 </v>
      </c>
      <c r="M40" t="str">
        <f t="shared" si="2"/>
        <v>Acceptance Criteria - as per manufacturer's specs</v>
      </c>
      <c r="N40" t="str">
        <f t="shared" si="3"/>
        <v>Verifying Document - Photos / Asbuilts</v>
      </c>
      <c r="O40" t="str">
        <f t="shared" si="4"/>
        <v>Frequency - After Installation</v>
      </c>
      <c r="P40" t="str">
        <f t="shared" si="5"/>
        <v>Inspection Type (Visual, other) - Visual</v>
      </c>
      <c r="Q40" t="str">
        <f t="shared" si="6"/>
        <v xml:space="preserve">Inspection: Key - </v>
      </c>
      <c r="R40" t="str">
        <f t="shared" si="7"/>
        <v>Inspection: By - Downer</v>
      </c>
      <c r="T40" t="str">
        <v>Inspection: Key -</v>
      </c>
    </row>
    <row r="41" spans="1:20" ht="15" customHeight="1" x14ac:dyDescent="0.25">
      <c r="A41">
        <v>7.1</v>
      </c>
      <c r="B41" t="s">
        <v>118</v>
      </c>
      <c r="C41" t="s">
        <v>119</v>
      </c>
      <c r="D41" t="s">
        <v>120</v>
      </c>
      <c r="E41" t="s">
        <v>121</v>
      </c>
      <c r="F41" t="s">
        <v>122</v>
      </c>
      <c r="G41" t="s">
        <v>123</v>
      </c>
      <c r="H41" t="s">
        <v>124</v>
      </c>
      <c r="K41" t="str">
        <f t="shared" si="0"/>
        <v xml:space="preserve">7.1 - Practical Completion Walkover </v>
      </c>
      <c r="L41" t="str">
        <f t="shared" si="1"/>
        <v>Inspection Point: Quality Control Activity - Walkover with Eng, Client and Contractor</v>
      </c>
      <c r="M41" t="str">
        <f t="shared" si="2"/>
        <v>Acceptance Criteria - Contract works agreed to be practically complete with construction defects noted.</v>
      </c>
      <c r="N41" t="str">
        <f t="shared" si="3"/>
        <v>Verifying Document - Construction defects list, PC Cert</v>
      </c>
      <c r="O41" t="str">
        <f t="shared" si="4"/>
        <v>Frequency - Upon Completion of Works</v>
      </c>
      <c r="P41" t="str">
        <f t="shared" si="5"/>
        <v>Inspection Type (Visual, other) - Inspection</v>
      </c>
      <c r="Q41" t="str">
        <f t="shared" si="6"/>
        <v>Inspection: Key - PM,ENG, Client Rep.</v>
      </c>
      <c r="R41" t="str">
        <f t="shared" si="7"/>
        <v xml:space="preserve">Inspection: By - </v>
      </c>
      <c r="T41" t="str">
        <v>Inspection: By - Downer</v>
      </c>
    </row>
    <row r="42" spans="1:20" ht="15" customHeight="1" x14ac:dyDescent="0.25">
      <c r="A42">
        <v>7.2</v>
      </c>
      <c r="B42" t="s">
        <v>125</v>
      </c>
      <c r="C42" t="s">
        <v>126</v>
      </c>
      <c r="D42" t="s">
        <v>127</v>
      </c>
      <c r="E42" t="s">
        <v>128</v>
      </c>
      <c r="F42" t="s">
        <v>122</v>
      </c>
      <c r="G42" t="s">
        <v>129</v>
      </c>
      <c r="I42" t="s">
        <v>6</v>
      </c>
      <c r="K42" t="str">
        <f t="shared" si="0"/>
        <v>7.2 - As-built drainage plan</v>
      </c>
      <c r="L42" t="str">
        <f t="shared" si="1"/>
        <v>Inspection Point: Quality Control Activity - Registered drainlayer to provide a colour as-built drainage plan to Council, which includes a north point.</v>
      </c>
      <c r="M42" t="str">
        <f t="shared" si="2"/>
        <v>Acceptance Criteria - Conforms to design and engineer approvals</v>
      </c>
      <c r="N42" t="str">
        <f t="shared" si="3"/>
        <v>Verifying Document - Surmmary as-built report and redline drawings</v>
      </c>
      <c r="O42" t="str">
        <f t="shared" si="4"/>
        <v>Frequency - Upon Completion of Works</v>
      </c>
      <c r="P42" t="str">
        <f t="shared" si="5"/>
        <v>Inspection Type (Visual, other) - Action</v>
      </c>
      <c r="Q42" t="str">
        <f t="shared" si="6"/>
        <v xml:space="preserve">Inspection: Key - </v>
      </c>
      <c r="R42" t="str">
        <f t="shared" si="7"/>
        <v>Inspection: By - Downer</v>
      </c>
      <c r="T42" t="str">
        <v>1.6 - Fish Relocation</v>
      </c>
    </row>
    <row r="43" spans="1:20" ht="15" customHeight="1" x14ac:dyDescent="0.25">
      <c r="T43" t="str">
        <v>Inspection Point: Quality Control Activity - All fish relocated.</v>
      </c>
    </row>
    <row r="44" spans="1:20" ht="15" customHeight="1" x14ac:dyDescent="0.25">
      <c r="T44" t="str">
        <v>Acceptance Criteria - Confirmation from Project Ecologist.</v>
      </c>
    </row>
    <row r="45" spans="1:20" ht="15" customHeight="1" x14ac:dyDescent="0.25">
      <c r="T45" t="str">
        <v>Verifying Document - Email confirmation from Project Ecologist.</v>
      </c>
    </row>
    <row r="46" spans="1:20" ht="15" customHeight="1" x14ac:dyDescent="0.25">
      <c r="T46" t="str">
        <v>Frequency - Pre-Construction</v>
      </c>
    </row>
    <row r="47" spans="1:20" ht="15" customHeight="1" x14ac:dyDescent="0.25">
      <c r="T47" t="str">
        <v>Inspection Type (Visual, other) - Inspection, Hold point</v>
      </c>
    </row>
    <row r="48" spans="1:20" ht="15" customHeight="1" x14ac:dyDescent="0.25">
      <c r="T48" t="str">
        <v>Inspection: Key -</v>
      </c>
    </row>
    <row r="49" spans="20:20" ht="15" customHeight="1" x14ac:dyDescent="0.25">
      <c r="T49" t="str">
        <v>Inspection: By - Ecologist</v>
      </c>
    </row>
    <row r="50" spans="20:20" ht="15" customHeight="1" x14ac:dyDescent="0.25">
      <c r="T50" t="str">
        <v>2.1 -  Material Approval</v>
      </c>
    </row>
    <row r="51" spans="20:20" ht="15" customHeight="1" x14ac:dyDescent="0.25">
      <c r="T51" t="str">
        <v>Inspection Point: Quality Control Activity - Rock and Geotextiles as specified</v>
      </c>
    </row>
    <row r="52" spans="20:20" ht="15" customHeight="1" x14ac:dyDescent="0.25">
      <c r="T52" t="str">
        <v>Acceptance Criteria - D50/700:
      100% CHAR(LESS) 1000mm
      50% CHAR(LESS) 700mm
      15% CHAR(LESS) 300mm
Geotextile: Class E</v>
      </c>
    </row>
    <row r="53" spans="20:20" ht="15" customHeight="1" x14ac:dyDescent="0.25">
      <c r="T53" t="str">
        <v>Verifying Document - Quarry Certs / Photos</v>
      </c>
    </row>
    <row r="54" spans="20:20" ht="15" customHeight="1" x14ac:dyDescent="0.25">
      <c r="T54" t="str">
        <v>Frequency - Prior to placement of Rip Rap</v>
      </c>
    </row>
    <row r="55" spans="20:20" ht="15" customHeight="1" x14ac:dyDescent="0.25">
      <c r="T55" t="str">
        <v>Inspection Type (Visual, other) - Visual</v>
      </c>
    </row>
    <row r="56" spans="20:20" ht="15" customHeight="1" x14ac:dyDescent="0.25">
      <c r="T56" t="str">
        <v>Inspection: Key -</v>
      </c>
    </row>
    <row r="57" spans="20:20" ht="15" customHeight="1" x14ac:dyDescent="0.25">
      <c r="T57" t="str">
        <v>Inspection: By - Downer</v>
      </c>
    </row>
    <row r="58" spans="20:20" ht="15" customHeight="1" x14ac:dyDescent="0.25">
      <c r="T58" t="str">
        <v>2.2 - Stream Bed Excavations</v>
      </c>
    </row>
    <row r="59" spans="20:20" ht="15" customHeight="1" x14ac:dyDescent="0.25">
      <c r="T59" t="str">
        <v>Inspection Point: Quality Control Activity - Stream bed excavated to typical section profiles. Cut matieral transferred to laydown area.</v>
      </c>
    </row>
    <row r="60" spans="20:20" ht="15" customHeight="1" x14ac:dyDescent="0.25">
      <c r="T60" t="str">
        <v>Acceptance Criteria - As per drawings C-03-01, C-03-02</v>
      </c>
    </row>
    <row r="61" spans="20:20" ht="15" customHeight="1" x14ac:dyDescent="0.25">
      <c r="T61" t="str">
        <v>Verifying Document - Email Confirmation from engineer</v>
      </c>
    </row>
    <row r="62" spans="20:20" ht="15" customHeight="1" x14ac:dyDescent="0.25">
      <c r="T62" t="str">
        <v>Frequency - Every 50m of chainage</v>
      </c>
    </row>
    <row r="63" spans="20:20" ht="15" customHeight="1" x14ac:dyDescent="0.25">
      <c r="T63" t="str">
        <v>Inspection Type (Visual, other) - Inspection, Hold point</v>
      </c>
    </row>
    <row r="64" spans="20:20" ht="15" customHeight="1" x14ac:dyDescent="0.25">
      <c r="T64" t="str">
        <v>Inspection: Key -</v>
      </c>
    </row>
    <row r="65" spans="20:20" ht="15" customHeight="1" x14ac:dyDescent="0.25">
      <c r="T65" t="str">
        <v>Inspection: By - Engineer</v>
      </c>
    </row>
    <row r="66" spans="20:20" ht="15" customHeight="1" x14ac:dyDescent="0.25">
      <c r="T66" t="str">
        <v>2.3 - Subgrade Inspection</v>
      </c>
    </row>
    <row r="67" spans="20:20" ht="15" customHeight="1" x14ac:dyDescent="0.25">
      <c r="T67" t="str">
        <v>Inspection Point: Quality Control Activity - Scala penetrometer test to assess subgrade strength</v>
      </c>
    </row>
    <row r="68" spans="20:20" ht="15" customHeight="1" x14ac:dyDescent="0.25">
      <c r="T68" t="str">
        <v>Acceptance Criteria - Engineer to assess subgrade strength</v>
      </c>
    </row>
    <row r="69" spans="20:20" ht="15" customHeight="1" x14ac:dyDescent="0.25">
      <c r="T69" t="str">
        <v>Verifying Document - Email Confirmation from engineer</v>
      </c>
    </row>
    <row r="70" spans="20:20" ht="15" customHeight="1" x14ac:dyDescent="0.25">
      <c r="T70" t="str">
        <v>Frequency - Every 50m of chainage</v>
      </c>
    </row>
    <row r="71" spans="20:20" ht="15" customHeight="1" x14ac:dyDescent="0.25">
      <c r="T71" t="str">
        <v>Inspection Type (Visual, other) - Inspection, Hold point</v>
      </c>
    </row>
    <row r="72" spans="20:20" ht="15" customHeight="1" x14ac:dyDescent="0.25">
      <c r="T72" t="str">
        <v>Inspection: Key -</v>
      </c>
    </row>
    <row r="73" spans="20:20" ht="15" customHeight="1" x14ac:dyDescent="0.25">
      <c r="T73" t="str">
        <v>Inspection: By - Engineer</v>
      </c>
    </row>
    <row r="74" spans="20:20" ht="15" customHeight="1" x14ac:dyDescent="0.25">
      <c r="T74" t="str">
        <v>2.4 - Geotextile</v>
      </c>
    </row>
    <row r="75" spans="20:20" ht="15" customHeight="1" x14ac:dyDescent="0.25">
      <c r="T75" t="str">
        <v>Inspection Point: Quality Control Activity - Geotextile coth laid as per design profile. Overlapped as per manufacturers specifications</v>
      </c>
    </row>
    <row r="76" spans="20:20" ht="15" customHeight="1" x14ac:dyDescent="0.25">
      <c r="T76" t="str">
        <v>Acceptance Criteria - As per drawings C-03-01, C-03-02</v>
      </c>
    </row>
    <row r="77" spans="20:20" ht="15" customHeight="1" x14ac:dyDescent="0.25">
      <c r="T77" t="str">
        <v>Verifying Document - Photos</v>
      </c>
    </row>
    <row r="78" spans="20:20" ht="15" customHeight="1" x14ac:dyDescent="0.25">
      <c r="T78" t="str">
        <v>Frequency - Every 50m of cahinage</v>
      </c>
    </row>
    <row r="79" spans="20:20" ht="15" customHeight="1" x14ac:dyDescent="0.25">
      <c r="T79" t="str">
        <v>Inspection Type (Visual, other) - Visual</v>
      </c>
    </row>
    <row r="80" spans="20:20" ht="15" customHeight="1" x14ac:dyDescent="0.25">
      <c r="T80" t="str">
        <v>Inspection: Key -</v>
      </c>
    </row>
    <row r="81" spans="20:20" ht="15" customHeight="1" x14ac:dyDescent="0.25">
      <c r="T81" t="str">
        <v>Inspection: By - Downer</v>
      </c>
    </row>
    <row r="82" spans="20:20" ht="15" customHeight="1" x14ac:dyDescent="0.25">
      <c r="T82" t="str">
        <v>2.5 - Stream Base Rock Channel</v>
      </c>
    </row>
    <row r="83" spans="20:20" ht="15" customHeight="1" x14ac:dyDescent="0.25">
      <c r="T83" t="str">
        <v>Inspection Point: Quality Control Activity - Rocks carried and placed in stream base as per new design profile.</v>
      </c>
    </row>
    <row r="84" spans="20:20" ht="15" customHeight="1" x14ac:dyDescent="0.25">
      <c r="T84" t="str">
        <v>Acceptance Criteria - As per drawings C-03-01, C-03-02</v>
      </c>
    </row>
    <row r="85" spans="20:20" ht="15" customHeight="1" x14ac:dyDescent="0.25">
      <c r="T85" t="str">
        <v>Verifying Document - Email Confirmation from engineer</v>
      </c>
    </row>
    <row r="86" spans="20:20" ht="15" customHeight="1" x14ac:dyDescent="0.25">
      <c r="T86" t="str">
        <v>Frequency - Every 50m of chainage</v>
      </c>
    </row>
    <row r="87" spans="20:20" ht="15" customHeight="1" x14ac:dyDescent="0.25">
      <c r="T87" t="str">
        <v>Inspection Type (Visual, other) - Inspection, Hold point</v>
      </c>
    </row>
    <row r="88" spans="20:20" ht="15" customHeight="1" x14ac:dyDescent="0.25">
      <c r="T88" t="str">
        <v>Inspection: Key -</v>
      </c>
    </row>
    <row r="89" spans="20:20" ht="15" customHeight="1" x14ac:dyDescent="0.25">
      <c r="T89" t="str">
        <v>Inspection: By - Engineer</v>
      </c>
    </row>
    <row r="90" spans="20:20" ht="15" customHeight="1" x14ac:dyDescent="0.25">
      <c r="T90" t="str">
        <v>3.1 - Material Approval</v>
      </c>
    </row>
    <row r="91" spans="20:20" ht="15" customHeight="1" x14ac:dyDescent="0.25">
      <c r="T91" t="str">
        <v>Inspection Point: Quality Control Activity - Gabion basket, rock, and rip rap as specified</v>
      </c>
    </row>
    <row r="92" spans="20:20" ht="15" customHeight="1" x14ac:dyDescent="0.25">
      <c r="T92" t="str">
        <v>Acceptance Criteria - Gabion Baskets: 2x1x1m PVC coated 
Gabion Rock: xxx
Riprap: 700 ESD ROCK</v>
      </c>
    </row>
    <row r="93" spans="20:20" ht="15" customHeight="1" x14ac:dyDescent="0.25">
      <c r="T93" t="str">
        <v>Verifying Document - Photos / Material Certs</v>
      </c>
    </row>
    <row r="94" spans="20:20" ht="15" customHeight="1" x14ac:dyDescent="0.25">
      <c r="T94" t="str">
        <v>Frequency - Prior to Gabion Construction</v>
      </c>
    </row>
    <row r="95" spans="20:20" ht="15" customHeight="1" x14ac:dyDescent="0.25">
      <c r="T95" t="str">
        <v>Inspection Type (Visual, other) - Visual</v>
      </c>
    </row>
    <row r="96" spans="20:20" ht="15" customHeight="1" x14ac:dyDescent="0.25">
      <c r="T96" t="str">
        <v>Inspection: Key -</v>
      </c>
    </row>
    <row r="97" spans="20:20" ht="15" customHeight="1" x14ac:dyDescent="0.25">
      <c r="T97" t="str">
        <v>Inspection: By - Downer</v>
      </c>
    </row>
    <row r="98" spans="20:20" ht="15" customHeight="1" x14ac:dyDescent="0.25">
      <c r="T98" t="str">
        <v>3.2 - Cut Face Inspection</v>
      </c>
    </row>
    <row r="99" spans="20:20" ht="15" customHeight="1" x14ac:dyDescent="0.25">
      <c r="T99" t="str">
        <v>Inspection Point: Quality Control Activity - Inspect Cut face</v>
      </c>
    </row>
    <row r="100" spans="20:20" ht="15" customHeight="1" x14ac:dyDescent="0.25">
      <c r="T100" t="str">
        <v>Acceptance Criteria - As per drawing C-03-01</v>
      </c>
    </row>
    <row r="101" spans="20:20" ht="15" customHeight="1" x14ac:dyDescent="0.25">
      <c r="T101" t="str">
        <v>Verifying Document - Email Confirmation from engineer</v>
      </c>
    </row>
    <row r="102" spans="20:20" ht="15" customHeight="1" x14ac:dyDescent="0.25">
      <c r="T102" t="str">
        <v>Frequency -  Once 2 (lineal) metres of excavation has been completed to assess stability of the cut face.</v>
      </c>
    </row>
    <row r="103" spans="20:20" ht="15" customHeight="1" x14ac:dyDescent="0.25">
      <c r="T103" t="str">
        <v>Inspection Type (Visual, other) - Inspection, Hold point</v>
      </c>
    </row>
    <row r="104" spans="20:20" ht="15" customHeight="1" x14ac:dyDescent="0.25">
      <c r="T104" t="str">
        <v>Inspection: Key -</v>
      </c>
    </row>
    <row r="105" spans="20:20" ht="15" customHeight="1" x14ac:dyDescent="0.25">
      <c r="T105" t="str">
        <v>Inspection: By - Engineer</v>
      </c>
    </row>
    <row r="106" spans="20:20" ht="15" customHeight="1" x14ac:dyDescent="0.25">
      <c r="T106" t="str">
        <v>3.3 - Subgrade Inspection</v>
      </c>
    </row>
    <row r="107" spans="20:20" ht="15" customHeight="1" x14ac:dyDescent="0.25">
      <c r="T107" t="str">
        <v>Inspection Point: Quality Control Activity - Scala penetrometer test to assess subgrade strength</v>
      </c>
    </row>
    <row r="108" spans="20:20" ht="15" customHeight="1" x14ac:dyDescent="0.25">
      <c r="T108" t="str">
        <v>Acceptance Criteria - Engineer to assess subgrade strength</v>
      </c>
    </row>
    <row r="109" spans="20:20" ht="15" customHeight="1" x14ac:dyDescent="0.25">
      <c r="T109" t="str">
        <v>Verifying Document - Email Confirmation from engineer</v>
      </c>
    </row>
    <row r="110" spans="20:20" ht="15" customHeight="1" x14ac:dyDescent="0.25">
      <c r="T110" t="str">
        <v>Frequency - Once all topsoil, organic material, and/or soft top layer(s) have been removed to the design depth.</v>
      </c>
    </row>
    <row r="111" spans="20:20" ht="15" customHeight="1" x14ac:dyDescent="0.25">
      <c r="T111" t="str">
        <v>Inspection Type (Visual, other) - Inspection, Hold point</v>
      </c>
    </row>
    <row r="112" spans="20:20" ht="15" customHeight="1" x14ac:dyDescent="0.25">
      <c r="T112" t="str">
        <v>Inspection: Key -</v>
      </c>
    </row>
    <row r="113" spans="20:20" ht="15" customHeight="1" x14ac:dyDescent="0.25">
      <c r="T113" t="str">
        <v>Inspection: By - Engineer</v>
      </c>
    </row>
    <row r="114" spans="20:20" ht="15" customHeight="1" x14ac:dyDescent="0.25">
      <c r="T114" t="str">
        <v>3.4 - Concrete Foundation</v>
      </c>
    </row>
    <row r="115" spans="20:20" ht="15" customHeight="1" x14ac:dyDescent="0.25">
      <c r="T115" t="str">
        <v>Inspection Point: Quality Control Activity - Insitu poured gabion wall concrete foundation</v>
      </c>
    </row>
    <row r="116" spans="20:20" ht="15" customHeight="1" x14ac:dyDescent="0.25">
      <c r="T116" t="str">
        <v>Acceptance Criteria - Concrete mix as per design. 200mm thick</v>
      </c>
    </row>
    <row r="117" spans="20:20" ht="15" customHeight="1" x14ac:dyDescent="0.25">
      <c r="T117" t="str">
        <v>Verifying Document - Concrete dockets</v>
      </c>
    </row>
    <row r="118" spans="20:20" ht="15" customHeight="1" x14ac:dyDescent="0.25">
      <c r="T118" t="str">
        <v>Frequency - Prior to first layer of gabion basket installation</v>
      </c>
    </row>
    <row r="119" spans="20:20" ht="15" customHeight="1" x14ac:dyDescent="0.25">
      <c r="T119" t="str">
        <v>Inspection Type (Visual, other) - Inspection, Hold point</v>
      </c>
    </row>
    <row r="120" spans="20:20" ht="15" customHeight="1" x14ac:dyDescent="0.25">
      <c r="T120" t="str">
        <v>Inspection: Key -</v>
      </c>
    </row>
    <row r="121" spans="20:20" ht="15" customHeight="1" x14ac:dyDescent="0.25">
      <c r="T121" t="str">
        <v>Inspection: By - Downer, Engineer</v>
      </c>
    </row>
    <row r="122" spans="20:20" ht="15" customHeight="1" x14ac:dyDescent="0.25">
      <c r="T122" t="str">
        <v>3.5 - Gabion Base Row Alignments</v>
      </c>
    </row>
    <row r="123" spans="20:20" ht="15" customHeight="1" x14ac:dyDescent="0.25">
      <c r="T123" t="str">
        <v>Inspection Point: Quality Control Activity - Gabion position marked out, inspection to confirm in correct location as per the specifications</v>
      </c>
    </row>
    <row r="124" spans="20:20" ht="15" customHeight="1" x14ac:dyDescent="0.25">
      <c r="T124" t="str">
        <v>Acceptance Criteria - Positioned so base extends minimum 0.5m each side of basket</v>
      </c>
    </row>
    <row r="125" spans="20:20" ht="15" customHeight="1" x14ac:dyDescent="0.25">
      <c r="T125" t="str">
        <v>Verifying Document - Photos / Asbuilts</v>
      </c>
    </row>
    <row r="126" spans="20:20" ht="15" customHeight="1" x14ac:dyDescent="0.25">
      <c r="T126" t="str">
        <v>Frequency - Prior to backfill of first gabion layer</v>
      </c>
    </row>
    <row r="127" spans="20:20" ht="15" customHeight="1" x14ac:dyDescent="0.25">
      <c r="T127" t="str">
        <v>Inspection Type (Visual, other) - Visual verification</v>
      </c>
    </row>
    <row r="128" spans="20:20" ht="15" customHeight="1" x14ac:dyDescent="0.25">
      <c r="T128" t="str">
        <v>Inspection: Key -</v>
      </c>
    </row>
    <row r="129" spans="20:20" ht="15" customHeight="1" x14ac:dyDescent="0.25">
      <c r="T129" t="str">
        <v>Inspection: By - Downer</v>
      </c>
    </row>
    <row r="130" spans="20:20" ht="15" customHeight="1" x14ac:dyDescent="0.25">
      <c r="T130" t="str">
        <v>3.6 - Drianage Inspection</v>
      </c>
    </row>
    <row r="131" spans="20:20" ht="15" customHeight="1" x14ac:dyDescent="0.25">
      <c r="T131" t="str">
        <v>Inspection Point: Quality Control Activity - ID04 DPM and drainage coil behind retaining wall</v>
      </c>
    </row>
    <row r="132" spans="20:20" ht="15" customHeight="1" x14ac:dyDescent="0.25">
      <c r="T132" t="str">
        <v>Acceptance Criteria - DN100 NOVACOIL placed at base of batter and heel of benches</v>
      </c>
    </row>
    <row r="133" spans="20:20" ht="15" customHeight="1" x14ac:dyDescent="0.25">
      <c r="T133" t="str">
        <v>Verifying Document - Approval from Building Inspector</v>
      </c>
    </row>
    <row r="134" spans="20:20" ht="15" customHeight="1" x14ac:dyDescent="0.25">
      <c r="T134" t="str">
        <v>Frequency - Prior to backfill of first gabion layer</v>
      </c>
    </row>
    <row r="135" spans="20:20" ht="15" customHeight="1" x14ac:dyDescent="0.25">
      <c r="T135" t="str">
        <v>Inspection Type (Visual, other) - Inspection, Hold point</v>
      </c>
    </row>
    <row r="136" spans="20:20" ht="15" customHeight="1" x14ac:dyDescent="0.25">
      <c r="T136" t="str">
        <v>Inspection: Key -</v>
      </c>
    </row>
    <row r="137" spans="20:20" ht="15" customHeight="1" x14ac:dyDescent="0.25">
      <c r="T137" t="str">
        <v>Inspection: By - NCC Building Inspector</v>
      </c>
    </row>
    <row r="138" spans="20:20" ht="15" customHeight="1" x14ac:dyDescent="0.25">
      <c r="T138" t="str">
        <v>3.7 - Gabion Layer Inspections</v>
      </c>
    </row>
    <row r="139" spans="20:20" ht="15" customHeight="1" x14ac:dyDescent="0.25">
      <c r="T139" t="str">
        <v>Inspection Point: Quality Control Activity - Inspection to confirm gabion layer offset, backslope, and geotextile as per specifications</v>
      </c>
    </row>
    <row r="140" spans="20:20" ht="15" customHeight="1" x14ac:dyDescent="0.25">
      <c r="T140" t="str">
        <v>Acceptance Criteria - Max 4 high gabion baskets on true right bank each layer offset by 0.5m from the layer below. 10% backslope on baskets. Class E geotextile behind basket.</v>
      </c>
    </row>
    <row r="141" spans="20:20" ht="15" customHeight="1" x14ac:dyDescent="0.25">
      <c r="T141" t="str">
        <v>Verifying Document - Photos / Asbuilts</v>
      </c>
    </row>
    <row r="142" spans="20:20" ht="15" customHeight="1" x14ac:dyDescent="0.25">
      <c r="T142" t="str">
        <v>Frequency - Each gabion layer, prior to backfill</v>
      </c>
    </row>
    <row r="143" spans="20:20" ht="15" customHeight="1" x14ac:dyDescent="0.25">
      <c r="T143" t="str">
        <v>Inspection Type (Visual, other) - Visual</v>
      </c>
    </row>
    <row r="144" spans="20:20" ht="15" customHeight="1" x14ac:dyDescent="0.25">
      <c r="T144" t="str">
        <v>Inspection: Key -</v>
      </c>
    </row>
    <row r="145" spans="20:20" ht="15" customHeight="1" x14ac:dyDescent="0.25">
      <c r="T145" t="str">
        <v>Inspection: By - Engineer</v>
      </c>
    </row>
    <row r="146" spans="20:20" ht="15" customHeight="1" x14ac:dyDescent="0.25">
      <c r="T146" t="str">
        <v>3.8 - Gabion Row Backfill</v>
      </c>
    </row>
    <row r="147" spans="20:20" ht="15" customHeight="1" x14ac:dyDescent="0.25">
      <c r="T147" t="str">
        <v>Inspection Point: Quality Control Activity - NDM testing on backfill at 200mm lifts</v>
      </c>
    </row>
    <row r="148" spans="20:20" ht="15" customHeight="1" x14ac:dyDescent="0.25">
      <c r="T148" t="str">
        <v>Acceptance Criteria - 200mm lifts, 95% MDD</v>
      </c>
    </row>
    <row r="149" spans="20:20" ht="15" customHeight="1" x14ac:dyDescent="0.25">
      <c r="T149" t="str">
        <v>Verifying Document - NDM Report</v>
      </c>
    </row>
    <row r="150" spans="20:20" ht="15" customHeight="1" x14ac:dyDescent="0.25">
      <c r="T150" t="str">
        <v>Frequency - Every "x" Lineal m, Each 200mm life, Each Gabion Layer</v>
      </c>
    </row>
    <row r="151" spans="20:20" ht="15" customHeight="1" x14ac:dyDescent="0.25">
      <c r="T151" t="str">
        <v>Inspection Type (Visual, other) - Inspection, Hold point</v>
      </c>
    </row>
    <row r="152" spans="20:20" ht="15" customHeight="1" x14ac:dyDescent="0.25">
      <c r="T152" t="str">
        <v>Inspection: Key -</v>
      </c>
    </row>
    <row r="153" spans="20:20" ht="15" customHeight="1" x14ac:dyDescent="0.25">
      <c r="T153" t="str">
        <v>Inspection: By - Downer</v>
      </c>
    </row>
    <row r="154" spans="20:20" ht="15" customHeight="1" x14ac:dyDescent="0.25">
      <c r="T154" t="str">
        <v>3.9 - Rock Armouring</v>
      </c>
    </row>
    <row r="155" spans="20:20" ht="15" customHeight="1" x14ac:dyDescent="0.25">
      <c r="T155" t="str">
        <v>Inspection Point: Quality Control Activity - Placement of riprap</v>
      </c>
    </row>
    <row r="156" spans="20:20" ht="15" customHeight="1" x14ac:dyDescent="0.25">
      <c r="T156" t="str">
        <v>Acceptance Criteria - Directed by Engineer on site</v>
      </c>
    </row>
    <row r="157" spans="20:20" ht="15" customHeight="1" x14ac:dyDescent="0.25">
      <c r="T157" t="str">
        <v>Verifying Document - Email Confirmation from engineer</v>
      </c>
    </row>
    <row r="158" spans="20:20" ht="15" customHeight="1" x14ac:dyDescent="0.25">
      <c r="T158" t="str">
        <v>Frequency - After completion of Gabion Wall</v>
      </c>
    </row>
    <row r="159" spans="20:20" ht="15" customHeight="1" x14ac:dyDescent="0.25">
      <c r="T159" t="str">
        <v>Inspection Type (Visual, other) - Visual</v>
      </c>
    </row>
    <row r="160" spans="20:20" ht="15" customHeight="1" x14ac:dyDescent="0.25">
      <c r="T160" t="str">
        <v>Inspection: Key -</v>
      </c>
    </row>
    <row r="161" spans="20:20" ht="15" customHeight="1" x14ac:dyDescent="0.25">
      <c r="T161" t="str">
        <v>Inspection: By - Engineer</v>
      </c>
    </row>
    <row r="162" spans="20:20" ht="15" customHeight="1" x14ac:dyDescent="0.25">
      <c r="T162" t="str">
        <v>3.1 - Completion of Gabion Wall</v>
      </c>
    </row>
    <row r="163" spans="20:20" ht="15" customHeight="1" x14ac:dyDescent="0.25">
      <c r="T163" t="str">
        <v>Inspection Point: Quality Control Activity - Engineer  to inspect completed gabion wall</v>
      </c>
    </row>
    <row r="164" spans="20:20" ht="15" customHeight="1" x14ac:dyDescent="0.25">
      <c r="T164" t="str">
        <v>Acceptance Criteria - Gabion wall constructed as per drawings</v>
      </c>
    </row>
    <row r="165" spans="20:20" ht="15" customHeight="1" x14ac:dyDescent="0.25">
      <c r="T165" t="str">
        <v>Verifying Document - Email from Engineer as confirmation of Approval</v>
      </c>
    </row>
    <row r="166" spans="20:20" ht="15" customHeight="1" x14ac:dyDescent="0.25">
      <c r="T166" t="str">
        <v>Frequency - After completion of Gabion Wall</v>
      </c>
    </row>
    <row r="167" spans="20:20" ht="15" customHeight="1" x14ac:dyDescent="0.25">
      <c r="T167" t="str">
        <v>Inspection Type (Visual, other) - Inspection, Hold point</v>
      </c>
    </row>
    <row r="168" spans="20:20" ht="15" customHeight="1" x14ac:dyDescent="0.25">
      <c r="T168" t="str">
        <v>Inspection: Key -</v>
      </c>
    </row>
    <row r="169" spans="20:20" ht="15" customHeight="1" x14ac:dyDescent="0.25">
      <c r="T169" t="str">
        <v>Inspection: By - Engineer</v>
      </c>
    </row>
    <row r="170" spans="20:20" ht="15" customHeight="1" x14ac:dyDescent="0.25">
      <c r="T170" t="str">
        <v>4.1 - Material Approval</v>
      </c>
    </row>
    <row r="171" spans="20:20" ht="15" customHeight="1" x14ac:dyDescent="0.25">
      <c r="T171" t="str">
        <v>Inspection Point: Quality Control Activity - Gabion basket, rock, and rip rap as specified</v>
      </c>
    </row>
    <row r="172" spans="20:20" ht="15" customHeight="1" x14ac:dyDescent="0.25">
      <c r="T172" t="str">
        <v>Acceptance Criteria - Gabion Baskets: 2x1x1m PVC coated 
Gabion Rock: xxx
Riprap: 700 ESD ROCK</v>
      </c>
    </row>
    <row r="173" spans="20:20" ht="15" customHeight="1" x14ac:dyDescent="0.25">
      <c r="T173" t="str">
        <v>Verifying Document - Photos / Material Certs</v>
      </c>
    </row>
    <row r="174" spans="20:20" ht="15" customHeight="1" x14ac:dyDescent="0.25">
      <c r="T174" t="str">
        <v>Frequency - Prior to Gabion Construction</v>
      </c>
    </row>
    <row r="175" spans="20:20" ht="15" customHeight="1" x14ac:dyDescent="0.25">
      <c r="T175" t="str">
        <v>Inspection Type (Visual, other) - Visual</v>
      </c>
    </row>
    <row r="176" spans="20:20" ht="15" customHeight="1" x14ac:dyDescent="0.25">
      <c r="T176" t="str">
        <v>Inspection: Key -</v>
      </c>
    </row>
    <row r="177" spans="20:20" ht="15" customHeight="1" x14ac:dyDescent="0.25">
      <c r="T177" t="str">
        <v>Inspection: By - Downer</v>
      </c>
    </row>
    <row r="178" spans="20:20" ht="15" customHeight="1" x14ac:dyDescent="0.25">
      <c r="T178" t="str">
        <v>4.2 - Cut Face Inspection</v>
      </c>
    </row>
    <row r="179" spans="20:20" ht="15" customHeight="1" x14ac:dyDescent="0.25">
      <c r="T179" t="str">
        <v>Inspection Point: Quality Control Activity - Inspect Cut face</v>
      </c>
    </row>
    <row r="180" spans="20:20" ht="15" customHeight="1" x14ac:dyDescent="0.25">
      <c r="T180" t="str">
        <v>Acceptance Criteria - As per drawing C-03-01</v>
      </c>
    </row>
    <row r="181" spans="20:20" ht="15" customHeight="1" x14ac:dyDescent="0.25">
      <c r="T181" t="str">
        <v>Verifying Document - Email Confirmation from engineer</v>
      </c>
    </row>
    <row r="182" spans="20:20" ht="15" customHeight="1" x14ac:dyDescent="0.25">
      <c r="T182" t="str">
        <v>Frequency -  Once 2 (lineal) metres of excavation has been completed to assess stability of the cut face.</v>
      </c>
    </row>
    <row r="183" spans="20:20" ht="15" customHeight="1" x14ac:dyDescent="0.25">
      <c r="T183" t="str">
        <v>Inspection Type (Visual, other) - Inspection, Hold point</v>
      </c>
    </row>
    <row r="184" spans="20:20" ht="15" customHeight="1" x14ac:dyDescent="0.25">
      <c r="T184" t="str">
        <v>Inspection: Key -</v>
      </c>
    </row>
    <row r="185" spans="20:20" ht="15" customHeight="1" x14ac:dyDescent="0.25">
      <c r="T185" t="str">
        <v>Inspection: By - Engineer</v>
      </c>
    </row>
    <row r="186" spans="20:20" ht="15" customHeight="1" x14ac:dyDescent="0.25">
      <c r="T186" t="str">
        <v>4.3 - Subgrade Inspection</v>
      </c>
    </row>
    <row r="187" spans="20:20" ht="15" customHeight="1" x14ac:dyDescent="0.25">
      <c r="T187" t="str">
        <v>Inspection Point: Quality Control Activity - Scala penetrometer test to assess subgrade strength</v>
      </c>
    </row>
    <row r="188" spans="20:20" ht="15" customHeight="1" x14ac:dyDescent="0.25">
      <c r="T188" t="str">
        <v>Acceptance Criteria - Engineer to assess subgrade strength</v>
      </c>
    </row>
    <row r="189" spans="20:20" ht="15" customHeight="1" x14ac:dyDescent="0.25">
      <c r="T189" t="str">
        <v>Verifying Document - Email Confirmation from engineer</v>
      </c>
    </row>
    <row r="190" spans="20:20" ht="15" customHeight="1" x14ac:dyDescent="0.25">
      <c r="T190" t="str">
        <v>Frequency - Once all topsoil, organic material, and/or soft top layer(s) have been removed to the design depth.</v>
      </c>
    </row>
    <row r="191" spans="20:20" ht="15" customHeight="1" x14ac:dyDescent="0.25">
      <c r="T191" t="str">
        <v>Inspection Type (Visual, other) - Inspection, Hold point</v>
      </c>
    </row>
    <row r="192" spans="20:20" ht="15" customHeight="1" x14ac:dyDescent="0.25">
      <c r="T192" t="str">
        <v>Inspection: Key -</v>
      </c>
    </row>
    <row r="193" spans="20:20" ht="15" customHeight="1" x14ac:dyDescent="0.25">
      <c r="T193" t="str">
        <v>Inspection: By - Engineer</v>
      </c>
    </row>
    <row r="194" spans="20:20" ht="15" customHeight="1" x14ac:dyDescent="0.25">
      <c r="T194" t="str">
        <v>4.4 - AP65 Compaction Testing</v>
      </c>
    </row>
    <row r="195" spans="20:20" ht="15" customHeight="1" x14ac:dyDescent="0.25">
      <c r="T195" t="str">
        <v>Inspection Point: Quality Control Activity - NDM Testing done on AP65 base. CONCRETE?</v>
      </c>
    </row>
    <row r="196" spans="20:20" ht="15" customHeight="1" x14ac:dyDescent="0.25">
      <c r="T196" t="str">
        <v>Acceptance Criteria - 95% MDD approved by Engineer</v>
      </c>
    </row>
    <row r="197" spans="20:20" ht="15" customHeight="1" x14ac:dyDescent="0.25">
      <c r="T197" t="str">
        <v>Verifying Document - NDM Report</v>
      </c>
    </row>
    <row r="198" spans="20:20" ht="15" customHeight="1" x14ac:dyDescent="0.25">
      <c r="T198" t="str">
        <v>Frequency - Prior to first layer of gabion basket installation</v>
      </c>
    </row>
    <row r="199" spans="20:20" ht="15" customHeight="1" x14ac:dyDescent="0.25">
      <c r="T199" t="str">
        <v>Inspection Type (Visual, other) - Inspection, Hold point</v>
      </c>
    </row>
    <row r="200" spans="20:20" ht="15" customHeight="1" x14ac:dyDescent="0.25">
      <c r="T200" t="str">
        <v>Inspection: Key -</v>
      </c>
    </row>
    <row r="201" spans="20:20" ht="15" customHeight="1" x14ac:dyDescent="0.25">
      <c r="T201" t="str">
        <v>Inspection: By - Downer, Engineer</v>
      </c>
    </row>
    <row r="202" spans="20:20" ht="15" customHeight="1" x14ac:dyDescent="0.25">
      <c r="T202" t="str">
        <v>4.5 - Gabion Base Row Alignments</v>
      </c>
    </row>
    <row r="203" spans="20:20" ht="15" customHeight="1" x14ac:dyDescent="0.25">
      <c r="T203" t="str">
        <v>Inspection Point: Quality Control Activity - Gabion position marked out, inspection to confirm in correct location as per the specifications</v>
      </c>
    </row>
    <row r="204" spans="20:20" ht="15" customHeight="1" x14ac:dyDescent="0.25">
      <c r="T204" t="str">
        <v>Acceptance Criteria - Bottom two layers to be two units wide with every third unit laid perpendicular. Positioned so base extends minimum 0.5m each side of basket.</v>
      </c>
    </row>
    <row r="205" spans="20:20" ht="15" customHeight="1" x14ac:dyDescent="0.25">
      <c r="T205" t="str">
        <v>Verifying Document - Photos / Asbuilts</v>
      </c>
    </row>
    <row r="206" spans="20:20" ht="15" customHeight="1" x14ac:dyDescent="0.25">
      <c r="T206" t="str">
        <v>Frequency - Prior to backfill of first gabion layer</v>
      </c>
    </row>
    <row r="207" spans="20:20" ht="15" customHeight="1" x14ac:dyDescent="0.25">
      <c r="T207" t="str">
        <v>Inspection Type (Visual, other) - Visual verification</v>
      </c>
    </row>
    <row r="208" spans="20:20" ht="15" customHeight="1" x14ac:dyDescent="0.25">
      <c r="T208" t="str">
        <v>Inspection: Key -</v>
      </c>
    </row>
    <row r="209" spans="20:20" ht="15" customHeight="1" x14ac:dyDescent="0.25">
      <c r="T209" t="str">
        <v>Inspection: By - Downer</v>
      </c>
    </row>
    <row r="210" spans="20:20" ht="15" customHeight="1" x14ac:dyDescent="0.25">
      <c r="T210" t="str">
        <v>4.6 - Drianage Inspection</v>
      </c>
    </row>
    <row r="211" spans="20:20" ht="15" customHeight="1" x14ac:dyDescent="0.25">
      <c r="T211" t="str">
        <v>Inspection Point: Quality Control Activity - ID04 DPM and drainage coil behind retaining wall</v>
      </c>
    </row>
    <row r="212" spans="20:20" ht="15" customHeight="1" x14ac:dyDescent="0.25">
      <c r="T212" t="str">
        <v>Acceptance Criteria - DN100 NOVACOIL placed at base of batter and heel of benches</v>
      </c>
    </row>
    <row r="213" spans="20:20" ht="15" customHeight="1" x14ac:dyDescent="0.25">
      <c r="T213" t="str">
        <v>Verifying Document - Approval from Building Inspector</v>
      </c>
    </row>
    <row r="214" spans="20:20" ht="15" customHeight="1" x14ac:dyDescent="0.25">
      <c r="T214" t="str">
        <v>Frequency - Prior to backfill of first gabion layer</v>
      </c>
    </row>
    <row r="215" spans="20:20" ht="15" customHeight="1" x14ac:dyDescent="0.25">
      <c r="T215" t="str">
        <v>Inspection Type (Visual, other) - Inspection, Hold point</v>
      </c>
    </row>
    <row r="216" spans="20:20" ht="15" customHeight="1" x14ac:dyDescent="0.25">
      <c r="T216" t="str">
        <v>Inspection: Key -</v>
      </c>
    </row>
    <row r="217" spans="20:20" ht="15" customHeight="1" x14ac:dyDescent="0.25">
      <c r="T217" t="str">
        <v>Inspection: By - NCC Building Inspector</v>
      </c>
    </row>
    <row r="218" spans="20:20" ht="15" customHeight="1" x14ac:dyDescent="0.25">
      <c r="T218" t="str">
        <v>4.7 - Gabion Layer Inspections</v>
      </c>
    </row>
    <row r="219" spans="20:20" ht="15" customHeight="1" x14ac:dyDescent="0.25">
      <c r="T219" t="str">
        <v>Inspection Point: Quality Control Activity - Inspection to confirm gabion layer offset, backslope, and geotextile as per specifications</v>
      </c>
    </row>
    <row r="220" spans="20:20" ht="15" customHeight="1" x14ac:dyDescent="0.25">
      <c r="T220" t="str">
        <v>Acceptance Criteria - Each layer offset by 0.5m from the layer below. 10% backslope on baskets. Class E geotextile behind basket.</v>
      </c>
    </row>
    <row r="221" spans="20:20" ht="15" customHeight="1" x14ac:dyDescent="0.25">
      <c r="T221" t="str">
        <v>Verifying Document - Photos / Asbuilts</v>
      </c>
    </row>
    <row r="222" spans="20:20" ht="15" customHeight="1" x14ac:dyDescent="0.25">
      <c r="T222" t="str">
        <v>Frequency - Each gabion layer, prior to backfill</v>
      </c>
    </row>
    <row r="223" spans="20:20" ht="15" customHeight="1" x14ac:dyDescent="0.25">
      <c r="T223" t="str">
        <v>Inspection Type (Visual, other) - Visual</v>
      </c>
    </row>
    <row r="224" spans="20:20" ht="15" customHeight="1" x14ac:dyDescent="0.25">
      <c r="T224" t="str">
        <v>Inspection: Key -</v>
      </c>
    </row>
    <row r="225" spans="20:20" ht="15" customHeight="1" x14ac:dyDescent="0.25">
      <c r="T225" t="str">
        <v>Inspection: By - Engineer</v>
      </c>
    </row>
    <row r="226" spans="20:20" ht="15" customHeight="1" x14ac:dyDescent="0.25">
      <c r="T226" t="str">
        <v>4.8 - Gabion Row Backfill</v>
      </c>
    </row>
    <row r="227" spans="20:20" ht="15" customHeight="1" x14ac:dyDescent="0.25">
      <c r="T227" t="str">
        <v>Inspection Point: Quality Control Activity - NDM testing on backfill at 200mm lifts</v>
      </c>
    </row>
    <row r="228" spans="20:20" ht="15" customHeight="1" x14ac:dyDescent="0.25">
      <c r="T228" t="str">
        <v>Acceptance Criteria - 200mm lifts, 95% MDD</v>
      </c>
    </row>
    <row r="229" spans="20:20" ht="15" customHeight="1" x14ac:dyDescent="0.25">
      <c r="T229" t="str">
        <v>Verifying Document - NDM Report</v>
      </c>
    </row>
    <row r="230" spans="20:20" ht="15" customHeight="1" x14ac:dyDescent="0.25">
      <c r="T230" t="str">
        <v>Frequency - Every "x" Lineal m, Each 200mm life, Each Gabion Layer</v>
      </c>
    </row>
    <row r="231" spans="20:20" ht="15" customHeight="1" x14ac:dyDescent="0.25">
      <c r="T231" t="str">
        <v>Inspection Type (Visual, other) - Inspection, Hold point</v>
      </c>
    </row>
    <row r="232" spans="20:20" ht="15" customHeight="1" x14ac:dyDescent="0.25">
      <c r="T232" t="str">
        <v>Inspection: Key -</v>
      </c>
    </row>
    <row r="233" spans="20:20" ht="15" customHeight="1" x14ac:dyDescent="0.25">
      <c r="T233" t="str">
        <v>Inspection: By - Downer</v>
      </c>
    </row>
    <row r="234" spans="20:20" ht="15" customHeight="1" x14ac:dyDescent="0.25">
      <c r="T234" t="str">
        <v>4.9 - Rock Armouring</v>
      </c>
    </row>
    <row r="235" spans="20:20" ht="15" customHeight="1" x14ac:dyDescent="0.25">
      <c r="T235" t="str">
        <v>Inspection Point: Quality Control Activity - Placement of riprap</v>
      </c>
    </row>
    <row r="236" spans="20:20" ht="15" customHeight="1" x14ac:dyDescent="0.25">
      <c r="T236" t="str">
        <v>Acceptance Criteria - Directed by Engineer on site</v>
      </c>
    </row>
    <row r="237" spans="20:20" ht="15" customHeight="1" x14ac:dyDescent="0.25">
      <c r="T237" t="str">
        <v>Verifying Document - Email Confirmation from engineer</v>
      </c>
    </row>
    <row r="238" spans="20:20" ht="15" customHeight="1" x14ac:dyDescent="0.25">
      <c r="T238" t="str">
        <v>Frequency - After completion of Gabion Wall</v>
      </c>
    </row>
    <row r="239" spans="20:20" ht="15" customHeight="1" x14ac:dyDescent="0.25">
      <c r="T239" t="str">
        <v>Inspection Type (Visual, other) - Visual</v>
      </c>
    </row>
    <row r="240" spans="20:20" ht="15" customHeight="1" x14ac:dyDescent="0.25">
      <c r="T240" t="str">
        <v>Inspection: Key -</v>
      </c>
    </row>
    <row r="241" spans="20:20" ht="15" customHeight="1" x14ac:dyDescent="0.25">
      <c r="T241" t="str">
        <v>Inspection: By - Engineer</v>
      </c>
    </row>
    <row r="242" spans="20:20" ht="15" customHeight="1" x14ac:dyDescent="0.25">
      <c r="T242" t="str">
        <v>4.1 - Completion of Gabion Wall</v>
      </c>
    </row>
    <row r="243" spans="20:20" ht="15" customHeight="1" x14ac:dyDescent="0.25">
      <c r="T243" t="str">
        <v>Inspection Point: Quality Control Activity - Engineer  to inspect completed gabion wall</v>
      </c>
    </row>
    <row r="244" spans="20:20" ht="15" customHeight="1" x14ac:dyDescent="0.25">
      <c r="T244" t="str">
        <v>Acceptance Criteria - Gabion wall constructed as per drawings</v>
      </c>
    </row>
    <row r="245" spans="20:20" ht="15" customHeight="1" x14ac:dyDescent="0.25">
      <c r="T245" t="str">
        <v>Verifying Document - Email from Engineer as confirmation of Approval</v>
      </c>
    </row>
    <row r="246" spans="20:20" ht="15" customHeight="1" x14ac:dyDescent="0.25">
      <c r="T246" t="str">
        <v>Frequency - After completion of Gabion Wall</v>
      </c>
    </row>
    <row r="247" spans="20:20" ht="15" customHeight="1" x14ac:dyDescent="0.25">
      <c r="T247" t="str">
        <v>Inspection Type (Visual, other) - Inspection, Hold point</v>
      </c>
    </row>
    <row r="248" spans="20:20" ht="15" customHeight="1" x14ac:dyDescent="0.25">
      <c r="T248" t="str">
        <v>Inspection: Key -</v>
      </c>
    </row>
    <row r="249" spans="20:20" ht="15" customHeight="1" x14ac:dyDescent="0.25">
      <c r="T249" t="str">
        <v>Inspection: By - Engineer</v>
      </c>
    </row>
    <row r="250" spans="20:20" ht="15" customHeight="1" x14ac:dyDescent="0.25">
      <c r="T250" t="str">
        <v>4.11 - II06 Final - Residential</v>
      </c>
    </row>
    <row r="251" spans="20:20" ht="15" customHeight="1" x14ac:dyDescent="0.25">
      <c r="T251" t="str">
        <v>Inspection Point: Quality Control Activity - Residential final inspection. When all building consent requirements are complete.</v>
      </c>
    </row>
    <row r="252" spans="20:20" ht="15" customHeight="1" x14ac:dyDescent="0.25">
      <c r="T252" t="str">
        <v>Acceptance Criteria - Gabion Wall constructed as per design</v>
      </c>
    </row>
    <row r="253" spans="20:20" ht="15" customHeight="1" x14ac:dyDescent="0.25">
      <c r="T253" t="str">
        <v>Verifying Document - II06 Report</v>
      </c>
    </row>
    <row r="254" spans="20:20" ht="15" customHeight="1" x14ac:dyDescent="0.25">
      <c r="T254" t="str">
        <v>Frequency - After completion of Gabion Wall</v>
      </c>
    </row>
    <row r="255" spans="20:20" ht="15" customHeight="1" x14ac:dyDescent="0.25">
      <c r="T255" t="str">
        <v>Inspection Type (Visual, other) - Inspection, Hold point</v>
      </c>
    </row>
    <row r="256" spans="20:20" ht="15" customHeight="1" x14ac:dyDescent="0.25">
      <c r="T256" t="str">
        <v>Inspection: Key -</v>
      </c>
    </row>
    <row r="257" spans="20:20" ht="15" customHeight="1" x14ac:dyDescent="0.25">
      <c r="T257" t="str">
        <v>Inspection: By - NCC Building Inspector</v>
      </c>
    </row>
    <row r="258" spans="20:20" ht="15" customHeight="1" x14ac:dyDescent="0.25">
      <c r="T258" t="str">
        <v>5.1 - Material Approval</v>
      </c>
    </row>
    <row r="259" spans="20:20" ht="15" customHeight="1" x14ac:dyDescent="0.25">
      <c r="T259" t="str">
        <v>Inspection Point: Quality Control Activity - Rip Rap and Geotextiles as specified</v>
      </c>
    </row>
    <row r="260" spans="20:20" ht="15" customHeight="1" x14ac:dyDescent="0.25">
      <c r="T260" t="str">
        <v>Acceptance Criteria - D50/700:
      100% CHAR(LESS) 1000mm
      50% CHAR(LESS) 700mm
      15% CHAR(LESS) 300mm
Geotextile: Class E</v>
      </c>
    </row>
    <row r="261" spans="20:20" ht="15" customHeight="1" x14ac:dyDescent="0.25">
      <c r="T261" t="str">
        <v>Verifying Document - Quarry Certs / Photos</v>
      </c>
    </row>
    <row r="262" spans="20:20" ht="15" customHeight="1" x14ac:dyDescent="0.25">
      <c r="T262" t="str">
        <v>Frequency - Prior to placement of Rip Rap</v>
      </c>
    </row>
    <row r="263" spans="20:20" ht="15" customHeight="1" x14ac:dyDescent="0.25">
      <c r="T263" t="str">
        <v>Inspection Type (Visual, other) - Visual</v>
      </c>
    </row>
    <row r="264" spans="20:20" ht="15" customHeight="1" x14ac:dyDescent="0.25">
      <c r="T264" t="str">
        <v>Inspection: Key -</v>
      </c>
    </row>
    <row r="265" spans="20:20" ht="15" customHeight="1" x14ac:dyDescent="0.25">
      <c r="T265" t="str">
        <v>Inspection: By - Downer</v>
      </c>
    </row>
    <row r="266" spans="20:20" ht="15" customHeight="1" x14ac:dyDescent="0.25">
      <c r="T266" t="str">
        <v>5.2 - Excavation profile</v>
      </c>
    </row>
    <row r="267" spans="20:20" ht="15" customHeight="1" x14ac:dyDescent="0.25">
      <c r="T267" t="str">
        <v>Inspection Point: Quality Control Activity - Excavated to typical section profiles. Cut matieral transferred to laydown area.</v>
      </c>
    </row>
    <row r="268" spans="20:20" ht="15" customHeight="1" x14ac:dyDescent="0.25">
      <c r="T268" t="str">
        <v>Acceptance Criteria - As per drawings C-03-01, C-03-02</v>
      </c>
    </row>
    <row r="269" spans="20:20" ht="15" customHeight="1" x14ac:dyDescent="0.25">
      <c r="T269" t="str">
        <v>Verifying Document - Photos / Asbuilts</v>
      </c>
    </row>
    <row r="270" spans="20:20" ht="15" customHeight="1" x14ac:dyDescent="0.25">
      <c r="T270" t="str">
        <v>Frequency - Every 50m of cahinage</v>
      </c>
    </row>
    <row r="271" spans="20:20" ht="15" customHeight="1" x14ac:dyDescent="0.25">
      <c r="T271" t="str">
        <v>Inspection Type (Visual, other) - Visual</v>
      </c>
    </row>
    <row r="272" spans="20:20" ht="15" customHeight="1" x14ac:dyDescent="0.25">
      <c r="T272" t="str">
        <v>Inspection: Key -</v>
      </c>
    </row>
    <row r="273" spans="20:20" ht="15" customHeight="1" x14ac:dyDescent="0.25">
      <c r="T273" t="str">
        <v>Inspection: By - Downer</v>
      </c>
    </row>
    <row r="274" spans="20:20" ht="15" customHeight="1" x14ac:dyDescent="0.25">
      <c r="T274" t="str">
        <v>5.3 - Geotextile</v>
      </c>
    </row>
    <row r="275" spans="20:20" ht="15" customHeight="1" x14ac:dyDescent="0.25">
      <c r="T275" t="str">
        <v>Inspection Point: Quality Control Activity - Geotextile coth laid as per design profile. Overlapped as per manufacturers specifications</v>
      </c>
    </row>
    <row r="276" spans="20:20" ht="15" customHeight="1" x14ac:dyDescent="0.25">
      <c r="T276" t="str">
        <v>Acceptance Criteria - As per drawings C-03-01, C-03-02</v>
      </c>
    </row>
    <row r="277" spans="20:20" ht="15" customHeight="1" x14ac:dyDescent="0.25">
      <c r="T277" t="str">
        <v>Verifying Document - Photos</v>
      </c>
    </row>
    <row r="278" spans="20:20" ht="15" customHeight="1" x14ac:dyDescent="0.25">
      <c r="T278" t="str">
        <v>Frequency - Every 50m of cahinage</v>
      </c>
    </row>
    <row r="279" spans="20:20" ht="15" customHeight="1" x14ac:dyDescent="0.25">
      <c r="T279" t="str">
        <v>Inspection Type (Visual, other) - Visual</v>
      </c>
    </row>
    <row r="280" spans="20:20" ht="15" customHeight="1" x14ac:dyDescent="0.25">
      <c r="T280" t="str">
        <v>Inspection: Key -</v>
      </c>
    </row>
    <row r="281" spans="20:20" ht="15" customHeight="1" x14ac:dyDescent="0.25">
      <c r="T281" t="str">
        <v>Inspection: By - Downer</v>
      </c>
    </row>
    <row r="282" spans="20:20" ht="15" customHeight="1" x14ac:dyDescent="0.25">
      <c r="T282" t="str">
        <v>5.4 - Placement of rock</v>
      </c>
    </row>
    <row r="283" spans="20:20" ht="15" customHeight="1" x14ac:dyDescent="0.25">
      <c r="T283" t="str">
        <v>Inspection Point: Quality Control Activity - Rocks carried and placed in stream base as per design profile.</v>
      </c>
    </row>
    <row r="284" spans="20:20" ht="15" customHeight="1" x14ac:dyDescent="0.25">
      <c r="T284" t="str">
        <v>Acceptance Criteria - As per drawings C-03-01, C-03-02</v>
      </c>
    </row>
    <row r="285" spans="20:20" ht="15" customHeight="1" x14ac:dyDescent="0.25">
      <c r="T285" t="str">
        <v>Verifying Document - Photos</v>
      </c>
    </row>
    <row r="286" spans="20:20" ht="15" customHeight="1" x14ac:dyDescent="0.25">
      <c r="T286" t="str">
        <v>Frequency - Every 50m of cahinage</v>
      </c>
    </row>
    <row r="287" spans="20:20" ht="15" customHeight="1" x14ac:dyDescent="0.25">
      <c r="T287" t="str">
        <v>Inspection Type (Visual, other) - Visual</v>
      </c>
    </row>
    <row r="288" spans="20:20" ht="15" customHeight="1" x14ac:dyDescent="0.25">
      <c r="T288" t="str">
        <v>Inspection: Key -</v>
      </c>
    </row>
    <row r="289" spans="20:20" ht="15" customHeight="1" x14ac:dyDescent="0.25">
      <c r="T289" t="str">
        <v>Inspection: By - Downer</v>
      </c>
    </row>
    <row r="290" spans="20:20" ht="15" customHeight="1" x14ac:dyDescent="0.25">
      <c r="T290" t="str">
        <v>5.5 - Final Inspection</v>
      </c>
    </row>
    <row r="291" spans="20:20" ht="15" customHeight="1" x14ac:dyDescent="0.25">
      <c r="T291" t="str">
        <v>Inspection Point: Quality Control Activity - Inspection to confirm Revetment is correct depth, sufficient placement of infill material</v>
      </c>
    </row>
    <row r="292" spans="20:20" ht="15" customHeight="1" x14ac:dyDescent="0.25">
      <c r="T292" t="str">
        <v>Acceptance Criteria -</v>
      </c>
    </row>
    <row r="293" spans="20:20" ht="15" customHeight="1" x14ac:dyDescent="0.25">
      <c r="T293" t="str">
        <v>Verifying Document - Photos</v>
      </c>
    </row>
    <row r="294" spans="20:20" ht="15" customHeight="1" x14ac:dyDescent="0.25">
      <c r="T294" t="str">
        <v>Frequency - Every 50m of cahinage</v>
      </c>
    </row>
    <row r="295" spans="20:20" ht="15" customHeight="1" x14ac:dyDescent="0.25">
      <c r="T295" t="str">
        <v>Inspection Type (Visual, other) - Visual</v>
      </c>
    </row>
    <row r="296" spans="20:20" ht="15" customHeight="1" x14ac:dyDescent="0.25">
      <c r="T296" t="str">
        <v>Inspection: Key -</v>
      </c>
    </row>
    <row r="297" spans="20:20" ht="15" customHeight="1" x14ac:dyDescent="0.25">
      <c r="T297" t="str">
        <v>Inspection: By - Downer</v>
      </c>
    </row>
    <row r="298" spans="20:20" ht="15" customHeight="1" x14ac:dyDescent="0.25">
      <c r="T298" t="str">
        <v>6.1 - New Sump CHAR(AMP) Pipe Outlet Installed</v>
      </c>
    </row>
    <row r="299" spans="20:20" ht="15" customHeight="1" x14ac:dyDescent="0.25">
      <c r="T299" t="str">
        <v>Inspection Point: Quality Control Activity - New sump CHAR(AMP) pipe outlet to stream installed and placed through gabion baskets at approx. CH116</v>
      </c>
    </row>
    <row r="300" spans="20:20" ht="15" customHeight="1" x14ac:dyDescent="0.25">
      <c r="T300" t="str">
        <v>Acceptance Criteria - as per LDM</v>
      </c>
    </row>
    <row r="301" spans="20:20" ht="15" customHeight="1" x14ac:dyDescent="0.25">
      <c r="T301" t="str">
        <v>Verifying Document - Photos / Asbuilts</v>
      </c>
    </row>
    <row r="302" spans="20:20" ht="15" customHeight="1" x14ac:dyDescent="0.25">
      <c r="T302" t="str">
        <v>Frequency - After Installation</v>
      </c>
    </row>
    <row r="303" spans="20:20" ht="15" customHeight="1" x14ac:dyDescent="0.25">
      <c r="T303" t="str">
        <v>Inspection Type (Visual, other) - Visual</v>
      </c>
    </row>
    <row r="304" spans="20:20" ht="15" customHeight="1" x14ac:dyDescent="0.25">
      <c r="T304" t="str">
        <v>Inspection: Key -</v>
      </c>
    </row>
    <row r="305" spans="20:20" ht="15" customHeight="1" x14ac:dyDescent="0.25">
      <c r="T305" t="str">
        <v>Inspection: By - Downer</v>
      </c>
    </row>
    <row r="306" spans="20:20" ht="15" customHeight="1" x14ac:dyDescent="0.25">
      <c r="T306" t="str">
        <v>6.2 - New concrete surround CHAR(AMP) flapgate</v>
      </c>
    </row>
    <row r="307" spans="20:20" ht="15" customHeight="1" x14ac:dyDescent="0.25">
      <c r="T307" t="str">
        <v>Inspection Point: Quality Control Activity - New concrete surround CHAR(AMP) flapgate on existing SW pipe at CH195</v>
      </c>
    </row>
    <row r="308" spans="20:20" ht="15" customHeight="1" x14ac:dyDescent="0.25">
      <c r="T308" t="str">
        <v>Acceptance Criteria - as per manufacturer's specs</v>
      </c>
    </row>
    <row r="309" spans="20:20" ht="15" customHeight="1" x14ac:dyDescent="0.25">
      <c r="T309" t="str">
        <v>Verifying Document - Photos / Asbuilts</v>
      </c>
    </row>
    <row r="310" spans="20:20" ht="15" customHeight="1" x14ac:dyDescent="0.25">
      <c r="T310" t="str">
        <v>Frequency - After Installation</v>
      </c>
    </row>
    <row r="311" spans="20:20" ht="15" customHeight="1" x14ac:dyDescent="0.25">
      <c r="T311" t="str">
        <v>Inspection Type (Visual, other) - Visual</v>
      </c>
    </row>
    <row r="312" spans="20:20" ht="15" customHeight="1" x14ac:dyDescent="0.25">
      <c r="T312" t="str">
        <v>Inspection: Key -</v>
      </c>
    </row>
    <row r="313" spans="20:20" ht="15" customHeight="1" x14ac:dyDescent="0.25">
      <c r="T313" t="str">
        <v>Inspection: By - Downer</v>
      </c>
    </row>
    <row r="314" spans="20:20" ht="15" customHeight="1" x14ac:dyDescent="0.25">
      <c r="T314" t="str">
        <v>7.1 - Practical Completion Walkover</v>
      </c>
    </row>
    <row r="315" spans="20:20" ht="15" customHeight="1" x14ac:dyDescent="0.25">
      <c r="T315" t="str">
        <v>Inspection Point: Quality Control Activity - Walkover with Eng, Client and Contractor</v>
      </c>
    </row>
    <row r="316" spans="20:20" ht="15" customHeight="1" x14ac:dyDescent="0.25">
      <c r="T316" t="str">
        <v>Acceptance Criteria - Contract works agreed to be practically complete with construction defects noted.</v>
      </c>
    </row>
    <row r="317" spans="20:20" ht="15" customHeight="1" x14ac:dyDescent="0.25">
      <c r="T317" t="str">
        <v>Verifying Document - Construction defects list, PC Cert</v>
      </c>
    </row>
    <row r="318" spans="20:20" ht="15" customHeight="1" x14ac:dyDescent="0.25">
      <c r="T318" t="str">
        <v>Frequency - Upon Completion of Works</v>
      </c>
    </row>
    <row r="319" spans="20:20" ht="15" customHeight="1" x14ac:dyDescent="0.25">
      <c r="T319" t="str">
        <v>Inspection Type (Visual, other) - Inspection</v>
      </c>
    </row>
    <row r="320" spans="20:20" ht="15" customHeight="1" x14ac:dyDescent="0.25">
      <c r="T320" t="str">
        <v>Inspection: Key - PM,ENG, Client Rep.</v>
      </c>
    </row>
    <row r="321" spans="20:20" ht="15" customHeight="1" x14ac:dyDescent="0.25">
      <c r="T321" t="str">
        <v>Inspection: By -</v>
      </c>
    </row>
    <row r="322" spans="20:20" ht="15" customHeight="1" x14ac:dyDescent="0.25">
      <c r="T322" t="str">
        <v>7.2 - As-built drainage plan</v>
      </c>
    </row>
    <row r="323" spans="20:20" ht="15" customHeight="1" x14ac:dyDescent="0.25">
      <c r="T323" t="str">
        <v>Inspection Point: Quality Control Activity - Registered drainlayer to provide a colour as-built drainage plan to Council, which includes a north point.</v>
      </c>
    </row>
    <row r="324" spans="20:20" ht="15" customHeight="1" x14ac:dyDescent="0.25">
      <c r="T324" t="str">
        <v>Acceptance Criteria - Conforms to design and engineer approvals</v>
      </c>
    </row>
    <row r="325" spans="20:20" ht="15" customHeight="1" x14ac:dyDescent="0.25">
      <c r="T325" t="str">
        <v>Verifying Document - Surmmary as-built report and redline drawings</v>
      </c>
    </row>
    <row r="326" spans="20:20" ht="15" customHeight="1" x14ac:dyDescent="0.25">
      <c r="T326" t="str">
        <v>Frequency - Upon Completion of Works</v>
      </c>
    </row>
    <row r="327" spans="20:20" ht="15" customHeight="1" x14ac:dyDescent="0.25">
      <c r="T327" t="str">
        <v>Inspection Type (Visual, other) - Action</v>
      </c>
    </row>
    <row r="328" spans="20:20" ht="15" customHeight="1" x14ac:dyDescent="0.25">
      <c r="T328" t="str">
        <v>Inspection: Key -</v>
      </c>
    </row>
    <row r="329" spans="20:20" ht="15" customHeight="1" x14ac:dyDescent="0.25">
      <c r="T329" t="str">
        <v>Inspection: By - Downer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2024-11-18T23:28:03Z</dcterms:modified>
</cp:coreProperties>
</file>