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C5ED26F-3989-4D66-A6C9-7C9A12DD6D5E}" xr6:coauthVersionLast="47" xr6:coauthVersionMax="47" xr10:uidLastSave="{00000000-0000-0000-0000-000000000000}"/>
  <bookViews>
    <workbookView xWindow="855" yWindow="735" windowWidth="26775" windowHeight="175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<sst xmlns="http://schemas.openxmlformats.org/spreadsheetml/2006/main" count="52" uniqueCount="41">
  <si>
    <t>Design</t>
  </si>
  <si>
    <t>Prior to commencement</t>
  </si>
  <si>
    <t>Document Review</t>
  </si>
  <si>
    <t>Check Drawing Register</t>
  </si>
  <si>
    <t>Material Compliance</t>
  </si>
  <si>
    <t>H</t>
  </si>
  <si>
    <t>During Construction</t>
  </si>
  <si>
    <t xml:space="preserve">As-builts </t>
  </si>
  <si>
    <t>At the completion of the Lot of work</t>
  </si>
  <si>
    <t>Drawings</t>
  </si>
  <si>
    <t>Asbuilt Drawing</t>
  </si>
  <si>
    <t>Survey Setout</t>
  </si>
  <si>
    <t>Measurement</t>
  </si>
  <si>
    <t>Red pen mark up drawings to be included in QA file</t>
  </si>
  <si>
    <t>Survey</t>
  </si>
  <si>
    <t>Survey receipt</t>
  </si>
  <si>
    <t xml:space="preserve">Prior to commencement </t>
  </si>
  <si>
    <t>Prior to supplying to site</t>
  </si>
  <si>
    <t>Visual inspection/ Document review</t>
  </si>
  <si>
    <t>All new cable ducts shall be Electrical Heavy Duty type to AS 2053 coloured orange</t>
  </si>
  <si>
    <t>AS/NZS 3000</t>
  </si>
  <si>
    <t xml:space="preserve">Delivery dockets </t>
  </si>
  <si>
    <t>Duct Installation</t>
  </si>
  <si>
    <t>Complete checksheet for Duct installation</t>
  </si>
  <si>
    <t>Visual and measurement</t>
  </si>
  <si>
    <t>Complete for each run between pull pit/jointing chamber</t>
  </si>
  <si>
    <t>FHIMS-CS-4048</t>
  </si>
  <si>
    <t>Joint Chamber/Pull Pit Installation</t>
  </si>
  <si>
    <t>Complete checksheet for chamber and pit installation</t>
  </si>
  <si>
    <t>Complete form for each Pull Pit or Jointing Chamber installed</t>
  </si>
  <si>
    <t>FHIMS-CS-4072</t>
  </si>
  <si>
    <t>Survey As Built</t>
  </si>
  <si>
    <t>Confirm with engineer if existing GPU's are  to be retained, moved or removed and locations of New GPU's</t>
  </si>
  <si>
    <t xml:space="preserve">Survey existing GPU's, mark out new GPU's and identify underground feeds. </t>
  </si>
  <si>
    <t>Identify where new and existing services may clash</t>
  </si>
  <si>
    <t>Locate existing services</t>
  </si>
  <si>
    <t xml:space="preserve">Ensure all services are marked with paint and/or pegs and use hydrovac to locate where not sure of depth. </t>
  </si>
  <si>
    <t>Potholing</t>
  </si>
  <si>
    <t>All conflicts have been located. New services and/or conflicts to be advised to Project Engineer. Asbuilt all services</t>
  </si>
  <si>
    <t>As-built Drawings Doc. Review</t>
  </si>
  <si>
    <t>Ensure all ducts are picked up every 10m before backfilling commences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</si>
</sst>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57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7.5703125" customWidth="1"/>
    <col min="19" max="19" width="3.42578125" customWidth="1"/>
    <col min="20" max="20" width="2.140625" customWidth="1"/>
    <col min="21" max="21" width="1.7109375" customWidth="1"/>
    <col min="22" max="22" width="83.855468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A2">
        <v>1</v>
      </c>
      <c r="B2" t="s">
        <v>0</v>
      </c>
      <c r="C2" t="s">
        <v>5</v>
      </c>
      <c r="D2" t="s">
        <v>32</v>
      </c>
      <c r="E2" s="1" t="s">
        <v>1</v>
      </c>
      <c r="F2" s="1" t="s">
        <v>2</v>
      </c>
      <c r="H2" s="1" t="s">
        <v>3</v>
      </c>
      <c r="L2" t="str">
        <f>A2&amp;" - "&amp;B2</f>
        <v>1 - Design</v>
      </c>
      <c r="M2" t="str">
        <f>"ACTION (Hold, Monitor, Witness) - "&amp;C2</f>
        <v>ACTION (Hold, Monitor, Witness) - H</v>
      </c>
      <c r="N2" t="str">
        <f>"DETAIL - "&amp;D2</f>
        <v>DETAIL - Confirm with engineer if existing GPU's are  to be retained, moved or removed and locations of New GPU's</v>
      </c>
      <c r="O2" t="str">
        <f>"FREQUENCY - "&amp;E2</f>
        <v>FREQUENCY - Prior to commencement</v>
      </c>
      <c r="P2" t="str">
        <f>"INSPECTION - "&amp;F2</f>
        <v>INSPECTION - Document Review</v>
      </c>
      <c r="Q2" t="str">
        <f>"CONFORMANCE CRITERIA - "&amp;G2</f>
        <v xml:space="preserve">CONFORMANCE CRITERIA - </v>
      </c>
      <c r="R2" t="str">
        <f>"RECORDS - "&amp;H2</f>
        <v>RECORDS - Check Drawing Register</v>
      </c>
      <c r="V2" t="str" cm="1">
        <f t="array" ref="V2:V57">_xlfn.FILTERXML("&lt;t&gt;&lt;s&gt;"&amp;_xlfn.TEXTJOIN("&lt;/s&gt;&lt;s&gt;",,L2:R40)&amp;"&lt;/s&gt;&lt;/t&gt;","//s")</f>
        <v>1 - Design</v>
      </c>
    </row>
    <row r="3" spans="1:22" ht="15" customHeight="1" x14ac:dyDescent="0.25">
      <c r="A3">
        <v>2</v>
      </c>
      <c r="B3" t="s">
        <v>11</v>
      </c>
      <c r="C3" t="s">
        <v>5</v>
      </c>
      <c r="D3" s="1" t="s">
        <v>33</v>
      </c>
      <c r="E3" t="s">
        <v>16</v>
      </c>
      <c r="F3" s="1" t="s">
        <v>14</v>
      </c>
      <c r="G3" t="s">
        <v>34</v>
      </c>
      <c r="H3" s="1" t="s">
        <v>15</v>
      </c>
      <c r="L3" t="str">
        <f t="shared" ref="L3:L32" si="0">A3&amp;" - "&amp;B3</f>
        <v>2 - Survey Setout</v>
      </c>
      <c r="M3" t="str">
        <f t="shared" ref="M3:M32" si="1">"ACTION (Hold, Monitor, Witness) - "&amp;C3</f>
        <v>ACTION (Hold, Monitor, Witness) - H</v>
      </c>
      <c r="N3" t="str">
        <f t="shared" ref="N3:N32" si="2">"DETAIL - "&amp;D3</f>
        <v xml:space="preserve">DETAIL - Survey existing GPU's, mark out new GPU's and identify underground feeds. </v>
      </c>
      <c r="O3" t="str">
        <f t="shared" ref="O3:O32" si="3">"FREQUENCY - "&amp;E3</f>
        <v xml:space="preserve">FREQUENCY - Prior to commencement </v>
      </c>
      <c r="P3" t="str">
        <f t="shared" ref="P3:P32" si="4">"INSPECTION - "&amp;F3</f>
        <v>INSPECTION - Survey</v>
      </c>
      <c r="Q3" t="str">
        <f t="shared" ref="Q3:Q32" si="5">"CONFORMANCE CRITERIA - "&amp;G3</f>
        <v>CONFORMANCE CRITERIA - Identify where new and existing services may clash</v>
      </c>
      <c r="R3" t="str">
        <f t="shared" ref="R3:R32" si="6">"RECORDS - "&amp;H3</f>
        <v>RECORDS - Survey receipt</v>
      </c>
      <c r="V3" t="str">
        <v>ACTION (Hold, Monitor, Witness) - H</v>
      </c>
    </row>
    <row r="4" spans="1:22" ht="15" customHeight="1" x14ac:dyDescent="0.25">
      <c r="A4">
        <v>3</v>
      </c>
      <c r="B4" t="s">
        <v>35</v>
      </c>
      <c r="C4" t="s">
        <v>5</v>
      </c>
      <c r="D4" s="1" t="s">
        <v>36</v>
      </c>
      <c r="E4" s="1" t="s">
        <v>1</v>
      </c>
      <c r="F4" s="1" t="s">
        <v>37</v>
      </c>
      <c r="G4" s="1" t="s">
        <v>38</v>
      </c>
      <c r="H4" s="1" t="s">
        <v>39</v>
      </c>
      <c r="L4" t="str">
        <f t="shared" si="0"/>
        <v>3 - Locate existing services</v>
      </c>
      <c r="M4" t="str">
        <f t="shared" si="1"/>
        <v>ACTION (Hold, Monitor, Witness) - H</v>
      </c>
      <c r="N4" t="str">
        <f t="shared" si="2"/>
        <v xml:space="preserve">DETAIL - Ensure all services are marked with paint and/or pegs and use hydrovac to locate where not sure of depth. </v>
      </c>
      <c r="O4" t="str">
        <f t="shared" si="3"/>
        <v>FREQUENCY - Prior to commencement</v>
      </c>
      <c r="P4" t="str">
        <f t="shared" si="4"/>
        <v>INSPECTION - Potholing</v>
      </c>
      <c r="Q4" t="str">
        <f t="shared" si="5"/>
        <v>CONFORMANCE CRITERIA - All conflicts have been located. New services and/or conflicts to be advised to Project Engineer. Asbuilt all services</v>
      </c>
      <c r="R4" t="str">
        <f t="shared" si="6"/>
        <v>RECORDS - As-built Drawings Doc. Review</v>
      </c>
      <c r="V4" t="str">
        <v>DETAIL - Confirm with engineer if existing GPU's are  to be retained, moved or removed and locations of New GPU's</v>
      </c>
    </row>
    <row r="5" spans="1:22" ht="15" customHeight="1" x14ac:dyDescent="0.25">
      <c r="A5">
        <v>4</v>
      </c>
      <c r="B5" t="s">
        <v>4</v>
      </c>
      <c r="D5" t="s">
        <v>19</v>
      </c>
      <c r="E5" t="s">
        <v>17</v>
      </c>
      <c r="F5" s="1" t="s">
        <v>18</v>
      </c>
      <c r="G5" t="s">
        <v>20</v>
      </c>
      <c r="H5" t="s">
        <v>21</v>
      </c>
      <c r="L5" t="str">
        <f t="shared" si="0"/>
        <v>4 - Material Compliance</v>
      </c>
      <c r="M5" t="str">
        <f t="shared" si="1"/>
        <v xml:space="preserve">ACTION (Hold, Monitor, Witness) - </v>
      </c>
      <c r="N5" t="str">
        <f t="shared" si="2"/>
        <v>DETAIL - All new cable ducts shall be Electrical Heavy Duty type to AS 2053 coloured orange</v>
      </c>
      <c r="O5" t="str">
        <f t="shared" si="3"/>
        <v>FREQUENCY - Prior to supplying to site</v>
      </c>
      <c r="P5" t="str">
        <f t="shared" si="4"/>
        <v>INSPECTION - Visual inspection/ Document review</v>
      </c>
      <c r="Q5" t="str">
        <f t="shared" si="5"/>
        <v>CONFORMANCE CRITERIA - AS/NZS 3000</v>
      </c>
      <c r="R5" t="str">
        <f t="shared" si="6"/>
        <v xml:space="preserve">RECORDS - Delivery dockets </v>
      </c>
      <c r="V5" t="str">
        <v>FREQUENCY - Prior to commencement</v>
      </c>
    </row>
    <row r="6" spans="1:22" ht="15" customHeight="1" x14ac:dyDescent="0.25">
      <c r="A6">
        <v>5</v>
      </c>
      <c r="B6" t="s">
        <v>22</v>
      </c>
      <c r="C6" t="s">
        <v>5</v>
      </c>
      <c r="D6" t="s">
        <v>23</v>
      </c>
      <c r="E6" t="s">
        <v>6</v>
      </c>
      <c r="F6" s="1" t="s">
        <v>24</v>
      </c>
      <c r="G6" t="s">
        <v>25</v>
      </c>
      <c r="H6" t="s">
        <v>26</v>
      </c>
      <c r="L6" t="str">
        <f t="shared" si="0"/>
        <v>5 - Duct Installation</v>
      </c>
      <c r="M6" t="str">
        <f t="shared" si="1"/>
        <v>ACTION (Hold, Monitor, Witness) - H</v>
      </c>
      <c r="N6" t="str">
        <f t="shared" si="2"/>
        <v>DETAIL - Complete checksheet for Duct installation</v>
      </c>
      <c r="O6" t="str">
        <f t="shared" si="3"/>
        <v>FREQUENCY - During Construction</v>
      </c>
      <c r="P6" t="str">
        <f t="shared" si="4"/>
        <v>INSPECTION - Visual and measurement</v>
      </c>
      <c r="Q6" t="str">
        <f t="shared" si="5"/>
        <v>CONFORMANCE CRITERIA - Complete for each run between pull pit/jointing chamber</v>
      </c>
      <c r="R6" t="str">
        <f t="shared" si="6"/>
        <v>RECORDS - FHIMS-CS-4048</v>
      </c>
      <c r="V6" t="str">
        <v>INSPECTION - Document Review</v>
      </c>
    </row>
    <row r="7" spans="1:22" ht="15" customHeight="1" x14ac:dyDescent="0.25">
      <c r="A7">
        <v>6</v>
      </c>
      <c r="B7" t="s">
        <v>27</v>
      </c>
      <c r="C7" t="s">
        <v>5</v>
      </c>
      <c r="D7" t="s">
        <v>28</v>
      </c>
      <c r="E7" t="s">
        <v>6</v>
      </c>
      <c r="F7" t="s">
        <v>24</v>
      </c>
      <c r="G7" t="s">
        <v>29</v>
      </c>
      <c r="H7" t="s">
        <v>30</v>
      </c>
      <c r="L7" t="str">
        <f t="shared" si="0"/>
        <v>6 - Joint Chamber/Pull Pit Installation</v>
      </c>
      <c r="M7" t="str">
        <f t="shared" si="1"/>
        <v>ACTION (Hold, Monitor, Witness) - H</v>
      </c>
      <c r="N7" t="str">
        <f t="shared" si="2"/>
        <v>DETAIL - Complete checksheet for chamber and pit installation</v>
      </c>
      <c r="O7" t="str">
        <f t="shared" si="3"/>
        <v>FREQUENCY - During Construction</v>
      </c>
      <c r="P7" t="str">
        <f t="shared" si="4"/>
        <v>INSPECTION - Visual and measurement</v>
      </c>
      <c r="Q7" t="str">
        <f t="shared" si="5"/>
        <v>CONFORMANCE CRITERIA - Complete form for each Pull Pit or Jointing Chamber installed</v>
      </c>
      <c r="R7" t="str">
        <f t="shared" si="6"/>
        <v>RECORDS - FHIMS-CS-4072</v>
      </c>
      <c r="V7" t="str">
        <v>CONFORMANCE CRITERIA -</v>
      </c>
    </row>
    <row r="8" spans="1:22" ht="15" customHeight="1" x14ac:dyDescent="0.25">
      <c r="A8">
        <v>7</v>
      </c>
      <c r="B8" t="s">
        <v>31</v>
      </c>
      <c r="C8" t="s">
        <v>5</v>
      </c>
      <c r="D8" t="s">
        <v>40</v>
      </c>
      <c r="E8" t="s">
        <v>6</v>
      </c>
      <c r="F8" t="s">
        <v>12</v>
      </c>
      <c r="G8" s="1"/>
      <c r="H8" t="s">
        <v>15</v>
      </c>
      <c r="L8" t="str">
        <f t="shared" si="0"/>
        <v>7 - Survey As Built</v>
      </c>
      <c r="M8" t="str">
        <f t="shared" si="1"/>
        <v>ACTION (Hold, Monitor, Witness) - H</v>
      </c>
      <c r="N8" t="str">
        <f t="shared" si="2"/>
        <v>DETAIL - Ensure all ducts are picked up every 10m before backfilling commences</v>
      </c>
      <c r="O8" t="str">
        <f t="shared" si="3"/>
        <v>FREQUENCY - During Construction</v>
      </c>
      <c r="P8" t="str">
        <f t="shared" si="4"/>
        <v>INSPECTION - Measurement</v>
      </c>
      <c r="Q8" t="str">
        <f t="shared" si="5"/>
        <v xml:space="preserve">CONFORMANCE CRITERIA - </v>
      </c>
      <c r="R8" t="str">
        <f t="shared" si="6"/>
        <v>RECORDS - Survey receipt</v>
      </c>
      <c r="V8" t="str">
        <v>RECORDS - Check Drawing Register</v>
      </c>
    </row>
    <row r="9" spans="1:22" ht="15" customHeight="1" x14ac:dyDescent="0.25">
      <c r="A9">
        <v>8</v>
      </c>
      <c r="B9" t="s">
        <v>7</v>
      </c>
      <c r="C9" t="s">
        <v>5</v>
      </c>
      <c r="D9" t="s">
        <v>13</v>
      </c>
      <c r="E9" s="1" t="s">
        <v>8</v>
      </c>
      <c r="F9" t="s">
        <v>9</v>
      </c>
      <c r="G9" s="1"/>
      <c r="H9" t="s">
        <v>10</v>
      </c>
      <c r="L9" t="str">
        <f t="shared" si="0"/>
        <v xml:space="preserve">8 - As-builts </v>
      </c>
      <c r="M9" t="str">
        <f t="shared" si="1"/>
        <v>ACTION (Hold, Monitor, Witness) - H</v>
      </c>
      <c r="N9" t="str">
        <f t="shared" si="2"/>
        <v>DETAIL - Red pen mark up drawings to be included in QA file</v>
      </c>
      <c r="O9" t="str">
        <f t="shared" si="3"/>
        <v>FREQUENCY - At the completion of the Lot of work</v>
      </c>
      <c r="P9" t="str">
        <f t="shared" si="4"/>
        <v>INSPECTION - Drawings</v>
      </c>
      <c r="Q9" t="str">
        <f t="shared" si="5"/>
        <v xml:space="preserve">CONFORMANCE CRITERIA - </v>
      </c>
      <c r="R9" t="str">
        <f t="shared" si="6"/>
        <v>RECORDS - Asbuilt Drawing</v>
      </c>
      <c r="V9" t="str">
        <v>2 - Survey Setout</v>
      </c>
    </row>
    <row r="10" spans="1:22" ht="15" customHeight="1" x14ac:dyDescent="0.25">
      <c r="E10" s="1"/>
      <c r="G10" s="1"/>
      <c r="V10" t="str">
        <v>ACTION (Hold, Monitor, Witness) - H</v>
      </c>
    </row>
    <row r="11" spans="1:22" ht="15" customHeight="1" x14ac:dyDescent="0.25">
      <c r="G11" s="1"/>
      <c r="V11" t="str">
        <v>DETAIL - Survey existing GPU's, mark out new GPU's and identify underground feeds.</v>
      </c>
    </row>
    <row r="12" spans="1:22" ht="15" customHeight="1" x14ac:dyDescent="0.25">
      <c r="D12" s="1"/>
      <c r="V12" t="str">
        <v>FREQUENCY - Prior to commencement</v>
      </c>
    </row>
    <row r="13" spans="1:22" ht="15" customHeight="1" x14ac:dyDescent="0.25">
      <c r="V13" t="str">
        <v>INSPECTION - Survey</v>
      </c>
    </row>
    <row r="14" spans="1:22" ht="15" customHeight="1" x14ac:dyDescent="0.25">
      <c r="G14" s="1"/>
      <c r="V14" t="str">
        <v>CONFORMANCE CRITERIA - Identify where new and existing services may clash</v>
      </c>
    </row>
    <row r="15" spans="1:22" ht="15" customHeight="1" x14ac:dyDescent="0.25">
      <c r="V15" t="str">
        <v>RECORDS - Survey receipt</v>
      </c>
    </row>
    <row r="16" spans="1:22" ht="15" customHeight="1" x14ac:dyDescent="0.25">
      <c r="V16" t="str">
        <v>3 - Locate existing services</v>
      </c>
    </row>
    <row r="17" spans="4:22" ht="15" customHeight="1" x14ac:dyDescent="0.25">
      <c r="D17" s="1"/>
      <c r="V17" t="str">
        <v>ACTION (Hold, Monitor, Witness) - H</v>
      </c>
    </row>
    <row r="18" spans="4:22" ht="15" customHeight="1" x14ac:dyDescent="0.25">
      <c r="V18" t="str">
        <v>DETAIL - Ensure all services are marked with paint and/or pegs and use hydrovac to locate where not sure of depth.</v>
      </c>
    </row>
    <row r="19" spans="4:22" ht="15" customHeight="1" x14ac:dyDescent="0.25">
      <c r="D19" s="1"/>
      <c r="V19" t="str">
        <v>FREQUENCY - Prior to commencement</v>
      </c>
    </row>
    <row r="20" spans="4:22" ht="15" customHeight="1" x14ac:dyDescent="0.25">
      <c r="V20" t="str">
        <v>INSPECTION - Potholing</v>
      </c>
    </row>
    <row r="21" spans="4:22" ht="15" customHeight="1" x14ac:dyDescent="0.25">
      <c r="V21" t="str">
        <v>CONFORMANCE CRITERIA - All conflicts have been located. New services and/or conflicts to be advised to Project Engineer. Asbuilt all services</v>
      </c>
    </row>
    <row r="22" spans="4:22" ht="15" customHeight="1" x14ac:dyDescent="0.25">
      <c r="F22" s="1"/>
      <c r="G22" s="1"/>
      <c r="V22" t="str">
        <v>RECORDS - As-built Drawings Doc. Review</v>
      </c>
    </row>
    <row r="23" spans="4:22" ht="15" customHeight="1" x14ac:dyDescent="0.25">
      <c r="V23" t="str">
        <v>4 - Material Compliance</v>
      </c>
    </row>
    <row r="24" spans="4:22" ht="15" customHeight="1" x14ac:dyDescent="0.25">
      <c r="V24" t="str">
        <v>ACTION (Hold, Monitor, Witness) -</v>
      </c>
    </row>
    <row r="25" spans="4:22" ht="15" customHeight="1" x14ac:dyDescent="0.25">
      <c r="D25" s="1"/>
      <c r="V25" t="str">
        <v>DETAIL - All new cable ducts shall be Electrical Heavy Duty type to AS 2053 coloured orange</v>
      </c>
    </row>
    <row r="26" spans="4:22" ht="15" customHeight="1" x14ac:dyDescent="0.25">
      <c r="V26" t="str">
        <v>FREQUENCY - Prior to supplying to site</v>
      </c>
    </row>
    <row r="27" spans="4:22" ht="15" customHeight="1" x14ac:dyDescent="0.25">
      <c r="V27" t="str">
        <v>INSPECTION - Visual inspection/ Document review</v>
      </c>
    </row>
    <row r="28" spans="4:22" ht="15" customHeight="1" x14ac:dyDescent="0.25">
      <c r="V28" t="str">
        <v>CONFORMANCE CRITERIA - AS/NZS 3000</v>
      </c>
    </row>
    <row r="29" spans="4:22" ht="15" customHeight="1" x14ac:dyDescent="0.25">
      <c r="V29" t="str">
        <v>RECORDS - Delivery dockets</v>
      </c>
    </row>
    <row r="30" spans="4:22" ht="15" customHeight="1" x14ac:dyDescent="0.25">
      <c r="V30" t="str">
        <v>5 - Duct Installation</v>
      </c>
    </row>
    <row r="31" spans="4:22" ht="15" customHeight="1" x14ac:dyDescent="0.25">
      <c r="V31" t="str">
        <v>ACTION (Hold, Monitor, Witness) - H</v>
      </c>
    </row>
    <row r="32" spans="4:22" ht="15" customHeight="1" x14ac:dyDescent="0.25">
      <c r="V32" t="str">
        <v>DETAIL - Complete checksheet for Duct installation</v>
      </c>
    </row>
    <row r="33" spans="22:22" ht="15" customHeight="1" x14ac:dyDescent="0.25">
      <c r="V33" t="str">
        <v>FREQUENCY - During Construction</v>
      </c>
    </row>
    <row r="34" spans="22:22" ht="15" customHeight="1" x14ac:dyDescent="0.25">
      <c r="V34" t="str">
        <v>INSPECTION - Visual and measurement</v>
      </c>
    </row>
    <row r="35" spans="22:22" ht="15" customHeight="1" x14ac:dyDescent="0.25">
      <c r="V35" t="str">
        <v>CONFORMANCE CRITERIA - Complete for each run between pull pit/jointing chamber</v>
      </c>
    </row>
    <row r="36" spans="22:22" ht="15" customHeight="1" x14ac:dyDescent="0.25">
      <c r="V36" t="str">
        <v>RECORDS - FHIMS-CS-4048</v>
      </c>
    </row>
    <row r="37" spans="22:22" ht="15" customHeight="1" x14ac:dyDescent="0.25">
      <c r="V37" t="str">
        <v>6 - Joint Chamber/Pull Pit Installation</v>
      </c>
    </row>
    <row r="38" spans="22:22" ht="15" customHeight="1" x14ac:dyDescent="0.25">
      <c r="V38" t="str">
        <v>ACTION (Hold, Monitor, Witness) - H</v>
      </c>
    </row>
    <row r="39" spans="22:22" ht="15" customHeight="1" x14ac:dyDescent="0.25">
      <c r="V39" t="str">
        <v>DETAIL - Complete checksheet for chamber and pit installation</v>
      </c>
    </row>
    <row r="40" spans="22:22" ht="15" customHeight="1" x14ac:dyDescent="0.25">
      <c r="V40" t="str">
        <v>FREQUENCY - During Construction</v>
      </c>
    </row>
    <row r="41" spans="22:22" ht="15" customHeight="1" x14ac:dyDescent="0.25">
      <c r="V41" t="str">
        <v>INSPECTION - Visual and measurement</v>
      </c>
    </row>
    <row r="42" spans="22:22" ht="15" customHeight="1" x14ac:dyDescent="0.25">
      <c r="V42" t="str">
        <v>CONFORMANCE CRITERIA - Complete form for each Pull Pit or Jointing Chamber installed</v>
      </c>
    </row>
    <row r="43" spans="22:22" ht="15" customHeight="1" x14ac:dyDescent="0.25">
      <c r="V43" t="str">
        <v>RECORDS - FHIMS-CS-4072</v>
      </c>
    </row>
    <row r="44" spans="22:22" ht="15" customHeight="1" x14ac:dyDescent="0.25">
      <c r="V44" t="str">
        <v>7 - Survey As Built</v>
      </c>
    </row>
    <row r="45" spans="22:22" ht="15" customHeight="1" x14ac:dyDescent="0.25">
      <c r="V45" t="str">
        <v>ACTION (Hold, Monitor, Witness) - H</v>
      </c>
    </row>
    <row r="46" spans="22:22" ht="15" customHeight="1" x14ac:dyDescent="0.25">
      <c r="V46" t="str">
        <v>DETAIL - Ensure all ducts are picked up every 10m before backfilling commences</v>
      </c>
    </row>
    <row r="47" spans="22:22" ht="15" customHeight="1" x14ac:dyDescent="0.25">
      <c r="V47" t="str">
        <v>FREQUENCY - During Construction</v>
      </c>
    </row>
    <row r="48" spans="22:22" ht="15" customHeight="1" x14ac:dyDescent="0.25">
      <c r="V48" t="str">
        <v>INSPECTION - Measurement</v>
      </c>
    </row>
    <row r="49" spans="22:22" ht="15" customHeight="1" x14ac:dyDescent="0.25">
      <c r="V49" t="str">
        <v>CONFORMANCE CRITERIA -</v>
      </c>
    </row>
    <row r="50" spans="22:22" ht="15" customHeight="1" x14ac:dyDescent="0.25">
      <c r="V50" t="str">
        <v>RECORDS - Survey receipt</v>
      </c>
    </row>
    <row r="51" spans="22:22" ht="15" customHeight="1" x14ac:dyDescent="0.25">
      <c r="V51" t="str">
        <v>8 - As-builts</v>
      </c>
    </row>
    <row r="52" spans="22:22" ht="15" customHeight="1" x14ac:dyDescent="0.25">
      <c r="V52" t="str">
        <v>ACTION (Hold, Monitor, Witness) - H</v>
      </c>
    </row>
    <row r="53" spans="22:22" ht="15" customHeight="1" x14ac:dyDescent="0.25">
      <c r="V53" t="str">
        <v>DETAIL - Red pen mark up drawings to be included in QA file</v>
      </c>
    </row>
    <row r="54" spans="22:22" ht="15" customHeight="1" x14ac:dyDescent="0.25">
      <c r="V54" t="str">
        <v>FREQUENCY - At the completion of the Lot of work</v>
      </c>
    </row>
    <row r="55" spans="22:22" ht="15" customHeight="1" x14ac:dyDescent="0.25">
      <c r="V55" t="str">
        <v>INSPECTION - Drawings</v>
      </c>
    </row>
    <row r="56" spans="22:22" ht="15" customHeight="1" x14ac:dyDescent="0.25">
      <c r="V56" t="str">
        <v>CONFORMANCE CRITERIA -</v>
      </c>
    </row>
    <row r="57" spans="22:22" ht="15" customHeight="1" x14ac:dyDescent="0.25">
      <c r="V57" t="str">
        <v>RECORDS - Asbuilt Drawing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2024-11-19T01:37:40Z</dcterms:modified>
</cp:coreProperties>
</file>