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Metropolitan Roads\31517\"/>
    </mc:Choice>
  </mc:AlternateContent>
  <xr:revisionPtr revIDLastSave="0" documentId="13_ncr:1_{213F7BE9-540D-49BA-9C3B-6D39B451D208}" xr6:coauthVersionLast="47" xr6:coauthVersionMax="47" xr10:uidLastSave="{00000000-0000-0000-0000-000000000000}"/>
  <bookViews>
    <workbookView xWindow="6945" yWindow="405" windowWidth="29070" windowHeight="19785" xr2:uid="{00000000-000D-0000-FFFF-FFFF00000000}"/>
  </bookViews>
  <sheets>
    <sheet name="Sheet1" sheetId="1" r:id="rId1"/>
  </sheets>
  <definedNames>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<sst xmlns="http://schemas.openxmlformats.org/spreadsheetml/2006/main" count="196" uniqueCount="105">
  <si>
    <t>ConQA Team Notes:</t>
  </si>
  <si>
    <t xml:space="preserve">Document Title:  </t>
  </si>
  <si>
    <t>ITP Description:</t>
  </si>
  <si>
    <t>Discipline (e.g. CIV/STR/RAIL:</t>
  </si>
  <si>
    <t>STR</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</si>
  <si>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</si>
  <si>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</si>
  <si>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</si>
  <si>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</si>
  <si>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</si>
  <si>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Precast Barriers, Parapets &amp; Kerbs (Supply &amp;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</si>
  <si>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</si>
  <si>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</si>
  <si>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</si>
  <si>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</si>
  <si>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</si>
  <si>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</si>
  <si>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</si>
  <si>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</si>
  <si>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</si>
  <si>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</si>
  <si>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</si>
  <si>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</si>
  <si>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</si>
  <si>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</si>
  <si>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</si>
  <si>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</si>
  <si>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</si>
  <si>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</si>
  <si>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</si>
  <si>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VicRoads Section
620 May 2009</t>
  </si>
  <si>
    <t>VicRoads Section 630 October 2013</t>
  </si>
  <si>
    <t>VicRoads Section
671 October 2013</t>
  </si>
  <si>
    <t>Precast Elements</t>
  </si>
  <si>
    <t>Document Review</t>
  </si>
  <si>
    <t>Each element</t>
  </si>
  <si>
    <t>IP</t>
  </si>
  <si>
    <t>PE/SE/SPE</t>
  </si>
  <si>
    <t>This ITP</t>
  </si>
  <si>
    <t>MRPA Quality Management Plan</t>
  </si>
  <si>
    <t>Once, for each product</t>
  </si>
  <si>
    <t>Nominated Authority</t>
  </si>
  <si>
    <t>Bridge Deck / Foundation Compressive Strength</t>
  </si>
  <si>
    <t>Each installation location</t>
  </si>
  <si>
    <t>SE/PE/SPE</t>
  </si>
  <si>
    <t>Pre-installation Activities</t>
  </si>
  <si>
    <t>Survey Set-out of Precast Elements</t>
  </si>
  <si>
    <t>Measure
Visual</t>
  </si>
  <si>
    <t>Surveyor
SE/PE/SPE</t>
  </si>
  <si>
    <t>Where applicable, each installation location</t>
  </si>
  <si>
    <t>Bearing Shims or Bearing Strip Placement</t>
  </si>
  <si>
    <t>IFC Drawings</t>
  </si>
  <si>
    <t>Place the bearing shims, strip or variety of shims to the survey marks and to the required thickness to achieve compliance with the IFC Drawings and tolerances.
Note: If the precast elements are to be grouted, the minimum and maximum thicknesses of the bearing will determine the product for the grouting activities (usually 10mm min.)</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</si>
  <si>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</si>
  <si>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</si>
  <si>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</si>
  <si>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</si>
  <si>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</si>
  <si>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</si>
  <si>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Hold-down Bracket Fastener Tightening - Snug Tight Condition (4.6/S &amp; 8.8/S)</t>
  </si>
  <si>
    <t>IFC Drawings
630.20 (a) &amp; (c)
AS5131 Clause 8.3</t>
  </si>
  <si>
    <t>Place washers and nuts onto the embedded thread as detailed on the IFC Drawings.
Tapered washers shall be positioned if the surfaces are on a slope of 1:20 or greater.
Tighten with a few impacts of an impact wrench or the full effort of a person using a podger spanner.
Protrusion to be at least 1 clear thread shows beyond the nut but no greater than 12mm.</t>
  </si>
  <si>
    <t>Where applicable, each bolted connection</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</si>
  <si>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</si>
  <si>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</si>
  <si>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</si>
  <si>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Where applicable</t>
  </si>
  <si>
    <t>Grout Pedestals &amp; Bearings ITP</t>
  </si>
  <si>
    <t>Flowable Grout Pour</t>
  </si>
  <si>
    <t>Grout shall be poured at connections between elements and/or in the gap between the bottom of the precast element and top of the bridge deck/foundation following full sealant application.
Complete: Grout Pedestals &amp; Bearings ITP</t>
  </si>
  <si>
    <t xml:space="preserve">As-built Survey </t>
  </si>
  <si>
    <t>Non-conformance Report (NCR) Closure</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</si>
  <si>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</si>
  <si>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</si>
  <si>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</si>
  <si>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</si>
  <si>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</si>
  <si>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Grout</t>
  </si>
  <si>
    <t>Details of the grout to be placed between the precast elements to be submitted for review to the Nominated Authority.
Enter: Teambinder Material Approval number
[free text box]</t>
  </si>
  <si>
    <t>ITP number</t>
  </si>
  <si>
    <t>Preliminaries Materials</t>
  </si>
  <si>
    <t>Justin Kreinberg</t>
  </si>
  <si>
    <t>Victor Mira</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</si>
  <si>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These documents are typically stored in a MDR Lot in Team Binder.
Enter: Teambinder Material Approval number
[free text box]</t>
  </si>
  <si>
    <t>For Preccast elements installed on bridge deck, check that the 7 day compressive strength as shown on the IFC Drawings has been achieved.</t>
  </si>
  <si>
    <t>Bitumen Board and Ableflex placement</t>
  </si>
  <si>
    <r>
      <t>Survey activities undertaken to ensure and validate that all Works meet level and location requirements within the tolerances.</t>
    </r>
    <r>
      <rPr>
        <sz val="8"/>
        <rFont val="Arial"/>
        <family val="2"/>
      </rPr>
      <t xml:space="preserve">
</t>
    </r>
    <r>
      <rPr>
        <sz val="8"/>
        <color theme="1"/>
        <rFont val="Arial"/>
        <family val="2"/>
      </rPr>
      <t xml:space="preserve">
Where anchor bolts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</si>
  <si>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HP</t>
  </si>
  <si>
    <t>VicRoads Section
610 Feb 2020</t>
  </si>
  <si>
    <t>VicRoads Section
670 October 2013</t>
  </si>
  <si>
    <t>IFC Drawings
VR 610</t>
  </si>
  <si>
    <t>1.1</t>
  </si>
  <si>
    <t xml:space="preserve">IFC Drawings
</t>
  </si>
  <si>
    <t>IFC Drawings
VR 670.05</t>
  </si>
  <si>
    <t xml:space="preserve"> </t>
  </si>
  <si>
    <t>Preliminaries - Documents</t>
  </si>
  <si>
    <t>2.1</t>
  </si>
  <si>
    <t>5.3</t>
  </si>
  <si>
    <t>Adhere any bitumen impregnated fibre-board and ableflex into the positions shown on the IFC Drawings and where grout or concrete ingress will affect the end use (such as around conduits).</t>
  </si>
  <si>
    <t>Precast elements shall be placed onto the bearing shims and not released from the crane until sufficiently braced or restrained by bolted connection, in accordance with the approved temporary works design and/or IFC drawings.
Adjustments to be made to achieve following tolerances:
(a) Departure from plan position: 25 mm
(b) Departure from alignment:      5 mm
(c) Irregularities in alignment 	 3 mm in 3 m
(d) Variation in joint gap width  3 mm
(e) Verticality of posts, panels, balusters and openings 	±2 mm
The nominal gap between elements is as per the IFC Drawings.</t>
  </si>
  <si>
    <t xml:space="preserve">IFC Drawings
VR 670.05
</t>
  </si>
  <si>
    <r>
      <t>Provide record of dimensional measurements to demonstrate concrete members comply with tolerances as per VR 670.05</t>
    </r>
    <r>
      <rPr>
        <strike/>
        <sz val="8"/>
        <rFont val="Arial"/>
        <family val="2"/>
      </rPr>
      <t xml:space="preserve">
</t>
    </r>
    <r>
      <rPr>
        <sz val="8"/>
        <rFont val="Arial"/>
        <family val="2"/>
      </rPr>
      <t>(a) Departure from plan position: 25 mm
(b) Departure from alignment:      5 mm
(c) Irregularities in alignment 	 3 mm in 3 m
(d) Variation in joint gap width  3 mm
(e) Verticality of posts, panels, balusters and openings 	±2 mm</t>
    </r>
    <r>
      <rPr>
        <strike/>
        <sz val="8"/>
        <rFont val="Arial"/>
        <family val="2"/>
      </rPr>
      <t xml:space="preserve">
</t>
    </r>
    <r>
      <rPr>
        <sz val="8"/>
        <rFont val="Arial"/>
        <family val="2"/>
      </rPr>
      <t xml:space="preserve">
Attach: Survey As-builts / Survey Report</t>
    </r>
  </si>
  <si>
    <t>156</t>
  </si>
  <si>
    <t>SSB-Precast Barriers and Kerbs Installation</t>
  </si>
  <si>
    <t>ITP for Station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</si>
</sst>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49" fontId="4" fillId="0" borderId="1" xfId="0" applyNumberFormat="1" applyFont="1" applyBorder="1" applyAlignment="1">
      <alignment horizontal="center" vertical="center"/>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vertical="top"/>
    </xf>
    <xf numFmtId="0" fontId="4" fillId="0" borderId="1" xfId="0" applyFont="1" applyBorder="1" applyAlignment="1">
      <alignment horizontal="center" vertical="center"/>
    </xf>
    <xf numFmtId="0" fontId="11" fillId="0" borderId="2" xfId="0" applyFont="1" applyBorder="1" applyAlignment="1">
      <alignment horizontal="left"/>
    </xf>
    <xf numFmtId="0" fontId="11"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view="pageBreakPreview" zoomScale="160" zoomScaleNormal="100" zoomScaleSheetLayoutView="160" workbookViewId="0">
      <selection activeCell="B25" sqref="B25"/>
    </sheetView>
  </sheetViews>
  <sheetFormatPr defaultRowHeight="14.25" x14ac:dyDescent="0.2"/>
  <cols>
    <col min="1" max="1" width="5.7109375" style="3" customWidth="1"/>
    <col min="2" max="2" width="33.85546875" style="3" customWidth="1"/>
    <col min="3" max="3" width="15.7109375" style="3" customWidth="1"/>
    <col min="4" max="4" width="3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56" t="str">
        <f>"ITP-"&amp;C4&amp;"-"&amp;C5&amp;"-"&amp;C3</f>
        <v>ITP-156-STR-SSB-Precast Barriers and Kerbs Installation</v>
      </c>
      <c r="D2" s="57"/>
    </row>
    <row r="3" spans="1:18" ht="15" x14ac:dyDescent="0.25">
      <c r="A3" s="12" t="s">
        <v>2</v>
      </c>
      <c r="B3" s="13"/>
      <c r="C3" s="56" t="s">
        <v>103</v>
      </c>
      <c r="D3" s="57"/>
    </row>
    <row r="4" spans="1:18" ht="15" x14ac:dyDescent="0.25">
      <c r="A4" s="54" t="s">
        <v>79</v>
      </c>
      <c r="B4" s="55"/>
      <c r="C4" s="58" t="s">
        <v>102</v>
      </c>
      <c r="D4" s="59"/>
    </row>
    <row r="5" spans="1:18" ht="15" x14ac:dyDescent="0.25">
      <c r="A5" s="12" t="s">
        <v>3</v>
      </c>
      <c r="B5" s="13"/>
      <c r="C5" s="56" t="s">
        <v>4</v>
      </c>
      <c r="D5" s="57"/>
    </row>
    <row r="6" spans="1:18" ht="15" x14ac:dyDescent="0.25">
      <c r="A6" s="12" t="s">
        <v>5</v>
      </c>
      <c r="B6" s="13"/>
      <c r="C6" s="56">
        <v>0</v>
      </c>
      <c r="D6" s="57"/>
    </row>
    <row r="7" spans="1:18" ht="15" x14ac:dyDescent="0.25">
      <c r="A7" s="12" t="s">
        <v>6</v>
      </c>
      <c r="B7" s="13"/>
      <c r="C7" s="60">
        <v>45413</v>
      </c>
      <c r="D7" s="61"/>
    </row>
    <row r="8" spans="1:18" ht="15" x14ac:dyDescent="0.25">
      <c r="A8" s="12" t="s">
        <v>7</v>
      </c>
      <c r="B8" s="13"/>
      <c r="C8" s="56" t="s">
        <v>81</v>
      </c>
      <c r="D8" s="57"/>
    </row>
    <row r="9" spans="1:18" ht="15" x14ac:dyDescent="0.25">
      <c r="A9" s="12" t="s">
        <v>8</v>
      </c>
      <c r="B9" s="13"/>
      <c r="C9" s="56" t="s">
        <v>82</v>
      </c>
      <c r="D9" s="57"/>
    </row>
    <row r="10" spans="1:18" ht="15" x14ac:dyDescent="0.25">
      <c r="A10" s="12" t="s">
        <v>9</v>
      </c>
      <c r="B10" s="13"/>
      <c r="C10" s="56" t="s">
        <v>104</v>
      </c>
      <c r="D10" s="57"/>
    </row>
    <row r="12" spans="1:18" ht="24" customHeight="1" x14ac:dyDescent="0.2">
      <c r="A12" s="9"/>
      <c r="B12" s="10"/>
      <c r="C12" s="10"/>
      <c r="D12" s="62" t="s">
        <v>10</v>
      </c>
      <c r="E12" s="63"/>
      <c r="F12" s="63"/>
      <c r="G12" s="63"/>
      <c r="H12" s="63"/>
      <c r="I12" s="63"/>
      <c r="J12" s="63"/>
      <c r="K12" s="64"/>
    </row>
    <row r="13" spans="1:18" x14ac:dyDescent="0.2">
      <c r="A13" s="4"/>
      <c r="D13" s="19"/>
      <c r="E13" s="71"/>
      <c r="F13" s="71"/>
      <c r="G13" s="71"/>
      <c r="H13" s="71"/>
      <c r="I13" s="72"/>
      <c r="J13" s="20" t="s">
        <v>11</v>
      </c>
      <c r="K13" s="21">
        <f>C6</f>
        <v>0</v>
      </c>
      <c r="O13" s="1"/>
      <c r="P13" s="1"/>
      <c r="Q13" s="1"/>
      <c r="R13" s="1"/>
    </row>
    <row r="14" spans="1:18" x14ac:dyDescent="0.2">
      <c r="A14" s="4"/>
      <c r="D14" s="75"/>
      <c r="E14" s="76"/>
      <c r="F14" s="76"/>
      <c r="G14" s="76"/>
      <c r="H14" s="76"/>
      <c r="I14" s="77"/>
      <c r="J14" s="14" t="s">
        <v>12</v>
      </c>
      <c r="K14" s="42">
        <f>C7</f>
        <v>45413</v>
      </c>
    </row>
    <row r="15" spans="1:18" x14ac:dyDescent="0.2">
      <c r="A15" s="4"/>
      <c r="D15" s="78"/>
      <c r="E15" s="79"/>
      <c r="F15" s="79"/>
      <c r="G15" s="79"/>
      <c r="H15" s="79"/>
      <c r="I15" s="80"/>
      <c r="J15" s="16"/>
      <c r="K15" s="16"/>
      <c r="O15" s="1"/>
      <c r="P15" s="1"/>
      <c r="Q15" s="1"/>
      <c r="R15" s="1"/>
    </row>
    <row r="16" spans="1:18" ht="14.25" customHeight="1" x14ac:dyDescent="0.2">
      <c r="A16" s="65"/>
      <c r="B16" s="66"/>
      <c r="C16" s="66"/>
      <c r="D16" s="22"/>
      <c r="E16" s="73"/>
      <c r="F16" s="73"/>
      <c r="G16" s="73"/>
      <c r="H16" s="73"/>
      <c r="I16" s="74"/>
      <c r="J16" s="15"/>
      <c r="K16" s="15"/>
      <c r="O16" s="1"/>
      <c r="P16" s="1"/>
      <c r="Q16" s="1"/>
      <c r="R16" s="1"/>
    </row>
    <row r="17" spans="1:21" ht="18.75" customHeight="1" x14ac:dyDescent="0.2">
      <c r="A17" s="29" t="s">
        <v>13</v>
      </c>
      <c r="B17" s="30"/>
      <c r="C17" s="13"/>
      <c r="D17" s="31"/>
      <c r="E17" s="31"/>
      <c r="F17" s="31"/>
      <c r="G17" s="31"/>
      <c r="H17" s="31"/>
      <c r="I17" s="31"/>
      <c r="J17" s="31"/>
      <c r="K17" s="13"/>
      <c r="Q17" s="1"/>
      <c r="R17" s="1"/>
    </row>
    <row r="18" spans="1:21" ht="14.25" customHeight="1" x14ac:dyDescent="0.2">
      <c r="A18" s="67" t="s">
        <v>14</v>
      </c>
      <c r="B18" s="67" t="s">
        <v>15</v>
      </c>
      <c r="C18" s="67" t="s">
        <v>16</v>
      </c>
      <c r="D18" s="67" t="s">
        <v>17</v>
      </c>
      <c r="E18" s="67" t="s">
        <v>18</v>
      </c>
      <c r="F18" s="67"/>
      <c r="G18" s="67"/>
      <c r="H18" s="67" t="s">
        <v>19</v>
      </c>
      <c r="I18" s="67" t="s">
        <v>20</v>
      </c>
      <c r="J18" s="82" t="s">
        <v>21</v>
      </c>
      <c r="K18" s="67" t="s">
        <v>22</v>
      </c>
      <c r="R18" s="1"/>
      <c r="S18" s="1"/>
    </row>
    <row r="19" spans="1:21" x14ac:dyDescent="0.2">
      <c r="A19" s="67"/>
      <c r="B19" s="67"/>
      <c r="C19" s="67"/>
      <c r="D19" s="67"/>
      <c r="E19" s="2" t="s">
        <v>23</v>
      </c>
      <c r="F19" s="2" t="s">
        <v>24</v>
      </c>
      <c r="G19" s="2" t="s">
        <v>25</v>
      </c>
      <c r="H19" s="67"/>
      <c r="I19" s="67"/>
      <c r="J19" s="82"/>
      <c r="K19" s="67"/>
      <c r="R19" s="1"/>
      <c r="S19" s="1"/>
    </row>
    <row r="20" spans="1:21" x14ac:dyDescent="0.2">
      <c r="A20" s="17">
        <v>1</v>
      </c>
      <c r="B20" s="81" t="s">
        <v>26</v>
      </c>
      <c r="C20" s="81"/>
      <c r="D20" s="81"/>
      <c r="E20" s="81"/>
      <c r="F20" s="81"/>
      <c r="G20" s="81"/>
      <c r="H20" s="81"/>
      <c r="I20" s="81"/>
      <c r="J20" s="81"/>
      <c r="K20" s="81"/>
    </row>
    <row r="21" spans="1:21" ht="22.5" x14ac:dyDescent="0.2">
      <c r="A21" s="36" t="s">
        <v>91</v>
      </c>
      <c r="B21" s="7" t="s">
        <v>27</v>
      </c>
      <c r="C21" s="32" t="s">
        <v>88</v>
      </c>
      <c r="D21" s="5" t="s">
        <v>28</v>
      </c>
      <c r="E21" s="5" t="s">
        <v>28</v>
      </c>
      <c r="F21" s="5" t="s">
        <v>28</v>
      </c>
      <c r="G21" s="5" t="s">
        <v>28</v>
      </c>
      <c r="H21" s="5" t="s">
        <v>28</v>
      </c>
      <c r="I21" s="5" t="s">
        <v>28</v>
      </c>
      <c r="J21" s="5" t="s">
        <v>28</v>
      </c>
      <c r="K21" s="5" t="s">
        <v>28</v>
      </c>
    </row>
    <row r="22" spans="1:21" ht="22.5" x14ac:dyDescent="0.2">
      <c r="A22" s="18">
        <v>1.2</v>
      </c>
      <c r="B22" s="7" t="s">
        <v>27</v>
      </c>
      <c r="C22" s="32" t="s">
        <v>30</v>
      </c>
      <c r="D22" s="5" t="s">
        <v>28</v>
      </c>
      <c r="E22" s="5" t="s">
        <v>28</v>
      </c>
      <c r="F22" s="5" t="s">
        <v>28</v>
      </c>
      <c r="G22" s="5" t="s">
        <v>28</v>
      </c>
      <c r="H22" s="5" t="s">
        <v>28</v>
      </c>
      <c r="I22" s="5" t="s">
        <v>28</v>
      </c>
      <c r="J22" s="5" t="s">
        <v>29</v>
      </c>
      <c r="K22" s="5" t="s">
        <v>28</v>
      </c>
    </row>
    <row r="23" spans="1:21" ht="22.5" x14ac:dyDescent="0.2">
      <c r="A23" s="18">
        <v>1.3</v>
      </c>
      <c r="B23" s="7" t="s">
        <v>27</v>
      </c>
      <c r="C23" s="32" t="s">
        <v>31</v>
      </c>
      <c r="D23" s="5" t="s">
        <v>28</v>
      </c>
      <c r="E23" s="5" t="s">
        <v>28</v>
      </c>
      <c r="F23" s="5" t="s">
        <v>28</v>
      </c>
      <c r="G23" s="5" t="s">
        <v>28</v>
      </c>
      <c r="H23" s="5" t="s">
        <v>28</v>
      </c>
      <c r="I23" s="5" t="s">
        <v>28</v>
      </c>
      <c r="J23" s="5" t="s">
        <v>29</v>
      </c>
      <c r="K23" s="5" t="s">
        <v>28</v>
      </c>
    </row>
    <row r="24" spans="1:21" ht="22.5" x14ac:dyDescent="0.2">
      <c r="A24" s="18">
        <v>1.4</v>
      </c>
      <c r="B24" s="7" t="s">
        <v>27</v>
      </c>
      <c r="C24" s="32" t="s">
        <v>89</v>
      </c>
      <c r="D24" s="5" t="s">
        <v>28</v>
      </c>
      <c r="E24" s="5" t="s">
        <v>28</v>
      </c>
      <c r="F24" s="5" t="s">
        <v>28</v>
      </c>
      <c r="G24" s="5" t="s">
        <v>28</v>
      </c>
      <c r="H24" s="5" t="s">
        <v>28</v>
      </c>
      <c r="I24" s="5" t="s">
        <v>28</v>
      </c>
      <c r="J24" s="5" t="s">
        <v>29</v>
      </c>
      <c r="K24" s="5" t="s">
        <v>28</v>
      </c>
    </row>
    <row r="25" spans="1:21" ht="22.5" x14ac:dyDescent="0.2">
      <c r="A25" s="18">
        <v>1.5</v>
      </c>
      <c r="B25" s="7" t="s">
        <v>27</v>
      </c>
      <c r="C25" s="32" t="s">
        <v>32</v>
      </c>
      <c r="D25" s="5" t="s">
        <v>28</v>
      </c>
      <c r="E25" s="5" t="s">
        <v>28</v>
      </c>
      <c r="F25" s="5" t="s">
        <v>28</v>
      </c>
      <c r="G25" s="5" t="s">
        <v>28</v>
      </c>
      <c r="H25" s="5" t="s">
        <v>28</v>
      </c>
      <c r="I25" s="5" t="s">
        <v>28</v>
      </c>
      <c r="J25" s="5" t="s">
        <v>29</v>
      </c>
      <c r="K25" s="5" t="s">
        <v>28</v>
      </c>
    </row>
    <row r="26" spans="1:21" x14ac:dyDescent="0.2">
      <c r="A26" s="17">
        <v>2</v>
      </c>
      <c r="B26" s="81" t="s">
        <v>80</v>
      </c>
      <c r="C26" s="81"/>
      <c r="D26" s="81"/>
      <c r="E26" s="81"/>
      <c r="F26" s="81"/>
      <c r="G26" s="81"/>
      <c r="H26" s="81"/>
      <c r="I26" s="81"/>
      <c r="J26" s="81"/>
      <c r="K26" s="81"/>
    </row>
    <row r="27" spans="1:21" ht="80.25" customHeight="1" x14ac:dyDescent="0.2">
      <c r="A27" s="43" t="s">
        <v>96</v>
      </c>
      <c r="B27" s="44" t="s">
        <v>77</v>
      </c>
      <c r="C27" s="45" t="s">
        <v>39</v>
      </c>
      <c r="D27" s="41" t="s">
        <v>78</v>
      </c>
      <c r="E27" s="45" t="s">
        <v>34</v>
      </c>
      <c r="F27" s="45" t="s">
        <v>40</v>
      </c>
      <c r="G27" s="47" t="s">
        <v>87</v>
      </c>
      <c r="H27" s="45" t="s">
        <v>41</v>
      </c>
      <c r="I27" s="45" t="s">
        <v>38</v>
      </c>
      <c r="J27" s="46"/>
      <c r="K27" s="46"/>
    </row>
    <row r="28" spans="1:21" x14ac:dyDescent="0.2">
      <c r="A28" s="17">
        <v>3</v>
      </c>
      <c r="B28" s="81" t="s">
        <v>95</v>
      </c>
      <c r="C28" s="81"/>
      <c r="D28" s="81"/>
      <c r="E28" s="81"/>
      <c r="F28" s="81"/>
      <c r="G28" s="81"/>
      <c r="H28" s="81"/>
      <c r="I28" s="81"/>
      <c r="J28" s="81"/>
      <c r="K28" s="81"/>
    </row>
    <row r="29" spans="1:21" ht="191.25" x14ac:dyDescent="0.2">
      <c r="A29" s="18">
        <v>3.1</v>
      </c>
      <c r="B29" s="33" t="s">
        <v>33</v>
      </c>
      <c r="C29" s="5" t="s">
        <v>90</v>
      </c>
      <c r="D29" s="8" t="s">
        <v>83</v>
      </c>
      <c r="E29" s="5" t="s">
        <v>34</v>
      </c>
      <c r="F29" s="5" t="s">
        <v>35</v>
      </c>
      <c r="G29" s="6" t="s">
        <v>36</v>
      </c>
      <c r="H29" s="5" t="s">
        <v>37</v>
      </c>
      <c r="I29" s="5" t="s">
        <v>38</v>
      </c>
      <c r="J29" s="35"/>
      <c r="K29" s="35"/>
    </row>
    <row r="30" spans="1:21" ht="45" customHeight="1" x14ac:dyDescent="0.2">
      <c r="A30" s="48">
        <v>3.2</v>
      </c>
      <c r="B30" s="44" t="s">
        <v>42</v>
      </c>
      <c r="C30" s="49">
        <v>671.03</v>
      </c>
      <c r="D30" s="50" t="s">
        <v>84</v>
      </c>
      <c r="E30" s="49" t="s">
        <v>34</v>
      </c>
      <c r="F30" s="49" t="s">
        <v>43</v>
      </c>
      <c r="G30" s="51" t="s">
        <v>73</v>
      </c>
      <c r="H30" s="49" t="s">
        <v>44</v>
      </c>
      <c r="I30" s="49" t="s">
        <v>38</v>
      </c>
      <c r="J30" s="52"/>
      <c r="K30" s="52"/>
      <c r="O30" s="37"/>
      <c r="P30" s="1"/>
      <c r="Q30" s="1"/>
      <c r="R30" s="1"/>
      <c r="S30" s="1"/>
      <c r="T30" s="1"/>
      <c r="U30" s="1"/>
    </row>
    <row r="31" spans="1:21" x14ac:dyDescent="0.2">
      <c r="A31" s="17">
        <v>4</v>
      </c>
      <c r="B31" s="81" t="s">
        <v>45</v>
      </c>
      <c r="C31" s="81"/>
      <c r="D31" s="81"/>
      <c r="E31" s="81"/>
      <c r="F31" s="81"/>
      <c r="G31" s="81"/>
      <c r="H31" s="81"/>
      <c r="I31" s="81"/>
      <c r="J31" s="81"/>
      <c r="K31" s="81"/>
    </row>
    <row r="32" spans="1:21" ht="191.25" x14ac:dyDescent="0.2">
      <c r="A32" s="53">
        <v>4.0999999999999996</v>
      </c>
      <c r="B32" s="44" t="s">
        <v>46</v>
      </c>
      <c r="C32" s="49" t="s">
        <v>92</v>
      </c>
      <c r="D32" s="41" t="s">
        <v>86</v>
      </c>
      <c r="E32" s="45" t="s">
        <v>47</v>
      </c>
      <c r="F32" s="49" t="s">
        <v>35</v>
      </c>
      <c r="G32" s="51" t="s">
        <v>36</v>
      </c>
      <c r="H32" s="49" t="s">
        <v>48</v>
      </c>
      <c r="I32" s="49" t="s">
        <v>38</v>
      </c>
      <c r="J32" s="51"/>
      <c r="K32" s="51"/>
    </row>
    <row r="33" spans="1:17" ht="112.5" x14ac:dyDescent="0.2">
      <c r="A33" s="18">
        <v>4.2</v>
      </c>
      <c r="B33" s="41" t="s">
        <v>50</v>
      </c>
      <c r="C33" s="5" t="s">
        <v>51</v>
      </c>
      <c r="D33" s="8" t="s">
        <v>52</v>
      </c>
      <c r="E33" s="32" t="s">
        <v>47</v>
      </c>
      <c r="F33" s="32" t="s">
        <v>49</v>
      </c>
      <c r="G33" s="39" t="s">
        <v>36</v>
      </c>
      <c r="H33" s="32" t="s">
        <v>48</v>
      </c>
      <c r="I33" s="32" t="s">
        <v>38</v>
      </c>
      <c r="J33" s="6"/>
      <c r="K33" s="6"/>
    </row>
    <row r="34" spans="1:17" ht="56.25" x14ac:dyDescent="0.2">
      <c r="A34" s="53">
        <v>4.3</v>
      </c>
      <c r="B34" s="41" t="s">
        <v>85</v>
      </c>
      <c r="C34" s="45" t="s">
        <v>51</v>
      </c>
      <c r="D34" s="41" t="s">
        <v>98</v>
      </c>
      <c r="E34" s="49" t="s">
        <v>47</v>
      </c>
      <c r="F34" s="49" t="s">
        <v>49</v>
      </c>
      <c r="G34" s="51" t="s">
        <v>36</v>
      </c>
      <c r="H34" s="49" t="s">
        <v>48</v>
      </c>
      <c r="I34" s="49" t="s">
        <v>38</v>
      </c>
      <c r="J34" s="46"/>
      <c r="K34" s="46"/>
    </row>
    <row r="35" spans="1:17" x14ac:dyDescent="0.2">
      <c r="A35" s="17">
        <v>5</v>
      </c>
      <c r="B35" s="81" t="s">
        <v>53</v>
      </c>
      <c r="C35" s="81"/>
      <c r="D35" s="81"/>
      <c r="E35" s="81"/>
      <c r="F35" s="81"/>
      <c r="G35" s="81"/>
      <c r="H35" s="81"/>
      <c r="I35" s="81"/>
      <c r="J35" s="81"/>
      <c r="K35" s="81"/>
    </row>
    <row r="36" spans="1:17" ht="48.75" customHeight="1" x14ac:dyDescent="0.2">
      <c r="A36" s="40">
        <v>5.0999999999999996</v>
      </c>
      <c r="B36" s="33" t="s">
        <v>54</v>
      </c>
      <c r="C36" s="32" t="s">
        <v>55</v>
      </c>
      <c r="D36" s="34" t="s">
        <v>56</v>
      </c>
      <c r="E36" s="32" t="s">
        <v>57</v>
      </c>
      <c r="F36" s="32" t="s">
        <v>35</v>
      </c>
      <c r="G36" s="39" t="s">
        <v>36</v>
      </c>
      <c r="H36" s="32" t="s">
        <v>44</v>
      </c>
      <c r="I36" s="32" t="s">
        <v>38</v>
      </c>
      <c r="J36" s="39"/>
      <c r="K36" s="39"/>
    </row>
    <row r="37" spans="1:17" ht="191.25" x14ac:dyDescent="0.2">
      <c r="A37" s="48">
        <v>5.2</v>
      </c>
      <c r="B37" s="44" t="s">
        <v>58</v>
      </c>
      <c r="C37" s="49" t="s">
        <v>93</v>
      </c>
      <c r="D37" s="50" t="s">
        <v>99</v>
      </c>
      <c r="E37" s="49" t="s">
        <v>47</v>
      </c>
      <c r="F37" s="49" t="s">
        <v>35</v>
      </c>
      <c r="G37" s="51" t="s">
        <v>36</v>
      </c>
      <c r="H37" s="49" t="s">
        <v>48</v>
      </c>
      <c r="I37" s="49" t="s">
        <v>38</v>
      </c>
      <c r="J37" s="51"/>
      <c r="K37" s="51"/>
    </row>
    <row r="38" spans="1:17" ht="123.75" x14ac:dyDescent="0.2">
      <c r="A38" s="36" t="s">
        <v>97</v>
      </c>
      <c r="B38" s="8" t="s">
        <v>59</v>
      </c>
      <c r="C38" s="5" t="s">
        <v>60</v>
      </c>
      <c r="D38" s="41" t="s">
        <v>61</v>
      </c>
      <c r="E38" s="5" t="s">
        <v>57</v>
      </c>
      <c r="F38" s="5" t="s">
        <v>62</v>
      </c>
      <c r="G38" s="6" t="s">
        <v>36</v>
      </c>
      <c r="H38" s="5" t="s">
        <v>44</v>
      </c>
      <c r="I38" s="5" t="s">
        <v>38</v>
      </c>
      <c r="J38" s="5"/>
      <c r="K38" s="6"/>
    </row>
    <row r="39" spans="1:17" ht="101.25" x14ac:dyDescent="0.2">
      <c r="A39" s="48">
        <v>5.4</v>
      </c>
      <c r="B39" s="44" t="s">
        <v>63</v>
      </c>
      <c r="C39" s="49">
        <v>620.09</v>
      </c>
      <c r="D39" s="50" t="s">
        <v>64</v>
      </c>
      <c r="E39" s="49" t="s">
        <v>57</v>
      </c>
      <c r="F39" s="49" t="s">
        <v>35</v>
      </c>
      <c r="G39" s="51" t="s">
        <v>36</v>
      </c>
      <c r="H39" s="49" t="s">
        <v>44</v>
      </c>
      <c r="I39" s="49" t="s">
        <v>38</v>
      </c>
      <c r="J39" s="51"/>
      <c r="K39" s="51"/>
    </row>
    <row r="40" spans="1:17" x14ac:dyDescent="0.2">
      <c r="A40" s="17">
        <v>6</v>
      </c>
      <c r="B40" s="81" t="s">
        <v>65</v>
      </c>
      <c r="C40" s="81"/>
      <c r="D40" s="81"/>
      <c r="E40" s="81"/>
      <c r="F40" s="81"/>
      <c r="G40" s="81"/>
      <c r="H40" s="81"/>
      <c r="I40" s="81"/>
      <c r="J40" s="81"/>
      <c r="K40" s="81"/>
    </row>
    <row r="41" spans="1:17" ht="78.75" x14ac:dyDescent="0.2">
      <c r="A41" s="18">
        <v>6.1</v>
      </c>
      <c r="B41" s="8" t="s">
        <v>68</v>
      </c>
      <c r="C41" s="5" t="s">
        <v>51</v>
      </c>
      <c r="D41" s="8" t="s">
        <v>69</v>
      </c>
      <c r="E41" s="5" t="s">
        <v>57</v>
      </c>
      <c r="F41" s="5" t="s">
        <v>66</v>
      </c>
      <c r="G41" s="39" t="s">
        <v>36</v>
      </c>
      <c r="H41" s="32" t="s">
        <v>48</v>
      </c>
      <c r="I41" s="32" t="s">
        <v>67</v>
      </c>
      <c r="J41" s="6"/>
      <c r="K41" s="6"/>
      <c r="Q41" s="38"/>
    </row>
    <row r="42" spans="1:17" ht="157.5" x14ac:dyDescent="0.2">
      <c r="A42" s="48">
        <v>6.2</v>
      </c>
      <c r="B42" s="44" t="s">
        <v>70</v>
      </c>
      <c r="C42" s="49" t="s">
        <v>100</v>
      </c>
      <c r="D42" s="50" t="s">
        <v>101</v>
      </c>
      <c r="E42" s="49" t="s">
        <v>34</v>
      </c>
      <c r="F42" s="49" t="s">
        <v>35</v>
      </c>
      <c r="G42" s="51" t="s">
        <v>36</v>
      </c>
      <c r="H42" s="49" t="s">
        <v>48</v>
      </c>
      <c r="I42" s="49" t="s">
        <v>38</v>
      </c>
      <c r="J42" s="51"/>
      <c r="K42" s="51"/>
    </row>
    <row r="43" spans="1:17" ht="56.25" x14ac:dyDescent="0.2">
      <c r="A43" s="40">
        <v>6.3</v>
      </c>
      <c r="B43" s="33" t="s">
        <v>71</v>
      </c>
      <c r="C43" s="32" t="s">
        <v>39</v>
      </c>
      <c r="D43" s="34" t="s">
        <v>94</v>
      </c>
      <c r="E43" s="32" t="s">
        <v>34</v>
      </c>
      <c r="F43" s="32" t="s">
        <v>72</v>
      </c>
      <c r="G43" s="39" t="s">
        <v>73</v>
      </c>
      <c r="H43" s="39" t="s">
        <v>44</v>
      </c>
      <c r="I43" s="32" t="s">
        <v>38</v>
      </c>
      <c r="J43" s="39"/>
      <c r="K43" s="39"/>
    </row>
    <row r="44" spans="1:17" x14ac:dyDescent="0.2">
      <c r="A44" s="23"/>
      <c r="B44" s="68" t="s">
        <v>74</v>
      </c>
      <c r="C44" s="68"/>
      <c r="D44" s="68"/>
      <c r="E44" s="68"/>
      <c r="F44" s="68"/>
      <c r="G44" s="68"/>
      <c r="H44" s="68"/>
      <c r="I44" s="68"/>
      <c r="J44" s="68"/>
      <c r="K44" s="68"/>
    </row>
    <row r="45" spans="1:17" ht="14.25" customHeight="1" x14ac:dyDescent="0.2">
      <c r="A45" s="24"/>
      <c r="B45" s="69" t="s">
        <v>75</v>
      </c>
      <c r="C45" s="69"/>
      <c r="D45" s="69"/>
      <c r="E45" s="69"/>
      <c r="F45" s="69"/>
      <c r="G45" s="69"/>
      <c r="H45" s="69"/>
      <c r="I45" s="69"/>
      <c r="J45" s="69"/>
      <c r="K45" s="70"/>
    </row>
    <row r="46" spans="1:17" x14ac:dyDescent="0.2">
      <c r="A46" s="24"/>
      <c r="B46" s="69"/>
      <c r="C46" s="69"/>
      <c r="D46" s="69"/>
      <c r="E46" s="69"/>
      <c r="F46" s="69"/>
      <c r="G46" s="69"/>
      <c r="H46" s="69"/>
      <c r="I46" s="69"/>
      <c r="J46" s="69"/>
      <c r="K46" s="70"/>
    </row>
    <row r="47" spans="1:17" ht="21" customHeight="1" x14ac:dyDescent="0.2">
      <c r="A47" s="25"/>
      <c r="B47" s="26" t="s">
        <v>76</v>
      </c>
      <c r="C47" s="27"/>
      <c r="D47" s="27"/>
      <c r="E47" s="27"/>
      <c r="F47" s="27"/>
      <c r="G47" s="27"/>
      <c r="H47" s="27"/>
      <c r="I47" s="27"/>
      <c r="J47" s="27"/>
      <c r="K47" s="28"/>
    </row>
  </sheetData>
  <mergeCells count="33">
    <mergeCell ref="B44:K44"/>
    <mergeCell ref="B45:K46"/>
    <mergeCell ref="E13:I13"/>
    <mergeCell ref="E16:I16"/>
    <mergeCell ref="D14:I14"/>
    <mergeCell ref="D15:I15"/>
    <mergeCell ref="B20:K20"/>
    <mergeCell ref="J18:J19"/>
    <mergeCell ref="B28:K28"/>
    <mergeCell ref="B40:K40"/>
    <mergeCell ref="B35:K35"/>
    <mergeCell ref="B31:K31"/>
    <mergeCell ref="B26:K26"/>
    <mergeCell ref="D12:K12"/>
    <mergeCell ref="A16:C16"/>
    <mergeCell ref="A18:A19"/>
    <mergeCell ref="K18:K19"/>
    <mergeCell ref="I18:I19"/>
    <mergeCell ref="H18:H19"/>
    <mergeCell ref="E18:G18"/>
    <mergeCell ref="D18:D19"/>
    <mergeCell ref="C18:C19"/>
    <mergeCell ref="B18:B19"/>
    <mergeCell ref="C9:D9"/>
    <mergeCell ref="C8:D8"/>
    <mergeCell ref="C7:D7"/>
    <mergeCell ref="C6:D6"/>
    <mergeCell ref="C10:D10"/>
    <mergeCell ref="A4:B4"/>
    <mergeCell ref="C5:D5"/>
    <mergeCell ref="C4:D4"/>
    <mergeCell ref="C3:D3"/>
    <mergeCell ref="C2:D2"/>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MRPA-1160097302-428010</_dlc_DocId>
    <_dlc_DocIdUrl xmlns="8aefd74c-d14b-451e-bb38-cf3a729b3efa">
      <Url>https://fultonhogan.sharepoint.com/teams/PD05433/_layouts/15/DocIdRedir.aspx?ID=MRPA-1160097302-428010</Url>
      <Description>MRPA-1160097302-428010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BE849CEE-3A71-4E62-962C-5F3DBFA65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2024-05-03T04:37:43Z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a4449ea5-8010-47ba-be92-394599e34376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