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irav\Desktop\Projects\04-Progress Street, South Dandenong\01-ITPs\ITP-091-CIV-PSDS-Conduits and Pits-MTM\"/>
    </mc:Choice>
  </mc:AlternateContent>
  <xr:revisionPtr revIDLastSave="0" documentId="13_ncr:1_{62694829-7E87-45CE-AA1E-8D4E6814BDC5}" xr6:coauthVersionLast="47" xr6:coauthVersionMax="47" xr10:uidLastSave="{00000000-0000-0000-0000-000000000000}"/>
  <bookViews>
    <workbookView xWindow="675" yWindow="750" windowWidth="21600" windowHeight="11385" xr2:uid="{00000000-000D-0000-FFFF-FFFF00000000}"/>
  </bookViews>
  <sheets>
    <sheet name="Sheet1" sheetId="1" r:id="rId1"/>
  </sheets>
  <definedNames>
    <definedName name="_xlnm.Print_Area" localSheetId="0">Sheet1!$A$1:$K$72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<sst xmlns="http://schemas.openxmlformats.org/spreadsheetml/2006/main" count="393" uniqueCount="196">
  <si>
    <t>ConQA Team Notes:</t>
  </si>
  <si>
    <t xml:space="preserve">Document Title:  </t>
  </si>
  <si>
    <t>ITP Description:</t>
  </si>
  <si>
    <t>Discipline (e.g. CIV/STR/RAIL:</t>
  </si>
  <si>
    <t>Revision Number:</t>
  </si>
  <si>
    <t>Revision Date:</t>
  </si>
  <si>
    <t xml:space="preserve">ITP created by: </t>
  </si>
  <si>
    <t>Shubham Bajaj (Sammy)</t>
  </si>
  <si>
    <t xml:space="preserve">ITP approved for use by: </t>
  </si>
  <si>
    <t>Jon De Castro</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</si>
  <si>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</si>
  <si>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</si>
  <si>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</si>
  <si>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</si>
  <si>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</si>
  <si>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</si>
  <si>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</si>
  <si>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</si>
  <si>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</si>
  <si>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</si>
  <si>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</si>
  <si>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</si>
  <si>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</si>
  <si>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</si>
  <si>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</si>
  <si>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</si>
  <si>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</si>
  <si>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</si>
  <si>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</si>
  <si>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</si>
  <si>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Conduits</t>
  </si>
  <si>
    <t>HV Conduit: AS 2053
HV Conduit (boring): AS 4130
Comms Conduit: AS/ACIF S008:2006
LV Conduit: AS/
NZS 3000 - 2000.
L1-CHE-STD-043 
L1-CHE-SPE-070</t>
  </si>
  <si>
    <t>Document Review</t>
  </si>
  <si>
    <t>Each Material Type, Each Delivery</t>
  </si>
  <si>
    <t>IP</t>
  </si>
  <si>
    <t>SE/PE</t>
  </si>
  <si>
    <t>Pits and Pit Lids</t>
  </si>
  <si>
    <t xml:space="preserve">IFC Drawings
VRIOGS
012.2.1 Section
6.15-16
VRIOGS 012.2.1 Section 6.9
VRIOGS 012.2.1 Cl.
6.7 (c)
L1-CHE-SPE-070 Cl.
10
AS1289
</t>
  </si>
  <si>
    <t>Warning/Marker Tape</t>
  </si>
  <si>
    <t>IFC Drawings
AS/NZ 2648.1
TS-SP-013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</si>
  <si>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to be laid
directly above trenched VicTrack assets
Above HV:
300mm minium width orange coloured PVC 'Danger - Electrical Cable Below'
Inspect materials upon delivery and attached delivery dockets.</t>
    </r>
  </si>
  <si>
    <t xml:space="preserve">Protection Barriers </t>
  </si>
  <si>
    <t>IFC Drawings 
L1-CHE-STD-070 10.3.3
AS4702</t>
  </si>
  <si>
    <t>Protection barriers shall be polymeric cable protection covers complying with AS4702 OR a min. 40mm thick concrete barriers (pavers) not less than 15MPa at 28 days
Inspect materials upon delivery and attached delivery dockets.</t>
  </si>
  <si>
    <t>Backfill Material (stabilised sand)</t>
  </si>
  <si>
    <t>IFC Drawings
L1-CHE-STD-043 Section 2 Table 1</t>
  </si>
  <si>
    <t>Material free of rocks that will not pass a 30mm sieve. The material shall be free or organic matter or anything that could dmanage the conduits.
Inspect backfill material.
Attached delivery dockets (if applicable).</t>
  </si>
  <si>
    <t>Bedding Sand</t>
  </si>
  <si>
    <t>IFC Drawings
AS2758.1</t>
  </si>
  <si>
    <r>
      <t xml:space="preserve">Bedding Sand shall be a clean sand that is an uncrushed fine aggregate to AS2758.1 and shall have a thermal resistivity </t>
    </r>
    <r>
      <rPr>
        <sz val="8"/>
        <color rgb="FF000000"/>
        <rFont val="Calibri"/>
        <family val="2"/>
      </rPr>
      <t>≤</t>
    </r>
    <r>
      <rPr>
        <sz val="8"/>
        <color rgb="FF000000"/>
        <rFont val="Arial"/>
        <family val="2"/>
      </rPr>
      <t xml:space="preserve"> 1.2 °Cm/W at 5% moisture content.</t>
    </r>
  </si>
  <si>
    <t>TS-SP-013
AS 4142</t>
  </si>
  <si>
    <t>6 mm diameter polypropylene blue/yellow</t>
  </si>
  <si>
    <t>Concrete Mix - Trench</t>
  </si>
  <si>
    <t>L1-CHE-STD-043</t>
  </si>
  <si>
    <t>Concrete strength at 28 days shall be not less than 25MPa.
Chemical admixtures or fly ash shall not be used</t>
  </si>
  <si>
    <t>Prelimnaries - Procedures &amp; Documentation</t>
  </si>
  <si>
    <t>Services</t>
  </si>
  <si>
    <t>Services CAD file</t>
  </si>
  <si>
    <t>All services within 5m of Excavation location have been identified and appropriate control in place (refer to MRPA Excavation Permit).
Survey to mark out existing services.</t>
  </si>
  <si>
    <t>Visual</t>
  </si>
  <si>
    <t>Prior to commencement of works</t>
  </si>
  <si>
    <t>SE/Site Supervisor</t>
  </si>
  <si>
    <t>CSR Works Procedure</t>
  </si>
  <si>
    <t>WAP_BRU_201</t>
  </si>
  <si>
    <t>WAP to be reviewed and signed by all relevant stakeholders along with Rail Safety highlighting works proedure with in the Rail Corridor</t>
  </si>
  <si>
    <t>Pre-Construction Activities</t>
  </si>
  <si>
    <t>Survey Set-out</t>
  </si>
  <si>
    <t>IFC Drawings</t>
  </si>
  <si>
    <t>Survey to set out trench alignment and pits, and establish construction control (alignment and level).</t>
  </si>
  <si>
    <t>Measure
Visual</t>
  </si>
  <si>
    <t>Each element</t>
  </si>
  <si>
    <t>Surveyor
SE/Site Supervisor</t>
  </si>
  <si>
    <t>This ITP</t>
  </si>
  <si>
    <t>Check the revision of the IFC drawings are current as per the drawing register (on Teambinder)</t>
  </si>
  <si>
    <t>Prior to commencement of works and at regualr intervals</t>
  </si>
  <si>
    <t>Construction Activities</t>
  </si>
  <si>
    <t>Trench Excavation</t>
  </si>
  <si>
    <t xml:space="preserve">IFC Drawings
L1-CHE-SPE-070 7.3 Table 2
L1-CHE-STD-043
L1-CHE-STD-070 7.1c
</t>
  </si>
  <si>
    <t>Trench profile and depth as per IFC drawings.
Edge of trenching to be a min. 2m from strucutres/pile foundation (unless it is mounting the structure) and a min. 4m from the rail for HV and 3m from the rail for LV &amp; Comms
The bottom of the cable trench shall be level across its width and free from any protrusions and rubble that could cause damage to the conduits.
The width of the trench shall be not less than 200 mm (chain or bucket excavation)
or 300 mm (backhoe and other).</t>
  </si>
  <si>
    <t>Measure, Visual</t>
  </si>
  <si>
    <t>Each lot</t>
  </si>
  <si>
    <t>Trench Stability</t>
  </si>
  <si>
    <t>Visual, Document Review</t>
  </si>
  <si>
    <t>Placement of Bedding Sand for Conduits</t>
  </si>
  <si>
    <t>IFC Drawings
L1-CHE-SPE-070
L1-CHE-STD-043
L1-CHE-STD-070</t>
  </si>
  <si>
    <t>100mm of bedding sand/crusher dust to be places at  the base of trench.</t>
  </si>
  <si>
    <t>Conduit Placement &amp; Configuration</t>
  </si>
  <si>
    <t>IFC Drawings
L1-CHE-SPE-070
L1-CHE-STD-043
L1-CHE-STD-070
L1-CHE-STD-077</t>
  </si>
  <si>
    <t>Conduits are configured in accordance with IFC drawings and meet cable separation requirements. 
Min Cover
 - HV: 1000mm
 - VicTrack: 650mm
 - Signalling: 800mm
 - LV: 800mm
 - Electrolysis: 800mm
 - SCADA: 800mm
 - MTM Comms: 600mm
 - 800mm below water coarses (stab sand encasement)
 - 1200mm Under VicRoads Roads &amp; top of Rail
 - 900mm below council roads</t>
  </si>
  <si>
    <t>Separation of Services</t>
  </si>
  <si>
    <t>L1-CHE-SPE-070
L1-CHE-STD-043
L1-CHE-STD-070
L1-CHE-STD-077
IFC Drawings</t>
  </si>
  <si>
    <t>Separation of services 
 - HV: Min. seperation distance between HV conduits at least 50mm
 - VicTrack: fiber 300mm from HV
 - Utility: 300mm to utilities
 - Rail: When conduits are within 2.1m of edge of sleeper they must be encased in stab sand or cover is to be increase to 1.2m</t>
  </si>
  <si>
    <t>Joints</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</si>
  <si>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</si>
  <si>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</si>
  <si>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</si>
  <si>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Conduit Inspection</t>
  </si>
  <si>
    <t xml:space="preserve"> L1-CHE-STD-070 16</t>
  </si>
  <si>
    <t>Provision shall be made for inspection of cable routes by NA, MTM/VicTrack representatives prior to backfilling.</t>
  </si>
  <si>
    <t>Bedding Sand Installation</t>
  </si>
  <si>
    <t>L1-CHE-SPE-070
L1-CHE-STD-043
L1-CHE-STD-070 CL13.1
IFC Drawings</t>
  </si>
  <si>
    <t>Marker Tape</t>
  </si>
  <si>
    <t>L1-CHE-SPE-070
L1-CHE-STD-043
L1-CHE-SPE-070 Cl10.3.3</t>
  </si>
  <si>
    <t>Warning Tape installed a min. 300mm above top conduit or a min. 300mm above HV protection barrers.
Tape to be one continuous length.
VicTrack to inspect the Marker Tape placement..</t>
  </si>
  <si>
    <t>Backfill Installation for Conduits</t>
  </si>
  <si>
    <t>IFC Drawings
L1-CHE-STD-043 clauses 6.15 and 6.16</t>
  </si>
  <si>
    <t>Document Review, Visual</t>
  </si>
  <si>
    <t>Signalling Pits
LV Pits
Electrolysis Pits
SCADA Pits
MTM Comms Pits</t>
  </si>
  <si>
    <t>L1-CHE-STD-043 Cl7.14.o, Cl7.14.g</t>
  </si>
  <si>
    <t xml:space="preserve"> - intervals no greater than 400m (electrolysis 190m)
 - 3m from rail
 - Access Roads, Class D lids
 - Footpaths and non traffiacl areas, Class C Lids</t>
  </si>
  <si>
    <t>Each Pit</t>
  </si>
  <si>
    <t>Additional Considerations</t>
  </si>
  <si>
    <t>Access tracks to pits
Safe access and egress (i.e. lid doesn't open up with workers back to the rail)
Hand rail &amp; retaining wall installed as required</t>
  </si>
  <si>
    <t>Viual</t>
  </si>
  <si>
    <t>Bedding for Pit Installation</t>
  </si>
  <si>
    <t>L1-CHE-STD-070 Cl 7.21.u
L1-CHE-STD-043</t>
  </si>
  <si>
    <t>Pit Orientation</t>
  </si>
  <si>
    <t>Pit to be parallel to track and parallel to conduit route.</t>
  </si>
  <si>
    <t>Pit Installation</t>
  </si>
  <si>
    <t xml:space="preserve">Pit installed to design specifications
Pit chamber floor to be 100mm lower than the underside of the lowest conduit.
</t>
  </si>
  <si>
    <t>Conduit Entry onto Pits</t>
  </si>
  <si>
    <t>Lowest conduit 100mm from the pit chamber floor.</t>
  </si>
  <si>
    <t>Tracer Wire</t>
  </si>
  <si>
    <t>Warrning tracer wire for Vic Track routes to be drilled into pits and crimped off.
If tracer wire broken needs to Crimped</t>
  </si>
  <si>
    <t>Each VicTrack Pit</t>
  </si>
  <si>
    <t>Spigots and Bell Mouths</t>
  </si>
  <si>
    <t>L1-CHE-SPE-070_9.3.4</t>
  </si>
  <si>
    <r>
      <t xml:space="preserve">All conduit ends in pits are to be correctly fitted with spigots to ensure that there are no sharp edges on the conduit; they are to be mounted flush with the pit wall and not touching any other spigots.
</t>
    </r>
    <r>
      <rPr>
        <b/>
        <sz val="8"/>
        <rFont val="Arial"/>
        <family val="2"/>
      </rPr>
      <t>HV Conduit</t>
    </r>
    <r>
      <rPr>
        <sz val="8"/>
        <rFont val="Arial"/>
        <family val="2"/>
      </rPr>
      <t xml:space="preserve"> entering the pit shall extend a minimum of 150mm beyond the edge of the excavation and be fitted with Bell Mouths.</t>
    </r>
  </si>
  <si>
    <t>Draw Ropes</t>
  </si>
  <si>
    <t>VRIOGS 012.2.1</t>
  </si>
  <si>
    <t>The draw wire shall be continuous for the complete length of the conduit run.
The draw wire shall have a minimum of 2 metres of slack within every pit.</t>
  </si>
  <si>
    <t>Backfill and Compaction Testing (if applicable) arouns Pits</t>
  </si>
  <si>
    <t>Spare Conduits</t>
  </si>
  <si>
    <t>Spare conduits to be sealed and to be included on survey report.</t>
  </si>
  <si>
    <t>Pit Lables</t>
  </si>
  <si>
    <r>
      <t xml:space="preserve">Pit labels Brass Label (30mm x 150mm)
 - HV: DANGER - Railway High Voltage
 - VicTrack: Victrack Comms
 - Signalling: Rail Sign Comms
 - LV Pits: </t>
    </r>
    <r>
      <rPr>
        <sz val="8"/>
        <rFont val="Arial"/>
        <family val="2"/>
      </rPr>
      <t>Electrical</t>
    </r>
    <r>
      <rPr>
        <sz val="8"/>
        <color theme="1"/>
        <rFont val="Arial"/>
        <family val="2"/>
      </rPr>
      <t xml:space="preserve">
 - Electrolysis: Electrolysis
 - SCADA: Rail Sign Comms
 - MTM Comms: Rail Sign Comms</t>
    </r>
  </si>
  <si>
    <t>Each Pit Lid</t>
  </si>
  <si>
    <t>Pit Numbers</t>
  </si>
  <si>
    <t>Pit Number Brass Label (30mm x 150mm)
 - HV (22kVV Feeders):  ###HV
 - DC (HV Feeders for OHLE):  ###DC
 - VicTrack: ###C
 - Signalling LV: ###SL
 - Signalling HV (2.2 or 3.3kv): ###SH
 - LV Pits: ###L
 - Electrolysis: ###E
 - SCADA: ###MS
 - MTM Comms: ###M</t>
  </si>
  <si>
    <t>Cable Route Markers</t>
  </si>
  <si>
    <t>L1-CHE-SPE-070_13.2
STD_E0169 and STD_E0170
AS 4799
STD G0003 and STD G0004</t>
  </si>
  <si>
    <t>Cable Route Markers
 - points entering &amp; leaving the rail corridor
 - no greater than 100m spacing
 - Change of direction (more than 5 degrees)
 - White posts with marker plates for conduit runs</t>
  </si>
  <si>
    <t>Per Cable Route</t>
  </si>
  <si>
    <t xml:space="preserve">Cable Pulling </t>
  </si>
  <si>
    <t>Cable pulling to be witnessed by MTM/Vic Track and to be signed off.</t>
  </si>
  <si>
    <t>Per Cable</t>
  </si>
  <si>
    <t>Cable Labels</t>
  </si>
  <si>
    <t>L1-CHE-SPE-070 Section 13.3</t>
  </si>
  <si>
    <t>All installed High Voltage Cables shall be legibly and indelibly marked with an appropriate identifying label at each end of the cable, and at any cable joints.
The label shall state the destination points of the cable and the name of the cable relevant to appropriate drawings</t>
  </si>
  <si>
    <t>Cable Joints</t>
  </si>
  <si>
    <t xml:space="preserve">Cable joints are installed correctly, with
sufficient fault loops lengths &amp; supported correctly in pits.
</t>
  </si>
  <si>
    <t>Per Joint /
Termination</t>
  </si>
  <si>
    <t>Post-construction / Post-installation Activities</t>
  </si>
  <si>
    <t>Handover Check</t>
  </si>
  <si>
    <t>Testing and Commissioning</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</si>
  <si>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</si>
  <si>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</si>
  <si>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</si>
  <si>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LV &amp; Signalling: 100Ø (114mm OD), orange electrical heavy duty 5.9mm wall thickness
LV &amp; COMMS CONDUITS TO HAVE A MIN 600mm BENDING RADIUS
Inspect materials upon delivery and attached delivery dockets.</t>
  </si>
  <si>
    <t>Visual
Document Review</t>
  </si>
  <si>
    <t>Attach Material Conformnace Certs
Attach delivery dockets</t>
  </si>
  <si>
    <t>Draw Wires</t>
  </si>
  <si>
    <r>
      <rPr>
        <b/>
        <sz val="8"/>
        <color rgb="FF000000"/>
        <rFont val="Arial"/>
        <family val="2"/>
      </rPr>
      <t xml:space="preserve">Pits:
</t>
    </r>
    <r>
      <rPr>
        <sz val="8"/>
        <color rgb="FF000000"/>
        <rFont val="Arial"/>
        <family val="2"/>
      </rPr>
      <t xml:space="preserve">
Pits located within 1.5m of nearest rail, pit to be 300LA Railway loading
Pits 900x900mm or greater, multipart pits lids to be used.
</t>
    </r>
    <r>
      <rPr>
        <b/>
        <sz val="8"/>
        <color rgb="FF000000"/>
        <rFont val="Arial"/>
        <family val="2"/>
      </rPr>
      <t xml:space="preserve">Pit Lids:
</t>
    </r>
    <r>
      <rPr>
        <sz val="8"/>
        <color rgb="FF000000"/>
        <rFont val="Arial"/>
        <family val="2"/>
      </rPr>
      <t>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</si>
  <si>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HP*</t>
  </si>
  <si>
    <t>L1-CHE-SPE-070
L1-CHE-STD-043
L1-CHE-STD-070
IFC Drawings
MRPA Standards</t>
  </si>
  <si>
    <t>IFC Drawings
L1-CHE-STD-043 (VRIOGS 012.2.1)
L1-CHE-SPE-070
Australian Standards
MRPA Standards</t>
  </si>
  <si>
    <t xml:space="preserve">This ITP
</t>
  </si>
  <si>
    <t>Trench stability check:
 - Shoring, 
 - benching
 - geotech signoff
 Attached Geotech Report</t>
  </si>
  <si>
    <t>SE/PE MTM / VicTrack Rep.</t>
  </si>
  <si>
    <t>This Itp</t>
  </si>
  <si>
    <t>Bedding sand/crusher dust  extends 50mm past edge of conduits.
Bedding sand/crusher dust  extends 100mm above conduits.
Attach Delivery Dockets</t>
  </si>
  <si>
    <t>SE/PE
MTM / VicTrack Rep</t>
  </si>
  <si>
    <t>Backfill per trench profile
 - 150mm layers of 3% stabe sand
 -  conduits under water ways to have 800mm cover from base of water way and backfilled with 3% stab sand
The trench shall be finished with a slight mound, height equal to approximately 25% of trench width, to provide for further
settlement.
Trenches under road pavement - backfill to be same material as the road formation material.
Trenches immediately adjacent to footing shall be 3% stab sand. To be thoroughly placed to fill all voids without placing undue strain on or cause displacement of conduits.
When conduits are within 2.1m of edge of sleeper they must be encased in stab sand or cover is to be increase to 1.2m
VicTrack to be notified and witness the first layer of backfilling.
Attached Delivery Dockets</t>
  </si>
  <si>
    <t>Visual, Measure</t>
  </si>
  <si>
    <t>Viual, Measure</t>
  </si>
  <si>
    <t>150mm of crushed rock under pit extending 500mm past the pit
Drainage arrangements shall be provided at the base of each pit.
Attach Delivery Dockets</t>
  </si>
  <si>
    <t>SE/PE,
MTM / Vic Track Rep</t>
  </si>
  <si>
    <t>Backfill used around pit &amp; pit lid to achieve 95% standard compaction  in layers no more than 150mm layers
Sand within sand pits to be compacted in layers no more than 250mm layers 
Backfill shall be compacted and level with the collar and surrounds for Trafficable Pits.
Attach Test Report</t>
  </si>
  <si>
    <t>PE, MTM/VicTrack Rep</t>
  </si>
  <si>
    <t>IFC Drwings
L1-CHE-SPE-070 Section 13.1</t>
  </si>
  <si>
    <t>Each Lot</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</si>
  <si>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
Attached Survey Report</t>
  </si>
  <si>
    <t xml:space="preserve">This ITP
</t>
  </si>
  <si>
    <t>Handover check completed for Testing and Commisioning.
Attach MTM/Vic Track Check Sheet (Signed-off)</t>
  </si>
  <si>
    <t>Testing and Comminsiong to be completed
Attach Testing and Comminsiong Report</t>
  </si>
  <si>
    <t>As-built Survey</t>
  </si>
  <si>
    <t>Non-conformance Report (NCR) Closure</t>
  </si>
  <si>
    <t>MRPA Quality Management Plan</t>
  </si>
  <si>
    <t>Ensure that any NCRs pertaining to the lot / element / Work area that this ITP covers, have been closed.</t>
  </si>
  <si>
    <t>Once, prior to closure of this lot / element / Work area</t>
  </si>
  <si>
    <t>SE/PE/SPE</t>
  </si>
  <si>
    <r>
      <t xml:space="preserve">Legend: </t>
    </r>
    <r>
      <rPr>
        <sz val="8"/>
        <color rgb="FFFF0000"/>
        <rFont val="Arial"/>
        <family val="2"/>
      </rPr>
      <t>HP</t>
    </r>
    <r>
      <rPr>
        <sz val="8"/>
        <color theme="1"/>
        <rFont val="Arial"/>
        <family val="2"/>
      </rPr>
      <t>: Hold Point, HP* Internal Hold Point, WP: Witness Point, IP: Inspection Point, SP: Surveillance Point</t>
    </r>
  </si>
  <si>
    <t>091-CIV</t>
  </si>
  <si>
    <t>ITP for Progress Street</t>
  </si>
  <si>
    <t>PSDS-Conduit &amp; Pits-MTM</t>
  </si>
  <si>
    <t>Inspection &amp; Test Plan - Conduit &amp; Pits - MTM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</si>
</sst>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b/>
      <sz val="11"/>
      <color rgb="FFFF0000"/>
      <name val="Arial"/>
      <family val="2"/>
    </font>
    <font>
      <sz val="8"/>
      <color rgb="FF000000"/>
      <name val="Arial"/>
      <family val="2"/>
    </font>
    <font>
      <sz val="8"/>
      <color rgb="FF000000"/>
      <name val="Arial"/>
      <family val="2"/>
    </font>
    <font>
      <sz val="11"/>
      <color rgb="FF000000"/>
      <name val="Arial"/>
      <family val="2"/>
    </font>
    <font>
      <b/>
      <sz val="8"/>
      <color rgb="FF000000"/>
      <name val="Arial"/>
      <family val="2"/>
    </font>
    <font>
      <sz val="8"/>
      <color rgb="FF000000"/>
      <name val="Calibri"/>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4" fillId="2" borderId="1" xfId="0" quotePrefix="1" applyFont="1" applyFill="1" applyBorder="1" applyAlignment="1">
      <alignment horizontal="center" vertical="center"/>
    </xf>
    <xf numFmtId="0" fontId="7" fillId="0" borderId="7" xfId="0" applyFont="1" applyBorder="1" applyAlignment="1">
      <alignment wrapText="1"/>
    </xf>
    <xf numFmtId="0" fontId="7" fillId="0" borderId="0" xfId="0" applyFont="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top"/>
    </xf>
    <xf numFmtId="2" fontId="4" fillId="2" borderId="1" xfId="0" applyNumberFormat="1" applyFont="1" applyFill="1" applyBorder="1" applyAlignment="1">
      <alignment horizontal="center" vertical="center"/>
    </xf>
    <xf numFmtId="0" fontId="7" fillId="0" borderId="0" xfId="0" applyFont="1" applyAlignment="1">
      <alignment horizontal="left" wrapText="1"/>
    </xf>
    <xf numFmtId="0" fontId="4"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6" fillId="2" borderId="1" xfId="0" applyFont="1" applyFill="1" applyBorder="1" applyAlignment="1">
      <alignment horizontal="left" vertical="top" wrapText="1"/>
    </xf>
    <xf numFmtId="14" fontId="15" fillId="0" borderId="1" xfId="0" applyNumberFormat="1" applyFont="1" applyBorder="1" applyAlignment="1">
      <alignment horizontal="center"/>
    </xf>
    <xf numFmtId="0" fontId="20" fillId="0" borderId="1" xfId="0" applyFont="1" applyBorder="1" applyAlignment="1">
      <alignment horizontal="center"/>
    </xf>
    <xf numFmtId="0" fontId="21" fillId="0" borderId="0" xfId="0" applyFont="1"/>
    <xf numFmtId="0" fontId="17" fillId="0" borderId="4" xfId="0" applyFont="1" applyBorder="1"/>
    <xf numFmtId="0" fontId="5" fillId="0" borderId="21" xfId="0" applyFont="1" applyBorder="1" applyAlignment="1">
      <alignment horizontal="left"/>
    </xf>
    <xf numFmtId="1" fontId="17" fillId="0" borderId="4" xfId="0" applyNumberFormat="1" applyFont="1" applyBorder="1"/>
    <xf numFmtId="14" fontId="17" fillId="0" borderId="4" xfId="0" applyNumberFormat="1" applyFont="1" applyBorder="1"/>
    <xf numFmtId="0" fontId="22" fillId="0" borderId="2" xfId="0" applyFont="1" applyBorder="1" applyAlignment="1">
      <alignment horizontal="left"/>
    </xf>
    <xf numFmtId="1" fontId="22" fillId="0" borderId="2" xfId="0" applyNumberFormat="1" applyFont="1" applyBorder="1" applyAlignment="1">
      <alignment horizontal="left"/>
    </xf>
    <xf numFmtId="14" fontId="22" fillId="0" borderId="2"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4"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xf numFmtId="0" fontId="7" fillId="0" borderId="0" xfId="0" applyFont="1" applyAlignment="1">
      <alignment horizontal="left"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0" xfId="0" applyFont="1" applyAlignment="1">
      <alignment horizontal="center"/>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23" zoomScaleNormal="100" zoomScaleSheetLayoutView="100" workbookViewId="0">
      <selection activeCell="C24" sqref="C24"/>
    </sheetView>
  </sheetViews>
  <sheetFormatPr defaultColWidth="9.140625" defaultRowHeight="14.25" x14ac:dyDescent="0.2"/>
  <cols>
    <col min="1" max="1" width="5.7109375" style="2" customWidth="1"/>
    <col min="2" max="2" width="33.85546875" style="2" customWidth="1"/>
    <col min="3" max="3" width="15.7109375" style="32" customWidth="1"/>
    <col min="4" max="4" width="40.5703125" style="2" customWidth="1"/>
    <col min="5" max="10" width="10.7109375" style="2" customWidth="1"/>
    <col min="11" max="16384" width="9.140625" style="2"/>
  </cols>
  <sheetData>
    <row r="1" spans="1:18" ht="15" x14ac:dyDescent="0.25">
      <c r="A1" s="10" t="s">
        <v>0</v>
      </c>
      <c r="C1" s="60"/>
      <c r="L1" s="83"/>
      <c r="M1" s="83"/>
      <c r="N1" s="83"/>
    </row>
    <row r="2" spans="1:18" ht="15" customHeight="1" x14ac:dyDescent="0.25">
      <c r="A2" s="11" t="s">
        <v>1</v>
      </c>
      <c r="B2" s="12"/>
      <c r="C2" s="63" t="str">
        <f>"ITP"&amp;"-"&amp;C4&amp;"-"&amp;C3</f>
        <v>ITP-091-CIV-PSDS-Conduit &amp; Pits-MTM</v>
      </c>
      <c r="D2" s="59"/>
      <c r="F2" s="58"/>
    </row>
    <row r="3" spans="1:18" ht="15" customHeight="1" x14ac:dyDescent="0.25">
      <c r="A3" s="11" t="s">
        <v>2</v>
      </c>
      <c r="B3" s="12"/>
      <c r="C3" s="63" t="s">
        <v>194</v>
      </c>
      <c r="D3" s="59"/>
      <c r="L3" s="77"/>
      <c r="M3" s="77"/>
      <c r="N3" s="77"/>
    </row>
    <row r="4" spans="1:18" ht="15" customHeight="1" x14ac:dyDescent="0.25">
      <c r="A4" s="11" t="s">
        <v>3</v>
      </c>
      <c r="B4" s="12"/>
      <c r="C4" s="63" t="s">
        <v>192</v>
      </c>
      <c r="D4" s="59"/>
    </row>
    <row r="5" spans="1:18" ht="15" customHeight="1" x14ac:dyDescent="0.25">
      <c r="A5" s="11" t="s">
        <v>4</v>
      </c>
      <c r="B5" s="12"/>
      <c r="C5" s="64">
        <v>0</v>
      </c>
      <c r="D5" s="61"/>
    </row>
    <row r="6" spans="1:18" ht="15" customHeight="1" x14ac:dyDescent="0.25">
      <c r="A6" s="11" t="s">
        <v>5</v>
      </c>
      <c r="B6" s="12"/>
      <c r="C6" s="65">
        <v>44939</v>
      </c>
      <c r="D6" s="62"/>
    </row>
    <row r="7" spans="1:18" ht="15" customHeight="1" x14ac:dyDescent="0.25">
      <c r="A7" s="11" t="s">
        <v>6</v>
      </c>
      <c r="B7" s="12"/>
      <c r="C7" s="63" t="s">
        <v>7</v>
      </c>
      <c r="D7" s="59"/>
    </row>
    <row r="8" spans="1:18" ht="15" customHeight="1" x14ac:dyDescent="0.25">
      <c r="A8" s="11" t="s">
        <v>8</v>
      </c>
      <c r="B8" s="12"/>
      <c r="C8" s="63" t="s">
        <v>9</v>
      </c>
      <c r="D8" s="59"/>
    </row>
    <row r="9" spans="1:18" ht="15" customHeight="1" x14ac:dyDescent="0.25">
      <c r="A9" s="11" t="s">
        <v>10</v>
      </c>
      <c r="B9" s="12"/>
      <c r="C9" s="63" t="s">
        <v>193</v>
      </c>
      <c r="D9" s="59"/>
    </row>
    <row r="11" spans="1:18" ht="24" customHeight="1" x14ac:dyDescent="0.2">
      <c r="A11" s="8"/>
      <c r="B11" s="9"/>
      <c r="C11" s="33"/>
      <c r="D11" s="92" t="s">
        <v>195</v>
      </c>
      <c r="E11" s="93"/>
      <c r="F11" s="93"/>
      <c r="G11" s="93"/>
      <c r="H11" s="93"/>
      <c r="I11" s="93"/>
      <c r="J11" s="93"/>
      <c r="K11" s="94"/>
    </row>
    <row r="12" spans="1:18" x14ac:dyDescent="0.2">
      <c r="A12" s="3"/>
      <c r="D12" s="20"/>
      <c r="E12" s="95"/>
      <c r="F12" s="95"/>
      <c r="G12" s="95"/>
      <c r="H12" s="95"/>
      <c r="I12" s="96"/>
      <c r="J12" s="21" t="s">
        <v>11</v>
      </c>
      <c r="K12" s="57">
        <f>C5</f>
        <v>0</v>
      </c>
      <c r="O12" s="1"/>
      <c r="P12" s="1"/>
      <c r="Q12" s="1"/>
      <c r="R12" s="1"/>
    </row>
    <row r="13" spans="1:18" x14ac:dyDescent="0.2">
      <c r="A13" s="3"/>
      <c r="D13" s="86"/>
      <c r="E13" s="87"/>
      <c r="F13" s="87"/>
      <c r="G13" s="87"/>
      <c r="H13" s="87"/>
      <c r="I13" s="88"/>
      <c r="J13" s="14" t="s">
        <v>12</v>
      </c>
      <c r="K13" s="56">
        <f>C6</f>
        <v>44939</v>
      </c>
    </row>
    <row r="14" spans="1:18" x14ac:dyDescent="0.2">
      <c r="A14" s="3"/>
      <c r="D14" s="89"/>
      <c r="E14" s="90"/>
      <c r="F14" s="90"/>
      <c r="G14" s="90"/>
      <c r="H14" s="90"/>
      <c r="I14" s="91"/>
      <c r="J14" s="16"/>
      <c r="K14" s="16"/>
      <c r="O14" s="1"/>
      <c r="P14" s="1"/>
      <c r="Q14" s="1"/>
      <c r="R14" s="1"/>
    </row>
    <row r="15" spans="1:18" ht="14.25" customHeight="1" x14ac:dyDescent="0.2">
      <c r="A15" s="78"/>
      <c r="B15" s="79"/>
      <c r="C15" s="79"/>
      <c r="D15" s="22"/>
      <c r="E15" s="84"/>
      <c r="F15" s="84"/>
      <c r="G15" s="84"/>
      <c r="H15" s="84"/>
      <c r="I15" s="85"/>
      <c r="J15" s="15"/>
      <c r="K15" s="15"/>
      <c r="O15" s="1"/>
      <c r="P15" s="1"/>
      <c r="Q15" s="1"/>
      <c r="R15" s="1"/>
    </row>
    <row r="16" spans="1:18" ht="18.75" customHeight="1" x14ac:dyDescent="0.2">
      <c r="A16" s="29" t="s">
        <v>191</v>
      </c>
      <c r="B16" s="30"/>
      <c r="C16" s="34"/>
      <c r="D16" s="31"/>
      <c r="E16" s="31"/>
      <c r="F16" s="31"/>
      <c r="G16" s="31"/>
      <c r="H16" s="31"/>
      <c r="I16" s="31"/>
      <c r="J16" s="31"/>
      <c r="K16" s="12"/>
      <c r="Q16" s="1"/>
      <c r="R16" s="1"/>
    </row>
    <row r="17" spans="1:19" ht="14.25" customHeight="1" x14ac:dyDescent="0.2">
      <c r="A17" s="80" t="s">
        <v>13</v>
      </c>
      <c r="B17" s="80" t="s">
        <v>14</v>
      </c>
      <c r="C17" s="80" t="s">
        <v>15</v>
      </c>
      <c r="D17" s="80" t="s">
        <v>16</v>
      </c>
      <c r="E17" s="80" t="s">
        <v>17</v>
      </c>
      <c r="F17" s="80"/>
      <c r="G17" s="80"/>
      <c r="H17" s="80" t="s">
        <v>18</v>
      </c>
      <c r="I17" s="80" t="s">
        <v>19</v>
      </c>
      <c r="J17" s="82" t="s">
        <v>20</v>
      </c>
      <c r="K17" s="80" t="s">
        <v>21</v>
      </c>
      <c r="R17" s="1"/>
      <c r="S17" s="1"/>
    </row>
    <row r="18" spans="1:19" x14ac:dyDescent="0.2">
      <c r="A18" s="80"/>
      <c r="B18" s="80"/>
      <c r="C18" s="80"/>
      <c r="D18" s="80"/>
      <c r="E18" s="50" t="s">
        <v>22</v>
      </c>
      <c r="F18" s="50" t="s">
        <v>23</v>
      </c>
      <c r="G18" s="50" t="s">
        <v>24</v>
      </c>
      <c r="H18" s="80"/>
      <c r="I18" s="80"/>
      <c r="J18" s="82"/>
      <c r="K18" s="80"/>
      <c r="R18" s="1"/>
      <c r="S18" s="1"/>
    </row>
    <row r="19" spans="1:19" ht="25.5" customHeight="1" x14ac:dyDescent="0.2">
      <c r="A19" s="18">
        <v>1</v>
      </c>
      <c r="B19" s="81" t="s">
        <v>25</v>
      </c>
      <c r="C19" s="81"/>
      <c r="D19" s="81"/>
      <c r="E19" s="81"/>
      <c r="F19" s="81"/>
      <c r="G19" s="81"/>
      <c r="H19" s="81"/>
      <c r="I19" s="81"/>
      <c r="J19" s="81"/>
      <c r="K19" s="81"/>
    </row>
    <row r="20" spans="1:19" ht="67.5" x14ac:dyDescent="0.2">
      <c r="A20" s="19">
        <v>1.1000000000000001</v>
      </c>
      <c r="B20" s="6" t="s">
        <v>26</v>
      </c>
      <c r="C20" s="51" t="s">
        <v>165</v>
      </c>
      <c r="D20" s="4" t="s">
        <v>27</v>
      </c>
      <c r="E20" s="4" t="s">
        <v>27</v>
      </c>
      <c r="F20" s="4" t="s">
        <v>27</v>
      </c>
      <c r="G20" s="4" t="s">
        <v>27</v>
      </c>
      <c r="H20" s="4" t="s">
        <v>27</v>
      </c>
      <c r="I20" s="4" t="s">
        <v>27</v>
      </c>
      <c r="J20" s="4" t="s">
        <v>28</v>
      </c>
      <c r="K20" s="4" t="s">
        <v>27</v>
      </c>
    </row>
    <row r="21" spans="1:19" ht="27.75" customHeight="1" x14ac:dyDescent="0.2">
      <c r="A21" s="18">
        <v>2</v>
      </c>
      <c r="B21" s="81" t="s">
        <v>29</v>
      </c>
      <c r="C21" s="81"/>
      <c r="D21" s="81"/>
      <c r="E21" s="81"/>
      <c r="F21" s="81"/>
      <c r="G21" s="81"/>
      <c r="H21" s="81"/>
      <c r="I21" s="81"/>
      <c r="J21" s="81"/>
      <c r="K21" s="81"/>
    </row>
    <row r="22" spans="1:19" ht="157.5" x14ac:dyDescent="0.2">
      <c r="A22" s="19">
        <v>2.1</v>
      </c>
      <c r="B22" s="37" t="s">
        <v>30</v>
      </c>
      <c r="C22" s="54" t="s">
        <v>31</v>
      </c>
      <c r="D22" s="55" t="s">
        <v>158</v>
      </c>
      <c r="E22" s="38" t="s">
        <v>159</v>
      </c>
      <c r="F22" s="38" t="s">
        <v>33</v>
      </c>
      <c r="G22" s="44" t="s">
        <v>34</v>
      </c>
      <c r="H22" s="38" t="s">
        <v>35</v>
      </c>
      <c r="I22" s="38" t="s">
        <v>160</v>
      </c>
      <c r="J22" s="13"/>
      <c r="K22" s="13"/>
    </row>
    <row r="23" spans="1:19" ht="225" x14ac:dyDescent="0.2">
      <c r="A23" s="43">
        <v>2.2000000000000002</v>
      </c>
      <c r="B23" s="37" t="s">
        <v>36</v>
      </c>
      <c r="C23" s="54" t="s">
        <v>37</v>
      </c>
      <c r="D23" s="55" t="s">
        <v>162</v>
      </c>
      <c r="E23" s="38" t="s">
        <v>159</v>
      </c>
      <c r="F23" s="38" t="s">
        <v>33</v>
      </c>
      <c r="G23" s="44" t="s">
        <v>34</v>
      </c>
      <c r="H23" s="38" t="s">
        <v>35</v>
      </c>
      <c r="I23" s="38" t="s">
        <v>160</v>
      </c>
      <c r="J23" s="13"/>
      <c r="K23" s="13"/>
    </row>
    <row r="24" spans="1:19" s="45" customFormat="1" ht="191.25" x14ac:dyDescent="0.2">
      <c r="A24" s="43">
        <v>2.2999999999999998</v>
      </c>
      <c r="B24" s="37" t="s">
        <v>38</v>
      </c>
      <c r="C24" s="35" t="s">
        <v>39</v>
      </c>
      <c r="D24" s="35" t="s">
        <v>40</v>
      </c>
      <c r="E24" s="38" t="s">
        <v>159</v>
      </c>
      <c r="F24" s="38" t="s">
        <v>33</v>
      </c>
      <c r="G24" s="44" t="s">
        <v>34</v>
      </c>
      <c r="H24" s="38" t="s">
        <v>35</v>
      </c>
      <c r="I24" s="38" t="s">
        <v>160</v>
      </c>
      <c r="J24" s="44"/>
      <c r="K24" s="44"/>
    </row>
    <row r="25" spans="1:19" ht="90" x14ac:dyDescent="0.2">
      <c r="A25" s="19">
        <v>2.4</v>
      </c>
      <c r="B25" s="37" t="s">
        <v>41</v>
      </c>
      <c r="C25" s="51" t="s">
        <v>42</v>
      </c>
      <c r="D25" s="55" t="s">
        <v>43</v>
      </c>
      <c r="E25" s="38" t="s">
        <v>159</v>
      </c>
      <c r="F25" s="38" t="s">
        <v>33</v>
      </c>
      <c r="G25" s="44" t="s">
        <v>34</v>
      </c>
      <c r="H25" s="38" t="s">
        <v>35</v>
      </c>
      <c r="I25" s="46" t="s">
        <v>160</v>
      </c>
      <c r="J25" s="5"/>
      <c r="K25" s="5"/>
    </row>
    <row r="26" spans="1:19" ht="90" x14ac:dyDescent="0.2">
      <c r="A26" s="19">
        <v>2.5</v>
      </c>
      <c r="B26" s="37" t="s">
        <v>44</v>
      </c>
      <c r="C26" s="51" t="s">
        <v>45</v>
      </c>
      <c r="D26" s="51" t="s">
        <v>46</v>
      </c>
      <c r="E26" s="38" t="s">
        <v>159</v>
      </c>
      <c r="F26" s="38" t="s">
        <v>33</v>
      </c>
      <c r="G26" s="44" t="s">
        <v>34</v>
      </c>
      <c r="H26" s="38" t="s">
        <v>35</v>
      </c>
      <c r="I26" s="38" t="s">
        <v>160</v>
      </c>
      <c r="J26" s="5"/>
      <c r="K26" s="5"/>
    </row>
    <row r="27" spans="1:19" ht="90" x14ac:dyDescent="0.2">
      <c r="A27" s="19">
        <v>2.6</v>
      </c>
      <c r="B27" s="37" t="s">
        <v>47</v>
      </c>
      <c r="C27" s="51" t="s">
        <v>48</v>
      </c>
      <c r="D27" s="51" t="s">
        <v>49</v>
      </c>
      <c r="E27" s="38" t="s">
        <v>159</v>
      </c>
      <c r="F27" s="38" t="s">
        <v>33</v>
      </c>
      <c r="G27" s="44" t="s">
        <v>34</v>
      </c>
      <c r="H27" s="38" t="s">
        <v>35</v>
      </c>
      <c r="I27" s="38" t="s">
        <v>160</v>
      </c>
      <c r="J27" s="5"/>
      <c r="K27" s="5"/>
    </row>
    <row r="28" spans="1:19" ht="90" x14ac:dyDescent="0.2">
      <c r="A28" s="19">
        <v>2.7</v>
      </c>
      <c r="B28" s="37" t="s">
        <v>161</v>
      </c>
      <c r="C28" s="35" t="s">
        <v>50</v>
      </c>
      <c r="D28" s="35" t="s">
        <v>51</v>
      </c>
      <c r="E28" s="38" t="s">
        <v>32</v>
      </c>
      <c r="F28" s="38" t="s">
        <v>33</v>
      </c>
      <c r="G28" s="44" t="s">
        <v>34</v>
      </c>
      <c r="H28" s="38" t="s">
        <v>35</v>
      </c>
      <c r="I28" s="38" t="s">
        <v>160</v>
      </c>
      <c r="J28" s="5"/>
      <c r="K28" s="5"/>
    </row>
    <row r="29" spans="1:19" ht="90" x14ac:dyDescent="0.2">
      <c r="A29" s="40">
        <v>2.8</v>
      </c>
      <c r="B29" s="52" t="s">
        <v>52</v>
      </c>
      <c r="C29" s="51" t="s">
        <v>53</v>
      </c>
      <c r="D29" s="51" t="s">
        <v>54</v>
      </c>
      <c r="E29" s="38" t="s">
        <v>32</v>
      </c>
      <c r="F29" s="38" t="s">
        <v>33</v>
      </c>
      <c r="G29" s="44" t="s">
        <v>34</v>
      </c>
      <c r="H29" s="38" t="s">
        <v>35</v>
      </c>
      <c r="I29" s="38" t="s">
        <v>160</v>
      </c>
      <c r="J29" s="5"/>
      <c r="K29" s="5"/>
    </row>
    <row r="30" spans="1:19" x14ac:dyDescent="0.2">
      <c r="A30" s="18">
        <v>3</v>
      </c>
      <c r="B30" s="81" t="s">
        <v>55</v>
      </c>
      <c r="C30" s="81"/>
      <c r="D30" s="81"/>
      <c r="E30" s="81"/>
      <c r="F30" s="81"/>
      <c r="G30" s="81"/>
      <c r="H30" s="81"/>
      <c r="I30" s="81"/>
      <c r="J30" s="81"/>
      <c r="K30" s="81"/>
    </row>
    <row r="31" spans="1:19" ht="56.25" x14ac:dyDescent="0.2">
      <c r="A31" s="66">
        <v>3.1</v>
      </c>
      <c r="B31" s="67" t="s">
        <v>56</v>
      </c>
      <c r="C31" s="68" t="s">
        <v>57</v>
      </c>
      <c r="D31" s="68" t="s">
        <v>58</v>
      </c>
      <c r="E31" s="69" t="s">
        <v>59</v>
      </c>
      <c r="F31" s="69" t="s">
        <v>60</v>
      </c>
      <c r="G31" s="70" t="s">
        <v>34</v>
      </c>
      <c r="H31" s="69" t="s">
        <v>61</v>
      </c>
      <c r="I31" s="69" t="s">
        <v>72</v>
      </c>
      <c r="J31" s="70"/>
      <c r="K31" s="70"/>
    </row>
    <row r="32" spans="1:19" ht="33.75" x14ac:dyDescent="0.2">
      <c r="A32" s="66">
        <v>3.2</v>
      </c>
      <c r="B32" s="67" t="s">
        <v>62</v>
      </c>
      <c r="C32" s="68" t="s">
        <v>63</v>
      </c>
      <c r="D32" s="68" t="s">
        <v>64</v>
      </c>
      <c r="E32" s="69" t="s">
        <v>32</v>
      </c>
      <c r="F32" s="69" t="s">
        <v>60</v>
      </c>
      <c r="G32" s="70" t="s">
        <v>163</v>
      </c>
      <c r="H32" s="69" t="s">
        <v>61</v>
      </c>
      <c r="I32" s="69" t="s">
        <v>72</v>
      </c>
      <c r="J32" s="70"/>
      <c r="K32" s="70"/>
    </row>
    <row r="33" spans="1:14" ht="26.25" customHeight="1" x14ac:dyDescent="0.2">
      <c r="A33" s="18">
        <v>4</v>
      </c>
      <c r="B33" s="81" t="s">
        <v>65</v>
      </c>
      <c r="C33" s="81"/>
      <c r="D33" s="81"/>
      <c r="E33" s="81"/>
      <c r="F33" s="81"/>
      <c r="G33" s="81"/>
      <c r="H33" s="81"/>
      <c r="I33" s="81"/>
      <c r="J33" s="81"/>
      <c r="K33" s="81"/>
    </row>
    <row r="34" spans="1:14" ht="45" x14ac:dyDescent="0.2">
      <c r="A34" s="43">
        <v>4.0999999999999996</v>
      </c>
      <c r="B34" s="37" t="s">
        <v>66</v>
      </c>
      <c r="C34" s="35" t="s">
        <v>67</v>
      </c>
      <c r="D34" s="35" t="s">
        <v>68</v>
      </c>
      <c r="E34" s="38" t="s">
        <v>69</v>
      </c>
      <c r="F34" s="38" t="s">
        <v>70</v>
      </c>
      <c r="G34" s="44" t="s">
        <v>34</v>
      </c>
      <c r="H34" s="38" t="s">
        <v>71</v>
      </c>
      <c r="I34" s="38" t="s">
        <v>72</v>
      </c>
      <c r="J34" s="17"/>
      <c r="K34" s="5"/>
    </row>
    <row r="35" spans="1:14" ht="56.25" x14ac:dyDescent="0.2">
      <c r="A35" s="43">
        <v>4.2</v>
      </c>
      <c r="B35" s="37" t="s">
        <v>67</v>
      </c>
      <c r="C35" s="35" t="s">
        <v>67</v>
      </c>
      <c r="D35" s="35" t="s">
        <v>73</v>
      </c>
      <c r="E35" s="38" t="s">
        <v>32</v>
      </c>
      <c r="F35" s="38" t="s">
        <v>74</v>
      </c>
      <c r="G35" s="44" t="s">
        <v>34</v>
      </c>
      <c r="H35" s="69" t="s">
        <v>61</v>
      </c>
      <c r="I35" s="38" t="s">
        <v>72</v>
      </c>
      <c r="J35" s="17"/>
      <c r="K35" s="5"/>
    </row>
    <row r="36" spans="1:14" ht="31.5" customHeight="1" x14ac:dyDescent="0.2">
      <c r="A36" s="18">
        <v>5</v>
      </c>
      <c r="B36" s="81" t="s">
        <v>75</v>
      </c>
      <c r="C36" s="81"/>
      <c r="D36" s="81"/>
      <c r="E36" s="81"/>
      <c r="F36" s="81"/>
      <c r="G36" s="81"/>
      <c r="H36" s="81"/>
      <c r="I36" s="81"/>
      <c r="J36" s="81"/>
      <c r="K36" s="81"/>
    </row>
    <row r="37" spans="1:14" ht="157.5" x14ac:dyDescent="0.2">
      <c r="A37" s="19">
        <v>5.0999999999999996</v>
      </c>
      <c r="B37" s="52" t="s">
        <v>76</v>
      </c>
      <c r="C37" s="51" t="s">
        <v>77</v>
      </c>
      <c r="D37" s="51" t="s">
        <v>78</v>
      </c>
      <c r="E37" s="38" t="s">
        <v>79</v>
      </c>
      <c r="F37" s="38" t="s">
        <v>80</v>
      </c>
      <c r="G37" s="44" t="s">
        <v>34</v>
      </c>
      <c r="H37" s="38" t="s">
        <v>61</v>
      </c>
      <c r="I37" s="38" t="s">
        <v>72</v>
      </c>
      <c r="J37" s="44"/>
      <c r="K37" s="44"/>
    </row>
    <row r="38" spans="1:14" ht="67.5" x14ac:dyDescent="0.2">
      <c r="A38" s="19">
        <v>5.2</v>
      </c>
      <c r="B38" s="6" t="s">
        <v>81</v>
      </c>
      <c r="C38" s="51" t="s">
        <v>164</v>
      </c>
      <c r="D38" s="35" t="s">
        <v>167</v>
      </c>
      <c r="E38" s="38" t="s">
        <v>82</v>
      </c>
      <c r="F38" s="38" t="s">
        <v>80</v>
      </c>
      <c r="G38" s="44" t="s">
        <v>34</v>
      </c>
      <c r="H38" s="38" t="s">
        <v>61</v>
      </c>
      <c r="I38" s="38" t="s">
        <v>166</v>
      </c>
      <c r="J38" s="5"/>
      <c r="K38" s="5"/>
    </row>
    <row r="39" spans="1:14" ht="45" x14ac:dyDescent="0.2">
      <c r="A39" s="19">
        <v>5.3</v>
      </c>
      <c r="B39" s="6" t="s">
        <v>83</v>
      </c>
      <c r="C39" s="51" t="s">
        <v>84</v>
      </c>
      <c r="D39" s="35" t="s">
        <v>85</v>
      </c>
      <c r="E39" s="38" t="s">
        <v>79</v>
      </c>
      <c r="F39" s="38" t="s">
        <v>80</v>
      </c>
      <c r="G39" s="44" t="s">
        <v>34</v>
      </c>
      <c r="H39" s="38" t="s">
        <v>61</v>
      </c>
      <c r="I39" s="38" t="s">
        <v>72</v>
      </c>
      <c r="J39" s="44"/>
      <c r="K39" s="5"/>
    </row>
    <row r="40" spans="1:14" ht="157.5" x14ac:dyDescent="0.25">
      <c r="A40" s="19">
        <v>5.4</v>
      </c>
      <c r="B40" s="6" t="s">
        <v>86</v>
      </c>
      <c r="C40" s="51" t="s">
        <v>87</v>
      </c>
      <c r="D40" s="53" t="s">
        <v>88</v>
      </c>
      <c r="E40" s="38" t="s">
        <v>79</v>
      </c>
      <c r="F40" s="38" t="s">
        <v>80</v>
      </c>
      <c r="G40" s="44" t="s">
        <v>34</v>
      </c>
      <c r="H40" s="38" t="s">
        <v>61</v>
      </c>
      <c r="I40" s="38" t="s">
        <v>72</v>
      </c>
      <c r="J40" s="5"/>
      <c r="K40" s="5"/>
      <c r="L40" s="74"/>
      <c r="M40" s="75"/>
      <c r="N40" s="75"/>
    </row>
    <row r="41" spans="1:14" ht="90" x14ac:dyDescent="0.2">
      <c r="A41" s="19">
        <v>5.5</v>
      </c>
      <c r="B41" s="6" t="s">
        <v>89</v>
      </c>
      <c r="C41" s="51" t="s">
        <v>90</v>
      </c>
      <c r="D41" s="39" t="s">
        <v>91</v>
      </c>
      <c r="E41" s="38" t="s">
        <v>79</v>
      </c>
      <c r="F41" s="38" t="s">
        <v>80</v>
      </c>
      <c r="G41" s="44" t="s">
        <v>34</v>
      </c>
      <c r="H41" s="38" t="s">
        <v>61</v>
      </c>
      <c r="I41" s="38" t="s">
        <v>72</v>
      </c>
      <c r="J41" s="5"/>
      <c r="K41" s="5"/>
      <c r="L41" s="76"/>
      <c r="M41" s="77"/>
      <c r="N41" s="77"/>
    </row>
    <row r="42" spans="1:14" ht="135" x14ac:dyDescent="0.2">
      <c r="A42" s="19">
        <v>5.6</v>
      </c>
      <c r="B42" s="6" t="s">
        <v>92</v>
      </c>
      <c r="C42" s="51" t="s">
        <v>93</v>
      </c>
      <c r="D42" s="7" t="s">
        <v>94</v>
      </c>
      <c r="E42" s="38" t="s">
        <v>59</v>
      </c>
      <c r="F42" s="38" t="s">
        <v>95</v>
      </c>
      <c r="G42" s="44" t="s">
        <v>34</v>
      </c>
      <c r="H42" s="38" t="s">
        <v>61</v>
      </c>
      <c r="I42" s="38" t="s">
        <v>72</v>
      </c>
      <c r="J42" s="5"/>
      <c r="K42" s="5"/>
    </row>
    <row r="43" spans="1:14" ht="33.75" x14ac:dyDescent="0.2">
      <c r="A43" s="19">
        <v>5.7</v>
      </c>
      <c r="B43" s="6" t="s">
        <v>96</v>
      </c>
      <c r="C43" s="51" t="s">
        <v>97</v>
      </c>
      <c r="D43" s="39" t="s">
        <v>98</v>
      </c>
      <c r="E43" s="46" t="s">
        <v>59</v>
      </c>
      <c r="F43" s="46" t="s">
        <v>80</v>
      </c>
      <c r="G43" s="47" t="s">
        <v>163</v>
      </c>
      <c r="H43" s="46" t="s">
        <v>168</v>
      </c>
      <c r="I43" s="46" t="s">
        <v>169</v>
      </c>
      <c r="J43" s="5"/>
      <c r="K43" s="5"/>
    </row>
    <row r="44" spans="1:14" ht="78.75" x14ac:dyDescent="0.2">
      <c r="A44" s="19">
        <v>5.8</v>
      </c>
      <c r="B44" s="6" t="s">
        <v>99</v>
      </c>
      <c r="C44" s="51" t="s">
        <v>100</v>
      </c>
      <c r="D44" s="7" t="s">
        <v>170</v>
      </c>
      <c r="E44" s="38" t="s">
        <v>59</v>
      </c>
      <c r="F44" s="38" t="s">
        <v>80</v>
      </c>
      <c r="G44" s="44" t="s">
        <v>34</v>
      </c>
      <c r="H44" s="38" t="s">
        <v>61</v>
      </c>
      <c r="I44" s="38" t="s">
        <v>166</v>
      </c>
      <c r="J44" s="5"/>
      <c r="K44" s="5"/>
    </row>
    <row r="45" spans="1:14" ht="67.5" x14ac:dyDescent="0.2">
      <c r="A45" s="19">
        <v>5.9</v>
      </c>
      <c r="B45" s="6" t="s">
        <v>101</v>
      </c>
      <c r="C45" s="51" t="s">
        <v>102</v>
      </c>
      <c r="D45" s="35" t="s">
        <v>103</v>
      </c>
      <c r="E45" s="38" t="s">
        <v>59</v>
      </c>
      <c r="F45" s="38" t="s">
        <v>80</v>
      </c>
      <c r="G45" s="5" t="s">
        <v>163</v>
      </c>
      <c r="H45" s="38" t="s">
        <v>171</v>
      </c>
      <c r="I45" s="4" t="s">
        <v>72</v>
      </c>
      <c r="J45" s="5"/>
      <c r="K45" s="5"/>
    </row>
    <row r="46" spans="1:14" ht="303.75" x14ac:dyDescent="0.2">
      <c r="A46" s="48">
        <v>5.0999999999999996</v>
      </c>
      <c r="B46" s="37" t="s">
        <v>104</v>
      </c>
      <c r="C46" s="51" t="s">
        <v>105</v>
      </c>
      <c r="D46" s="54" t="s">
        <v>172</v>
      </c>
      <c r="E46" s="38" t="s">
        <v>59</v>
      </c>
      <c r="F46" s="38" t="s">
        <v>80</v>
      </c>
      <c r="G46" s="38" t="s">
        <v>163</v>
      </c>
      <c r="H46" s="38" t="s">
        <v>171</v>
      </c>
      <c r="I46" s="38" t="s">
        <v>72</v>
      </c>
      <c r="J46" s="5"/>
      <c r="K46" s="5"/>
    </row>
    <row r="47" spans="1:14" ht="56.25" x14ac:dyDescent="0.2">
      <c r="A47" s="19">
        <v>5.1100000000000003</v>
      </c>
      <c r="B47" s="35" t="s">
        <v>107</v>
      </c>
      <c r="C47" s="51" t="s">
        <v>108</v>
      </c>
      <c r="D47" s="7" t="s">
        <v>109</v>
      </c>
      <c r="E47" s="4" t="s">
        <v>173</v>
      </c>
      <c r="F47" s="4" t="s">
        <v>110</v>
      </c>
      <c r="G47" s="5" t="s">
        <v>34</v>
      </c>
      <c r="H47" s="4" t="s">
        <v>61</v>
      </c>
      <c r="I47" s="4" t="s">
        <v>72</v>
      </c>
      <c r="J47" s="5"/>
      <c r="K47" s="5"/>
      <c r="L47" s="76"/>
      <c r="M47" s="77"/>
      <c r="N47" s="77"/>
    </row>
    <row r="48" spans="1:14" ht="67.5" x14ac:dyDescent="0.2">
      <c r="A48" s="19">
        <v>5.12</v>
      </c>
      <c r="B48" s="37" t="s">
        <v>111</v>
      </c>
      <c r="C48" s="51" t="s">
        <v>67</v>
      </c>
      <c r="D48" s="7" t="s">
        <v>112</v>
      </c>
      <c r="E48" s="4" t="s">
        <v>113</v>
      </c>
      <c r="F48" s="4" t="s">
        <v>110</v>
      </c>
      <c r="G48" s="5" t="s">
        <v>34</v>
      </c>
      <c r="H48" s="4" t="s">
        <v>61</v>
      </c>
      <c r="I48" s="4" t="s">
        <v>72</v>
      </c>
      <c r="J48" s="5"/>
      <c r="K48" s="5"/>
      <c r="L48" s="41"/>
      <c r="M48" s="42"/>
      <c r="N48" s="42"/>
    </row>
    <row r="49" spans="1:14" ht="78.75" x14ac:dyDescent="0.2">
      <c r="A49" s="19">
        <v>5.13</v>
      </c>
      <c r="B49" s="37" t="s">
        <v>114</v>
      </c>
      <c r="C49" s="51" t="s">
        <v>115</v>
      </c>
      <c r="D49" s="35" t="s">
        <v>175</v>
      </c>
      <c r="E49" s="4" t="s">
        <v>174</v>
      </c>
      <c r="F49" s="4" t="s">
        <v>110</v>
      </c>
      <c r="G49" s="5" t="s">
        <v>34</v>
      </c>
      <c r="H49" s="4" t="s">
        <v>61</v>
      </c>
      <c r="I49" s="4" t="s">
        <v>72</v>
      </c>
      <c r="J49" s="5"/>
      <c r="K49" s="5"/>
    </row>
    <row r="50" spans="1:14" ht="22.5" x14ac:dyDescent="0.2">
      <c r="A50" s="19">
        <v>5.14</v>
      </c>
      <c r="B50" s="37" t="s">
        <v>116</v>
      </c>
      <c r="C50" s="51" t="s">
        <v>67</v>
      </c>
      <c r="D50" s="7" t="s">
        <v>117</v>
      </c>
      <c r="E50" s="4" t="s">
        <v>113</v>
      </c>
      <c r="F50" s="4" t="s">
        <v>110</v>
      </c>
      <c r="G50" s="5" t="s">
        <v>34</v>
      </c>
      <c r="H50" s="4" t="s">
        <v>61</v>
      </c>
      <c r="I50" s="4" t="s">
        <v>72</v>
      </c>
      <c r="J50" s="5"/>
      <c r="K50" s="5"/>
    </row>
    <row r="51" spans="1:14" ht="56.25" x14ac:dyDescent="0.2">
      <c r="A51" s="19">
        <v>5.15</v>
      </c>
      <c r="B51" s="37" t="s">
        <v>118</v>
      </c>
      <c r="C51" s="51" t="s">
        <v>67</v>
      </c>
      <c r="D51" s="7" t="s">
        <v>119</v>
      </c>
      <c r="E51" s="4" t="s">
        <v>113</v>
      </c>
      <c r="F51" s="4" t="s">
        <v>110</v>
      </c>
      <c r="G51" s="5" t="s">
        <v>34</v>
      </c>
      <c r="H51" s="4" t="s">
        <v>61</v>
      </c>
      <c r="I51" s="4" t="s">
        <v>72</v>
      </c>
      <c r="J51" s="5"/>
      <c r="K51" s="5"/>
    </row>
    <row r="52" spans="1:14" ht="45" x14ac:dyDescent="0.2">
      <c r="A52" s="19">
        <v>5.16</v>
      </c>
      <c r="B52" s="37" t="s">
        <v>120</v>
      </c>
      <c r="C52" s="51" t="s">
        <v>93</v>
      </c>
      <c r="D52" s="7" t="s">
        <v>121</v>
      </c>
      <c r="E52" s="4" t="s">
        <v>173</v>
      </c>
      <c r="F52" s="4" t="s">
        <v>110</v>
      </c>
      <c r="G52" s="5" t="s">
        <v>34</v>
      </c>
      <c r="H52" s="4" t="s">
        <v>61</v>
      </c>
      <c r="I52" s="4" t="s">
        <v>72</v>
      </c>
      <c r="J52" s="5"/>
      <c r="K52" s="5"/>
    </row>
    <row r="53" spans="1:14" ht="45" x14ac:dyDescent="0.2">
      <c r="A53" s="19">
        <v>5.17</v>
      </c>
      <c r="B53" s="37" t="s">
        <v>122</v>
      </c>
      <c r="C53" s="51" t="s">
        <v>93</v>
      </c>
      <c r="D53" s="7" t="s">
        <v>123</v>
      </c>
      <c r="E53" s="4" t="s">
        <v>59</v>
      </c>
      <c r="F53" s="4" t="s">
        <v>124</v>
      </c>
      <c r="G53" s="44" t="s">
        <v>163</v>
      </c>
      <c r="H53" s="4" t="s">
        <v>176</v>
      </c>
      <c r="I53" s="4" t="s">
        <v>72</v>
      </c>
      <c r="J53" s="5"/>
      <c r="K53" s="5"/>
    </row>
    <row r="54" spans="1:14" ht="90" x14ac:dyDescent="0.2">
      <c r="A54" s="19">
        <v>5.18</v>
      </c>
      <c r="B54" s="37" t="s">
        <v>125</v>
      </c>
      <c r="C54" s="51" t="s">
        <v>126</v>
      </c>
      <c r="D54" s="35" t="s">
        <v>127</v>
      </c>
      <c r="E54" s="4" t="s">
        <v>173</v>
      </c>
      <c r="F54" s="4" t="s">
        <v>110</v>
      </c>
      <c r="G54" s="5" t="s">
        <v>34</v>
      </c>
      <c r="H54" s="4" t="s">
        <v>61</v>
      </c>
      <c r="I54" s="4" t="s">
        <v>72</v>
      </c>
      <c r="J54" s="5"/>
      <c r="K54" s="5"/>
    </row>
    <row r="55" spans="1:14" ht="56.25" x14ac:dyDescent="0.2">
      <c r="A55" s="19">
        <v>5.19</v>
      </c>
      <c r="B55" s="37" t="s">
        <v>128</v>
      </c>
      <c r="C55" s="51" t="s">
        <v>129</v>
      </c>
      <c r="D55" s="7" t="s">
        <v>130</v>
      </c>
      <c r="E55" s="4" t="s">
        <v>59</v>
      </c>
      <c r="F55" s="4" t="s">
        <v>110</v>
      </c>
      <c r="G55" s="5" t="s">
        <v>34</v>
      </c>
      <c r="H55" s="4" t="s">
        <v>61</v>
      </c>
      <c r="I55" s="4" t="s">
        <v>72</v>
      </c>
      <c r="J55" s="5"/>
      <c r="K55" s="5"/>
    </row>
    <row r="56" spans="1:14" ht="123.75" x14ac:dyDescent="0.2">
      <c r="A56" s="48">
        <v>5.2</v>
      </c>
      <c r="B56" s="35" t="s">
        <v>131</v>
      </c>
      <c r="C56" s="51" t="s">
        <v>93</v>
      </c>
      <c r="D56" s="35" t="s">
        <v>177</v>
      </c>
      <c r="E56" s="4" t="s">
        <v>106</v>
      </c>
      <c r="F56" s="4" t="s">
        <v>110</v>
      </c>
      <c r="G56" s="5" t="s">
        <v>34</v>
      </c>
      <c r="H56" s="4" t="s">
        <v>61</v>
      </c>
      <c r="I56" s="4" t="s">
        <v>166</v>
      </c>
      <c r="J56" s="5"/>
      <c r="K56" s="5"/>
    </row>
    <row r="57" spans="1:14" ht="45" x14ac:dyDescent="0.2">
      <c r="A57" s="19">
        <v>5.21</v>
      </c>
      <c r="B57" s="37" t="s">
        <v>132</v>
      </c>
      <c r="C57" s="51" t="s">
        <v>93</v>
      </c>
      <c r="D57" s="7" t="s">
        <v>133</v>
      </c>
      <c r="E57" s="4" t="s">
        <v>59</v>
      </c>
      <c r="F57" s="4" t="s">
        <v>110</v>
      </c>
      <c r="G57" s="5" t="s">
        <v>34</v>
      </c>
      <c r="H57" s="4" t="s">
        <v>61</v>
      </c>
      <c r="I57" s="4" t="s">
        <v>72</v>
      </c>
      <c r="J57" s="5"/>
      <c r="K57" s="5"/>
    </row>
    <row r="58" spans="1:14" ht="90" x14ac:dyDescent="0.2">
      <c r="A58" s="19">
        <v>5.22</v>
      </c>
      <c r="B58" s="37" t="s">
        <v>134</v>
      </c>
      <c r="C58" s="51" t="s">
        <v>93</v>
      </c>
      <c r="D58" s="7" t="s">
        <v>135</v>
      </c>
      <c r="E58" s="4" t="s">
        <v>59</v>
      </c>
      <c r="F58" s="4" t="s">
        <v>136</v>
      </c>
      <c r="G58" s="5" t="s">
        <v>34</v>
      </c>
      <c r="H58" s="4" t="s">
        <v>61</v>
      </c>
      <c r="I58" s="4" t="s">
        <v>72</v>
      </c>
      <c r="J58" s="5"/>
      <c r="K58" s="5"/>
    </row>
    <row r="59" spans="1:14" ht="112.5" x14ac:dyDescent="0.2">
      <c r="A59" s="19">
        <v>5.23</v>
      </c>
      <c r="B59" s="37" t="s">
        <v>137</v>
      </c>
      <c r="C59" s="51" t="s">
        <v>93</v>
      </c>
      <c r="D59" s="7" t="s">
        <v>138</v>
      </c>
      <c r="E59" s="4" t="s">
        <v>59</v>
      </c>
      <c r="F59" s="4" t="s">
        <v>136</v>
      </c>
      <c r="G59" s="5" t="s">
        <v>34</v>
      </c>
      <c r="H59" s="4" t="s">
        <v>61</v>
      </c>
      <c r="I59" s="4" t="s">
        <v>72</v>
      </c>
      <c r="J59" s="5"/>
      <c r="K59" s="5"/>
      <c r="L59" s="49"/>
      <c r="M59" s="49"/>
      <c r="N59" s="49"/>
    </row>
    <row r="60" spans="1:14" ht="78.75" x14ac:dyDescent="0.2">
      <c r="A60" s="19">
        <v>5.24</v>
      </c>
      <c r="B60" s="37" t="s">
        <v>139</v>
      </c>
      <c r="C60" s="51" t="s">
        <v>140</v>
      </c>
      <c r="D60" s="7" t="s">
        <v>141</v>
      </c>
      <c r="E60" s="4" t="s">
        <v>59</v>
      </c>
      <c r="F60" s="4" t="s">
        <v>142</v>
      </c>
      <c r="G60" s="5" t="s">
        <v>34</v>
      </c>
      <c r="H60" s="4" t="s">
        <v>61</v>
      </c>
      <c r="I60" s="4" t="s">
        <v>72</v>
      </c>
      <c r="J60" s="5"/>
      <c r="K60" s="5"/>
      <c r="L60" s="49"/>
      <c r="M60" s="49"/>
      <c r="N60" s="49"/>
    </row>
    <row r="61" spans="1:14" ht="52.5" customHeight="1" x14ac:dyDescent="0.2">
      <c r="A61" s="19">
        <v>5.25</v>
      </c>
      <c r="B61" s="37" t="s">
        <v>143</v>
      </c>
      <c r="C61" s="51" t="s">
        <v>93</v>
      </c>
      <c r="D61" s="7" t="s">
        <v>144</v>
      </c>
      <c r="E61" s="4" t="s">
        <v>59</v>
      </c>
      <c r="F61" s="4" t="s">
        <v>145</v>
      </c>
      <c r="G61" s="5" t="s">
        <v>163</v>
      </c>
      <c r="H61" s="4" t="s">
        <v>178</v>
      </c>
      <c r="I61" s="4" t="s">
        <v>72</v>
      </c>
      <c r="J61" s="5"/>
      <c r="K61" s="5"/>
      <c r="L61" s="49"/>
      <c r="M61" s="49"/>
      <c r="N61" s="49"/>
    </row>
    <row r="62" spans="1:14" ht="80.099999999999994" customHeight="1" x14ac:dyDescent="0.2">
      <c r="A62" s="19">
        <v>5.26</v>
      </c>
      <c r="B62" s="37" t="s">
        <v>146</v>
      </c>
      <c r="C62" s="51" t="s">
        <v>147</v>
      </c>
      <c r="D62" s="35" t="s">
        <v>148</v>
      </c>
      <c r="E62" s="4" t="s">
        <v>59</v>
      </c>
      <c r="F62" s="4" t="s">
        <v>145</v>
      </c>
      <c r="G62" s="5" t="s">
        <v>163</v>
      </c>
      <c r="H62" s="4" t="s">
        <v>178</v>
      </c>
      <c r="I62" s="4" t="s">
        <v>72</v>
      </c>
      <c r="J62" s="5"/>
      <c r="K62" s="5"/>
      <c r="L62" s="49"/>
      <c r="M62" s="49"/>
      <c r="N62" s="49"/>
    </row>
    <row r="63" spans="1:14" ht="73.5" customHeight="1" x14ac:dyDescent="0.2">
      <c r="A63" s="48">
        <v>5.27</v>
      </c>
      <c r="B63" s="37" t="s">
        <v>149</v>
      </c>
      <c r="C63" s="51" t="s">
        <v>93</v>
      </c>
      <c r="D63" s="35" t="s">
        <v>150</v>
      </c>
      <c r="E63" s="4" t="s">
        <v>59</v>
      </c>
      <c r="F63" s="4" t="s">
        <v>151</v>
      </c>
      <c r="G63" s="5" t="s">
        <v>163</v>
      </c>
      <c r="H63" s="4" t="s">
        <v>178</v>
      </c>
      <c r="I63" s="4" t="s">
        <v>72</v>
      </c>
      <c r="J63" s="5"/>
      <c r="K63" s="5"/>
      <c r="L63" s="49"/>
      <c r="M63" s="49"/>
      <c r="N63" s="49"/>
    </row>
    <row r="64" spans="1:14" x14ac:dyDescent="0.2">
      <c r="A64" s="18">
        <v>6</v>
      </c>
      <c r="B64" s="81" t="s">
        <v>152</v>
      </c>
      <c r="C64" s="81"/>
      <c r="D64" s="81"/>
      <c r="E64" s="81"/>
      <c r="F64" s="81"/>
      <c r="G64" s="81"/>
      <c r="H64" s="81"/>
      <c r="I64" s="81"/>
      <c r="J64" s="81"/>
      <c r="K64" s="81"/>
    </row>
    <row r="65" spans="1:11" ht="146.25" x14ac:dyDescent="0.2">
      <c r="A65" s="19">
        <v>6.1</v>
      </c>
      <c r="B65" s="37" t="s">
        <v>185</v>
      </c>
      <c r="C65" s="51" t="s">
        <v>179</v>
      </c>
      <c r="D65" s="7" t="s">
        <v>181</v>
      </c>
      <c r="E65" s="4" t="s">
        <v>32</v>
      </c>
      <c r="F65" s="4" t="s">
        <v>180</v>
      </c>
      <c r="G65" s="5" t="s">
        <v>34</v>
      </c>
      <c r="H65" s="5" t="s">
        <v>35</v>
      </c>
      <c r="I65" s="4" t="s">
        <v>72</v>
      </c>
      <c r="J65" s="5"/>
      <c r="K65" s="5"/>
    </row>
    <row r="66" spans="1:11" ht="56.25" x14ac:dyDescent="0.2">
      <c r="A66" s="43">
        <v>6.2</v>
      </c>
      <c r="B66" s="37" t="s">
        <v>153</v>
      </c>
      <c r="C66" s="35" t="s">
        <v>67</v>
      </c>
      <c r="D66" s="35" t="s">
        <v>183</v>
      </c>
      <c r="E66" s="38" t="s">
        <v>32</v>
      </c>
      <c r="F66" s="38" t="s">
        <v>180</v>
      </c>
      <c r="G66" s="44" t="s">
        <v>163</v>
      </c>
      <c r="H66" s="38" t="s">
        <v>178</v>
      </c>
      <c r="I66" s="38" t="s">
        <v>182</v>
      </c>
      <c r="J66" s="5"/>
      <c r="K66" s="5"/>
    </row>
    <row r="67" spans="1:11" ht="33.75" x14ac:dyDescent="0.2">
      <c r="A67" s="43">
        <v>6.3</v>
      </c>
      <c r="B67" s="37" t="s">
        <v>154</v>
      </c>
      <c r="C67" s="35" t="s">
        <v>67</v>
      </c>
      <c r="D67" s="35" t="s">
        <v>184</v>
      </c>
      <c r="E67" s="38" t="s">
        <v>32</v>
      </c>
      <c r="F67" s="38" t="s">
        <v>180</v>
      </c>
      <c r="G67" s="44" t="s">
        <v>163</v>
      </c>
      <c r="H67" s="38" t="s">
        <v>178</v>
      </c>
      <c r="I67" s="38" t="s">
        <v>166</v>
      </c>
      <c r="J67" s="5"/>
      <c r="K67" s="5"/>
    </row>
    <row r="68" spans="1:11" s="45" customFormat="1" ht="56.25" x14ac:dyDescent="0.2">
      <c r="A68" s="43">
        <v>6.4</v>
      </c>
      <c r="B68" s="37" t="s">
        <v>186</v>
      </c>
      <c r="C68" s="35" t="s">
        <v>187</v>
      </c>
      <c r="D68" s="35" t="s">
        <v>188</v>
      </c>
      <c r="E68" s="38" t="s">
        <v>32</v>
      </c>
      <c r="F68" s="38" t="s">
        <v>189</v>
      </c>
      <c r="G68" s="44" t="s">
        <v>163</v>
      </c>
      <c r="H68" s="44" t="s">
        <v>190</v>
      </c>
      <c r="I68" s="38" t="s">
        <v>72</v>
      </c>
      <c r="J68" s="44"/>
      <c r="K68" s="44"/>
    </row>
    <row r="69" spans="1:11" x14ac:dyDescent="0.2">
      <c r="A69" s="23"/>
      <c r="B69" s="71" t="s">
        <v>155</v>
      </c>
      <c r="C69" s="71"/>
      <c r="D69" s="71"/>
      <c r="E69" s="71"/>
      <c r="F69" s="71"/>
      <c r="G69" s="71"/>
      <c r="H69" s="71"/>
      <c r="I69" s="71"/>
      <c r="J69" s="71"/>
      <c r="K69" s="71"/>
    </row>
    <row r="70" spans="1:11" ht="14.25" customHeight="1" x14ac:dyDescent="0.2">
      <c r="A70" s="24"/>
      <c r="B70" s="72" t="s">
        <v>156</v>
      </c>
      <c r="C70" s="72"/>
      <c r="D70" s="72"/>
      <c r="E70" s="72"/>
      <c r="F70" s="72"/>
      <c r="G70" s="72"/>
      <c r="H70" s="72"/>
      <c r="I70" s="72"/>
      <c r="J70" s="72"/>
      <c r="K70" s="73"/>
    </row>
    <row r="71" spans="1:11" x14ac:dyDescent="0.2">
      <c r="A71" s="24"/>
      <c r="B71" s="72"/>
      <c r="C71" s="72"/>
      <c r="D71" s="72"/>
      <c r="E71" s="72"/>
      <c r="F71" s="72"/>
      <c r="G71" s="72"/>
      <c r="H71" s="72"/>
      <c r="I71" s="72"/>
      <c r="J71" s="72"/>
      <c r="K71" s="73"/>
    </row>
    <row r="72" spans="1:11" ht="21" customHeight="1" x14ac:dyDescent="0.2">
      <c r="A72" s="25"/>
      <c r="B72" s="26" t="s">
        <v>157</v>
      </c>
      <c r="C72" s="36"/>
      <c r="D72" s="27"/>
      <c r="E72" s="27"/>
      <c r="F72" s="27"/>
      <c r="G72" s="27"/>
      <c r="H72" s="27"/>
      <c r="I72" s="27"/>
      <c r="J72" s="27"/>
      <c r="K72" s="28"/>
    </row>
  </sheetData>
  <mergeCells count="28">
    <mergeCell ref="L1:N1"/>
    <mergeCell ref="L3:N3"/>
    <mergeCell ref="E15:I15"/>
    <mergeCell ref="D13:I13"/>
    <mergeCell ref="D14:I14"/>
    <mergeCell ref="D11:K11"/>
    <mergeCell ref="E12:I12"/>
    <mergeCell ref="B19:K19"/>
    <mergeCell ref="J17:J18"/>
    <mergeCell ref="B36:K36"/>
    <mergeCell ref="B64:K64"/>
    <mergeCell ref="B33:K33"/>
    <mergeCell ref="B30:K30"/>
    <mergeCell ref="B21:K21"/>
    <mergeCell ref="A15:C15"/>
    <mergeCell ref="A17:A18"/>
    <mergeCell ref="K17:K18"/>
    <mergeCell ref="I17:I18"/>
    <mergeCell ref="H17:H18"/>
    <mergeCell ref="E17:G17"/>
    <mergeCell ref="D17:D18"/>
    <mergeCell ref="C17:C18"/>
    <mergeCell ref="B17:B18"/>
    <mergeCell ref="B69:K69"/>
    <mergeCell ref="B70:K71"/>
    <mergeCell ref="L40:N40"/>
    <mergeCell ref="L41:N41"/>
    <mergeCell ref="L47:N47"/>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3" max="10" man="1"/>
    <brk id="29" max="10" man="1"/>
    <brk id="32" max="10" man="1"/>
    <brk id="63"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4</Value>
    </TaxCatchAll>
    <_dlc_DocId xmlns="3be47954-cb7c-45b2-ab7a-53ada5817909">MRPA-90827537-4374</_dlc_DocId>
    <_dlc_DocIdUrl xmlns="3be47954-cb7c-45b2-ab7a-53ada5817909">
      <Url>https://fultonhogan.sharepoint.com/teams/PD07655/_layouts/15/DocIdRedir.aspx?ID=MRPA-90827537-4374</Url>
      <Description>MRPA-90827537-4374</Description>
    </_dlc_DocIdUrl>
    <lcf76f155ced4ddcb4097134ff3c332f xmlns="e735f093-acf6-4c16-80a4-869ab95199d6">
      <Terms xmlns="http://schemas.microsoft.com/office/infopath/2007/PartnerControls"/>
    </lcf76f155ced4ddcb4097134ff3c332f>
    <g1c6ac37c1754461b3b74df7fd890f40 xmlns="e735f093-acf6-4c16-80a4-869ab95199d6">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g1c6ac37c1754461b3b74df7fd890f4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C96CAB8B48E1334FAE78A028CF8CD9DB" ma:contentTypeVersion="18" ma:contentTypeDescription="Create a new document." ma:contentTypeScope="" ma:versionID="9cae4ebea80323c881993e9410f83e5c">
  <xsd:schema xmlns:xsd="http://www.w3.org/2001/XMLSchema" xmlns:xs="http://www.w3.org/2001/XMLSchema" xmlns:p="http://schemas.microsoft.com/office/2006/metadata/properties" xmlns:ns2="67a9c916-b9aa-4dc2-9f16-c44ca415698d" xmlns:ns3="e735f093-acf6-4c16-80a4-869ab95199d6" xmlns:ns4="3be47954-cb7c-45b2-ab7a-53ada5817909" targetNamespace="http://schemas.microsoft.com/office/2006/metadata/properties" ma:root="true" ma:fieldsID="3078c40966828f0157d3386fa3bf5db1" ns2:_="" ns3:_="" ns4:_="">
    <xsd:import namespace="67a9c916-b9aa-4dc2-9f16-c44ca415698d"/>
    <xsd:import namespace="e735f093-acf6-4c16-80a4-869ab95199d6"/>
    <xsd:import namespace="3be47954-cb7c-45b2-ab7a-53ada5817909"/>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g1c6ac37c1754461b3b74df7fd890f40"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35f093-acf6-4c16-80a4-869ab95199d6" elementFormDefault="qualified">
    <xsd:import namespace="http://schemas.microsoft.com/office/2006/documentManagement/types"/>
    <xsd:import namespace="http://schemas.microsoft.com/office/infopath/2007/PartnerControls"/>
    <xsd:element name="g1c6ac37c1754461b3b74df7fd890f40" ma:index="12" nillable="true" ma:taxonomy="true" ma:internalName="g1c6ac37c1754461b3b74df7fd890f40" ma:taxonomyFieldName="Project" ma:displayName="Project" ma:default="6;#Station Street (Officer)|66b6924f-9c7c-465c-b983-771aff38e950" ma:fieldId="{01c6ac37-c175-4461-b3b7-4df7fd890f40}"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term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47bb1aa9-43bb-4562-a2f8-03a598b3b4dd"/>
    <ds:schemaRef ds:uri="http://schemas.microsoft.com/office/2006/documentManagement/types"/>
    <ds:schemaRef ds:uri="67a9c916-b9aa-4dc2-9f16-c44ca415698d"/>
    <ds:schemaRef ds:uri="9c3a2a23-c90d-4814-8d35-ab8780b3f0b7"/>
    <ds:schemaRef ds:uri="http://www.w3.org/XML/1998/namespace"/>
    <ds:schemaRef ds:uri="3be47954-cb7c-45b2-ab7a-53ada5817909"/>
    <ds:schemaRef ds:uri="e735f093-acf6-4c16-80a4-869ab95199d6"/>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5BEAE409-F48D-4FC7-88D9-ACED1776F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e735f093-acf6-4c16-80a4-869ab95199d6"/>
    <ds:schemaRef ds:uri="3be47954-cb7c-45b2-ab7a-53ada58179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2024-01-14T21:03:07Z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0x010100C96CAB8B48E1334FAE78A028CF8CD9DB</vt:lpwstr>
  </property>
  <property fmtid="{D5CDD505-2E9C-101B-9397-08002B2CF9AE}" pid="3" name="_dlc_DocIdItemGuid">
    <vt:lpwstr>e0866564-814b-44aa-bf87-efb898c8b657</vt:lpwstr>
  </property>
  <property fmtid="{D5CDD505-2E9C-101B-9397-08002B2CF9AE}" pid="4" name="TaxKeyword">
    <vt:lpwstr/>
  </property>
  <property fmtid="{D5CDD505-2E9C-101B-9397-08002B2CF9AE}" pid="5" name="Project">
    <vt:lpwstr>4;#Brunt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y fmtid="{D5CDD505-2E9C-101B-9397-08002B2CF9AE}" pid="17" name="Order">
    <vt:r8>37240200</vt:r8>
  </property>
  <property fmtid="{D5CDD505-2E9C-101B-9397-08002B2CF9AE}" pid="18" name="xd_Signature">
    <vt:bool>false</vt:bool>
  </property>
  <property fmtid="{D5CDD505-2E9C-101B-9397-08002B2CF9AE}" pid="19" name="Count">
    <vt:r8>1</vt:r8>
  </property>
  <property fmtid="{D5CDD505-2E9C-101B-9397-08002B2CF9AE}" pid="20" name="SharedWithUsers">
    <vt:lpwstr>464;#WONG, Hui;#234;#BAJAJ, Shubham</vt:lpwstr>
  </property>
  <property fmtid="{D5CDD505-2E9C-101B-9397-08002B2CF9AE}" pid="21" name="xd_ProgID">
    <vt:lpwstr/>
  </property>
  <property fmtid="{D5CDD505-2E9C-101B-9397-08002B2CF9AE}" pid="22" name="l1532197b8344cb19adf5365ae4ff0ff">
    <vt:lpwstr>Brunt Road|61864b15-5581-41fa-93cf-6a4f4b0209b1</vt:lpwstr>
  </property>
  <property fmtid="{D5CDD505-2E9C-101B-9397-08002B2CF9AE}" pid="23" name="TemplateUrl">
    <vt:lpwstr/>
  </property>
</Properties>
</file>