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William\Desktop\CONQA\_Git\CONQA\Downer\29156\"/>
    </mc:Choice>
  </mc:AlternateContent>
  <xr:revisionPtr revIDLastSave="0" documentId="13_ncr:1_{1DA9C100-D956-4167-A93A-FE046E3C9F2F}" xr6:coauthVersionLast="47" xr6:coauthVersionMax="47" xr10:uidLastSave="{00000000-0000-0000-0000-000000000000}"/>
  <bookViews>
    <workbookView xWindow="720" yWindow="315" windowWidth="29010" windowHeight="19710" tabRatio="816" activeTab="1"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Body'!$A$1:$L$231</definedName>
    <definedName name="_xlnm.Print_Titles" localSheetId="1">'ITP Master Body'!$1:$7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2" i="1" l="1"/>
  <c r="V3" i="1"/>
  <c r="L3" i="2" s="1"/>
  <c r="L1" i="2"/>
  <c r="L2" i="2" l="1"/>
</calcChain>
</file>

<file path=xl/sharedStrings.xml><?xml version="1.0" encoding="utf-8"?>
<sst xmlns="http://schemas.openxmlformats.org/spreadsheetml/2006/main" count="1445" uniqueCount="743">
  <si>
    <t>Project Name:</t>
  </si>
  <si>
    <t>Project Number:</t>
  </si>
  <si>
    <t>A</t>
  </si>
  <si>
    <t>Action</t>
  </si>
  <si>
    <t>B</t>
  </si>
  <si>
    <t>Report by Breach</t>
  </si>
  <si>
    <t>C</t>
  </si>
  <si>
    <t>Check</t>
  </si>
  <si>
    <t>D</t>
  </si>
  <si>
    <t>Dimension Inspection</t>
  </si>
  <si>
    <t>E</t>
  </si>
  <si>
    <t>Examine</t>
  </si>
  <si>
    <t>H</t>
  </si>
  <si>
    <t>I</t>
  </si>
  <si>
    <t>Inspection</t>
  </si>
  <si>
    <t>M</t>
  </si>
  <si>
    <t>Monitor on Random Basis</t>
  </si>
  <si>
    <t>O</t>
  </si>
  <si>
    <t>Operation</t>
  </si>
  <si>
    <t>R</t>
  </si>
  <si>
    <t>Review</t>
  </si>
  <si>
    <t>S</t>
  </si>
  <si>
    <t>Subcontractor</t>
  </si>
  <si>
    <t>V</t>
  </si>
  <si>
    <t>Visual Verification</t>
  </si>
  <si>
    <t>W</t>
  </si>
  <si>
    <t>Witness Point</t>
  </si>
  <si>
    <t>CR</t>
  </si>
  <si>
    <t>OP</t>
  </si>
  <si>
    <t>Operations Manager</t>
  </si>
  <si>
    <t>PM</t>
  </si>
  <si>
    <t>Project Manager</t>
  </si>
  <si>
    <t>QE</t>
  </si>
  <si>
    <t>Quality Engineer</t>
  </si>
  <si>
    <t>QM</t>
  </si>
  <si>
    <t>SV</t>
  </si>
  <si>
    <t>Surveyor</t>
  </si>
  <si>
    <t>Customer:</t>
  </si>
  <si>
    <t>Contract Number:</t>
  </si>
  <si>
    <t>Specification:</t>
  </si>
  <si>
    <t>Date:</t>
  </si>
  <si>
    <t>Quality Specified:</t>
  </si>
  <si>
    <t>Name:</t>
  </si>
  <si>
    <t>Signature:</t>
  </si>
  <si>
    <t>Item No.</t>
  </si>
  <si>
    <t>Verifying Document</t>
  </si>
  <si>
    <t>Downer Signature</t>
  </si>
  <si>
    <t>Date</t>
  </si>
  <si>
    <t>Standard / Specification</t>
  </si>
  <si>
    <t>Acceptance / Conformance Criteria</t>
  </si>
  <si>
    <t>Testing Quantity Required</t>
  </si>
  <si>
    <t>By</t>
  </si>
  <si>
    <t>Responsibilities Key</t>
  </si>
  <si>
    <t>ITP Number:</t>
  </si>
  <si>
    <t>ITP Status:</t>
  </si>
  <si>
    <t>ITP Description:</t>
  </si>
  <si>
    <t>SECTION 1 – GENERAL DETAILS</t>
  </si>
  <si>
    <t>Revision:</t>
  </si>
  <si>
    <t xml:space="preserve">Inspection and Test Point  </t>
  </si>
  <si>
    <t>Frequency</t>
  </si>
  <si>
    <t>HP</t>
  </si>
  <si>
    <t>Hold Point (Internal)</t>
  </si>
  <si>
    <t>ENG</t>
  </si>
  <si>
    <t>Hold Point (Engineer)</t>
  </si>
  <si>
    <t>Engineer / Engineer's Rep</t>
  </si>
  <si>
    <t>PE</t>
  </si>
  <si>
    <t>Customer Rep</t>
  </si>
  <si>
    <t>PD</t>
  </si>
  <si>
    <t>Project Director</t>
  </si>
  <si>
    <t>SE</t>
  </si>
  <si>
    <t>Project Engineer</t>
  </si>
  <si>
    <t>Site Engineer</t>
  </si>
  <si>
    <t>SPEC</t>
  </si>
  <si>
    <t>Specialist</t>
  </si>
  <si>
    <t>Status:</t>
  </si>
  <si>
    <t>Drawing Sets:</t>
  </si>
  <si>
    <t>Comments / Closeout Details</t>
  </si>
  <si>
    <t>HSE</t>
  </si>
  <si>
    <t>HSE Manager / Rep</t>
  </si>
  <si>
    <t>QA Manager / Rep</t>
  </si>
  <si>
    <t>Master Inspection and Test Plan</t>
  </si>
  <si>
    <t>Review / Update History</t>
  </si>
  <si>
    <t>Reviewed By:</t>
  </si>
  <si>
    <t>Rev:</t>
  </si>
  <si>
    <t>Revision Details:</t>
  </si>
  <si>
    <t>Verification Activity</t>
  </si>
  <si>
    <t xml:space="preserve">Activity </t>
  </si>
  <si>
    <t>Activity Key</t>
  </si>
  <si>
    <t>Downer Conformance of Compliance Signoff</t>
  </si>
  <si>
    <t>Superintendent / Supervisor</t>
  </si>
  <si>
    <t>SUP</t>
  </si>
  <si>
    <t>ITP</t>
  </si>
  <si>
    <t>SECTION 4 – MATERIAL, PERSONNEL &amp; THIRD PARTY APPROVAL</t>
  </si>
  <si>
    <t>Third Party Inspector</t>
  </si>
  <si>
    <t>Draft for Approval</t>
  </si>
  <si>
    <t>Draft For Approval</t>
  </si>
  <si>
    <t>Survey Records</t>
  </si>
  <si>
    <t>Prior to Works</t>
  </si>
  <si>
    <t>SECTION 2A – Master ITP Approval</t>
  </si>
  <si>
    <t>SECTION 2B – ITP CLOSEOUT</t>
  </si>
  <si>
    <t>Position</t>
  </si>
  <si>
    <t>Downer PM</t>
  </si>
  <si>
    <t>Downer QM</t>
  </si>
  <si>
    <t>Client (If Applicable)</t>
  </si>
  <si>
    <t xml:space="preserve">SECTION 5 – CONSTRUCTION ACTIVITY – SITE CLEARANCE </t>
  </si>
  <si>
    <t>Alternative Bedding</t>
  </si>
  <si>
    <t>WP</t>
  </si>
  <si>
    <t xml:space="preserve">Catchpits must have sumps at least 450mm deep (below the invert of the outlet pipe level) </t>
  </si>
  <si>
    <t xml:space="preserve">All catchpits receiving stormwater from the highway shall be constructed with a back-entry inlet.  </t>
  </si>
  <si>
    <t>Manholes shall be constructed 20MPa insitu concrete.</t>
  </si>
  <si>
    <t>All side benching shall be formed with a fall towards the channel unless otherwise stated.</t>
  </si>
  <si>
    <t>Erosion protection matting (coir Blanket or similar approved) is to be 100% biodegradable.</t>
  </si>
  <si>
    <t xml:space="preserve">Geotextile filter fabric shall have a minimum overlap of 500mm at any joins. </t>
  </si>
  <si>
    <t xml:space="preserve">The soil media shall be raked without any form of mechanical compaction. </t>
  </si>
  <si>
    <t>Electrofusion couplers must comply with AS/NZS 4129 and be minimum PN16 pressure rating.</t>
  </si>
  <si>
    <t xml:space="preserve">16.35 CCTV Inspections </t>
  </si>
  <si>
    <t xml:space="preserve">1 per trench length
(Between Chambers) </t>
  </si>
  <si>
    <t xml:space="preserve">Daily </t>
  </si>
  <si>
    <t xml:space="preserve">Suitability </t>
  </si>
  <si>
    <t>1 per structure</t>
  </si>
  <si>
    <t>16.34.4</t>
  </si>
  <si>
    <t xml:space="preserve">Quality of Pipe and Precast
Units </t>
  </si>
  <si>
    <t xml:space="preserve">Grated Trench Drain </t>
  </si>
  <si>
    <t>Pipe invert levels/lid levels
at all drainage structures</t>
  </si>
  <si>
    <t xml:space="preserve">For every pipeline delivered
(as soon as they are
delivered) </t>
  </si>
  <si>
    <t>As per manufacturers
specifications</t>
  </si>
  <si>
    <t>TBC</t>
  </si>
  <si>
    <t>SH1/29 Intersection Upgrade</t>
  </si>
  <si>
    <t>Waka Kotahi</t>
  </si>
  <si>
    <t>Z8</t>
  </si>
  <si>
    <t>First Draft Master ITP</t>
  </si>
  <si>
    <t>PS 16.8.1</t>
  </si>
  <si>
    <t>PS 16.8.3</t>
  </si>
  <si>
    <t>PS 16.8.4</t>
  </si>
  <si>
    <t>PS 16.8.4.1</t>
  </si>
  <si>
    <t>PS 16.8.4.2</t>
  </si>
  <si>
    <t>IANZ Lab Reports</t>
  </si>
  <si>
    <t>Prior to use</t>
  </si>
  <si>
    <t xml:space="preserve">ENGINEERS COMMENTS - Date: </t>
  </si>
  <si>
    <t xml:space="preserve">DOWNER RESPONSE - Date: </t>
  </si>
  <si>
    <t>Site Record</t>
  </si>
  <si>
    <t xml:space="preserve">Obsolete catchpits, manholes, kerb and channel shall be demolished, uplifted and removed to an approved tip site. </t>
  </si>
  <si>
    <t xml:space="preserve">Where the catchpit will be replaced by a new drainage structure and/or constructed in a new location the existing stormwater pipe shall be neatly cut perpendicular to the line of the pipe to allow it to be easily extended. </t>
  </si>
  <si>
    <t xml:space="preserve">All debris shall be removed to waste. The resulting void shall be backfilled with well compacted approved fill material. </t>
  </si>
  <si>
    <t xml:space="preserve">Obsolete culverts shall be removed or may be left in place subject to the agreement of the Engineer. Abandoned culverts shall be plugged with concrete at each end or if the culvert is within 1.0m of the surface it shall be completely filled with a cement grout. </t>
  </si>
  <si>
    <t xml:space="preserve">PS 14.2.1 </t>
  </si>
  <si>
    <t>PS 14.2.2</t>
  </si>
  <si>
    <t>PS 14.2.3</t>
  </si>
  <si>
    <t>PS 14.2.4</t>
  </si>
  <si>
    <t xml:space="preserve">Stormwater Drainage </t>
  </si>
  <si>
    <t>Prior to excavation</t>
  </si>
  <si>
    <t>Engineers Approval</t>
  </si>
  <si>
    <t>Site Records</t>
  </si>
  <si>
    <t>Datasheet / Mix Design</t>
  </si>
  <si>
    <t>Prior to installation</t>
  </si>
  <si>
    <t>Approved Design</t>
  </si>
  <si>
    <t>Daily</t>
  </si>
  <si>
    <t>Compaction</t>
  </si>
  <si>
    <t>Frequency TBC</t>
  </si>
  <si>
    <t>NDM Results</t>
  </si>
  <si>
    <t>Scala Results</t>
  </si>
  <si>
    <t>The use of CLSM by the Contractor will require approval from the Engineer on a case-by-case basis.</t>
  </si>
  <si>
    <t xml:space="preserve">Cement mortar shall be Durability Class M4 in accordance with NZS 4210:2001, with a minimum compressive strength of 12.5MPa.  </t>
  </si>
  <si>
    <t>AP20 Aggregate</t>
  </si>
  <si>
    <t>AP40 Aggregate</t>
  </si>
  <si>
    <t>AP65 Aggregate</t>
  </si>
  <si>
    <t>Rip Rap Rock Source Properties</t>
  </si>
  <si>
    <t>The Riprap Source shall be tested for Point Load Strength, UCS Rock, Weathering Index, Crushing Resistance, and Solid Density.</t>
  </si>
  <si>
    <t>1 per 1000m3</t>
  </si>
  <si>
    <t xml:space="preserve">D50=150mm RipRap - Grading </t>
  </si>
  <si>
    <t xml:space="preserve">D50=250mm RipRap - Grading </t>
  </si>
  <si>
    <t>The D50=150mm RipRap grading for the drainage design shall be in general accordance with Auckland Council Technical Report TR2013/018</t>
  </si>
  <si>
    <t>The D50=250mm RipRap grading for the drainage design shall be in general accordance with Auckland Council Technical Report TR2013/018</t>
  </si>
  <si>
    <t>Bed, Haunch Zone Material and Side Zone - Gap 7</t>
  </si>
  <si>
    <t>Concrete pipes and fittings</t>
  </si>
  <si>
    <t>Concrete pipes and fittings shall comply with the requirements of AS/NZS 4058:2007 for concrete pipes</t>
  </si>
  <si>
    <t>Datasheets</t>
  </si>
  <si>
    <t>Controlled Low Strength Materials - CLSM</t>
  </si>
  <si>
    <t>Cement Mortar</t>
  </si>
  <si>
    <t>Epoxy Mortar</t>
  </si>
  <si>
    <t>Steelwork</t>
  </si>
  <si>
    <t xml:space="preserve">PS 16.10.1 </t>
  </si>
  <si>
    <t>Statement from the concrete pipe supplier</t>
  </si>
  <si>
    <t>If the Contractor wishes to propose a different material from that specified in this section, the Contractor shall submit to the Engineer</t>
  </si>
  <si>
    <t xml:space="preserve">Fastenings  </t>
  </si>
  <si>
    <t xml:space="preserve">All welding shall be carried out in compliance with AS/NZS 1554:2003-2017 and by suitably qualified welders.   </t>
  </si>
  <si>
    <t xml:space="preserve">All cut surfaces shall be protected with a corrosion protection coating i.e., zinc rich paint.  </t>
  </si>
  <si>
    <t>Welding</t>
  </si>
  <si>
    <t>Steel Work</t>
  </si>
  <si>
    <t>An application submitted to the Engineer for approval, to use CLSM.</t>
  </si>
  <si>
    <t xml:space="preserve">Unless otherwise specified, all steel work shall be fabricated from mild steel conforming to the requirements of AS/NZS 3679.1:2010 and AS/NZS 4680:2006. </t>
  </si>
  <si>
    <t>Prior to Welding</t>
  </si>
  <si>
    <t xml:space="preserve">Steel fittings shall be shop assembled as large as practicable before hot dip galvanising or zinc metal spray to AS/NZS 2312.2:2014 and AS/NZS 4680:2006, to minimise the number of field welds and bolted joints required.  </t>
  </si>
  <si>
    <t xml:space="preserve">Steel Fitting Corrosion Protection  </t>
  </si>
  <si>
    <t>Datasheet</t>
  </si>
  <si>
    <t xml:space="preserve">Field welded joints shall be filed to remove rough surfaces and shall receive a protective coating of an approved zinc rich paint.  </t>
  </si>
  <si>
    <t xml:space="preserve">All ferrous metalwork except standard galvanised pipe shall be hot dip galvanised to HDG900 unless otherwise specified.  </t>
  </si>
  <si>
    <t>Hot Dip Galvanised</t>
  </si>
  <si>
    <t>Field Welding</t>
  </si>
  <si>
    <t>Each Weld</t>
  </si>
  <si>
    <t>All fastenings associated with manholes or drainage structures shall be either hot dipped galvanised or stainless steel. Zinc Plated fastenings shall not be permitted</t>
  </si>
  <si>
    <t>Datasheet / Cert</t>
  </si>
  <si>
    <t>Overlay Zone Material (for concrete pipes)</t>
  </si>
  <si>
    <t xml:space="preserve">Catchpits grates and frames shall be grey cast iron suitable for HN-HO-72 traffic loadings.  </t>
  </si>
  <si>
    <t>Catchpit Grates and Frames</t>
  </si>
  <si>
    <t xml:space="preserve">All catchpits shall be precast concrete suitable for HN-HO-72 traffic loading. </t>
  </si>
  <si>
    <t>Precast Catchpits</t>
  </si>
  <si>
    <t>Stormwater Structure Materials</t>
  </si>
  <si>
    <t>Stormwater Rip Rap Materials</t>
  </si>
  <si>
    <t>Stormwater Pipe Materials</t>
  </si>
  <si>
    <t>4.09.01</t>
  </si>
  <si>
    <t>4.09.02</t>
  </si>
  <si>
    <t>4.09.03</t>
  </si>
  <si>
    <t>4.09.04</t>
  </si>
  <si>
    <t>4.09.05</t>
  </si>
  <si>
    <t>4.09.06</t>
  </si>
  <si>
    <t>4.09.07</t>
  </si>
  <si>
    <t>4.10.01</t>
  </si>
  <si>
    <t>4.10.02</t>
  </si>
  <si>
    <t>4.10.03</t>
  </si>
  <si>
    <t>4.10.04</t>
  </si>
  <si>
    <t>4.10.05</t>
  </si>
  <si>
    <t>4.10.06</t>
  </si>
  <si>
    <t>4.10.07</t>
  </si>
  <si>
    <t>Obsolete Stormwater Structures</t>
  </si>
  <si>
    <t>Each Obsolete  Structures</t>
  </si>
  <si>
    <t>Cutting Existing Pipes</t>
  </si>
  <si>
    <t>Debris Removal and Void Filling</t>
  </si>
  <si>
    <t xml:space="preserve">Obsolete culverts </t>
  </si>
  <si>
    <t>5.02.01</t>
  </si>
  <si>
    <t>5.02.02</t>
  </si>
  <si>
    <t>5.02.03</t>
  </si>
  <si>
    <t>5.02.04</t>
  </si>
  <si>
    <t xml:space="preserve">Setout </t>
  </si>
  <si>
    <t xml:space="preserve">Dealing with Water </t>
  </si>
  <si>
    <t>Protection of Pipelines / Structures During Construction</t>
  </si>
  <si>
    <t>Existing Services</t>
  </si>
  <si>
    <t xml:space="preserve">The Contractor is required to identify all known utility service crossings or encroachment, within 5m horizontally, of the proposed drainage alignments. </t>
  </si>
  <si>
    <t>The Contractor shall support all existing services affected by the works whether these services cross-or are located alongside the excavation.</t>
  </si>
  <si>
    <t>Prior to commencing with any construction, the Contractor shall Undertake the construction activities within the vicinity of the service in compliance with the with the relevant Utility Operator’s requirements.</t>
  </si>
  <si>
    <t xml:space="preserve">Prior to commencing with any construction, the Contractor shall Obtain written approval from the relevant Utility Operators for any construction activities within the vicinity of their service(s).  </t>
  </si>
  <si>
    <t>Utility Operators Approval</t>
  </si>
  <si>
    <t>Service Support</t>
  </si>
  <si>
    <t>Where construction plant is required to be operated over pipelines Table B1 of AS/NZS 3725:2007 shall apply in determination of the minimum depth of fill (cover) required. A temporary embankment, extending not less than 15m on both sides of the pipe/culvert, shall be used to provide the necessary cover.</t>
  </si>
  <si>
    <t xml:space="preserve">SECTION 7 – CONSTRUCTION ACTIVITY – STORMWATER DRAINAGE </t>
  </si>
  <si>
    <t>7.01.01</t>
  </si>
  <si>
    <t xml:space="preserve">For bed and haunch zone well graded GAP 7 will be used and tested for Grading, Linear Shrinkage, Weathering Index, Crushing resistance, Maximum and Minimum Dry Densities </t>
  </si>
  <si>
    <t xml:space="preserve">Materials for the overlay zone GAP 20 shall be used which has been tested for Grading, Weathering Index, Crushing Index </t>
  </si>
  <si>
    <t>Submitted to Engineer for approval</t>
  </si>
  <si>
    <t>PS 16.32.3</t>
  </si>
  <si>
    <t>PS 16.33</t>
  </si>
  <si>
    <t xml:space="preserve">PS 16.34 </t>
  </si>
  <si>
    <t>Swales</t>
  </si>
  <si>
    <t xml:space="preserve">The Contractor shall maintain all trench inverts free from flowing or accumulated water. Water arising from, or draining into, the trench shall be drained or pumped. Any sumps required shall be refilled to formation level as directed by the Engineer. </t>
  </si>
  <si>
    <t xml:space="preserve">Prior to the commencement of any drainage works for a particular drainage line, the Contractor shall set out the line, level, and position of the proposed drainage line, including inlet and outlet positions and levels, and present it to the Engineer for their consideration.  The Contractor shall provide at least 48 hours’ notice to the Engineer ahead of set-out and allow 48 hours for the Engineer to respond prior to commencing work.   </t>
  </si>
  <si>
    <t xml:space="preserve">PS 16.6.1 </t>
  </si>
  <si>
    <t xml:space="preserve">PS 16.7.1 </t>
  </si>
  <si>
    <t xml:space="preserve">PS 16.5.5 </t>
  </si>
  <si>
    <t xml:space="preserve">PS 16.5.4 </t>
  </si>
  <si>
    <t xml:space="preserve">PS 16.9.1.3 </t>
  </si>
  <si>
    <t xml:space="preserve">PS 16.16.2 </t>
  </si>
  <si>
    <t>Scruffy domes lids</t>
  </si>
  <si>
    <t xml:space="preserve">Scruffy domes lids shall be galvanised steel Hynds Type 2 scruffy domes (unless noted otherwise in the drawings), or similar approved. </t>
  </si>
  <si>
    <t>Pipe Connections</t>
  </si>
  <si>
    <t>Cutting of Concrete Pipes</t>
  </si>
  <si>
    <t xml:space="preserve">PS 16.10.2 </t>
  </si>
  <si>
    <t xml:space="preserve">PS 16.9.2.10 </t>
  </si>
  <si>
    <t xml:space="preserve">PS 16.9.2.15 </t>
  </si>
  <si>
    <t>PS 16.9.2.16</t>
  </si>
  <si>
    <t>PS 16.10</t>
  </si>
  <si>
    <t xml:space="preserve"> Catchpits Sumps</t>
  </si>
  <si>
    <t>Each Catchpit</t>
  </si>
  <si>
    <t xml:space="preserve"> Catchpits Inlets</t>
  </si>
  <si>
    <t>PS 16.15.2</t>
  </si>
  <si>
    <t>PS 16.13.1</t>
  </si>
  <si>
    <t xml:space="preserve">Erosion protection matting </t>
  </si>
  <si>
    <t xml:space="preserve">Precast Headwalls and Wingwalls </t>
  </si>
  <si>
    <t>Precast concrete headwalls or wingwall units shall be manufactured in accordance with NZS 3109:1997.</t>
  </si>
  <si>
    <t>Geofabric</t>
  </si>
  <si>
    <t xml:space="preserve">PS 16.29.2 </t>
  </si>
  <si>
    <t xml:space="preserve">PS 16.11.1 </t>
  </si>
  <si>
    <t>Filter Material</t>
  </si>
  <si>
    <t>Subsoil Drainage Pipe</t>
  </si>
  <si>
    <t xml:space="preserve">Pipes shall be high density polyethylene (HDPE) smooth bore perforated corrugated plastic pipe as shown on the Drawings and shall comply with the requirements of NZTA F/5.  </t>
  </si>
  <si>
    <t>Filter material shall be placed around drainage pipe as shown on the Drawings and shall comprise no fines AP20/AP40 material.</t>
  </si>
  <si>
    <t>Subsoil Drainage Materials</t>
  </si>
  <si>
    <t>PS 16.11.3</t>
  </si>
  <si>
    <t xml:space="preserve">PS 16.11.4 </t>
  </si>
  <si>
    <t xml:space="preserve">Prior to laying the drain pipes, the Constructor shall ensure that pipes do not become contaminated with clay or soil and that pipe slots are not blocked. Any such blockages shall be removed before pipes are laid.  </t>
  </si>
  <si>
    <t xml:space="preserve">The drain pipe installation shall be inspected and approved by the Engineer before placing filter material and backfill. </t>
  </si>
  <si>
    <t>Prior to placing filter material and backfill, the base and sides of the trench shall be cleaned of loose debris so far as is practical.</t>
  </si>
  <si>
    <t>The filter material shall be placed, and the drain pipe installed such that the pipe is at a uniform grade and is underlain by a minimum of 50 mm and overlaid by a minimum of 150mm of filter material which completely surrounds the drain pipe. The filter material shall be placed in a manner to achieve a generally uniform dense state.</t>
  </si>
  <si>
    <t>PS 16.12.2.1</t>
  </si>
  <si>
    <t xml:space="preserve">All precast concrete  Soakage Pit manholes shall be manufactured in accordance with NZS 3109:1997. </t>
  </si>
  <si>
    <t>Precast Soakage Pit</t>
  </si>
  <si>
    <t>16.15.1</t>
  </si>
  <si>
    <t>Precast concrete manhole</t>
  </si>
  <si>
    <t>All precast concrete manholes shall be manufactured in accordance with NZS 3109:1997. All manholes shall be suitable for HN-HO-72 traffic loading.</t>
  </si>
  <si>
    <t>PS 16.12.2.2</t>
  </si>
  <si>
    <t>Insitu Manhole Concrete</t>
  </si>
  <si>
    <t>Manhole Sealant</t>
  </si>
  <si>
    <t>All joints between ring segments of precast manholes and chambers shall be sealed with ‘Grey Butyl Manhole Sealant – Hynds (SM9020)’ or similar and approved.</t>
  </si>
  <si>
    <t xml:space="preserve">Construction plant shall not travel over exposed fabric. A minimum cover of 200mm of fill material shall be in place before construction plant is operated above the fabric.  </t>
  </si>
  <si>
    <t>Geotextile Filter Fabric Lab</t>
  </si>
  <si>
    <t>Geotextile Filter Fabric Protection</t>
  </si>
  <si>
    <t>Each Joint</t>
  </si>
  <si>
    <t xml:space="preserve">PS 16.19.1 </t>
  </si>
  <si>
    <t xml:space="preserve">PS 16.19.2 </t>
  </si>
  <si>
    <t xml:space="preserve">HDPE Liner </t>
  </si>
  <si>
    <t>HDPE Liner Bedding</t>
  </si>
  <si>
    <t>The sand membrane shall be clean sand free from contamination.</t>
  </si>
  <si>
    <t xml:space="preserve">The liner is to be 1mm thick HDPE material complying with GRI GM13 and fixed to the surface in accordance with the manufacturer’s specifications. </t>
  </si>
  <si>
    <t xml:space="preserve">The Contractor shall submit the full details of the filter fabric they propose to use to the Engineer for approval at least two weeks before commencement of the works. </t>
  </si>
  <si>
    <t>Stormwater Geogrid and Geofabric</t>
  </si>
  <si>
    <t xml:space="preserve">The biaxial geogrid shall be manufactured in accordance with a management system which complies with the requirements of BS EN ISO 9001, BS 14001. The Contractor shall submit the full details of the geogrid they propose to use for approval at least
2 weeks before commencement of the works. </t>
  </si>
  <si>
    <t>GeoGrid Installation Approval</t>
  </si>
  <si>
    <t xml:space="preserve">The installation of biaxial geogrid shall not commence until the Engineer has inspected the proposed geogrid on site and confirmed that the correct types of geogrid have been supplied and that the foundation soils meet with those assumed in the detailed design calculations. </t>
  </si>
  <si>
    <t xml:space="preserve">PS16.29.3 </t>
  </si>
  <si>
    <t>PS 16.37</t>
  </si>
  <si>
    <t xml:space="preserve">Prior to pavement construction, The Contractor shall submit the pipe condition inspection report to the Engineer for acceptance. The pipe condition inspection report is to be based on CCTV for all pipes upon completion of backfilling the trench. </t>
  </si>
  <si>
    <t>Engineers  Acceptance</t>
  </si>
  <si>
    <t>Pavement Construction CCTV Review</t>
  </si>
  <si>
    <t>PS 16.38</t>
  </si>
  <si>
    <t>Backfilling of pipes and culverts with embankment fill - QA Acceptance</t>
  </si>
  <si>
    <t xml:space="preserve">Prior to Backfilling of pipes and culverts with embankment fill   </t>
  </si>
  <si>
    <t>Engineers Acceptance</t>
  </si>
  <si>
    <t>PS 16.9.1.1 
PS 16.37</t>
  </si>
  <si>
    <t>PS 16.8.2.1
PS 16.9.1.2
PS 16.6
PS 16.37</t>
  </si>
  <si>
    <t>PS 16.8.2.2
PS 16.9.1.2
PS 16.6
PS 16.37</t>
  </si>
  <si>
    <t>PS 16.8.2.3
PS 16.9.1.2
PS 16.6
PS 16.37</t>
  </si>
  <si>
    <t>PS 16.9.2.1
PS 16.9.1.2 
PS 16.6
PS 16.37</t>
  </si>
  <si>
    <t>PS 16.9.2.1
PS 16.9.1.2 
PS 16.37</t>
  </si>
  <si>
    <t>PS 16.9.2.2 
PS 16.37</t>
  </si>
  <si>
    <t>PS 16.8.1
PS 16.37</t>
  </si>
  <si>
    <t>Culvert CBR Approval</t>
  </si>
  <si>
    <t xml:space="preserve">The contractor is to provide CBR testing of trench subgrade prior to placement of bedding and laying of culverts.   </t>
  </si>
  <si>
    <t>CBR</t>
  </si>
  <si>
    <t>Each culvert prior to bedding</t>
  </si>
  <si>
    <t xml:space="preserve">Suitability of existing soil for infiltration and bioretention areas.   </t>
  </si>
  <si>
    <t>prior to laying of bioretention or filtration media</t>
  </si>
  <si>
    <t xml:space="preserve">Bioretention device and infiltration device formations are to be inspected by the Engineer prior to laying of bioretention or filtration media to confirm the suitability of the existing ground. </t>
  </si>
  <si>
    <t xml:space="preserve">Bioretention Soil Media. </t>
  </si>
  <si>
    <t>PS 16.39.1</t>
  </si>
  <si>
    <t xml:space="preserve"> The contractor is to establish fenced-off exclusion zones at the start of the works to avoid plant / machinery tracking and over-compacting bioretention and infiltration device formations such that the hydraulic conductivity of the existing ground is not compromised.  The exclusion zone shall at a minimum cover the extent of the device base area. </t>
  </si>
  <si>
    <t>Exclusion Zones (Bioretention and Infiltration Devices)</t>
  </si>
  <si>
    <t>At the start of the works</t>
  </si>
  <si>
    <t>Bioretention Soil Media</t>
  </si>
  <si>
    <t>CCTV Video and Report</t>
  </si>
  <si>
    <t>CCTV stormwater pipe</t>
  </si>
  <si>
    <t xml:space="preserve">At completion of pipes laying, backfilling but prior to final surfacing (Pavements, etc.) </t>
  </si>
  <si>
    <t xml:space="preserve">Every stormwater pipeline 300mm and greater shall be inspected by means of CCTV camera at the completion of each pipe trench backfill and compaction and at the completion of Earthworks operations (or at a time otherwise agreed with the Engineer). </t>
  </si>
  <si>
    <t>PS 16.34 
PS 16.35.1</t>
  </si>
  <si>
    <t xml:space="preserve">PS 16.22.1 </t>
  </si>
  <si>
    <t>Access Track Subgrade</t>
  </si>
  <si>
    <t>Access Track Subbase</t>
  </si>
  <si>
    <t>Access Track Basecourse</t>
  </si>
  <si>
    <t>The access track for the wetland and bioretention device 01 shall have a Compact Subgrade (minimum CBR 5).</t>
  </si>
  <si>
    <t xml:space="preserve"> Wetland and Bioretention Access Track </t>
  </si>
  <si>
    <t xml:space="preserve">The design including producer statements are to be submitted to the Engineer for approval. The Engineer will have 5 working days to review the design and provide approval or feedback (this is not a design review). </t>
  </si>
  <si>
    <t>PS 16.23.6</t>
  </si>
  <si>
    <t xml:space="preserve">PS 16.24.5 </t>
  </si>
  <si>
    <t xml:space="preserve">Geotextile fabric shall be laid directly on the existing ground to protect the liner from damage due to punctures. It is assumed that the existing ground will be sand from the existing geotechnical information provided. If this is not the case the Engineer must be notified to allow for remedial treatment prior to the placement of the geofabric. </t>
  </si>
  <si>
    <t xml:space="preserve">PS 16.24.6 </t>
  </si>
  <si>
    <t xml:space="preserve">PS 16.25.1 </t>
  </si>
  <si>
    <t xml:space="preserve">Mix the material thoroughly using additional moisture and control procedures that ensure a homogenous mixture where the fines fill the inherent voids in the riprap without displacing riprap.    </t>
  </si>
  <si>
    <t xml:space="preserve">PS 16.26.3 </t>
  </si>
  <si>
    <t xml:space="preserve">Place the blended mixture of approximate 2 x D50 thickness, minimising segregation of material. Some additional mixing may be required after the initial placement where there is segregation or areas that consist of smaller void fill materials.    </t>
  </si>
  <si>
    <t>PS 16.26.4</t>
  </si>
  <si>
    <t xml:space="preserve">The mixture shall be consolidated by driving over it with a loader or tamping with an excavator bucket to create a tight, dense interlocking mass. </t>
  </si>
  <si>
    <t>PS 16.26.5</t>
  </si>
  <si>
    <t xml:space="preserve">Where a surface layer of topsoil is specified, moist topsoil shall be placed over the void filled riprap and compacted to a dense stable state. Prior to placement of topsoil, the riprap placement must be reviewed by the Engineer. Additional topsoil shall be added to any areas that settle. </t>
  </si>
  <si>
    <t>PS 16.26.9</t>
  </si>
  <si>
    <t xml:space="preserve">Void Filled Riprap </t>
  </si>
  <si>
    <t xml:space="preserve">Rock Riprap for Erosion Protection </t>
  </si>
  <si>
    <t xml:space="preserve">Establish and Reinstatement of the Temporary Access Track </t>
  </si>
  <si>
    <t xml:space="preserve">PS 16.27.1 </t>
  </si>
  <si>
    <t xml:space="preserve">PS 16.27.2.2 </t>
  </si>
  <si>
    <t xml:space="preserve">PS 16.27.2.1 </t>
  </si>
  <si>
    <t xml:space="preserve">PS 16.28.3 </t>
  </si>
  <si>
    <t>Design</t>
  </si>
  <si>
    <t>Ground Investigation</t>
  </si>
  <si>
    <t xml:space="preserve">PS 16.28.5 </t>
  </si>
  <si>
    <t xml:space="preserve">PS 16.28.6 </t>
  </si>
  <si>
    <t xml:space="preserve">Swale invert shall have a uniform gradient and the line and level at any point shall not vary by more than ±20mm from the vertical set-out position and ±50mm for the horizontal set-out position  </t>
  </si>
  <si>
    <t xml:space="preserve">Swale invert </t>
  </si>
  <si>
    <t>Swale batters</t>
  </si>
  <si>
    <t xml:space="preserve">Swale batters shall be uniform slope and the line and level of the top of the batter shall uniform slope and not vary by more than ±50mm from the vertical set-out position and ±50mm for the horizontal set-out position. </t>
  </si>
  <si>
    <t xml:space="preserve">Grated Trench Drains shall be installed as per Manufacturers specifications </t>
  </si>
  <si>
    <t>Survey</t>
  </si>
  <si>
    <t>Each Swale</t>
  </si>
  <si>
    <t xml:space="preserve"> Directional Drill HDPE Pipe Materials</t>
  </si>
  <si>
    <t xml:space="preserve">PE pipe is required to comply with AS/NZS 4130 and be PE100 or PE80B plain wall with an SDR as shown on the drawings, but no greater than SDR17. </t>
  </si>
  <si>
    <t xml:space="preserve">Biaxial Geogrid </t>
  </si>
  <si>
    <t>PE Fittings</t>
  </si>
  <si>
    <t xml:space="preserve">PE Pipe </t>
  </si>
  <si>
    <t>PE fittings must be manufactured in accordance with AS/NZS 4129 and be the same class and pipe material as the main pipe.</t>
  </si>
  <si>
    <t xml:space="preserve">Electrofusion couplers </t>
  </si>
  <si>
    <t>Flanged connections between PE pipe and metal fittings (e.g. cast or ductile iron flanges on valves, spools, bends, etc) are to be made using PE stub flanges, full face gaskets (Tessnit or Klinger or equivalent approved by the Engineer), 316 grade stainless steel backing rings, and 316 grade stainless steel bolts and nuts.</t>
  </si>
  <si>
    <t>PE Fitting Flanges</t>
  </si>
  <si>
    <t>T-EES: 04311 - 2.3</t>
  </si>
  <si>
    <t>Where the flanged connection is to be buried the completed connection is to be wrapped in Denso Tape before backfilling.</t>
  </si>
  <si>
    <t>Denso Wrapping Joints</t>
  </si>
  <si>
    <t>Denso Tape</t>
  </si>
  <si>
    <t>Test Report</t>
  </si>
  <si>
    <t>Prior to livening of new main</t>
  </si>
  <si>
    <t>Pressure Test:
M5 Water Loss Method</t>
  </si>
  <si>
    <t>Pressure testing of mains 355PE and larger to be M5 Water Loss Method. The final tests are to be witnessed by Council prior to the pipe being connected to the ‘live’ network. No further connections will be permitted after this stage.</t>
  </si>
  <si>
    <t>Downer</t>
  </si>
  <si>
    <t xml:space="preserve">ASNZS: 2566.2
T-EES: 04311 - 3.5 </t>
  </si>
  <si>
    <t>T-EES: 04311 - 3.4.1</t>
  </si>
  <si>
    <t xml:space="preserve">Post-Installation Inspections </t>
  </si>
  <si>
    <t xml:space="preserve">T-EES: 04311 - 3.4.2 </t>
  </si>
  <si>
    <t xml:space="preserve">As Built Records </t>
  </si>
  <si>
    <t xml:space="preserve">T-EES: 04311 - 3.4.4 </t>
  </si>
  <si>
    <t xml:space="preserve">Prior to acceptance as-built records of completed sections of installed pipeline shall be submitted to the Engineer.  The format of the as-built records shall comply with specific requirements of the Contract Specification. </t>
  </si>
  <si>
    <t xml:space="preserve">The Contractor is required to cause inspection of the pipeline after installation and measure the ovality of the pipe.  Deviation from circular greater than 7% of the nominal diameter of the pipe is unacceptable.  The Contractor is required to inspect the interior of the installed pipeline using CCTV.  CCTV Inspection Reports are to record the location of all laterals to an accuracy of +/-0.1m. </t>
  </si>
  <si>
    <t>Weld Testing Production Welds</t>
  </si>
  <si>
    <t>The Contractor is required to perform specimen welds observed by the Engineer.  At least 2 complying welds are to be completed for each pipe size.  These welded joints are to be tested prior to commencing drilling and installation of the pipelines.</t>
  </si>
  <si>
    <t>2 welds per pipe size prior to works.</t>
  </si>
  <si>
    <t>Every 1 in 100 welds for each pipe size.</t>
  </si>
  <si>
    <t>Weld Reports</t>
  </si>
  <si>
    <t xml:space="preserve">The Contractor is required to perform specimen welds observed by the Engineer. Further weld tests are required at the rate of 1 % of welds completed on each size of pipe. </t>
  </si>
  <si>
    <t>Directional Drill HDPE Pipe</t>
  </si>
  <si>
    <t xml:space="preserve">Prior to being drawn into the back-reamed hole PE pipes are to be welded together to form a continuous “string” using a butt welding process.  The pipe string to be installed is to be fully assembled and inspected by the Engineer prior to commencing the installation. </t>
  </si>
  <si>
    <t xml:space="preserve">Each weld is to be positively and uniquely identified (including the welding operators code) and the printout generated by the welding machine cross referenced and retained.  The location of each weld is to be recorded so that its installed position can be identified. </t>
  </si>
  <si>
    <t>T-EES: 04311 - 3.2.2</t>
  </si>
  <si>
    <t xml:space="preserve">Grout must be 1.5 MPa flowable concrete. The grout must be compatible with the pipe material and must have a service life matching the new pipe. </t>
  </si>
  <si>
    <t xml:space="preserve">Grout </t>
  </si>
  <si>
    <t>Bolt Torquing</t>
  </si>
  <si>
    <t xml:space="preserve">The bolts are to be inserted and tightened following an appropriate methodology. </t>
  </si>
  <si>
    <t>Torque Sheet</t>
  </si>
  <si>
    <t>Each Flange</t>
  </si>
  <si>
    <t xml:space="preserve">Methodology Statement </t>
  </si>
  <si>
    <t>Approved Method Statement</t>
  </si>
  <si>
    <t>The Contractor is required to submit to the Engineer a Methodology Statement that addresses the requirements of the process covered by this Standard Technical Specification.</t>
  </si>
  <si>
    <t xml:space="preserve">T-EES: 04311 - 3.3
PS 16.28.4 </t>
  </si>
  <si>
    <t xml:space="preserve">Carry out additional ground investigation as necessary to confirm the feasibility of the trenchless method proposed for installation. </t>
  </si>
  <si>
    <t>Report</t>
  </si>
  <si>
    <t>Pipe Damage Inspection</t>
  </si>
  <si>
    <t>Check each pipe for notching and gouging. The maximum gouge depth is 10% of the pipe wall thickness.</t>
  </si>
  <si>
    <t>Pipe Jointing</t>
  </si>
  <si>
    <t>Join PE pipe sections by butt fusion welding, in compliance with Section 3.2.2 of T-EES 04311. Remove all external and internal  welding beads. Clean dirt and loose material from the pipe and examine it for any damage to the surface before drawing it into the reamed hole.</t>
  </si>
  <si>
    <t>PS 16.28.6 
T-EES: 04311 - 3.2.2</t>
  </si>
  <si>
    <t>Review if Internal beads need to be removed</t>
  </si>
  <si>
    <t>Welding Records</t>
  </si>
  <si>
    <t>Pipe String Inspection</t>
  </si>
  <si>
    <t>Each String</t>
  </si>
  <si>
    <t>Welder Qualifications</t>
  </si>
  <si>
    <t xml:space="preserve">Evidence of welder certification is to be presented to the Engineer prior to starting welding. </t>
  </si>
  <si>
    <t>Welding Qualifications</t>
  </si>
  <si>
    <t xml:space="preserve">Prior to starting welding. </t>
  </si>
  <si>
    <t xml:space="preserve">Survey Requirements - Stormwater Systems - Underground: </t>
  </si>
  <si>
    <t xml:space="preserve">Survey Requirements - Stormwater Systems – Above ground: </t>
  </si>
  <si>
    <t>All above ground Stormwater Systems</t>
  </si>
  <si>
    <t>All underground Stormwater Systems</t>
  </si>
  <si>
    <t>Weld Identification</t>
  </si>
  <si>
    <t>Weld Records</t>
  </si>
  <si>
    <t xml:space="preserve">Seal the reamed annulus around the pipe with grout for a minimum distance of 500 mm from the outside face of the launch and reception pits.  </t>
  </si>
  <si>
    <t>Grouting</t>
  </si>
  <si>
    <t>Topsoil Installation</t>
  </si>
  <si>
    <t>Photos</t>
  </si>
  <si>
    <t>During installation</t>
  </si>
  <si>
    <t>Topsoil shall be spread uniformly over the areas as defined to a depth noted on the drawings</t>
  </si>
  <si>
    <t xml:space="preserve">In all sites, except natural gully systems, where the slope gradient is steeper than 1:3 (one metre high by three metres long), it is preferable that the embankment is either scarified or grooved on an angle to a depth of 200mm, from the top of the bank to the base. This assists topsoil adhesion and prevents separation of the top 150mm topsoil from the base material due to gravity and/or glazed/planning of base material. </t>
  </si>
  <si>
    <t>Grassed areas adjacent hardscape</t>
  </si>
  <si>
    <t>Newly established grass shall be protected from damage by pedestrian and vehicular traffic until grass has reached a self-sustaining state. Grassed areas shall be watered as required to achieve an efficient germination of the seed. Newly grassed areas shall be maintained with regular mowing (90mm-30mm) ensuring that all clippings are removed from adjacent hard surfaces.</t>
  </si>
  <si>
    <t>Each Sown Area</t>
  </si>
  <si>
    <t>20 days prior to the work commencing</t>
  </si>
  <si>
    <t>Access Track Design</t>
  </si>
  <si>
    <t>The Contractor shall submit a design of the access track which shall include consideration of runoff, erosion and sediment control measures, health and safety risk assessment to the Engineer a minimum 20 days prior to the work commencing.</t>
  </si>
  <si>
    <t>Fertilisers</t>
  </si>
  <si>
    <t>Grass sowing</t>
  </si>
  <si>
    <t>Fertilisers shall be lightly arrowed into the topsoil, 2-3 days prior to seed sowing, at the following rates at 200kg/ha.</t>
  </si>
  <si>
    <t>The seed mixture shall be an industry standard quality. On large areas the seed shall be “check” sown in at least two directions and surface rolled with suitable flat roller. On small areas the grass seed shall be evenly applied and raked into the soil.</t>
  </si>
  <si>
    <t>Prior to Placement</t>
  </si>
  <si>
    <t>Rip Rap Mixing</t>
  </si>
  <si>
    <t>Rip Rap Placement</t>
  </si>
  <si>
    <t>Rip Rap Compaction</t>
  </si>
  <si>
    <t>Rip Rap Surface</t>
  </si>
  <si>
    <t>Prior to placement of topsoil</t>
  </si>
  <si>
    <t>During Placement</t>
  </si>
  <si>
    <t>Prior to placement of rock riprap</t>
  </si>
  <si>
    <t xml:space="preserve">Prior to placement of rock riprap, all organic material is to be removed, followed by the placement and anchorage of a Class E geotextile (in accordance with TNZ Specification F/7 Geotextile). </t>
  </si>
  <si>
    <t>Organic Material Removal</t>
  </si>
  <si>
    <t xml:space="preserve">Construct Wetlands </t>
  </si>
  <si>
    <t>Impermeable liner installation</t>
  </si>
  <si>
    <t>An impermeable liner is required to line the entire wetland base and batters to avoid ground stability issues near the gully embankment. Particular care should be taken to ensure water tightness around inlet and outlet structures as per the Drawing details.</t>
  </si>
  <si>
    <t>Geotextile fabric installation</t>
  </si>
  <si>
    <t xml:space="preserve">Design and Construct Outfall Access Track </t>
  </si>
  <si>
    <t>Outfall Access Track Design</t>
  </si>
  <si>
    <t>Frequency and testing TBC</t>
  </si>
  <si>
    <t>PS 16.21.1</t>
  </si>
  <si>
    <t xml:space="preserve">Bioretention Soil Media </t>
  </si>
  <si>
    <t>Test results for soil filtration media material properties are submitted to the Engineer including ASTM F1815-06 test results, pH, clay content, organics content and material grading curve.</t>
  </si>
  <si>
    <t>Bioretention Soil Media placement</t>
  </si>
  <si>
    <t>Infiltration testing</t>
  </si>
  <si>
    <t xml:space="preserve">Bioretention devices operation as it provides a poor interface with the media. A rough finish such as that achieved with a toothed digger bucket is preferred. </t>
  </si>
  <si>
    <t>Once the media is placed the Contractor shall notify the Engineer. If the Engineer is satisfied with the soil placement, they will advise the Contractor that landscaping can commence. Stabilisation with grass seed shall be carried out within seven days once approval is obtained from the Engineer.</t>
  </si>
  <si>
    <t>Once the bioretention devices have been completed, it shall be tested by double-ring infiltrometer for permeability. The rate shall be &gt;50 mm/hr and not exceed 500 mm/hr. Alternative testing means must be approved by the Engineer.</t>
  </si>
  <si>
    <t>Each Device</t>
  </si>
  <si>
    <t>Each Device upon completion</t>
  </si>
  <si>
    <t>Interface Finish</t>
  </si>
  <si>
    <t>The soil media layer is required to line the invert of all bioretention devices and placed in a single lift to 50 mm above the finished level.  The finished surface shall be reasonably smooth, uniform and free of obvious hollows and humps. Care shall be taken to avoid overhandling the soi</t>
  </si>
  <si>
    <t>PS 16.21</t>
  </si>
  <si>
    <t>Prior to Landscaping</t>
  </si>
  <si>
    <t>Landscaping Approval</t>
  </si>
  <si>
    <t>Services</t>
  </si>
  <si>
    <t>Stormwater General</t>
  </si>
  <si>
    <t>Prior to the commencement</t>
  </si>
  <si>
    <t>During Works</t>
  </si>
  <si>
    <t>Prior to commencing with any construction</t>
  </si>
  <si>
    <t>PS 16.9.1.3 
PS 16.32.3</t>
  </si>
  <si>
    <t xml:space="preserve">Pipe Installation and Backfill </t>
  </si>
  <si>
    <t>PS 16.32.3
PS 16.6</t>
  </si>
  <si>
    <t>Engineers Record</t>
  </si>
  <si>
    <t>NDM / Clegg Report</t>
  </si>
  <si>
    <t>Trench invert subgrade testing</t>
  </si>
  <si>
    <t>Trench invert subgrade inspection</t>
  </si>
  <si>
    <t>Scala or Shear Vane Report</t>
  </si>
  <si>
    <t xml:space="preserve">1 per 15m trench length  Minimum of 2 tests between pits/manholes </t>
  </si>
  <si>
    <t xml:space="preserve">1 per trench length (Between Chambers) </t>
  </si>
  <si>
    <t>Side zones Density Testing</t>
  </si>
  <si>
    <t>Pipe overlay zone  Density Testing</t>
  </si>
  <si>
    <t>Pipe bedding and haunch zone  Density Testing</t>
  </si>
  <si>
    <t>Pipe overlay zone  inspection</t>
  </si>
  <si>
    <t>Pipe bedding and haunch zone  inspection</t>
  </si>
  <si>
    <t>Site Records / NDM / Clegg Report</t>
  </si>
  <si>
    <t xml:space="preserve">Only hand operated compaction tools shall be used until the backfill has achieved a depth of 300mm above the crown of the pipe. </t>
  </si>
  <si>
    <t>PS 16.32</t>
  </si>
  <si>
    <t xml:space="preserve">PS 16.9.2.8 </t>
  </si>
  <si>
    <t>Pipe laying in Embankments</t>
  </si>
  <si>
    <t xml:space="preserve">The Contractor shall have each pipe checked for level as it is laid, by a competent technician using an Engineer’s level, pipe laser or other approved equipment. Pipes shall be laid on uniform gradients between successive designated manholes at the gradients specified on the Drawings.  </t>
  </si>
  <si>
    <t>Each Pipe</t>
  </si>
  <si>
    <t>All open trench excavations for pipelines shall be to a minimum depth of 100mm below the pipe external walls. Where excavating in natural ground or existing carriageways, no more than 100 metres of trench (per drain laying operation) shall remain open at any one time.</t>
  </si>
  <si>
    <t>Open Trenches</t>
  </si>
  <si>
    <t xml:space="preserve">Where trenching through roads, prior to excavation, the surface shall be saw-cut a minimum of 100mm beyond the trench wall and parallel to the proposed alignment.   </t>
  </si>
  <si>
    <t>Saw Cutting</t>
  </si>
  <si>
    <t xml:space="preserve">Where trenching is near new or existing structures (within 5m horizontally, or where the trench invert is below a plane projected downwards at 1(V) in 2(H) from the base of the structure), a stability check shall be undertaken to ensure undermining of the structure is avoided. The Contractor shall undertake a stability check in these situations.   </t>
  </si>
  <si>
    <t>Stability check</t>
  </si>
  <si>
    <t xml:space="preserve">The minimum trench widths are as indicated on Drawing WD-0131 but not less than the external pipe diameter plus 600mm and not more than the external pipe diameter plus 1200mm.   </t>
  </si>
  <si>
    <t>Trench Width</t>
  </si>
  <si>
    <t>All material deemed to be unsuitable shall be removed to a depth of 600mm or a greater depth as specified by the Engineer, until suitable material is reached.</t>
  </si>
  <si>
    <t>Unsuitable Material</t>
  </si>
  <si>
    <t xml:space="preserve">A flexible joint shall be provided to the outside face of any structure (manholes, catchpits, catchpit manholes and headwalls) into which a pipe is built. The length of the next pipe (rocker pipe) join away from the structure shall be no more than 600mm for all concrete stormwater pipes and shall be constructed in accordance with Typical Details on the drawings.  </t>
  </si>
  <si>
    <t>Each Structure</t>
  </si>
  <si>
    <t xml:space="preserve">Where it is necessary to cut a concrete pipe the pipe supplier should be informed of such requirement specifically where the dimensional tolerance for the pipe is deemed critical.   </t>
  </si>
  <si>
    <t>Suppler Approval</t>
  </si>
  <si>
    <t>Cut Pipe Sealing</t>
  </si>
  <si>
    <t>All cut surfaces, not encased within benching or other in-situ concrete, shall be coated with an epoxy resin mortar in accordance with the manufacturer/supplier recommendations, leaving no exposed reinforcement.</t>
  </si>
  <si>
    <t>Compaction above Pipe</t>
  </si>
  <si>
    <t>Catchpits Base</t>
  </si>
  <si>
    <t xml:space="preserve">All joints between segments of precast catchpit risers shall be sealed with ‘Black Butyl Mastic Sealant – Hynds (MSR)’ or similar and approved.  </t>
  </si>
  <si>
    <t>Catchpits Grates</t>
  </si>
  <si>
    <t xml:space="preserve">Cast-iron grates and frames shall be set no more than 30mm lower than, but parallel to the cross fall and grade of the surrounding, finished pavement surface level. All grates and frames shall be haunched to lids.  </t>
  </si>
  <si>
    <t>Non-Rock 510mm Class D Heavy Duty type lids or similarly approved shall be used unless otherwise specified on the drawings.  Heavy Duty type lids to be suitable for HN-HO-72 traffic loadings that are cycle friendly.</t>
  </si>
  <si>
    <t>PS 16.34.2</t>
  </si>
  <si>
    <t xml:space="preserve">At the completion of each stormwater pipeline </t>
  </si>
  <si>
    <t xml:space="preserve">Pipes shall be installed within 20mm of stated invert level (vertical tolerance) and within 50mm or 5% of the pipe diameter of proposed horizontal alignment (whichever is greater). Catchpits and catchpit manholes shall be located to align with proposed kerb and channel (or dish channel) and finished to be flush with the finished road surface unless otherwise specified on the Drawings.   </t>
  </si>
  <si>
    <t>Bedding and Installation of Drainage Pipe</t>
  </si>
  <si>
    <t>NZTA F/5
PS 16.11.2</t>
  </si>
  <si>
    <t>Pipes should generally be laid so that the perforations are oriented as shown in accordance with the manufacturer’s recommendations for corrugated HDPE pipes.</t>
  </si>
  <si>
    <t>Trench Grade</t>
  </si>
  <si>
    <t>Subsoil Backfilling</t>
  </si>
  <si>
    <t>The backfill shall be filter sand as detailed in clause 2.2 of this specification. The backfill material shall be placed in layers not exceeding 150 mm loose depth and shall be positively compacted around the sides of the pipe to provide support of not less than that of the adjacent material</t>
  </si>
  <si>
    <t>Pipe Orientation</t>
  </si>
  <si>
    <t>Pipe Installation Inspection</t>
  </si>
  <si>
    <t>Prior to backfilling</t>
  </si>
  <si>
    <t>Bedding Placement</t>
  </si>
  <si>
    <t xml:space="preserve">The drain pipe lengths shall be joined following the manufacturer’s instructions or as approved by the Engineer, with the pipe jointing carried out to leave a smooth flush internal surface. The top ends of the pipes shall be capped. </t>
  </si>
  <si>
    <t xml:space="preserve">The completed drains shall be backfilled with an overlying capping layer to prevent the ingress of surface water.   </t>
  </si>
  <si>
    <t>Overlaying</t>
  </si>
  <si>
    <t>On Completed Drains</t>
  </si>
  <si>
    <t xml:space="preserve">Unless otherwise specified trenches shall have: a minimum gradient of not less than 1 in 100; vertical sides from the trench bottom to a minimum of 300 mm above the top of the pipe; and a
minimum depth that will ensure that, when the pipes are laid, the invert level shall be not less than one metre below finished subgrade level. </t>
  </si>
  <si>
    <t xml:space="preserve">Subsoil Drain </t>
  </si>
  <si>
    <t>PS 16.13.2</t>
  </si>
  <si>
    <t xml:space="preserve">Headwall aprons shall be constructed on a compacted, 75mm bedding sand underlay by 150mm layer of AP65 (or similar material as approved by the Engineer) granular material and compacted to a MDD of 95%.  </t>
  </si>
  <si>
    <t>Headwall Bedding</t>
  </si>
  <si>
    <t>Every Unit</t>
  </si>
  <si>
    <t>Head and Wing wall Insitu Concrete</t>
  </si>
  <si>
    <t>Head and Wing wall Reinforcing</t>
  </si>
  <si>
    <t xml:space="preserve">Headwall and wingwall insitu reinforcing shall be steel grade 500E.  </t>
  </si>
  <si>
    <t xml:space="preserve">The headwall and wingwall cast in-situ concrete shall be 40MPa </t>
  </si>
  <si>
    <t>Mill Certs</t>
  </si>
  <si>
    <t>Mix Design</t>
  </si>
  <si>
    <t>Construction Joint Locations</t>
  </si>
  <si>
    <t>Proposed location of construction joints to be submitted to the engineer for review prior to concrete pour.</t>
  </si>
  <si>
    <t>Approval</t>
  </si>
  <si>
    <t>Prior to Pour</t>
  </si>
  <si>
    <t>Dry Pack Mortar</t>
  </si>
  <si>
    <t>Dry pack mortar where specified on the drawings shall be places as per the manufactures instructions.</t>
  </si>
  <si>
    <t>Pre pour</t>
  </si>
  <si>
    <t>Before Works</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</si>
  <si>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</si>
  <si>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</si>
  <si>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</si>
  <si>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</si>
  <si>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</si>
  <si>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</si>
  <si>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</si>
  <si>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</si>
  <si>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</si>
  <si>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</si>
  <si>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</si>
  <si>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</si>
  <si>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Pre Pour</t>
  </si>
  <si>
    <t>Post Pour</t>
  </si>
  <si>
    <t>Post Pour Inspection</t>
  </si>
  <si>
    <t>Following the concrete pour, the concrete shall be inspected for Size, Shape, Features, inserts, reliefs, and Finish against the drawings.</t>
  </si>
  <si>
    <t>Construction joints</t>
  </si>
  <si>
    <t>Construction joints shall be placed as per the drawings / agreement.</t>
  </si>
  <si>
    <t>Defective Concrete Finishes</t>
  </si>
  <si>
    <t>Repair of defective concrete finish other than that due to minor porosity of the surface shall be carried out only when approved by the Engineer.</t>
  </si>
  <si>
    <t xml:space="preserve"> NZS 3114</t>
  </si>
  <si>
    <t>NCR</t>
  </si>
  <si>
    <t>Prior to non Minor Repair</t>
  </si>
  <si>
    <t>Precast and Cast in-situ
Headwall and Wingwall tolerance</t>
  </si>
  <si>
    <t xml:space="preserve">Every Unit </t>
  </si>
  <si>
    <t xml:space="preserve"> +/- 10mm variance to vertical design set-out 
+/- 10mm variance to horizontal design set-out  (values in accordance with NZS 3109: 1997) </t>
  </si>
  <si>
    <t>Stormwater Insitu Concrete Post Pour</t>
  </si>
  <si>
    <t>Stormwater Insitu Concrete Pour</t>
  </si>
  <si>
    <t xml:space="preserve">PS 16.14.2 </t>
  </si>
  <si>
    <t xml:space="preserve">PS 16.17.2 </t>
  </si>
  <si>
    <t xml:space="preserve">The face of the rock rip rap shall be placed at the gradient shown on the drawings and the termination at each end against existing slopes is to be keyed into and to approximately match the adjacent slope and placed in general accordance with ‘Section 10 Filling’ of TNZ F/1:1997 to achieve a compact mass with minimal voids and good interlock of rock fragments. </t>
  </si>
  <si>
    <t xml:space="preserve">Rip Rap Rock Flumes </t>
  </si>
  <si>
    <t xml:space="preserve">Place D50 250mm Rip Rap </t>
  </si>
  <si>
    <t xml:space="preserve">The Contractor shall place D50 = 250mm size rock rip rap in areas shown on the contract drawings and as instructed by the Engineer.  The rock shall be placed to ensure rock is tightly knit with no movement. </t>
  </si>
  <si>
    <t>Each Area</t>
  </si>
  <si>
    <t>The Contractor shall place D50 rock rip rap in areas shown on the contract drawings and as instructed by the Engineer. The rock shall be placed to ensure rock is tightly knit with no movement.</t>
  </si>
  <si>
    <t>Geotextile Protection</t>
  </si>
  <si>
    <t xml:space="preserve">The contractor shall minimise the height from which rock is placed on order to reduce the risk of damage to the filter fabric layer. Rock shall not be dropped from &gt;0.5m height. </t>
  </si>
  <si>
    <t>Face Alignment</t>
  </si>
  <si>
    <t>Stormwater Structures General</t>
  </si>
  <si>
    <t>Stormwater Structures Bedding material</t>
  </si>
  <si>
    <t>Stormwater Structures Subgrade</t>
  </si>
  <si>
    <t>Stormwater Structures Backfill</t>
  </si>
  <si>
    <t>Drainage Media</t>
  </si>
  <si>
    <t xml:space="preserve">PS 16.12.3.3 </t>
  </si>
  <si>
    <t>Placement of Drainage Media</t>
  </si>
  <si>
    <t>The drainage media (100-150mm rock) shall be carefully placed in the clean, excavated area after the excavated material has been removed and the excavation site cleared of potentially contaminating material and the excavation lined with filter cloth. The drainage media shall be lightly and uniformly compacted. No mechanical compaction equipment shall be used. The drainage media shall not be placed or lightly compacted if the excavation is flooded or the in-situ soils saturated.</t>
  </si>
  <si>
    <t>PS 16.18.1
PS 16.12.3.2</t>
  </si>
  <si>
    <t xml:space="preserve">PS 16.12.2.2 </t>
  </si>
  <si>
    <t>PS 16.12.3.1</t>
  </si>
  <si>
    <t>All pipe work penetrations through manhole walls shall be sealed using Epoxy Mortar or an approved equivalent type of permanent sealant.</t>
  </si>
  <si>
    <t>All solid cast-iron covers and frames shall be set flush with the cross fall and grade of the surrounding finished surfaces. All grates and frames shall be haunched to lids.</t>
  </si>
  <si>
    <t xml:space="preserve">The trench/excavation shall be free of roots and projections or obstructions. Where over excavation has occurred, the bottom shall be brought back to grade using excavated material which is only lightly compacted in position to the same extent as the undisturbed surrounding soil. No loose soil shall be left in the excavation after restoration to finished grade.  </t>
  </si>
  <si>
    <t xml:space="preserve">All trenches in existing ground shall be inspected by the Engineer prior to commencement of laying filter cloth. Any unsuitable foundation material shall be removed at the Engineers direction. </t>
  </si>
  <si>
    <t>Trench Inspection</t>
  </si>
  <si>
    <t>Prior to commencement of laying filter cloth</t>
  </si>
  <si>
    <t xml:space="preserve">Groundwater </t>
  </si>
  <si>
    <t xml:space="preserve">If groundwater is encountered in the trench/excavation the Contractor shall seek instructions from the Engineer on how to proceed. </t>
  </si>
  <si>
    <t>Infiltration Trench  Excavation</t>
  </si>
  <si>
    <t>Each Trench</t>
  </si>
  <si>
    <t>Soakage Pits shall use 25MPa concrete.</t>
  </si>
  <si>
    <t>Soakage Pit Sealing</t>
  </si>
  <si>
    <t>Each Hole</t>
  </si>
  <si>
    <t>Soakage Pit Benching</t>
  </si>
  <si>
    <t>Soakage Pit Lids</t>
  </si>
  <si>
    <t xml:space="preserve">PS 16.29.3 </t>
  </si>
  <si>
    <t>Biaxial Geogrid Placement</t>
  </si>
  <si>
    <t xml:space="preserve">Geogrid is to be placed in accordance with the Manufacturer’s instructions, to the lines and levels shown on the drawings. Geogrid shall have a minimum overlap of 1000mm at any joins. The geogrid shall be placed perpendicular to the road orientation and shall run in a continuous unbroken length from one side to the other.  </t>
  </si>
  <si>
    <t>Biaxial Geogrid Backfilling</t>
  </si>
  <si>
    <t xml:space="preserve">At no time shall more reinforcing geogrid be laid than cant be covered in the same day. Each run of geogrid shall be firmly secured in place to maintain the grid in position and ensure that the geogrid is taut over the face.  Care shall be taken to ensure that the geogrid is not damaged during fill placement. Construction plant shall not travel over exposed geogrid. A minimum cover of 150mm of fill material shall be in place before construction plant is operated above the geogrid. </t>
  </si>
  <si>
    <t>GeoGrid</t>
  </si>
  <si>
    <t>A hand Auger Scala / Shear Vane up to 4m deep shall be completed in the base of the excavation and the results submitted to the Engineer. The subgrade shall be CBR&gt;5.</t>
  </si>
  <si>
    <t>1 per backfill layer per structure</t>
  </si>
  <si>
    <t>Subgrade Clay</t>
  </si>
  <si>
    <t>If clay is present at subgrade level, then this should be supplemented with soaked CBR laboratory testing.</t>
  </si>
  <si>
    <t>Soaked CBR</t>
  </si>
  <si>
    <t xml:space="preserve">Catchpits shall be constructed on a compacted, 50mm blinding sand underlain by 150mm layer of AP65 granular material.   </t>
  </si>
  <si>
    <t>Catchpits (Structure)</t>
  </si>
  <si>
    <t xml:space="preserve"> Manholes (Structure)</t>
  </si>
  <si>
    <t>Headwalls and Wingwalls  (Structure)</t>
  </si>
  <si>
    <t>Manholes shall be constructed on a 50mm blinding sand layer underlain by 150mm layer of compacted AP65 granular material.</t>
  </si>
  <si>
    <t xml:space="preserve"> Manholes Base</t>
  </si>
  <si>
    <t>Each Manhole</t>
  </si>
  <si>
    <t>Precast Catchpit Sealant</t>
  </si>
  <si>
    <t xml:space="preserve"> Manholes Sealant</t>
  </si>
  <si>
    <t>Benching is required in all manhole structures unless noted otherwise on Drawings. Benching shall be 20MPa concrete and to a F4 finish. Manhole benching shall accommodate pavement subsoil drain connections where required.</t>
  </si>
  <si>
    <t>Benching</t>
  </si>
  <si>
    <t>Benching Concrete</t>
  </si>
  <si>
    <t xml:space="preserve">Benching shall be 20MPa concrete </t>
  </si>
  <si>
    <t>Adjust Manhole Service Lid Covers</t>
  </si>
  <si>
    <t xml:space="preserve">PS 16.12.1 </t>
  </si>
  <si>
    <t>Visual inspection of all Manholes</t>
  </si>
  <si>
    <t>Inspection Record</t>
  </si>
  <si>
    <t xml:space="preserve"> Following adjustment, the service cover shall be firmly held in place and shall not be 5mm higher or 0mm lower than the adjoining surface. The item shall cover adjustments + or – 300mm from the original height. Any adjustments exceeding these measurements shall be treated as a variation.</t>
  </si>
  <si>
    <t>Each Lid</t>
  </si>
  <si>
    <t>raised cover levels</t>
  </si>
  <si>
    <t xml:space="preserve">For new or existing manholes with raised cover levels, the height of the manhole access shaft (throat) shall be no greater than 600mm where access is required (all non-catchpit manholes).
The shaft and any subsequent extensions to the shaft shall be constructed using either: </t>
  </si>
  <si>
    <t>Benching Fall</t>
  </si>
  <si>
    <t>Sealant</t>
  </si>
  <si>
    <t>Lids</t>
  </si>
  <si>
    <t>Stormwater Inspection and Test Plan</t>
  </si>
  <si>
    <t>102</t>
  </si>
  <si>
    <t>Stuart McCarron</t>
  </si>
  <si>
    <t>4.10.08</t>
  </si>
  <si>
    <t>Stormwater Aggregate Materials</t>
  </si>
  <si>
    <t xml:space="preserve">AP 65 Aggregate is to be a crushed product with a maximum granule size of 65mm and be a graded, clean durable aggregate which meets Grading, Linear Shrinkage, Weathering Index, Crushing resistance, Maximum and Minimum Dry Densities requirements </t>
  </si>
  <si>
    <t>AP 40 aggregate is to be a crushed product with a maximum granule size of 40mm and be a graded, clean, durable aggregate and which meets Grading, Linear Shrinkage, Weathering Index, Crushing resistance, Maximum and Minimum Dry Densities  requitements</t>
  </si>
  <si>
    <t xml:space="preserve">AP 20 aggregate is to be a crushed product with a maximum granule size of 20mm and be a graded, clean, durable aggregate and which meets Grading, Linear Shrinkage, Weathering Index, Crushing resistance, Maximum and Minimum Dry Densities requirements </t>
  </si>
  <si>
    <t>Welders Certs</t>
  </si>
  <si>
    <t xml:space="preserve">IANZ Accredited 
Manufacturers certificate to NZTA F/3 (refer to Appendix F) </t>
  </si>
  <si>
    <t>Catchpit Lids</t>
  </si>
  <si>
    <t xml:space="preserve">Epoxy mortar for use in manhole riser joining or repairing of damaged or cut concrete (to provide cover to reinforcing due to cutting of precast units) shall be Hynds (MSR) or Humes Hume bond (or similar approved), applied in accordance with the manufacturer’s recommendations.  </t>
  </si>
  <si>
    <t>Soakage Pit Insitu Concrete</t>
  </si>
  <si>
    <t>Denso Tape (or equivalent) shall be used on buried flanged fittings</t>
  </si>
  <si>
    <t>Each Occurrence</t>
  </si>
  <si>
    <t>Written Approval</t>
  </si>
  <si>
    <t>Utility Operators Requirements</t>
  </si>
  <si>
    <t xml:space="preserve">The Engineer shall have the opportunity to complete a Visual
Inspection to NZTA F/3:2010 on the trench subgrade each day on each pipeline during installation. </t>
  </si>
  <si>
    <t>The subgrade shall be tested for CBR&gt;5 by Scala or shear vane. This test shall be undertaken at the design subgrade level and at a depth of 300mm below the design subgrade level.</t>
  </si>
  <si>
    <t>Subgrade Undercut and Replacement</t>
  </si>
  <si>
    <t>The insitu trench base shall be tested and if CBR is less than 5, it shall be undercut and backfilled with AP65 compacted to compacted to lD=60% or correlated CIV.</t>
  </si>
  <si>
    <t xml:space="preserve">The Engineer shall complete a Visual Inspection to NZTA F/3: 2010 each strength length on Pipe bedding and haunch zone </t>
  </si>
  <si>
    <t>Pipe surround material shall be placed and compacted over the full width of the trench to a finished minimum thickness of 150mm above the crown of the pipes. The pipe bedding and haunching zone shall be compacted to lD=60% or correlated CIV.</t>
  </si>
  <si>
    <t xml:space="preserve">Prior to Backfilling of pipes and culverts with embankment fill the test results for bedding, haunching, side zone, and overlay zone material properties, grading curves and compaction tests are accepted by the Engineer.   </t>
  </si>
  <si>
    <t>Pipe surround material shall be placed and compacted over the full width of the trench to a finished minimum thickness of 150mm above the crown of the pipes. The Side zones shall be compacted to lD=60% or correlated CIV.</t>
  </si>
  <si>
    <t xml:space="preserve">1 per backfill layer per 15m trench length.  Minimum of 2 tests backfill layer per trench between pits/manholes </t>
  </si>
  <si>
    <t>The Engineer shall complete a Visual Inspection to NZTA F/3: 2010 each strength length on Pipe overlay zone</t>
  </si>
  <si>
    <t>Backfill material shall be built up in layers not exceeding 200mm. The Pipe overlay zone shall be compacted to lD=60% or correlated CIV.</t>
  </si>
  <si>
    <t>Lose Debris Removal</t>
  </si>
  <si>
    <t>Scala / Shear Vane Results</t>
  </si>
  <si>
    <t xml:space="preserve">Stormwater Structures Bedding granular material shall be compacted to MDD of 95%. </t>
  </si>
  <si>
    <t xml:space="preserve">Stormwater Structures Backfill granular material shall be compacted to MDD of 95%. </t>
  </si>
  <si>
    <t>Site records</t>
  </si>
  <si>
    <t>3-6 months following construction, Each manhole shall be inspected. No evidence of identifiable flow infiltration, settlement and riser displacement or cracking shall be present</t>
  </si>
  <si>
    <t>Each Manhole 3-6 months after Construction</t>
  </si>
  <si>
    <t>Soakage Pits and Infiltration Trench</t>
  </si>
  <si>
    <t>Before Trafficking</t>
  </si>
  <si>
    <t>The access track for the wetland and bioretention device 01 shall be formed as a 3m wide all-weather access track constructed with a 150mm GAP 65 Subbase.</t>
  </si>
  <si>
    <t>The access track for the wetland and bioretention device 01 shall be formed as a 3m wide all-weather access track constructed with a 50mm GAP 20 Basecourse (Gravel Road Spec)</t>
  </si>
  <si>
    <t>Establishment of sown areas</t>
  </si>
  <si>
    <t>All grassed areas adjacent hardscape - such as paths, kerbs, hardstand areas – to ensure base of grass is flush with adjacent path. If base of grass level is 30mm lower or more than adjacent hardstand, grass will need to be removed min 1m back from path, soil put back in, levelled and re-consolidated to spec and grass re-sown to correct level. If less than 30mm top dressing at 10mm each time, over time will be acceptable until the correct level is achieved.</t>
  </si>
  <si>
    <t>Slope Area Preparation</t>
  </si>
  <si>
    <t>Weld Testing Pre-construction Welds</t>
  </si>
  <si>
    <t>Each Buried Fitting</t>
  </si>
  <si>
    <t>Each Pipeline</t>
  </si>
  <si>
    <t>Prior to pavement construction above Stormwater pipelines</t>
  </si>
  <si>
    <t>The following items shall be recorded for asbuilt drawings.: Trench invert.  Pipe/structure bedding and backfill compaction. Pipe/structure size, class, alignment, and level. Manhole and catchpit position, levels (lid and inverts). Outlet structures including position, levels, erosion provisions and fish passages.</t>
  </si>
  <si>
    <t xml:space="preserve">The following items shall be recorded for asbuilt drawings: Treatment swales, wetlands, basin’s location, profile and grade. Diversion Drain location, profile, and grade. Trench excavation and invert. 
Line, levels and grade of kerb and channels.  Rodding eye locations. </t>
  </si>
  <si>
    <t>Note only</t>
  </si>
  <si>
    <t>1 per Apron</t>
  </si>
  <si>
    <t>Do we need to pressure test gravity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</si>
</sst>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s>
  <fills count="17">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rgb="FFFFFF00"/>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s>
  <borders count="9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style="thin">
        <color rgb="FF000000"/>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thin">
        <color rgb="FF000000"/>
      </left>
      <right style="medium">
        <color indexed="64"/>
      </right>
      <top style="thin">
        <color indexed="64"/>
      </top>
      <bottom/>
      <diagonal/>
    </border>
    <border>
      <left style="thin">
        <color rgb="FF000000"/>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style="thin">
        <color rgb="FF000000"/>
      </right>
      <top/>
      <bottom/>
      <diagonal/>
    </border>
    <border>
      <left style="thin">
        <color indexed="64"/>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medium">
        <color indexed="64"/>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indexed="64"/>
      </bottom>
      <diagonal/>
    </border>
    <border>
      <left style="thin">
        <color indexed="64"/>
      </left>
      <right style="medium">
        <color indexed="64"/>
      </right>
      <top style="thin">
        <color indexed="64"/>
      </top>
      <bottom style="thin">
        <color rgb="FF000000"/>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s>
  <cellStyleXfs count="1">
    <xf numFmtId="0" fontId="0" fillId="0" borderId="0"/>
  </cellStyleXfs>
  <cellXfs count="272">
    <xf numFmtId="0" fontId="0" fillId="0" borderId="0" xfId="0"/>
    <xf numFmtId="0" fontId="1" fillId="0" borderId="16" xfId="0" applyFont="1" applyBorder="1" applyAlignment="1">
      <alignment horizontal="center" vertical="center" wrapText="1"/>
    </xf>
    <xf numFmtId="0" fontId="1" fillId="7" borderId="1" xfId="0" applyFont="1" applyFill="1" applyBorder="1" applyAlignment="1">
      <alignment vertical="center"/>
    </xf>
    <xf numFmtId="0" fontId="1" fillId="0" borderId="1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66" xfId="0" applyFont="1" applyBorder="1" applyAlignment="1">
      <alignment horizontal="center" vertical="center" wrapText="1"/>
    </xf>
    <xf numFmtId="0" fontId="3" fillId="9" borderId="31" xfId="0" applyFont="1" applyFill="1" applyBorder="1" applyAlignment="1">
      <alignment horizontal="center" vertical="center" wrapText="1"/>
    </xf>
    <xf numFmtId="0" fontId="3" fillId="10" borderId="31" xfId="0" applyFont="1" applyFill="1" applyBorder="1" applyAlignment="1">
      <alignment horizontal="center" vertical="center" wrapText="1"/>
    </xf>
    <xf numFmtId="0" fontId="3" fillId="8" borderId="31" xfId="0" applyFont="1" applyFill="1" applyBorder="1" applyAlignment="1">
      <alignment horizontal="center" vertical="center" wrapText="1"/>
    </xf>
    <xf numFmtId="0" fontId="10" fillId="0" borderId="0" xfId="0" applyFont="1"/>
    <xf numFmtId="0" fontId="1" fillId="4" borderId="6" xfId="0" applyFont="1" applyFill="1" applyBorder="1" applyAlignment="1">
      <alignment vertical="center"/>
    </xf>
    <xf numFmtId="0" fontId="11" fillId="0" borderId="0" xfId="0" applyFont="1"/>
    <xf numFmtId="0" fontId="9" fillId="6" borderId="0" xfId="0" applyFont="1" applyFill="1"/>
    <xf numFmtId="0" fontId="11" fillId="6" borderId="0" xfId="0" applyFont="1" applyFill="1"/>
    <xf numFmtId="0" fontId="9" fillId="6" borderId="0" xfId="0" applyFont="1" applyFill="1" applyAlignment="1">
      <alignment horizontal="left" indent="1"/>
    </xf>
    <xf numFmtId="0" fontId="0" fillId="6" borderId="0" xfId="0" applyFill="1"/>
    <xf numFmtId="0" fontId="9" fillId="0" borderId="31" xfId="0" applyFont="1" applyBorder="1" applyAlignment="1">
      <alignment horizontal="center" vertical="center"/>
    </xf>
    <xf numFmtId="0" fontId="3" fillId="6" borderId="31" xfId="0" applyFont="1" applyFill="1" applyBorder="1" applyAlignment="1">
      <alignment horizontal="center" vertical="center" wrapText="1"/>
    </xf>
    <xf numFmtId="0" fontId="0" fillId="6" borderId="0" xfId="0" applyFill="1" applyAlignment="1">
      <alignment horizontal="center"/>
    </xf>
    <xf numFmtId="0" fontId="0" fillId="0" borderId="0" xfId="0" applyAlignment="1">
      <alignment horizontal="center"/>
    </xf>
    <xf numFmtId="0" fontId="3" fillId="6" borderId="33" xfId="0" applyFont="1" applyFill="1" applyBorder="1" applyAlignment="1">
      <alignment horizontal="center" vertical="center" wrapText="1"/>
    </xf>
    <xf numFmtId="0" fontId="8" fillId="6" borderId="0" xfId="0" applyFont="1" applyFill="1" applyAlignment="1">
      <alignment horizontal="right" vertical="center"/>
    </xf>
    <xf numFmtId="0" fontId="11" fillId="6"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11" borderId="31" xfId="0" applyFont="1" applyFill="1" applyBorder="1" applyAlignment="1">
      <alignment horizontal="center" vertical="center" wrapText="1"/>
    </xf>
    <xf numFmtId="0" fontId="3" fillId="12" borderId="33" xfId="0" applyFont="1" applyFill="1" applyBorder="1" applyAlignment="1">
      <alignment horizontal="center" vertical="center" wrapText="1"/>
    </xf>
    <xf numFmtId="0" fontId="0" fillId="14" borderId="0" xfId="0" applyFill="1"/>
    <xf numFmtId="0" fontId="11" fillId="14" borderId="0" xfId="0" applyFont="1" applyFill="1"/>
    <xf numFmtId="0" fontId="3" fillId="15" borderId="31" xfId="0" applyFont="1" applyFill="1" applyBorder="1" applyAlignment="1">
      <alignment horizontal="center" vertical="center" wrapText="1"/>
    </xf>
    <xf numFmtId="0" fontId="6" fillId="6" borderId="0" xfId="0" applyFont="1" applyFill="1" applyAlignment="1">
      <alignment horizontal="right" vertical="center"/>
    </xf>
    <xf numFmtId="0" fontId="6" fillId="0" borderId="0" xfId="0" applyFont="1" applyAlignment="1">
      <alignment horizontal="right" vertical="center"/>
    </xf>
    <xf numFmtId="0" fontId="2" fillId="5" borderId="36" xfId="0" applyFont="1" applyFill="1" applyBorder="1" applyAlignment="1">
      <alignment horizontal="center" vertical="center"/>
    </xf>
    <xf numFmtId="0" fontId="2" fillId="0" borderId="11" xfId="0" applyFont="1" applyBorder="1" applyAlignment="1">
      <alignment vertic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5" borderId="27" xfId="0" applyFont="1" applyFill="1" applyBorder="1" applyAlignment="1">
      <alignment vertical="center"/>
    </xf>
    <xf numFmtId="0" fontId="2" fillId="5" borderId="27" xfId="0" applyFont="1" applyFill="1" applyBorder="1" applyAlignment="1">
      <alignment horizontal="center" vertical="center"/>
    </xf>
    <xf numFmtId="0" fontId="2" fillId="0" borderId="67" xfId="0" applyFont="1" applyBorder="1" applyAlignment="1">
      <alignment horizontal="center" vertical="center"/>
    </xf>
    <xf numFmtId="2" fontId="2" fillId="5" borderId="40" xfId="0" applyNumberFormat="1" applyFont="1" applyFill="1" applyBorder="1" applyAlignment="1">
      <alignment horizontal="center" vertical="center"/>
    </xf>
    <xf numFmtId="0" fontId="2" fillId="5" borderId="41" xfId="0" applyFont="1" applyFill="1" applyBorder="1" applyAlignment="1">
      <alignment vertical="center"/>
    </xf>
    <xf numFmtId="0" fontId="2" fillId="5" borderId="41" xfId="0" applyFont="1" applyFill="1" applyBorder="1" applyAlignment="1">
      <alignment horizontal="center" vertical="center"/>
    </xf>
    <xf numFmtId="0" fontId="1" fillId="4" borderId="5" xfId="0" applyFont="1" applyFill="1" applyBorder="1" applyAlignment="1">
      <alignment vertical="center"/>
    </xf>
    <xf numFmtId="0" fontId="1" fillId="7" borderId="2" xfId="0" applyFont="1" applyFill="1" applyBorder="1" applyAlignment="1">
      <alignment vertical="center"/>
    </xf>
    <xf numFmtId="0" fontId="2" fillId="5" borderId="27" xfId="0" applyFont="1" applyFill="1" applyBorder="1" applyAlignment="1">
      <alignment horizontal="left" vertical="center"/>
    </xf>
    <xf numFmtId="2" fontId="1" fillId="5" borderId="35" xfId="0" applyNumberFormat="1" applyFont="1" applyFill="1" applyBorder="1" applyAlignment="1">
      <alignment horizontal="center" vertical="center"/>
    </xf>
    <xf numFmtId="0" fontId="2" fillId="5" borderId="36" xfId="0" applyFont="1" applyFill="1" applyBorder="1" applyAlignment="1">
      <alignment horizontal="left" vertical="center"/>
    </xf>
    <xf numFmtId="2" fontId="1" fillId="5" borderId="38" xfId="0" applyNumberFormat="1" applyFont="1" applyFill="1" applyBorder="1" applyAlignment="1">
      <alignment horizontal="center" vertical="center"/>
    </xf>
    <xf numFmtId="0" fontId="2" fillId="0" borderId="19" xfId="0" applyFont="1" applyBorder="1" applyAlignment="1">
      <alignment horizontal="center" vertical="center"/>
    </xf>
    <xf numFmtId="0" fontId="2" fillId="0" borderId="17" xfId="0" applyFont="1" applyBorder="1" applyAlignment="1">
      <alignment horizontal="center" vertical="center"/>
    </xf>
    <xf numFmtId="0" fontId="2" fillId="0" borderId="58" xfId="0" applyFont="1" applyBorder="1" applyAlignment="1">
      <alignment horizontal="center" vertical="center" wrapText="1"/>
    </xf>
    <xf numFmtId="0" fontId="2" fillId="0" borderId="17" xfId="0" applyFont="1" applyBorder="1" applyAlignment="1">
      <alignment vertical="center" wrapText="1"/>
    </xf>
    <xf numFmtId="0" fontId="2" fillId="0" borderId="17" xfId="0" applyFont="1" applyBorder="1" applyAlignment="1">
      <alignment horizontal="center" vertical="center" wrapText="1"/>
    </xf>
    <xf numFmtId="0" fontId="2" fillId="5" borderId="36" xfId="0" applyFont="1" applyFill="1" applyBorder="1" applyAlignment="1">
      <alignment vertical="center" wrapText="1"/>
    </xf>
    <xf numFmtId="0" fontId="2" fillId="0" borderId="11" xfId="0" applyFont="1" applyBorder="1" applyAlignment="1">
      <alignment vertical="center" wrapText="1"/>
    </xf>
    <xf numFmtId="0" fontId="2" fillId="5" borderId="27" xfId="0" applyFont="1" applyFill="1" applyBorder="1" applyAlignment="1">
      <alignment vertical="center" wrapText="1"/>
    </xf>
    <xf numFmtId="0" fontId="1" fillId="4" borderId="5" xfId="0" applyFont="1" applyFill="1" applyBorder="1" applyAlignment="1">
      <alignment vertical="center" wrapText="1"/>
    </xf>
    <xf numFmtId="0" fontId="1" fillId="7" borderId="2" xfId="0" applyFont="1" applyFill="1" applyBorder="1" applyAlignment="1">
      <alignment vertical="center" wrapText="1"/>
    </xf>
    <xf numFmtId="0" fontId="2" fillId="0" borderId="0" xfId="0" applyFont="1" applyAlignment="1">
      <alignment horizontal="center" vertical="center" wrapText="1"/>
    </xf>
    <xf numFmtId="0" fontId="2" fillId="5" borderId="36" xfId="0" applyFont="1" applyFill="1" applyBorder="1" applyAlignment="1">
      <alignment horizontal="center" vertical="center" wrapText="1"/>
    </xf>
    <xf numFmtId="0" fontId="2" fillId="5" borderId="37" xfId="0" applyFont="1" applyFill="1" applyBorder="1" applyAlignment="1">
      <alignment horizontal="center" vertical="center"/>
    </xf>
    <xf numFmtId="0" fontId="2" fillId="0" borderId="11" xfId="0" applyFont="1" applyBorder="1" applyAlignment="1">
      <alignment horizontal="center" vertical="center" wrapText="1"/>
    </xf>
    <xf numFmtId="0" fontId="2" fillId="0" borderId="57" xfId="0" applyFont="1" applyBorder="1" applyAlignment="1">
      <alignment horizontal="center" vertical="center" wrapText="1"/>
    </xf>
    <xf numFmtId="0" fontId="2" fillId="0" borderId="60" xfId="0" applyFont="1" applyBorder="1" applyAlignment="1">
      <alignment horizontal="center" vertical="center"/>
    </xf>
    <xf numFmtId="0" fontId="2" fillId="0" borderId="11" xfId="0" applyFont="1" applyBorder="1" applyAlignment="1">
      <alignment horizontal="center" vertical="center"/>
    </xf>
    <xf numFmtId="0" fontId="2" fillId="0" borderId="64" xfId="0" applyFont="1" applyBorder="1" applyAlignment="1">
      <alignment horizontal="center" vertical="center"/>
    </xf>
    <xf numFmtId="0" fontId="2" fillId="0" borderId="61" xfId="0" applyFont="1" applyBorder="1" applyAlignment="1">
      <alignment horizontal="center" vertical="center"/>
    </xf>
    <xf numFmtId="0" fontId="2" fillId="5" borderId="27" xfId="0" applyFont="1" applyFill="1" applyBorder="1" applyAlignment="1">
      <alignment horizontal="center" vertical="center" wrapText="1"/>
    </xf>
    <xf numFmtId="0" fontId="2" fillId="5" borderId="39" xfId="0" applyFont="1" applyFill="1" applyBorder="1" applyAlignment="1">
      <alignment horizontal="center" vertical="center"/>
    </xf>
    <xf numFmtId="0" fontId="2" fillId="0" borderId="18" xfId="0" applyFont="1" applyBorder="1" applyAlignment="1">
      <alignment horizontal="center" vertical="center"/>
    </xf>
    <xf numFmtId="0" fontId="2" fillId="5" borderId="41" xfId="0" applyFont="1" applyFill="1" applyBorder="1" applyAlignment="1">
      <alignment horizontal="center" vertical="center" wrapText="1"/>
    </xf>
    <xf numFmtId="0" fontId="2" fillId="5" borderId="42" xfId="0" applyFont="1" applyFill="1" applyBorder="1" applyAlignment="1">
      <alignment horizontal="center" vertical="center"/>
    </xf>
    <xf numFmtId="0" fontId="1" fillId="4" borderId="5" xfId="0" applyFont="1" applyFill="1" applyBorder="1" applyAlignment="1">
      <alignment horizontal="center" vertical="center" wrapText="1"/>
    </xf>
    <xf numFmtId="0" fontId="1" fillId="4" borderId="5" xfId="0" applyFont="1" applyFill="1" applyBorder="1" applyAlignment="1">
      <alignment horizontal="center" vertical="center"/>
    </xf>
    <xf numFmtId="0" fontId="1" fillId="4" borderId="4" xfId="0" applyFont="1" applyFill="1" applyBorder="1" applyAlignment="1">
      <alignment horizontal="center" vertical="center"/>
    </xf>
    <xf numFmtId="0" fontId="1" fillId="7" borderId="2" xfId="0" applyFont="1" applyFill="1" applyBorder="1" applyAlignment="1">
      <alignment horizontal="center" vertical="center" wrapText="1"/>
    </xf>
    <xf numFmtId="0" fontId="1" fillId="7" borderId="2" xfId="0" applyFont="1" applyFill="1" applyBorder="1" applyAlignment="1">
      <alignment horizontal="center" vertical="center"/>
    </xf>
    <xf numFmtId="0" fontId="1" fillId="7" borderId="3" xfId="0" applyFont="1" applyFill="1" applyBorder="1" applyAlignment="1">
      <alignment horizontal="center" vertical="center"/>
    </xf>
    <xf numFmtId="0" fontId="11" fillId="0" borderId="0" xfId="0" applyFont="1" applyAlignment="1">
      <alignment horizontal="center" vertical="center"/>
    </xf>
    <xf numFmtId="0" fontId="2" fillId="0" borderId="58" xfId="0" applyFont="1" applyBorder="1" applyAlignment="1">
      <alignment horizontal="left" vertical="center" wrapText="1"/>
    </xf>
    <xf numFmtId="0" fontId="11" fillId="0" borderId="0" xfId="0" applyFont="1" applyAlignment="1">
      <alignment horizontal="left"/>
    </xf>
    <xf numFmtId="0" fontId="7" fillId="0" borderId="0" xfId="0" applyFont="1" applyAlignment="1">
      <alignment horizontal="left"/>
    </xf>
    <xf numFmtId="0" fontId="11" fillId="14" borderId="0" xfId="0" applyFont="1" applyFill="1" applyAlignment="1">
      <alignment horizontal="left"/>
    </xf>
    <xf numFmtId="0" fontId="2" fillId="5" borderId="36" xfId="0" applyFont="1" applyFill="1" applyBorder="1" applyAlignment="1">
      <alignment horizontal="left" vertical="center" wrapText="1"/>
    </xf>
    <xf numFmtId="0" fontId="2" fillId="0" borderId="57" xfId="0" applyFont="1" applyBorder="1" applyAlignment="1">
      <alignment horizontal="left" vertical="center" wrapText="1"/>
    </xf>
    <xf numFmtId="0" fontId="2" fillId="5" borderId="27" xfId="0" applyFont="1" applyFill="1" applyBorder="1" applyAlignment="1">
      <alignment horizontal="left" vertical="center" wrapText="1"/>
    </xf>
    <xf numFmtId="0" fontId="2" fillId="5" borderId="41"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7" borderId="2" xfId="0" applyFont="1" applyFill="1" applyBorder="1" applyAlignment="1">
      <alignment horizontal="left" vertical="center" wrapText="1"/>
    </xf>
    <xf numFmtId="0" fontId="2" fillId="0" borderId="23" xfId="0" applyFont="1" applyBorder="1" applyAlignment="1">
      <alignment horizontal="center" vertical="center" wrapText="1"/>
    </xf>
    <xf numFmtId="0" fontId="2" fillId="0" borderId="74" xfId="0" applyFont="1" applyBorder="1" applyAlignment="1">
      <alignment horizontal="center" vertical="center" wrapText="1"/>
    </xf>
    <xf numFmtId="0" fontId="2" fillId="0" borderId="23" xfId="0" applyFont="1" applyBorder="1" applyAlignment="1">
      <alignment vertical="center" wrapText="1"/>
    </xf>
    <xf numFmtId="0" fontId="2" fillId="0" borderId="23" xfId="0" applyFont="1" applyBorder="1" applyAlignment="1">
      <alignment horizontal="left" vertical="center" wrapText="1"/>
    </xf>
    <xf numFmtId="0" fontId="2" fillId="0" borderId="25" xfId="0" applyFont="1" applyBorder="1" applyAlignment="1">
      <alignment horizontal="center" vertical="center" wrapText="1"/>
    </xf>
    <xf numFmtId="0" fontId="15" fillId="0" borderId="24" xfId="0" applyFont="1" applyBorder="1" applyAlignment="1">
      <alignment horizontal="center" vertical="center" wrapText="1"/>
    </xf>
    <xf numFmtId="0" fontId="14" fillId="0" borderId="25" xfId="0" applyFont="1" applyBorder="1" applyAlignment="1">
      <alignment horizontal="center" vertical="center" wrapText="1"/>
    </xf>
    <xf numFmtId="0" fontId="16" fillId="0" borderId="24" xfId="0" applyFont="1" applyBorder="1" applyAlignment="1">
      <alignment horizontal="center" vertical="center"/>
    </xf>
    <xf numFmtId="0" fontId="16" fillId="0" borderId="24" xfId="0" applyFont="1" applyBorder="1" applyAlignment="1">
      <alignment horizontal="center" vertical="center" wrapText="1"/>
    </xf>
    <xf numFmtId="2" fontId="2" fillId="0" borderId="62" xfId="0" applyNumberFormat="1" applyFont="1" applyBorder="1" applyAlignment="1">
      <alignment horizontal="center" vertical="center"/>
    </xf>
    <xf numFmtId="2" fontId="2" fillId="0" borderId="63" xfId="0" applyNumberFormat="1" applyFont="1" applyBorder="1" applyAlignment="1">
      <alignment horizontal="center" vertical="center"/>
    </xf>
    <xf numFmtId="2" fontId="2" fillId="0" borderId="23" xfId="0" applyNumberFormat="1" applyFont="1" applyBorder="1" applyAlignment="1">
      <alignment horizontal="center" vertical="center"/>
    </xf>
    <xf numFmtId="0" fontId="14" fillId="0" borderId="25" xfId="0" applyFont="1" applyBorder="1" applyAlignment="1">
      <alignment horizontal="center" vertical="center"/>
    </xf>
    <xf numFmtId="0" fontId="15" fillId="0" borderId="25" xfId="0" applyFont="1" applyBorder="1" applyAlignment="1">
      <alignment horizontal="center" vertical="center"/>
    </xf>
    <xf numFmtId="0" fontId="15" fillId="0" borderId="24" xfId="0" applyFont="1" applyBorder="1" applyAlignment="1">
      <alignment horizontal="center" vertical="center"/>
    </xf>
    <xf numFmtId="0" fontId="11" fillId="16" borderId="76" xfId="0" applyFont="1" applyFill="1" applyBorder="1" applyAlignment="1">
      <alignment horizontal="center" vertical="center"/>
    </xf>
    <xf numFmtId="0" fontId="11" fillId="5" borderId="75" xfId="0" applyFont="1" applyFill="1" applyBorder="1" applyAlignment="1">
      <alignment horizontal="left" vertical="center"/>
    </xf>
    <xf numFmtId="0" fontId="11" fillId="5" borderId="76" xfId="0" applyFont="1" applyFill="1" applyBorder="1" applyAlignment="1">
      <alignment horizontal="left" vertical="center"/>
    </xf>
    <xf numFmtId="0" fontId="7" fillId="0" borderId="0" xfId="0" applyFont="1" applyAlignment="1">
      <alignment horizontal="center" vertical="center"/>
    </xf>
    <xf numFmtId="0" fontId="11" fillId="14" borderId="0" xfId="0" applyFont="1" applyFill="1" applyAlignment="1">
      <alignment horizontal="center" vertical="center"/>
    </xf>
    <xf numFmtId="0" fontId="2" fillId="0" borderId="26" xfId="0" applyFont="1" applyBorder="1" applyAlignment="1">
      <alignment horizontal="left" vertical="center" wrapText="1"/>
    </xf>
    <xf numFmtId="0" fontId="2" fillId="0" borderId="26" xfId="0" applyFont="1" applyBorder="1" applyAlignment="1">
      <alignment horizontal="center" vertical="center" wrapText="1"/>
    </xf>
    <xf numFmtId="0" fontId="2" fillId="0" borderId="78" xfId="0" applyFont="1" applyBorder="1" applyAlignment="1">
      <alignment horizontal="center" vertical="center"/>
    </xf>
    <xf numFmtId="0" fontId="2" fillId="0" borderId="79" xfId="0" applyFont="1" applyBorder="1" applyAlignment="1">
      <alignment horizontal="center" vertical="center" wrapText="1"/>
    </xf>
    <xf numFmtId="0" fontId="2" fillId="0" borderId="81" xfId="0" applyFont="1" applyBorder="1" applyAlignment="1">
      <alignment horizontal="center" vertical="center" wrapText="1"/>
    </xf>
    <xf numFmtId="0" fontId="2" fillId="0" borderId="82" xfId="0" applyFont="1" applyBorder="1" applyAlignment="1">
      <alignment horizontal="center" vertical="center"/>
    </xf>
    <xf numFmtId="0" fontId="2" fillId="0" borderId="79" xfId="0" applyFont="1" applyBorder="1" applyAlignment="1">
      <alignment horizontal="center" vertical="center"/>
    </xf>
    <xf numFmtId="0" fontId="15" fillId="0" borderId="83"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84" xfId="0" applyFont="1" applyBorder="1" applyAlignment="1">
      <alignment horizontal="center" vertical="center" wrapText="1"/>
    </xf>
    <xf numFmtId="0" fontId="15" fillId="0" borderId="78" xfId="0" applyFont="1" applyBorder="1" applyAlignment="1">
      <alignment horizontal="center" vertical="center" wrapText="1"/>
    </xf>
    <xf numFmtId="0" fontId="2" fillId="0" borderId="85" xfId="0" applyFont="1" applyBorder="1" applyAlignment="1">
      <alignment horizontal="center" vertical="center"/>
    </xf>
    <xf numFmtId="0" fontId="2" fillId="0" borderId="86" xfId="0" applyFont="1" applyBorder="1" applyAlignment="1">
      <alignment horizontal="center" vertical="center"/>
    </xf>
    <xf numFmtId="0" fontId="2" fillId="0" borderId="87" xfId="0" applyFont="1" applyBorder="1" applyAlignment="1">
      <alignment horizontal="center" vertical="center"/>
    </xf>
    <xf numFmtId="0" fontId="2" fillId="0" borderId="77" xfId="0" applyFont="1" applyBorder="1" applyAlignment="1">
      <alignment horizontal="center" vertical="center"/>
    </xf>
    <xf numFmtId="0" fontId="2" fillId="0" borderId="81" xfId="0" applyFont="1" applyBorder="1" applyAlignment="1">
      <alignment horizontal="center" vertical="center"/>
    </xf>
    <xf numFmtId="0" fontId="2" fillId="0" borderId="74" xfId="0" applyFont="1" applyBorder="1" applyAlignment="1">
      <alignment horizontal="left" vertical="center" wrapText="1"/>
    </xf>
    <xf numFmtId="0" fontId="2" fillId="0" borderId="17" xfId="0" applyFont="1" applyBorder="1" applyAlignment="1">
      <alignment horizontal="left" vertical="center" wrapText="1"/>
    </xf>
    <xf numFmtId="0" fontId="15" fillId="0" borderId="19" xfId="0" applyFont="1" applyBorder="1" applyAlignment="1">
      <alignment vertical="center"/>
    </xf>
    <xf numFmtId="0" fontId="2" fillId="0" borderId="20" xfId="0" applyFont="1" applyBorder="1" applyAlignment="1">
      <alignment vertical="center" wrapText="1"/>
    </xf>
    <xf numFmtId="0" fontId="2" fillId="0" borderId="88" xfId="0" applyFont="1" applyBorder="1" applyAlignment="1">
      <alignment horizontal="left" vertical="center" wrapText="1"/>
    </xf>
    <xf numFmtId="0" fontId="2" fillId="0" borderId="89" xfId="0" applyFont="1" applyBorder="1" applyAlignment="1">
      <alignment horizontal="left" vertical="center" wrapText="1"/>
    </xf>
    <xf numFmtId="0" fontId="2" fillId="0" borderId="90" xfId="0" applyFont="1" applyBorder="1" applyAlignment="1">
      <alignment horizontal="left" vertical="center" wrapText="1"/>
    </xf>
    <xf numFmtId="0" fontId="2" fillId="0" borderId="32" xfId="0" applyFont="1" applyBorder="1" applyAlignment="1">
      <alignment horizontal="center" vertical="center" wrapText="1"/>
    </xf>
    <xf numFmtId="0" fontId="2" fillId="0" borderId="91" xfId="0" applyFont="1" applyBorder="1" applyAlignment="1">
      <alignment horizontal="center" vertical="center" wrapText="1"/>
    </xf>
    <xf numFmtId="0" fontId="2" fillId="0" borderId="49" xfId="0" applyFont="1" applyBorder="1" applyAlignment="1">
      <alignment horizontal="center" vertical="center" wrapText="1"/>
    </xf>
    <xf numFmtId="0" fontId="2" fillId="0" borderId="92" xfId="0" applyFont="1" applyBorder="1" applyAlignment="1">
      <alignment horizontal="center" vertical="center"/>
    </xf>
    <xf numFmtId="0" fontId="2" fillId="0" borderId="93" xfId="0" applyFont="1" applyBorder="1" applyAlignment="1">
      <alignment horizontal="center" vertical="center"/>
    </xf>
    <xf numFmtId="0" fontId="2" fillId="0" borderId="80" xfId="0" applyFont="1" applyBorder="1" applyAlignment="1">
      <alignment horizontal="center" vertical="center"/>
    </xf>
    <xf numFmtId="0" fontId="2" fillId="0" borderId="64" xfId="0" applyFont="1" applyBorder="1" applyAlignment="1">
      <alignment horizontal="center" vertical="center" wrapText="1"/>
    </xf>
    <xf numFmtId="0" fontId="2" fillId="0" borderId="25" xfId="0" applyFont="1" applyBorder="1" applyAlignment="1">
      <alignment vertical="center" wrapText="1"/>
    </xf>
    <xf numFmtId="0" fontId="4" fillId="6" borderId="72" xfId="0" applyFont="1" applyFill="1" applyBorder="1" applyAlignment="1">
      <alignment horizontal="center" vertical="center" wrapText="1"/>
    </xf>
    <xf numFmtId="0" fontId="4" fillId="6" borderId="34"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32" xfId="0" applyFont="1" applyFill="1" applyBorder="1" applyAlignment="1">
      <alignment horizontal="center" vertical="center" wrapText="1"/>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39" xfId="0" applyFont="1" applyBorder="1" applyAlignment="1">
      <alignment horizontal="center" vertical="center"/>
    </xf>
    <xf numFmtId="0" fontId="6" fillId="0" borderId="49" xfId="0" applyFont="1" applyBorder="1" applyAlignment="1">
      <alignment horizontal="center" vertical="center"/>
    </xf>
    <xf numFmtId="0" fontId="6" fillId="0" borderId="50" xfId="0" applyFont="1" applyBorder="1" applyAlignment="1">
      <alignment horizontal="center" vertical="center"/>
    </xf>
    <xf numFmtId="0" fontId="6" fillId="0" borderId="46" xfId="0" applyFont="1" applyBorder="1" applyAlignment="1">
      <alignment horizontal="center" vertical="center"/>
    </xf>
    <xf numFmtId="0" fontId="6" fillId="0" borderId="51" xfId="0" applyFont="1" applyBorder="1" applyAlignment="1">
      <alignment horizontal="center" vertical="center"/>
    </xf>
    <xf numFmtId="0" fontId="6" fillId="0" borderId="49"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51" xfId="0" applyFont="1" applyBorder="1" applyAlignment="1">
      <alignment horizontal="center" vertical="center" wrapText="1"/>
    </xf>
    <xf numFmtId="14" fontId="6" fillId="0" borderId="49" xfId="0" applyNumberFormat="1" applyFont="1" applyBorder="1" applyAlignment="1">
      <alignment horizontal="center" vertical="center"/>
    </xf>
    <xf numFmtId="0" fontId="6" fillId="0" borderId="43" xfId="0" applyFont="1" applyBorder="1" applyAlignment="1">
      <alignment horizontal="center" vertical="center"/>
    </xf>
    <xf numFmtId="0" fontId="6" fillId="0" borderId="45" xfId="0" applyFont="1" applyBorder="1" applyAlignment="1">
      <alignment horizontal="center" vertical="center"/>
    </xf>
    <xf numFmtId="0" fontId="9" fillId="0" borderId="28" xfId="0" applyFont="1" applyBorder="1" applyAlignment="1">
      <alignment horizontal="center" vertical="center"/>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49" xfId="0" applyFont="1" applyBorder="1" applyAlignment="1">
      <alignment horizontal="left" vertical="center"/>
    </xf>
    <xf numFmtId="0" fontId="6" fillId="0" borderId="43" xfId="0" applyFont="1" applyBorder="1" applyAlignment="1">
      <alignment horizontal="left" vertical="center"/>
    </xf>
    <xf numFmtId="0" fontId="6" fillId="0" borderId="44" xfId="0" applyFont="1" applyBorder="1" applyAlignment="1">
      <alignment horizontal="left" vertical="center"/>
    </xf>
    <xf numFmtId="0" fontId="6" fillId="0" borderId="46" xfId="0" applyFont="1" applyBorder="1" applyAlignment="1">
      <alignment horizontal="left" vertical="center"/>
    </xf>
    <xf numFmtId="0" fontId="6" fillId="0" borderId="45" xfId="0" applyFont="1" applyBorder="1" applyAlignment="1">
      <alignment horizontal="left" vertical="center"/>
    </xf>
    <xf numFmtId="0" fontId="6" fillId="0" borderId="47" xfId="0" applyFont="1" applyBorder="1" applyAlignment="1">
      <alignment horizontal="left" vertical="center"/>
    </xf>
    <xf numFmtId="0" fontId="6" fillId="0" borderId="69" xfId="0" applyFont="1" applyBorder="1" applyAlignment="1">
      <alignment horizontal="center" vertical="center"/>
    </xf>
    <xf numFmtId="0" fontId="6" fillId="0" borderId="70" xfId="0" applyFont="1" applyBorder="1" applyAlignment="1">
      <alignment horizontal="center" vertical="center"/>
    </xf>
    <xf numFmtId="0" fontId="6" fillId="0" borderId="55" xfId="0" applyFont="1" applyBorder="1" applyAlignment="1">
      <alignment horizontal="center" vertical="center" wrapText="1"/>
    </xf>
    <xf numFmtId="0" fontId="6" fillId="0" borderId="73" xfId="0" applyFont="1" applyBorder="1" applyAlignment="1">
      <alignment horizontal="center" vertical="center" wrapText="1"/>
    </xf>
    <xf numFmtId="0" fontId="6" fillId="0" borderId="55" xfId="0" applyFont="1" applyBorder="1" applyAlignment="1">
      <alignment horizontal="center" vertical="center"/>
    </xf>
    <xf numFmtId="0" fontId="6" fillId="0" borderId="73"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68" xfId="0" applyFont="1" applyBorder="1" applyAlignment="1">
      <alignment horizontal="center" vertical="center"/>
    </xf>
    <xf numFmtId="0" fontId="3" fillId="9" borderId="23"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9" fillId="3" borderId="33" xfId="0" applyFont="1" applyFill="1" applyBorder="1" applyAlignment="1">
      <alignment horizontal="left" vertical="center" wrapText="1" indent="1"/>
    </xf>
    <xf numFmtId="0" fontId="9" fillId="3" borderId="72" xfId="0" applyFont="1" applyFill="1" applyBorder="1" applyAlignment="1">
      <alignment horizontal="left" vertical="center" wrapText="1" indent="1"/>
    </xf>
    <xf numFmtId="0" fontId="5" fillId="0" borderId="72" xfId="0" applyFont="1" applyBorder="1" applyAlignment="1">
      <alignment horizontal="left" vertical="center"/>
    </xf>
    <xf numFmtId="0" fontId="3" fillId="11" borderId="23" xfId="0" applyFont="1" applyFill="1" applyBorder="1" applyAlignment="1">
      <alignment horizontal="center" vertical="center" wrapText="1"/>
    </xf>
    <xf numFmtId="0" fontId="3" fillId="11" borderId="32" xfId="0" applyFont="1" applyFill="1" applyBorder="1" applyAlignment="1">
      <alignment horizontal="center" vertical="center" wrapText="1"/>
    </xf>
    <xf numFmtId="0" fontId="3" fillId="8" borderId="23" xfId="0" applyFont="1" applyFill="1" applyBorder="1" applyAlignment="1">
      <alignment horizontal="center" vertical="center" wrapText="1"/>
    </xf>
    <xf numFmtId="0" fontId="3" fillId="8" borderId="32" xfId="0" applyFont="1" applyFill="1" applyBorder="1" applyAlignment="1">
      <alignment horizontal="center" vertical="center" wrapText="1"/>
    </xf>
    <xf numFmtId="0" fontId="9" fillId="3" borderId="71" xfId="0" applyFont="1" applyFill="1" applyBorder="1" applyAlignment="1">
      <alignment horizontal="left" vertical="center" wrapText="1" indent="1"/>
    </xf>
    <xf numFmtId="0" fontId="5" fillId="13" borderId="71" xfId="0" applyFont="1" applyFill="1" applyBorder="1" applyAlignment="1">
      <alignment horizontal="left" vertical="center"/>
    </xf>
    <xf numFmtId="0" fontId="5" fillId="13" borderId="30" xfId="0" applyFont="1" applyFill="1" applyBorder="1" applyAlignment="1">
      <alignment horizontal="left" vertical="center"/>
    </xf>
    <xf numFmtId="0" fontId="9" fillId="3" borderId="29" xfId="0" applyFont="1" applyFill="1" applyBorder="1" applyAlignment="1">
      <alignment horizontal="left" vertical="center" wrapText="1" indent="1"/>
    </xf>
    <xf numFmtId="0" fontId="5" fillId="0" borderId="71" xfId="0" applyFont="1" applyBorder="1" applyAlignment="1">
      <alignment horizontal="left" vertical="center"/>
    </xf>
    <xf numFmtId="0" fontId="9" fillId="3" borderId="31" xfId="0" applyFont="1" applyFill="1" applyBorder="1" applyAlignment="1">
      <alignment horizontal="left" vertical="center" wrapText="1" indent="1"/>
    </xf>
    <xf numFmtId="0" fontId="9" fillId="3" borderId="23" xfId="0" applyFont="1" applyFill="1" applyBorder="1" applyAlignment="1">
      <alignment horizontal="left" vertical="center" wrapText="1" indent="1"/>
    </xf>
    <xf numFmtId="0" fontId="5" fillId="0" borderId="23" xfId="0" applyFont="1" applyBorder="1" applyAlignment="1">
      <alignment horizontal="left" vertical="center"/>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5" fillId="13" borderId="23" xfId="0" applyFont="1" applyFill="1" applyBorder="1" applyAlignment="1">
      <alignment horizontal="left" vertical="center" wrapText="1"/>
    </xf>
    <xf numFmtId="0" fontId="5" fillId="13" borderId="23" xfId="0" applyFont="1" applyFill="1" applyBorder="1" applyAlignment="1">
      <alignment horizontal="left" vertical="center"/>
    </xf>
    <xf numFmtId="0" fontId="5" fillId="13" borderId="32" xfId="0" applyFont="1" applyFill="1" applyBorder="1" applyAlignment="1">
      <alignment horizontal="left" vertical="center"/>
    </xf>
    <xf numFmtId="0" fontId="5" fillId="13" borderId="72" xfId="0" applyFont="1" applyFill="1" applyBorder="1" applyAlignment="1">
      <alignment horizontal="left" vertical="center"/>
    </xf>
    <xf numFmtId="0" fontId="5" fillId="13" borderId="34" xfId="0" applyFont="1" applyFill="1" applyBorder="1" applyAlignment="1">
      <alignment horizontal="left" vertical="center"/>
    </xf>
    <xf numFmtId="0" fontId="9" fillId="3" borderId="26" xfId="0" applyFont="1" applyFill="1" applyBorder="1" applyAlignment="1">
      <alignment horizontal="left" vertical="center" wrapText="1" indent="1"/>
    </xf>
    <xf numFmtId="0" fontId="5" fillId="0" borderId="27" xfId="0" applyFont="1" applyBorder="1" applyAlignment="1">
      <alignment horizontal="left" vertical="center"/>
    </xf>
    <xf numFmtId="0" fontId="5" fillId="0" borderId="39" xfId="0" applyFont="1" applyBorder="1" applyAlignment="1">
      <alignment horizontal="left" vertical="center"/>
    </xf>
    <xf numFmtId="0" fontId="9" fillId="3" borderId="48"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53" xfId="0" applyFont="1" applyFill="1" applyBorder="1" applyAlignment="1">
      <alignment horizontal="left" vertical="center" wrapText="1" indent="1"/>
    </xf>
    <xf numFmtId="0" fontId="5" fillId="0" borderId="41" xfId="0" applyFont="1" applyBorder="1" applyAlignment="1">
      <alignment horizontal="left" vertical="center"/>
    </xf>
    <xf numFmtId="0" fontId="5" fillId="0" borderId="36" xfId="0" applyFont="1" applyBorder="1" applyAlignment="1">
      <alignment horizontal="left" vertical="center"/>
    </xf>
    <xf numFmtId="0" fontId="5" fillId="0" borderId="52" xfId="0" applyFont="1" applyBorder="1" applyAlignment="1">
      <alignment horizontal="left" vertical="center"/>
    </xf>
    <xf numFmtId="0" fontId="5" fillId="13" borderId="27" xfId="0" applyFont="1" applyFill="1" applyBorder="1" applyAlignment="1">
      <alignment horizontal="left" vertical="center"/>
    </xf>
    <xf numFmtId="0" fontId="5" fillId="13" borderId="28" xfId="0" applyFont="1" applyFill="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49" fontId="5" fillId="0" borderId="41" xfId="0" applyNumberFormat="1" applyFont="1" applyBorder="1" applyAlignment="1">
      <alignment horizontal="left" vertical="center"/>
    </xf>
    <xf numFmtId="49" fontId="5" fillId="0" borderId="42" xfId="0" applyNumberFormat="1" applyFont="1" applyBorder="1" applyAlignment="1">
      <alignment horizontal="left" vertical="center"/>
    </xf>
    <xf numFmtId="0" fontId="11" fillId="6" borderId="26" xfId="0" applyFont="1" applyFill="1" applyBorder="1" applyAlignment="1">
      <alignment horizontal="center"/>
    </xf>
    <xf numFmtId="0" fontId="11" fillId="6" borderId="39" xfId="0" applyFont="1" applyFill="1" applyBorder="1" applyAlignment="1">
      <alignment horizontal="center"/>
    </xf>
    <xf numFmtId="0" fontId="17" fillId="6" borderId="53" xfId="0" applyFont="1" applyFill="1" applyBorder="1" applyAlignment="1">
      <alignment horizontal="center" vertical="center"/>
    </xf>
    <xf numFmtId="0" fontId="17" fillId="6" borderId="37" xfId="0" applyFont="1" applyFill="1" applyBorder="1" applyAlignment="1">
      <alignment horizontal="center" vertical="center"/>
    </xf>
    <xf numFmtId="0" fontId="4" fillId="15" borderId="23" xfId="0" applyFont="1" applyFill="1" applyBorder="1" applyAlignment="1">
      <alignment horizontal="center" vertical="center" wrapText="1"/>
    </xf>
    <xf numFmtId="0" fontId="4" fillId="15" borderId="32" xfId="0" applyFont="1" applyFill="1" applyBorder="1" applyAlignment="1">
      <alignment horizontal="center" vertical="center" wrapText="1"/>
    </xf>
    <xf numFmtId="0" fontId="4" fillId="12" borderId="72" xfId="0" applyFont="1" applyFill="1" applyBorder="1" applyAlignment="1">
      <alignment horizontal="center" vertical="center" wrapText="1"/>
    </xf>
    <xf numFmtId="0" fontId="4" fillId="12" borderId="34" xfId="0" applyFont="1" applyFill="1" applyBorder="1" applyAlignment="1">
      <alignment horizontal="center" vertical="center" wrapText="1"/>
    </xf>
    <xf numFmtId="0" fontId="4" fillId="10" borderId="23" xfId="0" applyFont="1" applyFill="1" applyBorder="1" applyAlignment="1">
      <alignment horizontal="center" vertical="center" wrapText="1"/>
    </xf>
    <xf numFmtId="0" fontId="4" fillId="10" borderId="32"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6" borderId="35" xfId="0" applyFont="1" applyFill="1" applyBorder="1" applyAlignment="1">
      <alignment horizontal="center" vertical="center"/>
    </xf>
    <xf numFmtId="0" fontId="17" fillId="6" borderId="36" xfId="0" applyFont="1" applyFill="1" applyBorder="1" applyAlignment="1">
      <alignment horizontal="center" vertical="center"/>
    </xf>
    <xf numFmtId="0" fontId="17" fillId="6" borderId="52" xfId="0" applyFont="1" applyFill="1" applyBorder="1" applyAlignment="1">
      <alignment horizontal="center" vertical="center"/>
    </xf>
    <xf numFmtId="0" fontId="11" fillId="6" borderId="38" xfId="0" applyFont="1" applyFill="1" applyBorder="1" applyAlignment="1">
      <alignment horizontal="center" vertical="center"/>
    </xf>
    <xf numFmtId="0" fontId="11" fillId="6" borderId="27" xfId="0" applyFont="1" applyFill="1" applyBorder="1" applyAlignment="1">
      <alignment horizontal="center" vertical="center"/>
    </xf>
    <xf numFmtId="0" fontId="11" fillId="6" borderId="28" xfId="0" applyFont="1" applyFill="1" applyBorder="1" applyAlignment="1">
      <alignment horizontal="center" vertical="center"/>
    </xf>
    <xf numFmtId="0" fontId="11" fillId="6" borderId="27" xfId="0" applyFont="1" applyFill="1" applyBorder="1" applyAlignment="1">
      <alignment horizontal="center"/>
    </xf>
    <xf numFmtId="0" fontId="11" fillId="6" borderId="28" xfId="0" applyFont="1" applyFill="1" applyBorder="1" applyAlignment="1">
      <alignment horizontal="center"/>
    </xf>
    <xf numFmtId="0" fontId="11" fillId="6" borderId="40" xfId="0" applyFont="1" applyFill="1" applyBorder="1" applyAlignment="1">
      <alignment horizontal="center" vertical="center"/>
    </xf>
    <xf numFmtId="0" fontId="11" fillId="6" borderId="41" xfId="0" applyFont="1" applyFill="1" applyBorder="1" applyAlignment="1">
      <alignment horizontal="center" vertical="center"/>
    </xf>
    <xf numFmtId="0" fontId="11" fillId="6" borderId="54" xfId="0" applyFont="1" applyFill="1" applyBorder="1" applyAlignment="1">
      <alignment horizontal="center" vertical="center"/>
    </xf>
    <xf numFmtId="0" fontId="11" fillId="6" borderId="48" xfId="0" applyFont="1" applyFill="1" applyBorder="1" applyAlignment="1">
      <alignment horizontal="center"/>
    </xf>
    <xf numFmtId="0" fontId="11" fillId="6" borderId="41" xfId="0" applyFont="1" applyFill="1" applyBorder="1" applyAlignment="1">
      <alignment horizontal="center"/>
    </xf>
    <xf numFmtId="0" fontId="11" fillId="6" borderId="54" xfId="0" applyFont="1" applyFill="1" applyBorder="1" applyAlignment="1">
      <alignment horizontal="center"/>
    </xf>
    <xf numFmtId="14" fontId="11" fillId="6" borderId="48" xfId="0" applyNumberFormat="1" applyFont="1" applyFill="1" applyBorder="1" applyAlignment="1">
      <alignment horizontal="center"/>
    </xf>
    <xf numFmtId="0" fontId="11" fillId="6" borderId="42" xfId="0" applyFont="1" applyFill="1" applyBorder="1" applyAlignment="1">
      <alignment horizontal="center"/>
    </xf>
    <xf numFmtId="0" fontId="1" fillId="0" borderId="56" xfId="0" applyFont="1" applyBorder="1" applyAlignment="1">
      <alignment horizontal="center" vertical="center" wrapText="1"/>
    </xf>
    <xf numFmtId="0" fontId="1" fillId="0" borderId="65"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59" xfId="0" applyFont="1" applyBorder="1" applyAlignment="1">
      <alignment horizontal="center" vertical="center" wrapText="1"/>
    </xf>
    <xf numFmtId="0" fontId="1" fillId="0" borderId="12" xfId="0" applyFont="1" applyBorder="1" applyAlignment="1">
      <alignment vertical="center"/>
    </xf>
    <xf numFmtId="0" fontId="1" fillId="0" borderId="14" xfId="0" applyFont="1" applyBorder="1" applyAlignment="1">
      <alignment vertical="center"/>
    </xf>
    <xf numFmtId="0" fontId="1" fillId="0" borderId="10" xfId="0" applyFont="1" applyBorder="1" applyAlignment="1">
      <alignment vertical="center"/>
    </xf>
    <xf numFmtId="0" fontId="1" fillId="0" borderId="15" xfId="0" applyFont="1" applyBorder="1" applyAlignment="1">
      <alignment vertical="center"/>
    </xf>
    <xf numFmtId="0" fontId="1" fillId="0" borderId="10" xfId="0" applyFont="1" applyBorder="1" applyAlignment="1">
      <alignment vertical="center" wrapText="1"/>
    </xf>
    <xf numFmtId="0" fontId="1" fillId="0" borderId="15" xfId="0" applyFont="1" applyBorder="1" applyAlignment="1">
      <alignment vertical="center" wrapText="1"/>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11" zoomScaleNormal="100" workbookViewId="0">
      <selection activeCell="D18" sqref="D18:H19"/>
    </sheetView>
  </sheetViews>
  <sheetFormatPr defaultRowHeight="15" x14ac:dyDescent="0.25"/>
  <cols>
    <col min="1" max="22" width="8.7109375" customWidth="1"/>
  </cols>
  <sheetData>
    <row r="1" spans="1:22" ht="20.100000000000001" customHeight="1" x14ac:dyDescent="0.25">
      <c r="A1" s="15"/>
      <c r="B1" s="15"/>
      <c r="C1" s="15"/>
      <c r="D1" s="15"/>
      <c r="E1" s="15"/>
      <c r="F1" s="15"/>
      <c r="G1" s="15"/>
      <c r="H1" s="15"/>
      <c r="I1" s="15"/>
      <c r="J1" s="15"/>
      <c r="K1" s="15"/>
      <c r="L1" s="15"/>
      <c r="M1" s="15"/>
      <c r="N1" s="15"/>
      <c r="O1" s="15"/>
      <c r="P1" s="15"/>
      <c r="Q1" s="15"/>
      <c r="R1" s="15"/>
      <c r="S1" s="13"/>
      <c r="T1" s="13"/>
      <c r="U1" s="13"/>
      <c r="V1" s="21" t="s">
        <v>80</v>
      </c>
    </row>
    <row r="2" spans="1:22" s="19" customFormat="1" ht="15" customHeight="1" x14ac:dyDescent="0.25">
      <c r="A2" s="18"/>
      <c r="B2" s="18"/>
      <c r="C2" s="18"/>
      <c r="D2" s="18"/>
      <c r="E2" s="18"/>
      <c r="F2" s="18"/>
      <c r="G2" s="18"/>
      <c r="H2" s="18"/>
      <c r="I2" s="18"/>
      <c r="J2" s="18"/>
      <c r="K2" s="18"/>
      <c r="L2" s="18"/>
      <c r="M2" s="18"/>
      <c r="N2" s="18"/>
      <c r="O2" s="18"/>
      <c r="P2" s="18"/>
      <c r="Q2" s="18"/>
      <c r="R2" s="18"/>
      <c r="S2" s="22"/>
      <c r="T2" s="22"/>
      <c r="U2" s="22"/>
      <c r="V2" s="24" t="str">
        <f>CONCATENATE("Project: ",E8)</f>
        <v>Project: SH1/29 Intersection Upgrade</v>
      </c>
    </row>
    <row r="3" spans="1:22" ht="15" customHeight="1" x14ac:dyDescent="0.25">
      <c r="A3" s="15"/>
      <c r="B3" s="15"/>
      <c r="C3" s="15"/>
      <c r="D3" s="15"/>
      <c r="E3" s="15"/>
      <c r="F3" s="15"/>
      <c r="G3" s="15"/>
      <c r="H3" s="15"/>
      <c r="I3" s="15"/>
      <c r="J3" s="15"/>
      <c r="K3" s="15"/>
      <c r="L3" s="15"/>
      <c r="M3" s="15"/>
      <c r="N3" s="15"/>
      <c r="O3" s="15"/>
      <c r="P3" s="15"/>
      <c r="Q3" s="15"/>
      <c r="R3" s="15"/>
      <c r="S3" s="13"/>
      <c r="T3" s="13"/>
      <c r="U3" s="13"/>
      <c r="V3" s="31" t="str">
        <f>CONCATENATE("Number and Revision:"," ",E9," - ",P8," - Rev ",P10)</f>
        <v>Number and Revision:  - 102 - Rev A</v>
      </c>
    </row>
    <row r="4" spans="1:22" ht="5.0999999999999996" customHeight="1" x14ac:dyDescent="0.25">
      <c r="A4" s="28"/>
      <c r="B4" s="28"/>
      <c r="C4" s="28"/>
      <c r="D4" s="28"/>
      <c r="E4" s="28"/>
      <c r="F4" s="28"/>
      <c r="G4" s="28"/>
      <c r="H4" s="28"/>
      <c r="I4" s="28"/>
      <c r="J4" s="28"/>
      <c r="K4" s="28"/>
      <c r="L4" s="28"/>
      <c r="M4" s="28"/>
      <c r="N4" s="28"/>
      <c r="O4" s="28"/>
      <c r="P4" s="28"/>
      <c r="Q4" s="28"/>
      <c r="R4" s="28"/>
      <c r="S4" s="29"/>
      <c r="T4" s="29"/>
      <c r="U4" s="29"/>
      <c r="V4" s="29"/>
    </row>
    <row r="5" spans="1:22" ht="9.9499999999999993" customHeight="1" thickBot="1" x14ac:dyDescent="0.3">
      <c r="A5" s="15"/>
      <c r="B5" s="15"/>
      <c r="C5" s="15"/>
      <c r="D5" s="15"/>
      <c r="E5" s="15"/>
      <c r="F5" s="15"/>
      <c r="G5" s="15"/>
      <c r="H5" s="15"/>
      <c r="I5" s="15"/>
      <c r="J5" s="15"/>
      <c r="K5" s="15"/>
      <c r="L5" s="15"/>
      <c r="M5" s="15"/>
      <c r="N5" s="15"/>
      <c r="O5" s="15"/>
      <c r="P5" s="15"/>
      <c r="Q5" s="15"/>
      <c r="R5" s="15"/>
      <c r="S5" s="13"/>
      <c r="T5" s="13"/>
      <c r="U5" s="13"/>
      <c r="V5" s="13"/>
    </row>
    <row r="6" spans="1:22" s="11" customFormat="1" ht="30" customHeight="1" thickBot="1" x14ac:dyDescent="0.25">
      <c r="A6" s="215" t="s">
        <v>56</v>
      </c>
      <c r="B6" s="216"/>
      <c r="C6" s="216"/>
      <c r="D6" s="216"/>
      <c r="E6" s="216"/>
      <c r="F6" s="216"/>
      <c r="G6" s="216"/>
      <c r="H6" s="216"/>
      <c r="I6" s="216"/>
      <c r="J6" s="216"/>
      <c r="K6" s="216"/>
      <c r="L6" s="216"/>
      <c r="M6" s="216"/>
      <c r="N6" s="216"/>
      <c r="O6" s="216"/>
      <c r="P6" s="216"/>
      <c r="Q6" s="216"/>
      <c r="R6" s="216"/>
      <c r="S6" s="216"/>
      <c r="T6" s="216"/>
      <c r="U6" s="216"/>
      <c r="V6" s="217"/>
    </row>
    <row r="7" spans="1:22" s="11" customFormat="1" ht="9.9499999999999993" customHeight="1" thickBot="1" x14ac:dyDescent="0.25">
      <c r="A7" s="13"/>
      <c r="B7" s="13"/>
      <c r="C7" s="13"/>
      <c r="D7" s="13"/>
      <c r="E7" s="13"/>
      <c r="F7" s="13"/>
      <c r="G7" s="13"/>
      <c r="H7" s="13"/>
      <c r="I7" s="13"/>
      <c r="J7" s="13"/>
      <c r="K7" s="13"/>
      <c r="L7" s="13"/>
      <c r="M7" s="13"/>
      <c r="N7" s="13"/>
      <c r="O7" s="13"/>
      <c r="P7" s="13"/>
      <c r="Q7" s="13"/>
      <c r="R7" s="13"/>
      <c r="S7" s="13"/>
      <c r="T7" s="13"/>
      <c r="U7" s="13"/>
      <c r="V7" s="13"/>
    </row>
    <row r="8" spans="1:22" s="11" customFormat="1" ht="24.95" customHeight="1" x14ac:dyDescent="0.2">
      <c r="A8" s="192" t="s">
        <v>0</v>
      </c>
      <c r="B8" s="189"/>
      <c r="C8" s="189"/>
      <c r="D8" s="218"/>
      <c r="E8" s="220" t="s">
        <v>127</v>
      </c>
      <c r="F8" s="220"/>
      <c r="G8" s="220"/>
      <c r="H8" s="220"/>
      <c r="I8" s="220"/>
      <c r="J8" s="220"/>
      <c r="K8" s="221"/>
      <c r="L8" s="189" t="s">
        <v>53</v>
      </c>
      <c r="M8" s="189"/>
      <c r="N8" s="189"/>
      <c r="O8" s="218"/>
      <c r="P8" s="224" t="s">
        <v>693</v>
      </c>
      <c r="Q8" s="224"/>
      <c r="R8" s="224"/>
      <c r="S8" s="224"/>
      <c r="T8" s="224"/>
      <c r="U8" s="224"/>
      <c r="V8" s="225"/>
    </row>
    <row r="9" spans="1:22" s="11" customFormat="1" ht="24.95" customHeight="1" x14ac:dyDescent="0.2">
      <c r="A9" s="194" t="s">
        <v>1</v>
      </c>
      <c r="B9" s="195"/>
      <c r="C9" s="195"/>
      <c r="D9" s="211"/>
      <c r="E9" s="222"/>
      <c r="F9" s="222"/>
      <c r="G9" s="222"/>
      <c r="H9" s="222"/>
      <c r="I9" s="222"/>
      <c r="J9" s="222"/>
      <c r="K9" s="223"/>
      <c r="L9" s="195" t="s">
        <v>54</v>
      </c>
      <c r="M9" s="195"/>
      <c r="N9" s="195"/>
      <c r="O9" s="211"/>
      <c r="P9" s="212" t="s">
        <v>95</v>
      </c>
      <c r="Q9" s="212"/>
      <c r="R9" s="212"/>
      <c r="S9" s="212"/>
      <c r="T9" s="212"/>
      <c r="U9" s="212"/>
      <c r="V9" s="213"/>
    </row>
    <row r="10" spans="1:22" s="11" customFormat="1" ht="24.95" customHeight="1" thickBot="1" x14ac:dyDescent="0.25">
      <c r="A10" s="182" t="s">
        <v>55</v>
      </c>
      <c r="B10" s="183"/>
      <c r="C10" s="183"/>
      <c r="D10" s="214"/>
      <c r="E10" s="219" t="s">
        <v>692</v>
      </c>
      <c r="F10" s="219"/>
      <c r="G10" s="219"/>
      <c r="H10" s="219"/>
      <c r="I10" s="219"/>
      <c r="J10" s="219"/>
      <c r="K10" s="219"/>
      <c r="L10" s="183" t="s">
        <v>57</v>
      </c>
      <c r="M10" s="183"/>
      <c r="N10" s="183">
        <v>1000</v>
      </c>
      <c r="O10" s="214"/>
      <c r="P10" s="226" t="s">
        <v>2</v>
      </c>
      <c r="Q10" s="226"/>
      <c r="R10" s="226"/>
      <c r="S10" s="226"/>
      <c r="T10" s="226"/>
      <c r="U10" s="226"/>
      <c r="V10" s="227"/>
    </row>
    <row r="11" spans="1:22" s="11" customFormat="1" ht="9.9499999999999993" customHeight="1" thickBot="1" x14ac:dyDescent="0.3">
      <c r="A11" s="14"/>
      <c r="B11" s="14"/>
      <c r="C11" s="14"/>
      <c r="D11" s="14"/>
      <c r="E11" s="12"/>
      <c r="F11" s="12"/>
      <c r="G11" s="12"/>
      <c r="H11" s="12"/>
      <c r="I11" s="12"/>
      <c r="J11" s="12"/>
      <c r="K11" s="12"/>
      <c r="L11" s="12"/>
      <c r="M11" s="12"/>
      <c r="N11" s="12"/>
      <c r="O11" s="12"/>
      <c r="P11" s="12"/>
      <c r="Q11" s="12"/>
      <c r="R11" s="12"/>
      <c r="S11" s="12"/>
      <c r="T11" s="12"/>
      <c r="U11" s="12"/>
      <c r="V11" s="12"/>
    </row>
    <row r="12" spans="1:22" s="11" customFormat="1" ht="24.95" customHeight="1" x14ac:dyDescent="0.2">
      <c r="A12" s="192" t="s">
        <v>38</v>
      </c>
      <c r="B12" s="189"/>
      <c r="C12" s="189"/>
      <c r="D12" s="189"/>
      <c r="E12" s="193">
        <v>7991</v>
      </c>
      <c r="F12" s="193"/>
      <c r="G12" s="193"/>
      <c r="H12" s="193"/>
      <c r="I12" s="193"/>
      <c r="J12" s="193"/>
      <c r="K12" s="193"/>
      <c r="L12" s="189" t="s">
        <v>75</v>
      </c>
      <c r="M12" s="189"/>
      <c r="N12" s="189"/>
      <c r="O12" s="189"/>
      <c r="P12" s="190"/>
      <c r="Q12" s="190"/>
      <c r="R12" s="190"/>
      <c r="S12" s="190"/>
      <c r="T12" s="190"/>
      <c r="U12" s="190"/>
      <c r="V12" s="191"/>
    </row>
    <row r="13" spans="1:22" s="11" customFormat="1" ht="24.95" customHeight="1" x14ac:dyDescent="0.2">
      <c r="A13" s="194" t="s">
        <v>37</v>
      </c>
      <c r="B13" s="195"/>
      <c r="C13" s="195"/>
      <c r="D13" s="195"/>
      <c r="E13" s="196" t="s">
        <v>128</v>
      </c>
      <c r="F13" s="196"/>
      <c r="G13" s="196"/>
      <c r="H13" s="196"/>
      <c r="I13" s="196"/>
      <c r="J13" s="196"/>
      <c r="K13" s="196"/>
      <c r="L13" s="195" t="s">
        <v>39</v>
      </c>
      <c r="M13" s="195"/>
      <c r="N13" s="195"/>
      <c r="O13" s="195"/>
      <c r="P13" s="206"/>
      <c r="Q13" s="207"/>
      <c r="R13" s="207"/>
      <c r="S13" s="207"/>
      <c r="T13" s="207"/>
      <c r="U13" s="207"/>
      <c r="V13" s="208"/>
    </row>
    <row r="14" spans="1:22" s="11" customFormat="1" ht="24.95" customHeight="1" thickBot="1" x14ac:dyDescent="0.25">
      <c r="A14" s="182" t="s">
        <v>41</v>
      </c>
      <c r="B14" s="183"/>
      <c r="C14" s="183"/>
      <c r="D14" s="183"/>
      <c r="E14" s="184" t="s">
        <v>129</v>
      </c>
      <c r="F14" s="184"/>
      <c r="G14" s="184"/>
      <c r="H14" s="184"/>
      <c r="I14" s="184"/>
      <c r="J14" s="184"/>
      <c r="K14" s="184"/>
      <c r="L14" s="183"/>
      <c r="M14" s="183"/>
      <c r="N14" s="183"/>
      <c r="O14" s="183"/>
      <c r="P14" s="209"/>
      <c r="Q14" s="209"/>
      <c r="R14" s="209"/>
      <c r="S14" s="209"/>
      <c r="T14" s="209"/>
      <c r="U14" s="209"/>
      <c r="V14" s="210"/>
    </row>
    <row r="15" spans="1:22" s="11" customFormat="1" ht="9.9499999999999993" customHeight="1" thickBot="1" x14ac:dyDescent="0.3">
      <c r="A15" s="14"/>
      <c r="B15" s="14"/>
      <c r="C15" s="14"/>
      <c r="D15" s="14"/>
      <c r="E15" s="12"/>
      <c r="F15" s="12"/>
      <c r="G15" s="12"/>
      <c r="H15" s="12"/>
      <c r="I15" s="12"/>
      <c r="J15" s="12"/>
      <c r="K15" s="12"/>
      <c r="L15" s="12"/>
      <c r="M15" s="12"/>
      <c r="N15" s="12"/>
      <c r="O15" s="12"/>
      <c r="P15" s="12"/>
      <c r="Q15" s="12"/>
      <c r="R15" s="12"/>
      <c r="S15" s="12"/>
      <c r="T15" s="12"/>
      <c r="U15" s="12"/>
      <c r="V15" s="12"/>
    </row>
    <row r="16" spans="1:22" s="11" customFormat="1" ht="24.95" customHeight="1" thickBot="1" x14ac:dyDescent="0.25">
      <c r="A16" s="203" t="s">
        <v>81</v>
      </c>
      <c r="B16" s="204"/>
      <c r="C16" s="204"/>
      <c r="D16" s="204"/>
      <c r="E16" s="204"/>
      <c r="F16" s="204"/>
      <c r="G16" s="204"/>
      <c r="H16" s="204"/>
      <c r="I16" s="204"/>
      <c r="J16" s="204"/>
      <c r="K16" s="204"/>
      <c r="L16" s="204"/>
      <c r="M16" s="204"/>
      <c r="N16" s="205"/>
      <c r="O16" s="200" t="s">
        <v>85</v>
      </c>
      <c r="P16" s="201"/>
      <c r="Q16" s="201"/>
      <c r="R16" s="201"/>
      <c r="S16" s="201"/>
      <c r="T16" s="201"/>
      <c r="U16" s="201"/>
      <c r="V16" s="202"/>
    </row>
    <row r="17" spans="1:22" s="11" customFormat="1" ht="24.95" customHeight="1" x14ac:dyDescent="0.2">
      <c r="A17" s="16" t="s">
        <v>83</v>
      </c>
      <c r="B17" s="145" t="s">
        <v>74</v>
      </c>
      <c r="C17" s="159"/>
      <c r="D17" s="145" t="s">
        <v>40</v>
      </c>
      <c r="E17" s="159"/>
      <c r="F17" s="145" t="s">
        <v>82</v>
      </c>
      <c r="G17" s="146"/>
      <c r="H17" s="159"/>
      <c r="I17" s="145" t="s">
        <v>84</v>
      </c>
      <c r="J17" s="146"/>
      <c r="K17" s="146"/>
      <c r="L17" s="146"/>
      <c r="M17" s="146"/>
      <c r="N17" s="147"/>
      <c r="O17" s="160" t="s">
        <v>87</v>
      </c>
      <c r="P17" s="161"/>
      <c r="Q17" s="161"/>
      <c r="R17" s="162"/>
      <c r="S17" s="197" t="s">
        <v>52</v>
      </c>
      <c r="T17" s="198"/>
      <c r="U17" s="198"/>
      <c r="V17" s="199"/>
    </row>
    <row r="18" spans="1:22" s="11" customFormat="1" ht="24" customHeight="1" x14ac:dyDescent="0.2">
      <c r="A18" s="171" t="s">
        <v>2</v>
      </c>
      <c r="B18" s="152" t="s">
        <v>94</v>
      </c>
      <c r="C18" s="153"/>
      <c r="D18" s="156">
        <v>45266</v>
      </c>
      <c r="E18" s="149"/>
      <c r="F18" s="148" t="s">
        <v>694</v>
      </c>
      <c r="G18" s="157"/>
      <c r="H18" s="149"/>
      <c r="I18" s="165" t="s">
        <v>130</v>
      </c>
      <c r="J18" s="166"/>
      <c r="K18" s="166"/>
      <c r="L18" s="166"/>
      <c r="M18" s="166"/>
      <c r="N18" s="167"/>
      <c r="O18" s="17" t="s">
        <v>2</v>
      </c>
      <c r="P18" s="143" t="s">
        <v>3</v>
      </c>
      <c r="Q18" s="143"/>
      <c r="R18" s="144"/>
      <c r="S18" s="8" t="s">
        <v>62</v>
      </c>
      <c r="T18" s="187" t="s">
        <v>64</v>
      </c>
      <c r="U18" s="187"/>
      <c r="V18" s="188"/>
    </row>
    <row r="19" spans="1:22" s="11" customFormat="1" ht="24" customHeight="1" x14ac:dyDescent="0.2">
      <c r="A19" s="179"/>
      <c r="B19" s="154"/>
      <c r="C19" s="155"/>
      <c r="D19" s="150"/>
      <c r="E19" s="151"/>
      <c r="F19" s="150"/>
      <c r="G19" s="158"/>
      <c r="H19" s="151"/>
      <c r="I19" s="168"/>
      <c r="J19" s="169"/>
      <c r="K19" s="169"/>
      <c r="L19" s="169"/>
      <c r="M19" s="169"/>
      <c r="N19" s="170"/>
      <c r="O19" s="17" t="s">
        <v>4</v>
      </c>
      <c r="P19" s="143" t="s">
        <v>5</v>
      </c>
      <c r="Q19" s="143"/>
      <c r="R19" s="144"/>
      <c r="S19" s="26" t="s">
        <v>27</v>
      </c>
      <c r="T19" s="185" t="s">
        <v>66</v>
      </c>
      <c r="U19" s="185"/>
      <c r="V19" s="186"/>
    </row>
    <row r="20" spans="1:22" s="11" customFormat="1" ht="24" customHeight="1" x14ac:dyDescent="0.2">
      <c r="A20" s="171"/>
      <c r="B20" s="152"/>
      <c r="C20" s="153"/>
      <c r="D20" s="148"/>
      <c r="E20" s="149"/>
      <c r="F20" s="148"/>
      <c r="G20" s="157"/>
      <c r="H20" s="149"/>
      <c r="I20" s="148"/>
      <c r="J20" s="157"/>
      <c r="K20" s="157"/>
      <c r="L20" s="157"/>
      <c r="M20" s="157"/>
      <c r="N20" s="163"/>
      <c r="O20" s="17" t="s">
        <v>6</v>
      </c>
      <c r="P20" s="143" t="s">
        <v>7</v>
      </c>
      <c r="Q20" s="143"/>
      <c r="R20" s="144"/>
      <c r="S20" s="17" t="s">
        <v>67</v>
      </c>
      <c r="T20" s="143" t="s">
        <v>68</v>
      </c>
      <c r="U20" s="143"/>
      <c r="V20" s="144"/>
    </row>
    <row r="21" spans="1:22" s="11" customFormat="1" ht="24" customHeight="1" x14ac:dyDescent="0.2">
      <c r="A21" s="179"/>
      <c r="B21" s="154"/>
      <c r="C21" s="155"/>
      <c r="D21" s="150"/>
      <c r="E21" s="151"/>
      <c r="F21" s="150"/>
      <c r="G21" s="158"/>
      <c r="H21" s="151"/>
      <c r="I21" s="150"/>
      <c r="J21" s="158"/>
      <c r="K21" s="158"/>
      <c r="L21" s="158"/>
      <c r="M21" s="158"/>
      <c r="N21" s="164"/>
      <c r="O21" s="17" t="s">
        <v>8</v>
      </c>
      <c r="P21" s="143" t="s">
        <v>9</v>
      </c>
      <c r="Q21" s="143"/>
      <c r="R21" s="144"/>
      <c r="S21" s="17" t="s">
        <v>30</v>
      </c>
      <c r="T21" s="143" t="s">
        <v>31</v>
      </c>
      <c r="U21" s="143"/>
      <c r="V21" s="144"/>
    </row>
    <row r="22" spans="1:22" s="11" customFormat="1" ht="24" customHeight="1" x14ac:dyDescent="0.2">
      <c r="A22" s="171"/>
      <c r="B22" s="152"/>
      <c r="C22" s="153"/>
      <c r="D22" s="148"/>
      <c r="E22" s="149"/>
      <c r="F22" s="148"/>
      <c r="G22" s="157"/>
      <c r="H22" s="149"/>
      <c r="I22" s="148"/>
      <c r="J22" s="157"/>
      <c r="K22" s="157"/>
      <c r="L22" s="157"/>
      <c r="M22" s="157"/>
      <c r="N22" s="163"/>
      <c r="O22" s="17" t="s">
        <v>10</v>
      </c>
      <c r="P22" s="143" t="s">
        <v>11</v>
      </c>
      <c r="Q22" s="143"/>
      <c r="R22" s="144"/>
      <c r="S22" s="17" t="s">
        <v>28</v>
      </c>
      <c r="T22" s="143" t="s">
        <v>29</v>
      </c>
      <c r="U22" s="143"/>
      <c r="V22" s="144"/>
    </row>
    <row r="23" spans="1:22" s="11" customFormat="1" ht="24" customHeight="1" x14ac:dyDescent="0.2">
      <c r="A23" s="179"/>
      <c r="B23" s="154"/>
      <c r="C23" s="155"/>
      <c r="D23" s="150"/>
      <c r="E23" s="151"/>
      <c r="F23" s="150"/>
      <c r="G23" s="158"/>
      <c r="H23" s="151"/>
      <c r="I23" s="150"/>
      <c r="J23" s="158"/>
      <c r="K23" s="158"/>
      <c r="L23" s="158"/>
      <c r="M23" s="158"/>
      <c r="N23" s="164"/>
      <c r="O23" s="6" t="s">
        <v>60</v>
      </c>
      <c r="P23" s="180" t="s">
        <v>63</v>
      </c>
      <c r="Q23" s="180"/>
      <c r="R23" s="181"/>
      <c r="S23" s="17" t="s">
        <v>77</v>
      </c>
      <c r="T23" s="143" t="s">
        <v>78</v>
      </c>
      <c r="U23" s="143"/>
      <c r="V23" s="144"/>
    </row>
    <row r="24" spans="1:22" s="11" customFormat="1" ht="24" customHeight="1" x14ac:dyDescent="0.2">
      <c r="A24" s="171"/>
      <c r="B24" s="152"/>
      <c r="C24" s="153"/>
      <c r="D24" s="148"/>
      <c r="E24" s="149"/>
      <c r="F24" s="148"/>
      <c r="G24" s="157"/>
      <c r="H24" s="149"/>
      <c r="I24" s="148"/>
      <c r="J24" s="157"/>
      <c r="K24" s="157"/>
      <c r="L24" s="157"/>
      <c r="M24" s="157"/>
      <c r="N24" s="163"/>
      <c r="O24" s="7" t="s">
        <v>12</v>
      </c>
      <c r="P24" s="236" t="s">
        <v>61</v>
      </c>
      <c r="Q24" s="236"/>
      <c r="R24" s="237"/>
      <c r="S24" s="17" t="s">
        <v>34</v>
      </c>
      <c r="T24" s="143" t="s">
        <v>79</v>
      </c>
      <c r="U24" s="143"/>
      <c r="V24" s="144"/>
    </row>
    <row r="25" spans="1:22" s="11" customFormat="1" ht="24" customHeight="1" x14ac:dyDescent="0.2">
      <c r="A25" s="179"/>
      <c r="B25" s="154"/>
      <c r="C25" s="155"/>
      <c r="D25" s="150"/>
      <c r="E25" s="151"/>
      <c r="F25" s="150"/>
      <c r="G25" s="158"/>
      <c r="H25" s="151"/>
      <c r="I25" s="150"/>
      <c r="J25" s="158"/>
      <c r="K25" s="158"/>
      <c r="L25" s="158"/>
      <c r="M25" s="158"/>
      <c r="N25" s="164"/>
      <c r="O25" s="17" t="s">
        <v>13</v>
      </c>
      <c r="P25" s="143" t="s">
        <v>14</v>
      </c>
      <c r="Q25" s="143"/>
      <c r="R25" s="144"/>
      <c r="S25" s="17" t="s">
        <v>65</v>
      </c>
      <c r="T25" s="143" t="s">
        <v>70</v>
      </c>
      <c r="U25" s="143"/>
      <c r="V25" s="144"/>
    </row>
    <row r="26" spans="1:22" s="11" customFormat="1" ht="24" customHeight="1" x14ac:dyDescent="0.2">
      <c r="A26" s="171"/>
      <c r="B26" s="152"/>
      <c r="C26" s="153"/>
      <c r="D26" s="148"/>
      <c r="E26" s="149"/>
      <c r="F26" s="148"/>
      <c r="G26" s="157"/>
      <c r="H26" s="149"/>
      <c r="I26" s="148"/>
      <c r="J26" s="157"/>
      <c r="K26" s="157"/>
      <c r="L26" s="157"/>
      <c r="M26" s="157"/>
      <c r="N26" s="163"/>
      <c r="O26" s="17" t="s">
        <v>15</v>
      </c>
      <c r="P26" s="143" t="s">
        <v>16</v>
      </c>
      <c r="Q26" s="143"/>
      <c r="R26" s="144"/>
      <c r="S26" s="17" t="s">
        <v>69</v>
      </c>
      <c r="T26" s="143" t="s">
        <v>71</v>
      </c>
      <c r="U26" s="143"/>
      <c r="V26" s="144"/>
    </row>
    <row r="27" spans="1:22" s="11" customFormat="1" ht="24" customHeight="1" x14ac:dyDescent="0.2">
      <c r="A27" s="179"/>
      <c r="B27" s="154"/>
      <c r="C27" s="155"/>
      <c r="D27" s="150"/>
      <c r="E27" s="151"/>
      <c r="F27" s="150"/>
      <c r="G27" s="158"/>
      <c r="H27" s="151"/>
      <c r="I27" s="150"/>
      <c r="J27" s="158"/>
      <c r="K27" s="158"/>
      <c r="L27" s="158"/>
      <c r="M27" s="158"/>
      <c r="N27" s="164"/>
      <c r="O27" s="17" t="s">
        <v>17</v>
      </c>
      <c r="P27" s="143" t="s">
        <v>18</v>
      </c>
      <c r="Q27" s="143"/>
      <c r="R27" s="144"/>
      <c r="S27" s="17" t="s">
        <v>32</v>
      </c>
      <c r="T27" s="143" t="s">
        <v>33</v>
      </c>
      <c r="U27" s="143"/>
      <c r="V27" s="144"/>
    </row>
    <row r="28" spans="1:22" s="11" customFormat="1" ht="24" customHeight="1" x14ac:dyDescent="0.2">
      <c r="A28" s="171"/>
      <c r="B28" s="152"/>
      <c r="C28" s="153"/>
      <c r="D28" s="148"/>
      <c r="E28" s="149"/>
      <c r="F28" s="148"/>
      <c r="G28" s="157"/>
      <c r="H28" s="149"/>
      <c r="I28" s="148"/>
      <c r="J28" s="157"/>
      <c r="K28" s="157"/>
      <c r="L28" s="157"/>
      <c r="M28" s="157"/>
      <c r="N28" s="163"/>
      <c r="O28" s="17" t="s">
        <v>19</v>
      </c>
      <c r="P28" s="143" t="s">
        <v>20</v>
      </c>
      <c r="Q28" s="143"/>
      <c r="R28" s="144"/>
      <c r="S28" s="17" t="s">
        <v>90</v>
      </c>
      <c r="T28" s="143" t="s">
        <v>89</v>
      </c>
      <c r="U28" s="143"/>
      <c r="V28" s="144"/>
    </row>
    <row r="29" spans="1:22" s="11" customFormat="1" ht="24" customHeight="1" x14ac:dyDescent="0.2">
      <c r="A29" s="179"/>
      <c r="B29" s="154"/>
      <c r="C29" s="155"/>
      <c r="D29" s="150"/>
      <c r="E29" s="151"/>
      <c r="F29" s="150"/>
      <c r="G29" s="158"/>
      <c r="H29" s="151"/>
      <c r="I29" s="150"/>
      <c r="J29" s="158"/>
      <c r="K29" s="158"/>
      <c r="L29" s="158"/>
      <c r="M29" s="158"/>
      <c r="N29" s="164"/>
      <c r="O29" s="17" t="s">
        <v>21</v>
      </c>
      <c r="P29" s="143" t="s">
        <v>22</v>
      </c>
      <c r="Q29" s="143"/>
      <c r="R29" s="144"/>
      <c r="S29" s="17" t="s">
        <v>35</v>
      </c>
      <c r="T29" s="143" t="s">
        <v>36</v>
      </c>
      <c r="U29" s="143"/>
      <c r="V29" s="144"/>
    </row>
    <row r="30" spans="1:22" s="11" customFormat="1" ht="24" customHeight="1" x14ac:dyDescent="0.2">
      <c r="A30" s="171"/>
      <c r="B30" s="152"/>
      <c r="C30" s="153"/>
      <c r="D30" s="148"/>
      <c r="E30" s="149"/>
      <c r="F30" s="148"/>
      <c r="G30" s="157"/>
      <c r="H30" s="149"/>
      <c r="I30" s="148"/>
      <c r="J30" s="157"/>
      <c r="K30" s="157"/>
      <c r="L30" s="157"/>
      <c r="M30" s="157"/>
      <c r="N30" s="163"/>
      <c r="O30" s="17" t="s">
        <v>23</v>
      </c>
      <c r="P30" s="143" t="s">
        <v>24</v>
      </c>
      <c r="Q30" s="143"/>
      <c r="R30" s="144"/>
      <c r="S30" s="30" t="s">
        <v>91</v>
      </c>
      <c r="T30" s="232" t="s">
        <v>93</v>
      </c>
      <c r="U30" s="232"/>
      <c r="V30" s="233"/>
    </row>
    <row r="31" spans="1:22" s="11" customFormat="1" ht="24" customHeight="1" thickBot="1" x14ac:dyDescent="0.25">
      <c r="A31" s="172"/>
      <c r="B31" s="173"/>
      <c r="C31" s="174"/>
      <c r="D31" s="175"/>
      <c r="E31" s="176"/>
      <c r="F31" s="175"/>
      <c r="G31" s="177"/>
      <c r="H31" s="176"/>
      <c r="I31" s="175"/>
      <c r="J31" s="177"/>
      <c r="K31" s="177"/>
      <c r="L31" s="177"/>
      <c r="M31" s="177"/>
      <c r="N31" s="178"/>
      <c r="O31" s="20" t="s">
        <v>25</v>
      </c>
      <c r="P31" s="141" t="s">
        <v>26</v>
      </c>
      <c r="Q31" s="141"/>
      <c r="R31" s="142"/>
      <c r="S31" s="27" t="s">
        <v>72</v>
      </c>
      <c r="T31" s="234" t="s">
        <v>73</v>
      </c>
      <c r="U31" s="234"/>
      <c r="V31" s="235"/>
    </row>
    <row r="32" spans="1:22" s="11" customFormat="1" ht="9.9499999999999993" customHeight="1" thickBot="1" x14ac:dyDescent="0.3">
      <c r="A32" s="14"/>
      <c r="B32" s="14"/>
      <c r="C32" s="14"/>
      <c r="D32" s="14"/>
      <c r="E32" s="12"/>
      <c r="F32" s="12"/>
      <c r="G32" s="12"/>
      <c r="H32" s="12"/>
      <c r="I32" s="12"/>
      <c r="J32" s="12"/>
      <c r="K32" s="12"/>
      <c r="L32" s="12"/>
      <c r="M32" s="12"/>
      <c r="N32" s="12"/>
      <c r="O32" s="12"/>
      <c r="P32" s="12"/>
      <c r="Q32" s="12"/>
      <c r="R32" s="12"/>
      <c r="S32" s="12"/>
      <c r="T32" s="12"/>
      <c r="U32" s="12"/>
      <c r="V32" s="12"/>
    </row>
    <row r="33" spans="1:22" s="11" customFormat="1" ht="30" customHeight="1" thickBot="1" x14ac:dyDescent="0.25">
      <c r="A33" s="238" t="s">
        <v>98</v>
      </c>
      <c r="B33" s="239"/>
      <c r="C33" s="239"/>
      <c r="D33" s="239"/>
      <c r="E33" s="239"/>
      <c r="F33" s="239"/>
      <c r="G33" s="239"/>
      <c r="H33" s="239"/>
      <c r="I33" s="239"/>
      <c r="J33" s="239"/>
      <c r="K33" s="240"/>
      <c r="L33" s="238" t="s">
        <v>99</v>
      </c>
      <c r="M33" s="239"/>
      <c r="N33" s="239"/>
      <c r="O33" s="239"/>
      <c r="P33" s="239"/>
      <c r="Q33" s="239"/>
      <c r="R33" s="239"/>
      <c r="S33" s="239"/>
      <c r="T33" s="239"/>
      <c r="U33" s="239"/>
      <c r="V33" s="240"/>
    </row>
    <row r="34" spans="1:22" s="11" customFormat="1" ht="9.9499999999999993" customHeight="1" thickBot="1" x14ac:dyDescent="0.3">
      <c r="A34" s="14"/>
      <c r="B34" s="14"/>
      <c r="C34" s="14"/>
      <c r="D34" s="14"/>
      <c r="E34" s="12"/>
      <c r="F34" s="12"/>
      <c r="G34" s="12"/>
      <c r="H34" s="12"/>
      <c r="I34" s="12"/>
      <c r="J34" s="12"/>
      <c r="K34" s="12"/>
      <c r="L34" s="12"/>
      <c r="M34" s="12"/>
      <c r="N34" s="12"/>
      <c r="O34" s="12"/>
      <c r="P34" s="12"/>
      <c r="Q34" s="12"/>
      <c r="R34" s="12"/>
      <c r="S34" s="12"/>
      <c r="T34" s="12"/>
      <c r="U34" s="12"/>
      <c r="V34" s="12"/>
    </row>
    <row r="35" spans="1:22" s="11" customFormat="1" ht="24.95" customHeight="1" x14ac:dyDescent="0.2">
      <c r="A35" s="241" t="s">
        <v>100</v>
      </c>
      <c r="B35" s="242"/>
      <c r="C35" s="243"/>
      <c r="D35" s="230" t="s">
        <v>42</v>
      </c>
      <c r="E35" s="242"/>
      <c r="F35" s="243"/>
      <c r="G35" s="230" t="s">
        <v>43</v>
      </c>
      <c r="H35" s="242"/>
      <c r="I35" s="243"/>
      <c r="J35" s="230" t="s">
        <v>40</v>
      </c>
      <c r="K35" s="231"/>
      <c r="L35" s="241" t="s">
        <v>100</v>
      </c>
      <c r="M35" s="242"/>
      <c r="N35" s="243"/>
      <c r="O35" s="230" t="s">
        <v>42</v>
      </c>
      <c r="P35" s="242"/>
      <c r="Q35" s="243"/>
      <c r="R35" s="230" t="s">
        <v>43</v>
      </c>
      <c r="S35" s="242"/>
      <c r="T35" s="243"/>
      <c r="U35" s="230" t="s">
        <v>40</v>
      </c>
      <c r="V35" s="231"/>
    </row>
    <row r="36" spans="1:22" s="11" customFormat="1" ht="14.25" customHeight="1" x14ac:dyDescent="0.2">
      <c r="A36" s="244" t="s">
        <v>101</v>
      </c>
      <c r="B36" s="245"/>
      <c r="C36" s="246"/>
      <c r="D36" s="228"/>
      <c r="E36" s="247"/>
      <c r="F36" s="248"/>
      <c r="G36" s="228"/>
      <c r="H36" s="247"/>
      <c r="I36" s="248"/>
      <c r="J36" s="228"/>
      <c r="K36" s="229"/>
      <c r="L36" s="244" t="s">
        <v>101</v>
      </c>
      <c r="M36" s="245"/>
      <c r="N36" s="246"/>
      <c r="O36" s="228"/>
      <c r="P36" s="247"/>
      <c r="Q36" s="248"/>
      <c r="R36" s="228"/>
      <c r="S36" s="247"/>
      <c r="T36" s="248"/>
      <c r="U36" s="228"/>
      <c r="V36" s="229"/>
    </row>
    <row r="37" spans="1:22" ht="15" customHeight="1" x14ac:dyDescent="0.25">
      <c r="A37" s="244" t="s">
        <v>102</v>
      </c>
      <c r="B37" s="245"/>
      <c r="C37" s="246"/>
      <c r="D37" s="228"/>
      <c r="E37" s="247"/>
      <c r="F37" s="248"/>
      <c r="G37" s="228"/>
      <c r="H37" s="247"/>
      <c r="I37" s="248"/>
      <c r="J37" s="228"/>
      <c r="K37" s="229"/>
      <c r="L37" s="244" t="s">
        <v>102</v>
      </c>
      <c r="M37" s="245"/>
      <c r="N37" s="246"/>
      <c r="O37" s="228"/>
      <c r="P37" s="247"/>
      <c r="Q37" s="248"/>
      <c r="R37" s="228"/>
      <c r="S37" s="247"/>
      <c r="T37" s="248"/>
      <c r="U37" s="228"/>
      <c r="V37" s="229"/>
    </row>
    <row r="38" spans="1:22" ht="15.75" thickBot="1" x14ac:dyDescent="0.3">
      <c r="A38" s="249" t="s">
        <v>103</v>
      </c>
      <c r="B38" s="250"/>
      <c r="C38" s="251"/>
      <c r="D38" s="252"/>
      <c r="E38" s="253"/>
      <c r="F38" s="254"/>
      <c r="G38" s="252"/>
      <c r="H38" s="253"/>
      <c r="I38" s="254"/>
      <c r="J38" s="255"/>
      <c r="K38" s="256"/>
      <c r="L38" s="249" t="s">
        <v>103</v>
      </c>
      <c r="M38" s="250"/>
      <c r="N38" s="251"/>
      <c r="O38" s="252"/>
      <c r="P38" s="253"/>
      <c r="Q38" s="254"/>
      <c r="R38" s="252"/>
      <c r="S38" s="253"/>
      <c r="T38" s="254"/>
      <c r="U38" s="252"/>
      <c r="V38" s="256"/>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31"/>
  <sheetViews>
    <sheetView tabSelected="1" zoomScale="130" zoomScaleNormal="130" workbookViewId="0">
      <pane ySplit="7" topLeftCell="A8" activePane="bottomLeft" state="frozen"/>
      <selection pane="bottomLeft" activeCell="B9" sqref="B9"/>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79" customWidth="1"/>
    <col min="6" max="6" width="17.85546875" style="81" customWidth="1"/>
    <col min="7" max="7" width="10" style="11" hidden="1" customWidth="1"/>
    <col min="8" max="8" width="9.140625" style="11"/>
    <col min="9" max="9" width="10.7109375" style="11" customWidth="1"/>
    <col min="10" max="10" width="11.140625" style="11" hidden="1" customWidth="1"/>
    <col min="11" max="11" width="11.28515625" style="11" hidden="1" customWidth="1"/>
    <col min="12" max="12" width="19.42578125" style="11" customWidth="1"/>
    <col min="13" max="13" width="5.42578125" style="11" customWidth="1"/>
    <col min="14" max="15" width="50.7109375" style="107" hidden="1" customWidth="1"/>
    <col min="16" max="16384" width="9.140625" style="11"/>
  </cols>
  <sheetData>
    <row r="1" spans="1:19" ht="20.100000000000001" customHeight="1" x14ac:dyDescent="0.2">
      <c r="L1" s="23" t="str">
        <f>'ITP Cover Page'!V1</f>
        <v>Master Inspection and Test Plan</v>
      </c>
      <c r="N1" s="106"/>
      <c r="O1" s="106"/>
      <c r="S1" s="23"/>
    </row>
    <row r="2" spans="1:19" ht="15" customHeight="1" x14ac:dyDescent="0.2">
      <c r="L2" s="24" t="str">
        <f>'ITP Cover Page'!V2</f>
        <v>Project: SH1/29 Intersection Upgrade</v>
      </c>
      <c r="S2" s="24"/>
    </row>
    <row r="3" spans="1:19" ht="15" customHeight="1" x14ac:dyDescent="0.4">
      <c r="E3" s="108"/>
      <c r="F3" s="82"/>
      <c r="G3" s="25"/>
      <c r="H3" s="25"/>
      <c r="I3" s="25"/>
      <c r="J3" s="9"/>
      <c r="K3" s="9"/>
      <c r="L3" s="32" t="str">
        <f>'ITP Cover Page'!V3</f>
        <v>Number and Revision:  - 102 - Rev A</v>
      </c>
      <c r="S3" s="24"/>
    </row>
    <row r="4" spans="1:19" ht="5.0999999999999996" customHeight="1" x14ac:dyDescent="0.2">
      <c r="A4" s="29"/>
      <c r="B4" s="29"/>
      <c r="C4" s="29"/>
      <c r="D4" s="29"/>
      <c r="E4" s="109"/>
      <c r="F4" s="83"/>
      <c r="G4" s="29"/>
      <c r="H4" s="29"/>
      <c r="I4" s="29"/>
      <c r="J4" s="29"/>
      <c r="K4" s="29"/>
      <c r="L4" s="29"/>
    </row>
    <row r="5" spans="1:19" ht="9.9499999999999993" customHeight="1" thickBot="1" x14ac:dyDescent="0.25"/>
    <row r="6" spans="1:19" x14ac:dyDescent="0.2">
      <c r="A6" s="264" t="s">
        <v>44</v>
      </c>
      <c r="B6" s="266" t="s">
        <v>58</v>
      </c>
      <c r="C6" s="268" t="s">
        <v>49</v>
      </c>
      <c r="D6" s="270" t="s">
        <v>48</v>
      </c>
      <c r="E6" s="259" t="s">
        <v>45</v>
      </c>
      <c r="F6" s="259" t="s">
        <v>59</v>
      </c>
      <c r="G6" s="257" t="s">
        <v>50</v>
      </c>
      <c r="H6" s="261" t="s">
        <v>85</v>
      </c>
      <c r="I6" s="262"/>
      <c r="J6" s="263" t="s">
        <v>88</v>
      </c>
      <c r="K6" s="259"/>
      <c r="L6" s="262"/>
    </row>
    <row r="7" spans="1:19" ht="24.75" thickBot="1" x14ac:dyDescent="0.25">
      <c r="A7" s="265"/>
      <c r="B7" s="267"/>
      <c r="C7" s="269"/>
      <c r="D7" s="271"/>
      <c r="E7" s="260"/>
      <c r="F7" s="260"/>
      <c r="G7" s="258"/>
      <c r="H7" s="4" t="s">
        <v>86</v>
      </c>
      <c r="I7" s="1" t="s">
        <v>51</v>
      </c>
      <c r="J7" s="5" t="s">
        <v>46</v>
      </c>
      <c r="K7" s="3" t="s">
        <v>47</v>
      </c>
      <c r="L7" s="1" t="s">
        <v>76</v>
      </c>
      <c r="N7" s="105" t="s">
        <v>138</v>
      </c>
      <c r="O7" s="105" t="s">
        <v>139</v>
      </c>
    </row>
    <row r="8" spans="1:19" ht="30" customHeight="1" thickBot="1" x14ac:dyDescent="0.25">
      <c r="A8" s="10" t="s">
        <v>92</v>
      </c>
      <c r="B8" s="43"/>
      <c r="C8" s="57"/>
      <c r="D8" s="73"/>
      <c r="E8" s="73"/>
      <c r="F8" s="88"/>
      <c r="G8" s="73"/>
      <c r="H8" s="74"/>
      <c r="I8" s="74"/>
      <c r="J8" s="74"/>
      <c r="K8" s="74"/>
      <c r="L8" s="75"/>
    </row>
    <row r="9" spans="1:19" ht="20.100000000000001" customHeight="1" x14ac:dyDescent="0.2">
      <c r="A9" s="48">
        <v>4.09</v>
      </c>
      <c r="B9" s="45" t="s">
        <v>696</v>
      </c>
      <c r="C9" s="56"/>
      <c r="D9" s="68"/>
      <c r="E9" s="68"/>
      <c r="F9" s="86"/>
      <c r="G9" s="68"/>
      <c r="H9" s="38"/>
      <c r="I9" s="38"/>
      <c r="J9" s="38"/>
      <c r="K9" s="38"/>
      <c r="L9" s="69"/>
    </row>
    <row r="10" spans="1:19" ht="60" x14ac:dyDescent="0.2">
      <c r="A10" s="101" t="s">
        <v>210</v>
      </c>
      <c r="B10" s="92" t="s">
        <v>177</v>
      </c>
      <c r="C10" s="92" t="s">
        <v>161</v>
      </c>
      <c r="D10" s="90" t="s">
        <v>333</v>
      </c>
      <c r="E10" s="90" t="s">
        <v>151</v>
      </c>
      <c r="F10" s="93" t="s">
        <v>189</v>
      </c>
      <c r="G10" s="51"/>
      <c r="H10" s="98" t="s">
        <v>60</v>
      </c>
      <c r="I10" s="96" t="s">
        <v>62</v>
      </c>
      <c r="J10" s="67"/>
      <c r="K10" s="50"/>
      <c r="L10" s="116"/>
    </row>
    <row r="11" spans="1:19" ht="60" x14ac:dyDescent="0.2">
      <c r="A11" s="101" t="s">
        <v>211</v>
      </c>
      <c r="B11" s="92" t="s">
        <v>165</v>
      </c>
      <c r="C11" s="92" t="s">
        <v>697</v>
      </c>
      <c r="D11" s="90" t="s">
        <v>327</v>
      </c>
      <c r="E11" s="51" t="s">
        <v>136</v>
      </c>
      <c r="F11" s="93" t="s">
        <v>248</v>
      </c>
      <c r="G11" s="51"/>
      <c r="H11" s="98" t="s">
        <v>60</v>
      </c>
      <c r="I11" s="96" t="s">
        <v>62</v>
      </c>
      <c r="J11" s="67"/>
      <c r="K11" s="50"/>
      <c r="L11" s="122"/>
    </row>
    <row r="12" spans="1:19" ht="60" x14ac:dyDescent="0.2">
      <c r="A12" s="101" t="s">
        <v>212</v>
      </c>
      <c r="B12" s="92" t="s">
        <v>164</v>
      </c>
      <c r="C12" s="92" t="s">
        <v>698</v>
      </c>
      <c r="D12" s="90" t="s">
        <v>328</v>
      </c>
      <c r="E12" s="51" t="s">
        <v>136</v>
      </c>
      <c r="F12" s="93" t="s">
        <v>248</v>
      </c>
      <c r="G12" s="51"/>
      <c r="H12" s="98" t="s">
        <v>60</v>
      </c>
      <c r="I12" s="96" t="s">
        <v>62</v>
      </c>
      <c r="J12" s="67"/>
      <c r="K12" s="50"/>
      <c r="L12" s="122"/>
    </row>
    <row r="13" spans="1:19" ht="60" x14ac:dyDescent="0.2">
      <c r="A13" s="101" t="s">
        <v>213</v>
      </c>
      <c r="B13" s="92" t="s">
        <v>163</v>
      </c>
      <c r="C13" s="92" t="s">
        <v>699</v>
      </c>
      <c r="D13" s="90" t="s">
        <v>329</v>
      </c>
      <c r="E13" s="51" t="s">
        <v>136</v>
      </c>
      <c r="F13" s="93" t="s">
        <v>248</v>
      </c>
      <c r="G13" s="51"/>
      <c r="H13" s="98" t="s">
        <v>60</v>
      </c>
      <c r="I13" s="96" t="s">
        <v>62</v>
      </c>
      <c r="J13" s="67"/>
      <c r="K13" s="50"/>
      <c r="L13" s="122"/>
    </row>
    <row r="14" spans="1:19" ht="48" x14ac:dyDescent="0.2">
      <c r="A14" s="101" t="s">
        <v>214</v>
      </c>
      <c r="B14" s="92" t="s">
        <v>173</v>
      </c>
      <c r="C14" s="92" t="s">
        <v>246</v>
      </c>
      <c r="D14" s="90" t="s">
        <v>330</v>
      </c>
      <c r="E14" s="51" t="s">
        <v>136</v>
      </c>
      <c r="F14" s="93" t="s">
        <v>248</v>
      </c>
      <c r="G14" s="51"/>
      <c r="H14" s="98" t="s">
        <v>60</v>
      </c>
      <c r="I14" s="96" t="s">
        <v>62</v>
      </c>
      <c r="J14" s="67"/>
      <c r="K14" s="50"/>
      <c r="L14" s="122"/>
    </row>
    <row r="15" spans="1:19" ht="48" x14ac:dyDescent="0.2">
      <c r="A15" s="101" t="s">
        <v>215</v>
      </c>
      <c r="B15" s="92" t="s">
        <v>105</v>
      </c>
      <c r="C15" s="92" t="s">
        <v>183</v>
      </c>
      <c r="D15" s="90" t="s">
        <v>331</v>
      </c>
      <c r="E15" s="90" t="s">
        <v>182</v>
      </c>
      <c r="F15" s="93" t="s">
        <v>248</v>
      </c>
      <c r="G15" s="51"/>
      <c r="H15" s="98" t="s">
        <v>60</v>
      </c>
      <c r="I15" s="96" t="s">
        <v>62</v>
      </c>
      <c r="J15" s="67"/>
      <c r="K15" s="50"/>
      <c r="L15" s="122"/>
    </row>
    <row r="16" spans="1:19" ht="36" x14ac:dyDescent="0.2">
      <c r="A16" s="101" t="s">
        <v>216</v>
      </c>
      <c r="B16" s="92" t="s">
        <v>202</v>
      </c>
      <c r="C16" s="92" t="s">
        <v>247</v>
      </c>
      <c r="D16" s="90" t="s">
        <v>332</v>
      </c>
      <c r="E16" s="51" t="s">
        <v>136</v>
      </c>
      <c r="F16" s="93" t="s">
        <v>248</v>
      </c>
      <c r="G16" s="51"/>
      <c r="H16" s="98" t="s">
        <v>60</v>
      </c>
      <c r="I16" s="96" t="s">
        <v>62</v>
      </c>
      <c r="J16" s="67"/>
      <c r="K16" s="50"/>
      <c r="L16" s="39"/>
    </row>
    <row r="17" spans="1:12" ht="20.100000000000001" customHeight="1" x14ac:dyDescent="0.2">
      <c r="A17" s="48">
        <v>4.0999999999999996</v>
      </c>
      <c r="B17" s="45" t="s">
        <v>209</v>
      </c>
      <c r="C17" s="56"/>
      <c r="D17" s="68"/>
      <c r="E17" s="68"/>
      <c r="F17" s="86"/>
      <c r="G17" s="68"/>
      <c r="H17" s="38"/>
      <c r="I17" s="38"/>
      <c r="J17" s="38"/>
      <c r="K17" s="38"/>
      <c r="L17" s="69"/>
    </row>
    <row r="18" spans="1:12" ht="24" x14ac:dyDescent="0.2">
      <c r="A18" s="101" t="s">
        <v>217</v>
      </c>
      <c r="B18" s="92" t="s">
        <v>188</v>
      </c>
      <c r="C18" s="92" t="s">
        <v>186</v>
      </c>
      <c r="D18" s="90" t="s">
        <v>133</v>
      </c>
      <c r="E18" s="90" t="s">
        <v>194</v>
      </c>
      <c r="F18" s="93" t="s">
        <v>137</v>
      </c>
      <c r="G18" s="51"/>
      <c r="H18" s="35" t="s">
        <v>19</v>
      </c>
      <c r="I18" s="103" t="s">
        <v>69</v>
      </c>
      <c r="J18" s="67"/>
      <c r="K18" s="50"/>
      <c r="L18" s="36"/>
    </row>
    <row r="19" spans="1:12" ht="36" x14ac:dyDescent="0.2">
      <c r="A19" s="101" t="s">
        <v>218</v>
      </c>
      <c r="B19" s="92" t="s">
        <v>180</v>
      </c>
      <c r="C19" s="92" t="s">
        <v>190</v>
      </c>
      <c r="D19" s="90" t="s">
        <v>131</v>
      </c>
      <c r="E19" s="90" t="s">
        <v>194</v>
      </c>
      <c r="F19" s="93" t="s">
        <v>137</v>
      </c>
      <c r="G19" s="51"/>
      <c r="H19" s="35" t="s">
        <v>19</v>
      </c>
      <c r="I19" s="103" t="s">
        <v>69</v>
      </c>
      <c r="J19" s="67"/>
      <c r="K19" s="50"/>
      <c r="L19" s="36"/>
    </row>
    <row r="20" spans="1:12" ht="24" x14ac:dyDescent="0.2">
      <c r="A20" s="101" t="s">
        <v>219</v>
      </c>
      <c r="B20" s="92" t="s">
        <v>187</v>
      </c>
      <c r="C20" s="92" t="s">
        <v>185</v>
      </c>
      <c r="D20" s="90" t="s">
        <v>133</v>
      </c>
      <c r="E20" s="90" t="s">
        <v>700</v>
      </c>
      <c r="F20" s="93" t="s">
        <v>191</v>
      </c>
      <c r="G20" s="51"/>
      <c r="H20" s="35" t="s">
        <v>19</v>
      </c>
      <c r="I20" s="103" t="s">
        <v>69</v>
      </c>
      <c r="J20" s="67"/>
      <c r="K20" s="50"/>
      <c r="L20" s="36"/>
    </row>
    <row r="21" spans="1:12" ht="48" x14ac:dyDescent="0.2">
      <c r="A21" s="101" t="s">
        <v>220</v>
      </c>
      <c r="B21" s="92" t="s">
        <v>193</v>
      </c>
      <c r="C21" s="92" t="s">
        <v>192</v>
      </c>
      <c r="D21" s="90" t="s">
        <v>134</v>
      </c>
      <c r="E21" s="90" t="s">
        <v>194</v>
      </c>
      <c r="F21" s="93" t="s">
        <v>137</v>
      </c>
      <c r="G21" s="51"/>
      <c r="H21" s="35" t="s">
        <v>19</v>
      </c>
      <c r="I21" s="103" t="s">
        <v>69</v>
      </c>
      <c r="J21" s="67"/>
      <c r="K21" s="50"/>
      <c r="L21" s="36"/>
    </row>
    <row r="22" spans="1:12" ht="24" x14ac:dyDescent="0.2">
      <c r="A22" s="101" t="s">
        <v>221</v>
      </c>
      <c r="B22" s="92" t="s">
        <v>197</v>
      </c>
      <c r="C22" s="92" t="s">
        <v>196</v>
      </c>
      <c r="D22" s="90" t="s">
        <v>134</v>
      </c>
      <c r="E22" s="90" t="s">
        <v>201</v>
      </c>
      <c r="F22" s="93" t="s">
        <v>137</v>
      </c>
      <c r="G22" s="51"/>
      <c r="H22" s="35" t="s">
        <v>19</v>
      </c>
      <c r="I22" s="103" t="s">
        <v>69</v>
      </c>
      <c r="J22" s="67"/>
      <c r="K22" s="50"/>
      <c r="L22" s="36"/>
    </row>
    <row r="23" spans="1:12" ht="36" x14ac:dyDescent="0.2">
      <c r="A23" s="101" t="s">
        <v>222</v>
      </c>
      <c r="B23" s="92" t="s">
        <v>184</v>
      </c>
      <c r="C23" s="92" t="s">
        <v>200</v>
      </c>
      <c r="D23" s="90" t="s">
        <v>135</v>
      </c>
      <c r="E23" s="90" t="s">
        <v>194</v>
      </c>
      <c r="F23" s="93" t="s">
        <v>137</v>
      </c>
      <c r="G23" s="51"/>
      <c r="H23" s="35" t="s">
        <v>19</v>
      </c>
      <c r="I23" s="103" t="s">
        <v>69</v>
      </c>
      <c r="J23" s="67"/>
      <c r="K23" s="50"/>
      <c r="L23" s="36"/>
    </row>
    <row r="24" spans="1:12" ht="24" x14ac:dyDescent="0.2">
      <c r="A24" s="101" t="s">
        <v>223</v>
      </c>
      <c r="B24" s="92" t="s">
        <v>174</v>
      </c>
      <c r="C24" s="92" t="s">
        <v>175</v>
      </c>
      <c r="D24" s="90" t="s">
        <v>326</v>
      </c>
      <c r="E24" s="90" t="s">
        <v>176</v>
      </c>
      <c r="F24" s="93" t="s">
        <v>137</v>
      </c>
      <c r="G24" s="119"/>
      <c r="H24" s="120" t="s">
        <v>25</v>
      </c>
      <c r="I24" s="113" t="s">
        <v>62</v>
      </c>
      <c r="J24" s="121"/>
      <c r="K24" s="115"/>
      <c r="L24" s="116"/>
    </row>
    <row r="25" spans="1:12" ht="48" x14ac:dyDescent="0.2">
      <c r="A25" s="101" t="s">
        <v>695</v>
      </c>
      <c r="B25" s="92" t="s">
        <v>121</v>
      </c>
      <c r="C25" s="92" t="s">
        <v>701</v>
      </c>
      <c r="D25" s="90" t="s">
        <v>251</v>
      </c>
      <c r="E25" s="90"/>
      <c r="F25" s="93" t="s">
        <v>124</v>
      </c>
      <c r="G25" s="59"/>
      <c r="H25" s="117"/>
      <c r="I25" s="118"/>
      <c r="J25" s="70"/>
      <c r="K25" s="49"/>
      <c r="L25" s="39"/>
    </row>
    <row r="26" spans="1:12" ht="20.100000000000001" customHeight="1" x14ac:dyDescent="0.2">
      <c r="A26" s="48"/>
      <c r="B26" s="45" t="s">
        <v>207</v>
      </c>
      <c r="C26" s="56"/>
      <c r="D26" s="68"/>
      <c r="E26" s="68"/>
      <c r="F26" s="86"/>
      <c r="G26" s="68"/>
      <c r="H26" s="38"/>
      <c r="I26" s="38"/>
      <c r="J26" s="38"/>
      <c r="K26" s="38"/>
      <c r="L26" s="69"/>
    </row>
    <row r="27" spans="1:12" ht="24" x14ac:dyDescent="0.2">
      <c r="A27" s="101"/>
      <c r="B27" s="92" t="s">
        <v>206</v>
      </c>
      <c r="C27" s="92" t="s">
        <v>205</v>
      </c>
      <c r="D27" s="90" t="s">
        <v>181</v>
      </c>
      <c r="E27" s="90" t="s">
        <v>194</v>
      </c>
      <c r="F27" s="93" t="s">
        <v>137</v>
      </c>
      <c r="G27" s="51"/>
      <c r="H27" s="35" t="s">
        <v>19</v>
      </c>
      <c r="I27" s="103" t="s">
        <v>69</v>
      </c>
      <c r="J27" s="67"/>
      <c r="K27" s="50"/>
      <c r="L27" s="36"/>
    </row>
    <row r="28" spans="1:12" ht="48" x14ac:dyDescent="0.2">
      <c r="A28" s="100"/>
      <c r="B28" s="52" t="s">
        <v>702</v>
      </c>
      <c r="C28" s="92" t="s">
        <v>554</v>
      </c>
      <c r="D28" s="53" t="s">
        <v>265</v>
      </c>
      <c r="E28" s="90" t="s">
        <v>194</v>
      </c>
      <c r="F28" s="93" t="s">
        <v>137</v>
      </c>
      <c r="G28" s="51"/>
      <c r="H28" s="35" t="s">
        <v>19</v>
      </c>
      <c r="I28" s="103" t="s">
        <v>69</v>
      </c>
      <c r="J28" s="67"/>
      <c r="K28" s="50"/>
      <c r="L28" s="36"/>
    </row>
    <row r="29" spans="1:12" ht="36" x14ac:dyDescent="0.2">
      <c r="A29" s="101"/>
      <c r="B29" s="92" t="s">
        <v>296</v>
      </c>
      <c r="C29" s="92" t="s">
        <v>297</v>
      </c>
      <c r="D29" s="90" t="s">
        <v>295</v>
      </c>
      <c r="E29" s="90" t="s">
        <v>194</v>
      </c>
      <c r="F29" s="93" t="s">
        <v>137</v>
      </c>
      <c r="G29" s="51"/>
      <c r="H29" s="35" t="s">
        <v>19</v>
      </c>
      <c r="I29" s="103" t="s">
        <v>69</v>
      </c>
      <c r="J29" s="67"/>
      <c r="K29" s="50"/>
      <c r="L29" s="36"/>
    </row>
    <row r="30" spans="1:12" ht="24" x14ac:dyDescent="0.2">
      <c r="A30" s="101"/>
      <c r="B30" s="92" t="s">
        <v>204</v>
      </c>
      <c r="C30" s="92" t="s">
        <v>203</v>
      </c>
      <c r="D30" s="90" t="s">
        <v>181</v>
      </c>
      <c r="E30" s="90" t="s">
        <v>194</v>
      </c>
      <c r="F30" s="93" t="s">
        <v>137</v>
      </c>
      <c r="G30" s="51"/>
      <c r="H30" s="35" t="s">
        <v>19</v>
      </c>
      <c r="I30" s="103" t="s">
        <v>69</v>
      </c>
      <c r="J30" s="112"/>
      <c r="K30" s="115"/>
      <c r="L30" s="116"/>
    </row>
    <row r="31" spans="1:12" ht="36" x14ac:dyDescent="0.2">
      <c r="A31" s="101"/>
      <c r="B31" s="92" t="s">
        <v>261</v>
      </c>
      <c r="C31" s="92" t="s">
        <v>262</v>
      </c>
      <c r="D31" s="90" t="s">
        <v>260</v>
      </c>
      <c r="E31" s="90" t="s">
        <v>194</v>
      </c>
      <c r="F31" s="93" t="s">
        <v>137</v>
      </c>
      <c r="G31" s="51"/>
      <c r="H31" s="35" t="s">
        <v>19</v>
      </c>
      <c r="I31" s="103" t="s">
        <v>69</v>
      </c>
      <c r="J31" s="70"/>
      <c r="K31" s="49"/>
      <c r="L31" s="39"/>
    </row>
    <row r="32" spans="1:12" ht="36" x14ac:dyDescent="0.2">
      <c r="A32" s="101"/>
      <c r="B32" s="92" t="s">
        <v>178</v>
      </c>
      <c r="C32" s="92" t="s">
        <v>162</v>
      </c>
      <c r="D32" s="90" t="s">
        <v>131</v>
      </c>
      <c r="E32" s="90" t="s">
        <v>194</v>
      </c>
      <c r="F32" s="93" t="s">
        <v>137</v>
      </c>
      <c r="G32" s="51"/>
      <c r="H32" s="35" t="s">
        <v>19</v>
      </c>
      <c r="I32" s="103" t="s">
        <v>69</v>
      </c>
      <c r="J32" s="123"/>
      <c r="K32" s="124"/>
      <c r="L32" s="125"/>
    </row>
    <row r="33" spans="1:12" ht="60" x14ac:dyDescent="0.2">
      <c r="A33" s="101"/>
      <c r="B33" s="92" t="s">
        <v>179</v>
      </c>
      <c r="C33" s="92" t="s">
        <v>703</v>
      </c>
      <c r="D33" s="90" t="s">
        <v>131</v>
      </c>
      <c r="E33" s="90" t="s">
        <v>194</v>
      </c>
      <c r="F33" s="93" t="s">
        <v>137</v>
      </c>
      <c r="G33" s="51"/>
      <c r="H33" s="35" t="s">
        <v>19</v>
      </c>
      <c r="I33" s="103" t="s">
        <v>69</v>
      </c>
      <c r="J33" s="123"/>
      <c r="K33" s="124"/>
      <c r="L33" s="125"/>
    </row>
    <row r="34" spans="1:12" ht="24" x14ac:dyDescent="0.2">
      <c r="A34" s="101"/>
      <c r="B34" s="92" t="s">
        <v>276</v>
      </c>
      <c r="C34" s="92" t="s">
        <v>277</v>
      </c>
      <c r="D34" s="90" t="s">
        <v>274</v>
      </c>
      <c r="E34" s="90" t="s">
        <v>194</v>
      </c>
      <c r="F34" s="93" t="s">
        <v>137</v>
      </c>
      <c r="G34" s="51"/>
      <c r="H34" s="35" t="s">
        <v>19</v>
      </c>
      <c r="I34" s="103" t="s">
        <v>69</v>
      </c>
      <c r="J34" s="70"/>
      <c r="K34" s="49"/>
      <c r="L34" s="39"/>
    </row>
    <row r="35" spans="1:12" ht="24" x14ac:dyDescent="0.2">
      <c r="A35" s="101"/>
      <c r="B35" s="92" t="s">
        <v>275</v>
      </c>
      <c r="C35" s="92" t="s">
        <v>111</v>
      </c>
      <c r="D35" s="90" t="s">
        <v>274</v>
      </c>
      <c r="E35" s="90" t="s">
        <v>194</v>
      </c>
      <c r="F35" s="93" t="s">
        <v>137</v>
      </c>
      <c r="G35" s="51"/>
      <c r="H35" s="35" t="s">
        <v>19</v>
      </c>
      <c r="I35" s="103" t="s">
        <v>69</v>
      </c>
      <c r="J35" s="67"/>
      <c r="K35" s="50"/>
      <c r="L35" s="36"/>
    </row>
    <row r="36" spans="1:12" ht="24" x14ac:dyDescent="0.2">
      <c r="A36" s="101"/>
      <c r="B36" s="92" t="s">
        <v>294</v>
      </c>
      <c r="C36" s="92" t="s">
        <v>293</v>
      </c>
      <c r="D36" s="90" t="s">
        <v>292</v>
      </c>
      <c r="E36" s="90" t="s">
        <v>194</v>
      </c>
      <c r="F36" s="93" t="s">
        <v>137</v>
      </c>
      <c r="G36" s="51"/>
      <c r="H36" s="35" t="s">
        <v>19</v>
      </c>
      <c r="I36" s="103" t="s">
        <v>69</v>
      </c>
      <c r="J36" s="123"/>
      <c r="K36" s="124"/>
      <c r="L36" s="125"/>
    </row>
    <row r="37" spans="1:12" ht="27" customHeight="1" x14ac:dyDescent="0.2">
      <c r="A37" s="100"/>
      <c r="B37" s="92" t="s">
        <v>299</v>
      </c>
      <c r="C37" s="92" t="s">
        <v>109</v>
      </c>
      <c r="D37" s="53" t="s">
        <v>298</v>
      </c>
      <c r="E37" s="90" t="s">
        <v>153</v>
      </c>
      <c r="F37" s="93" t="s">
        <v>137</v>
      </c>
      <c r="G37" s="51"/>
      <c r="H37" s="35" t="s">
        <v>19</v>
      </c>
      <c r="I37" s="103" t="s">
        <v>69</v>
      </c>
      <c r="J37" s="67"/>
      <c r="K37" s="50"/>
      <c r="L37" s="36"/>
    </row>
    <row r="38" spans="1:12" ht="36" x14ac:dyDescent="0.2">
      <c r="A38" s="100"/>
      <c r="B38" s="92" t="s">
        <v>300</v>
      </c>
      <c r="C38" s="92" t="s">
        <v>301</v>
      </c>
      <c r="D38" s="53" t="s">
        <v>298</v>
      </c>
      <c r="E38" s="90" t="s">
        <v>194</v>
      </c>
      <c r="F38" s="93" t="s">
        <v>137</v>
      </c>
      <c r="G38" s="51"/>
      <c r="H38" s="35" t="s">
        <v>19</v>
      </c>
      <c r="I38" s="103" t="s">
        <v>69</v>
      </c>
      <c r="J38" s="67"/>
      <c r="K38" s="50"/>
      <c r="L38" s="36"/>
    </row>
    <row r="39" spans="1:12" ht="24" x14ac:dyDescent="0.2">
      <c r="A39" s="100"/>
      <c r="B39" s="52" t="s">
        <v>578</v>
      </c>
      <c r="C39" s="52" t="s">
        <v>580</v>
      </c>
      <c r="D39" s="53" t="s">
        <v>574</v>
      </c>
      <c r="E39" s="51" t="s">
        <v>582</v>
      </c>
      <c r="F39" s="93" t="s">
        <v>137</v>
      </c>
      <c r="G39" s="114"/>
      <c r="H39" s="35" t="s">
        <v>19</v>
      </c>
      <c r="I39" s="103" t="s">
        <v>69</v>
      </c>
      <c r="J39" s="112"/>
      <c r="K39" s="115"/>
      <c r="L39" s="116"/>
    </row>
    <row r="40" spans="1:12" ht="28.5" customHeight="1" x14ac:dyDescent="0.2">
      <c r="A40" s="100"/>
      <c r="B40" s="52" t="s">
        <v>579</v>
      </c>
      <c r="C40" s="52" t="s">
        <v>581</v>
      </c>
      <c r="D40" s="53" t="s">
        <v>574</v>
      </c>
      <c r="E40" s="51" t="s">
        <v>583</v>
      </c>
      <c r="F40" s="93" t="s">
        <v>137</v>
      </c>
      <c r="G40" s="114"/>
      <c r="H40" s="35" t="s">
        <v>19</v>
      </c>
      <c r="I40" s="103" t="s">
        <v>69</v>
      </c>
      <c r="J40" s="112"/>
      <c r="K40" s="115"/>
      <c r="L40" s="116"/>
    </row>
    <row r="41" spans="1:12" ht="31.5" customHeight="1" x14ac:dyDescent="0.2">
      <c r="A41" s="100"/>
      <c r="B41" s="52" t="s">
        <v>704</v>
      </c>
      <c r="C41" s="52" t="s">
        <v>652</v>
      </c>
      <c r="D41" s="53" t="s">
        <v>640</v>
      </c>
      <c r="E41" s="51" t="s">
        <v>583</v>
      </c>
      <c r="F41" s="93" t="s">
        <v>137</v>
      </c>
      <c r="G41" s="114"/>
      <c r="H41" s="35" t="s">
        <v>19</v>
      </c>
      <c r="I41" s="103" t="s">
        <v>69</v>
      </c>
      <c r="J41" s="67"/>
      <c r="K41" s="50"/>
      <c r="L41" s="36"/>
    </row>
    <row r="42" spans="1:12" ht="28.5" customHeight="1" x14ac:dyDescent="0.2">
      <c r="A42" s="101"/>
      <c r="B42" s="92" t="s">
        <v>679</v>
      </c>
      <c r="C42" s="92" t="s">
        <v>680</v>
      </c>
      <c r="D42" s="90" t="s">
        <v>273</v>
      </c>
      <c r="E42" s="51" t="s">
        <v>583</v>
      </c>
      <c r="F42" s="93" t="s">
        <v>137</v>
      </c>
      <c r="G42" s="114"/>
      <c r="H42" s="35" t="s">
        <v>19</v>
      </c>
      <c r="I42" s="103" t="s">
        <v>69</v>
      </c>
      <c r="J42" s="67"/>
      <c r="K42" s="50"/>
      <c r="L42" s="36"/>
    </row>
    <row r="43" spans="1:12" ht="20.100000000000001" customHeight="1" x14ac:dyDescent="0.2">
      <c r="A43" s="48"/>
      <c r="B43" s="45" t="s">
        <v>208</v>
      </c>
      <c r="C43" s="56"/>
      <c r="D43" s="68"/>
      <c r="E43" s="68"/>
      <c r="F43" s="86"/>
      <c r="G43" s="68"/>
      <c r="H43" s="38"/>
      <c r="I43" s="38"/>
      <c r="J43" s="38"/>
      <c r="K43" s="38"/>
      <c r="L43" s="69"/>
    </row>
    <row r="44" spans="1:12" ht="24" x14ac:dyDescent="0.2">
      <c r="A44" s="101"/>
      <c r="B44" s="92" t="s">
        <v>166</v>
      </c>
      <c r="C44" s="92" t="s">
        <v>167</v>
      </c>
      <c r="D44" s="90" t="s">
        <v>132</v>
      </c>
      <c r="E44" s="51" t="s">
        <v>136</v>
      </c>
      <c r="F44" s="93" t="s">
        <v>168</v>
      </c>
      <c r="G44" s="51"/>
      <c r="H44" s="98" t="s">
        <v>60</v>
      </c>
      <c r="I44" s="96" t="s">
        <v>62</v>
      </c>
      <c r="J44" s="67"/>
      <c r="K44" s="50"/>
      <c r="L44" s="36"/>
    </row>
    <row r="45" spans="1:12" ht="36" x14ac:dyDescent="0.2">
      <c r="A45" s="101"/>
      <c r="B45" s="92" t="s">
        <v>169</v>
      </c>
      <c r="C45" s="92" t="s">
        <v>171</v>
      </c>
      <c r="D45" s="90" t="s">
        <v>132</v>
      </c>
      <c r="E45" s="51" t="s">
        <v>136</v>
      </c>
      <c r="F45" s="93" t="s">
        <v>168</v>
      </c>
      <c r="G45" s="51"/>
      <c r="H45" s="98" t="s">
        <v>60</v>
      </c>
      <c r="I45" s="96" t="s">
        <v>62</v>
      </c>
      <c r="J45" s="67"/>
      <c r="K45" s="50"/>
      <c r="L45" s="36"/>
    </row>
    <row r="46" spans="1:12" ht="36" x14ac:dyDescent="0.2">
      <c r="A46" s="101"/>
      <c r="B46" s="92" t="s">
        <v>170</v>
      </c>
      <c r="C46" s="92" t="s">
        <v>172</v>
      </c>
      <c r="D46" s="90" t="s">
        <v>132</v>
      </c>
      <c r="E46" s="51" t="s">
        <v>136</v>
      </c>
      <c r="F46" s="93" t="s">
        <v>168</v>
      </c>
      <c r="G46" s="51"/>
      <c r="H46" s="98" t="s">
        <v>60</v>
      </c>
      <c r="I46" s="96" t="s">
        <v>62</v>
      </c>
      <c r="J46" s="67"/>
      <c r="K46" s="50"/>
      <c r="L46" s="36"/>
    </row>
    <row r="47" spans="1:12" ht="20.100000000000001" customHeight="1" x14ac:dyDescent="0.2">
      <c r="A47" s="48"/>
      <c r="B47" s="45" t="s">
        <v>285</v>
      </c>
      <c r="C47" s="56"/>
      <c r="D47" s="68"/>
      <c r="E47" s="68"/>
      <c r="F47" s="86"/>
      <c r="G47" s="68"/>
      <c r="H47" s="38"/>
      <c r="I47" s="38"/>
      <c r="J47" s="38"/>
      <c r="K47" s="38"/>
      <c r="L47" s="69"/>
    </row>
    <row r="48" spans="1:12" ht="36" x14ac:dyDescent="0.2">
      <c r="A48" s="101"/>
      <c r="B48" s="92" t="s">
        <v>282</v>
      </c>
      <c r="C48" s="92" t="s">
        <v>283</v>
      </c>
      <c r="D48" s="90" t="s">
        <v>280</v>
      </c>
      <c r="E48" s="90" t="s">
        <v>194</v>
      </c>
      <c r="F48" s="93" t="s">
        <v>137</v>
      </c>
      <c r="G48" s="51"/>
      <c r="H48" s="35" t="s">
        <v>19</v>
      </c>
      <c r="I48" s="103" t="s">
        <v>69</v>
      </c>
      <c r="J48" s="70"/>
      <c r="K48" s="49"/>
      <c r="L48" s="39"/>
    </row>
    <row r="49" spans="1:12" ht="24" x14ac:dyDescent="0.2">
      <c r="A49" s="101"/>
      <c r="B49" s="52" t="s">
        <v>281</v>
      </c>
      <c r="C49" s="92" t="s">
        <v>284</v>
      </c>
      <c r="D49" s="90" t="s">
        <v>280</v>
      </c>
      <c r="E49" s="90" t="s">
        <v>194</v>
      </c>
      <c r="F49" s="93" t="s">
        <v>137</v>
      </c>
      <c r="G49" s="51"/>
      <c r="H49" s="35" t="s">
        <v>19</v>
      </c>
      <c r="I49" s="103" t="s">
        <v>69</v>
      </c>
      <c r="J49" s="67"/>
      <c r="K49" s="50"/>
      <c r="L49" s="36"/>
    </row>
    <row r="50" spans="1:12" ht="20.100000000000001" customHeight="1" x14ac:dyDescent="0.2">
      <c r="A50" s="48"/>
      <c r="B50" s="45" t="s">
        <v>308</v>
      </c>
      <c r="C50" s="56"/>
      <c r="D50" s="68"/>
      <c r="E50" s="68"/>
      <c r="F50" s="86"/>
      <c r="G50" s="68"/>
      <c r="H50" s="38"/>
      <c r="I50" s="38"/>
      <c r="J50" s="38"/>
      <c r="K50" s="38"/>
      <c r="L50" s="69"/>
    </row>
    <row r="51" spans="1:12" ht="36" x14ac:dyDescent="0.2">
      <c r="A51" s="101"/>
      <c r="B51" s="92" t="s">
        <v>308</v>
      </c>
      <c r="C51" s="92" t="s">
        <v>311</v>
      </c>
      <c r="D51" s="90" t="s">
        <v>306</v>
      </c>
      <c r="E51" s="90" t="s">
        <v>194</v>
      </c>
      <c r="F51" s="93" t="s">
        <v>137</v>
      </c>
      <c r="G51" s="51"/>
      <c r="H51" s="35" t="s">
        <v>19</v>
      </c>
      <c r="I51" s="103" t="s">
        <v>69</v>
      </c>
      <c r="J51" s="70"/>
      <c r="K51" s="49"/>
      <c r="L51" s="39"/>
    </row>
    <row r="52" spans="1:12" ht="24" x14ac:dyDescent="0.2">
      <c r="A52" s="101"/>
      <c r="B52" s="92" t="s">
        <v>309</v>
      </c>
      <c r="C52" s="92" t="s">
        <v>310</v>
      </c>
      <c r="D52" s="90" t="s">
        <v>307</v>
      </c>
      <c r="E52" s="90" t="s">
        <v>194</v>
      </c>
      <c r="F52" s="93" t="s">
        <v>137</v>
      </c>
      <c r="G52" s="51"/>
      <c r="H52" s="35" t="s">
        <v>19</v>
      </c>
      <c r="I52" s="103" t="s">
        <v>69</v>
      </c>
      <c r="J52" s="67"/>
      <c r="K52" s="50"/>
      <c r="L52" s="36"/>
    </row>
    <row r="53" spans="1:12" ht="20.100000000000001" customHeight="1" x14ac:dyDescent="0.2">
      <c r="A53" s="48"/>
      <c r="B53" s="45" t="s">
        <v>313</v>
      </c>
      <c r="C53" s="56"/>
      <c r="D53" s="68"/>
      <c r="E53" s="68"/>
      <c r="F53" s="86"/>
      <c r="G53" s="68"/>
      <c r="H53" s="38"/>
      <c r="I53" s="38"/>
      <c r="J53" s="38"/>
      <c r="K53" s="38"/>
      <c r="L53" s="69"/>
    </row>
    <row r="54" spans="1:12" ht="36" x14ac:dyDescent="0.2">
      <c r="A54" s="101"/>
      <c r="B54" s="92" t="s">
        <v>278</v>
      </c>
      <c r="C54" s="92" t="s">
        <v>312</v>
      </c>
      <c r="D54" s="90" t="s">
        <v>279</v>
      </c>
      <c r="E54" s="90" t="s">
        <v>194</v>
      </c>
      <c r="F54" s="93" t="s">
        <v>137</v>
      </c>
      <c r="G54" s="51"/>
      <c r="H54" s="35" t="s">
        <v>19</v>
      </c>
      <c r="I54" s="103" t="s">
        <v>69</v>
      </c>
      <c r="J54" s="123"/>
      <c r="K54" s="124"/>
      <c r="L54" s="125"/>
    </row>
    <row r="55" spans="1:12" ht="60" x14ac:dyDescent="0.2">
      <c r="A55" s="100"/>
      <c r="B55" s="52" t="s">
        <v>392</v>
      </c>
      <c r="C55" s="52" t="s">
        <v>314</v>
      </c>
      <c r="D55" s="53" t="s">
        <v>317</v>
      </c>
      <c r="E55" s="90" t="s">
        <v>194</v>
      </c>
      <c r="F55" s="93" t="s">
        <v>137</v>
      </c>
      <c r="G55" s="51"/>
      <c r="H55" s="98" t="s">
        <v>60</v>
      </c>
      <c r="I55" s="96" t="s">
        <v>62</v>
      </c>
      <c r="J55" s="67"/>
      <c r="K55" s="50"/>
      <c r="L55" s="36"/>
    </row>
    <row r="56" spans="1:12" ht="20.100000000000001" customHeight="1" x14ac:dyDescent="0.2">
      <c r="A56" s="48"/>
      <c r="B56" s="45" t="s">
        <v>346</v>
      </c>
      <c r="C56" s="56"/>
      <c r="D56" s="68"/>
      <c r="E56" s="68"/>
      <c r="F56" s="86"/>
      <c r="G56" s="68"/>
      <c r="H56" s="38"/>
      <c r="I56" s="38"/>
      <c r="J56" s="38"/>
      <c r="K56" s="38"/>
      <c r="L56" s="69"/>
    </row>
    <row r="57" spans="1:12" ht="36" x14ac:dyDescent="0.2">
      <c r="A57" s="100"/>
      <c r="B57" s="52" t="s">
        <v>341</v>
      </c>
      <c r="C57" s="52" t="s">
        <v>493</v>
      </c>
      <c r="D57" s="90" t="s">
        <v>322</v>
      </c>
      <c r="E57" s="51" t="s">
        <v>194</v>
      </c>
      <c r="F57" s="80" t="s">
        <v>154</v>
      </c>
      <c r="G57" s="113"/>
      <c r="H57" s="112" t="s">
        <v>25</v>
      </c>
      <c r="I57" s="94" t="s">
        <v>62</v>
      </c>
      <c r="J57" s="67"/>
      <c r="K57" s="50"/>
      <c r="L57" s="36"/>
    </row>
    <row r="58" spans="1:12" ht="20.100000000000001" customHeight="1" x14ac:dyDescent="0.2">
      <c r="A58" s="48"/>
      <c r="B58" s="45" t="s">
        <v>390</v>
      </c>
      <c r="C58" s="56"/>
      <c r="D58" s="68"/>
      <c r="E58" s="68"/>
      <c r="F58" s="86"/>
      <c r="G58" s="68"/>
      <c r="H58" s="38"/>
      <c r="I58" s="38"/>
      <c r="J58" s="38"/>
      <c r="K58" s="38"/>
      <c r="L58" s="69"/>
    </row>
    <row r="59" spans="1:12" ht="36" x14ac:dyDescent="0.2">
      <c r="A59" s="100"/>
      <c r="B59" s="52" t="s">
        <v>394</v>
      </c>
      <c r="C59" s="52" t="s">
        <v>391</v>
      </c>
      <c r="D59" s="53" t="s">
        <v>378</v>
      </c>
      <c r="E59" s="90" t="s">
        <v>194</v>
      </c>
      <c r="F59" s="93" t="s">
        <v>137</v>
      </c>
      <c r="G59" s="51"/>
      <c r="H59" s="35" t="s">
        <v>19</v>
      </c>
      <c r="I59" s="103" t="s">
        <v>69</v>
      </c>
      <c r="J59" s="67"/>
      <c r="K59" s="50"/>
      <c r="L59" s="36"/>
    </row>
    <row r="60" spans="1:12" ht="24" x14ac:dyDescent="0.2">
      <c r="A60" s="100"/>
      <c r="B60" s="52" t="s">
        <v>393</v>
      </c>
      <c r="C60" s="52" t="s">
        <v>395</v>
      </c>
      <c r="D60" s="53" t="s">
        <v>378</v>
      </c>
      <c r="E60" s="90" t="s">
        <v>194</v>
      </c>
      <c r="F60" s="93" t="s">
        <v>137</v>
      </c>
      <c r="G60" s="51"/>
      <c r="H60" s="35" t="s">
        <v>19</v>
      </c>
      <c r="I60" s="103" t="s">
        <v>69</v>
      </c>
      <c r="J60" s="67"/>
      <c r="K60" s="50"/>
      <c r="L60" s="36"/>
    </row>
    <row r="61" spans="1:12" ht="24" x14ac:dyDescent="0.2">
      <c r="A61" s="100"/>
      <c r="B61" s="52" t="s">
        <v>396</v>
      </c>
      <c r="C61" s="52" t="s">
        <v>114</v>
      </c>
      <c r="D61" s="53" t="s">
        <v>378</v>
      </c>
      <c r="E61" s="90" t="s">
        <v>194</v>
      </c>
      <c r="F61" s="93" t="s">
        <v>137</v>
      </c>
      <c r="G61" s="51"/>
      <c r="H61" s="35" t="s">
        <v>19</v>
      </c>
      <c r="I61" s="103" t="s">
        <v>69</v>
      </c>
      <c r="J61" s="67"/>
      <c r="K61" s="50"/>
      <c r="L61" s="36"/>
    </row>
    <row r="62" spans="1:12" ht="72" x14ac:dyDescent="0.2">
      <c r="A62" s="100"/>
      <c r="B62" s="52" t="s">
        <v>398</v>
      </c>
      <c r="C62" s="52" t="s">
        <v>397</v>
      </c>
      <c r="D62" s="53" t="s">
        <v>399</v>
      </c>
      <c r="E62" s="90" t="s">
        <v>194</v>
      </c>
      <c r="F62" s="93" t="s">
        <v>137</v>
      </c>
      <c r="G62" s="51"/>
      <c r="H62" s="35" t="s">
        <v>19</v>
      </c>
      <c r="I62" s="103" t="s">
        <v>69</v>
      </c>
      <c r="J62" s="67"/>
      <c r="K62" s="50"/>
      <c r="L62" s="36"/>
    </row>
    <row r="63" spans="1:12" ht="24" x14ac:dyDescent="0.2">
      <c r="A63" s="100"/>
      <c r="B63" s="52" t="s">
        <v>402</v>
      </c>
      <c r="C63" s="52" t="s">
        <v>705</v>
      </c>
      <c r="D63" s="53" t="s">
        <v>399</v>
      </c>
      <c r="E63" s="90" t="s">
        <v>194</v>
      </c>
      <c r="F63" s="93" t="s">
        <v>137</v>
      </c>
      <c r="G63" s="51"/>
      <c r="H63" s="35" t="s">
        <v>19</v>
      </c>
      <c r="I63" s="103" t="s">
        <v>69</v>
      </c>
      <c r="J63" s="67"/>
      <c r="K63" s="50"/>
      <c r="L63" s="36"/>
    </row>
    <row r="64" spans="1:12" ht="36" x14ac:dyDescent="0.2">
      <c r="A64" s="101"/>
      <c r="B64" s="92" t="s">
        <v>427</v>
      </c>
      <c r="C64" s="92" t="s">
        <v>426</v>
      </c>
      <c r="D64" s="53" t="s">
        <v>382</v>
      </c>
      <c r="E64" s="90" t="s">
        <v>194</v>
      </c>
      <c r="F64" s="93" t="s">
        <v>137</v>
      </c>
      <c r="G64" s="51"/>
      <c r="H64" s="35" t="s">
        <v>19</v>
      </c>
      <c r="I64" s="103" t="s">
        <v>69</v>
      </c>
      <c r="J64" s="67"/>
      <c r="K64" s="50"/>
      <c r="L64" s="36"/>
    </row>
    <row r="65" spans="1:12" ht="24" x14ac:dyDescent="0.2">
      <c r="A65" s="100"/>
      <c r="B65" s="52" t="s">
        <v>447</v>
      </c>
      <c r="C65" s="52" t="s">
        <v>448</v>
      </c>
      <c r="D65" s="53" t="s">
        <v>425</v>
      </c>
      <c r="E65" s="53" t="s">
        <v>449</v>
      </c>
      <c r="F65" s="80" t="s">
        <v>450</v>
      </c>
      <c r="G65" s="51"/>
      <c r="H65" s="35" t="s">
        <v>19</v>
      </c>
      <c r="I65" s="103" t="s">
        <v>69</v>
      </c>
      <c r="J65" s="67"/>
      <c r="K65" s="50"/>
      <c r="L65" s="36"/>
    </row>
    <row r="66" spans="1:12" ht="20.100000000000001" customHeight="1" thickBot="1" x14ac:dyDescent="0.25">
      <c r="A66" s="48"/>
      <c r="B66" s="45"/>
      <c r="C66" s="56"/>
      <c r="D66" s="68"/>
      <c r="E66" s="68"/>
      <c r="F66" s="86"/>
      <c r="G66" s="68"/>
      <c r="H66" s="38"/>
      <c r="I66" s="38"/>
      <c r="J66" s="38"/>
      <c r="K66" s="38"/>
      <c r="L66" s="69"/>
    </row>
    <row r="67" spans="1:12" ht="30" customHeight="1" thickBot="1" x14ac:dyDescent="0.25">
      <c r="A67" s="2" t="s">
        <v>104</v>
      </c>
      <c r="B67" s="44"/>
      <c r="C67" s="58"/>
      <c r="D67" s="76"/>
      <c r="E67" s="76"/>
      <c r="F67" s="89"/>
      <c r="G67" s="76"/>
      <c r="H67" s="77"/>
      <c r="I67" s="77"/>
      <c r="J67" s="77"/>
      <c r="K67" s="77"/>
      <c r="L67" s="78"/>
    </row>
    <row r="68" spans="1:12" ht="20.100000000000001" customHeight="1" x14ac:dyDescent="0.2">
      <c r="A68" s="48">
        <v>5.0199999999999996</v>
      </c>
      <c r="B68" s="45" t="s">
        <v>149</v>
      </c>
      <c r="C68" s="56"/>
      <c r="D68" s="68"/>
      <c r="E68" s="68"/>
      <c r="F68" s="86"/>
      <c r="G68" s="68"/>
      <c r="H68" s="38"/>
      <c r="I68" s="38"/>
      <c r="J68" s="38"/>
      <c r="K68" s="38"/>
      <c r="L68" s="69"/>
    </row>
    <row r="69" spans="1:12" ht="24" x14ac:dyDescent="0.2">
      <c r="A69" s="100" t="s">
        <v>229</v>
      </c>
      <c r="B69" s="52" t="s">
        <v>224</v>
      </c>
      <c r="C69" s="52" t="s">
        <v>141</v>
      </c>
      <c r="D69" s="53" t="s">
        <v>145</v>
      </c>
      <c r="E69" s="51" t="s">
        <v>140</v>
      </c>
      <c r="F69" s="80" t="s">
        <v>225</v>
      </c>
      <c r="G69" s="51"/>
      <c r="H69" s="95" t="s">
        <v>19</v>
      </c>
      <c r="I69" s="94" t="s">
        <v>69</v>
      </c>
      <c r="J69" s="67"/>
      <c r="K69" s="50"/>
      <c r="L69" s="36"/>
    </row>
    <row r="70" spans="1:12" ht="48" x14ac:dyDescent="0.2">
      <c r="A70" s="100" t="s">
        <v>230</v>
      </c>
      <c r="B70" s="52" t="s">
        <v>226</v>
      </c>
      <c r="C70" s="52" t="s">
        <v>142</v>
      </c>
      <c r="D70" s="53" t="s">
        <v>146</v>
      </c>
      <c r="E70" s="51" t="s">
        <v>140</v>
      </c>
      <c r="F70" s="80" t="s">
        <v>706</v>
      </c>
      <c r="G70" s="51"/>
      <c r="H70" s="95" t="s">
        <v>19</v>
      </c>
      <c r="I70" s="94" t="s">
        <v>69</v>
      </c>
      <c r="J70" s="67"/>
      <c r="K70" s="50"/>
      <c r="L70" s="36"/>
    </row>
    <row r="71" spans="1:12" ht="24" x14ac:dyDescent="0.2">
      <c r="A71" s="100" t="s">
        <v>231</v>
      </c>
      <c r="B71" s="52" t="s">
        <v>227</v>
      </c>
      <c r="C71" s="52" t="s">
        <v>143</v>
      </c>
      <c r="D71" s="53" t="s">
        <v>147</v>
      </c>
      <c r="E71" s="51" t="s">
        <v>140</v>
      </c>
      <c r="F71" s="80" t="s">
        <v>706</v>
      </c>
      <c r="G71" s="51"/>
      <c r="H71" s="95" t="s">
        <v>19</v>
      </c>
      <c r="I71" s="94" t="s">
        <v>69</v>
      </c>
      <c r="J71" s="67"/>
      <c r="K71" s="50"/>
      <c r="L71" s="36"/>
    </row>
    <row r="72" spans="1:12" ht="60.75" customHeight="1" x14ac:dyDescent="0.2">
      <c r="A72" s="100" t="s">
        <v>232</v>
      </c>
      <c r="B72" s="52" t="s">
        <v>228</v>
      </c>
      <c r="C72" s="52" t="s">
        <v>144</v>
      </c>
      <c r="D72" s="53" t="s">
        <v>148</v>
      </c>
      <c r="E72" s="51" t="s">
        <v>140</v>
      </c>
      <c r="F72" s="80" t="s">
        <v>706</v>
      </c>
      <c r="G72" s="51"/>
      <c r="H72" s="97" t="s">
        <v>60</v>
      </c>
      <c r="I72" s="96" t="s">
        <v>62</v>
      </c>
      <c r="J72" s="67"/>
      <c r="K72" s="50"/>
      <c r="L72" s="36"/>
    </row>
    <row r="73" spans="1:12" ht="19.5" customHeight="1" thickBot="1" x14ac:dyDescent="0.25">
      <c r="A73" s="40"/>
      <c r="B73" s="41"/>
      <c r="C73" s="41"/>
      <c r="D73" s="71"/>
      <c r="E73" s="71"/>
      <c r="F73" s="87"/>
      <c r="G73" s="71"/>
      <c r="H73" s="42"/>
      <c r="I73" s="42"/>
      <c r="J73" s="42"/>
      <c r="K73" s="42"/>
      <c r="L73" s="72"/>
    </row>
    <row r="74" spans="1:12" ht="30" customHeight="1" thickBot="1" x14ac:dyDescent="0.25">
      <c r="A74" s="2" t="s">
        <v>244</v>
      </c>
      <c r="B74" s="44"/>
      <c r="C74" s="58"/>
      <c r="D74" s="76"/>
      <c r="E74" s="76"/>
      <c r="F74" s="89"/>
      <c r="G74" s="76"/>
      <c r="H74" s="77"/>
      <c r="I74" s="77"/>
      <c r="J74" s="77"/>
      <c r="K74" s="77"/>
      <c r="L74" s="78"/>
    </row>
    <row r="75" spans="1:12" ht="20.100000000000001" customHeight="1" x14ac:dyDescent="0.2">
      <c r="A75" s="46">
        <v>7.01</v>
      </c>
      <c r="B75" s="47" t="s">
        <v>506</v>
      </c>
      <c r="C75" s="54"/>
      <c r="D75" s="60"/>
      <c r="E75" s="60"/>
      <c r="F75" s="84"/>
      <c r="G75" s="60"/>
      <c r="H75" s="33"/>
      <c r="I75" s="33"/>
      <c r="J75" s="33"/>
      <c r="K75" s="33"/>
      <c r="L75" s="61"/>
    </row>
    <row r="76" spans="1:12" ht="36" x14ac:dyDescent="0.2">
      <c r="A76" s="100" t="s">
        <v>245</v>
      </c>
      <c r="B76" s="34" t="s">
        <v>236</v>
      </c>
      <c r="C76" s="55" t="s">
        <v>237</v>
      </c>
      <c r="D76" s="62" t="s">
        <v>258</v>
      </c>
      <c r="E76" s="62" t="s">
        <v>96</v>
      </c>
      <c r="F76" s="85" t="s">
        <v>150</v>
      </c>
      <c r="G76" s="63"/>
      <c r="H76" s="35" t="s">
        <v>19</v>
      </c>
      <c r="I76" s="36" t="s">
        <v>69</v>
      </c>
      <c r="J76" s="64"/>
      <c r="K76" s="65"/>
      <c r="L76" s="66"/>
    </row>
    <row r="77" spans="1:12" ht="36" x14ac:dyDescent="0.2">
      <c r="A77" s="100"/>
      <c r="B77" s="34" t="s">
        <v>242</v>
      </c>
      <c r="C77" s="55" t="s">
        <v>238</v>
      </c>
      <c r="D77" s="62" t="s">
        <v>258</v>
      </c>
      <c r="E77" s="62" t="s">
        <v>152</v>
      </c>
      <c r="F77" s="85" t="s">
        <v>706</v>
      </c>
      <c r="G77" s="63"/>
      <c r="H77" s="35" t="s">
        <v>19</v>
      </c>
      <c r="I77" s="36" t="s">
        <v>69</v>
      </c>
      <c r="J77" s="64"/>
      <c r="K77" s="65"/>
      <c r="L77" s="66"/>
    </row>
    <row r="78" spans="1:12" ht="36" x14ac:dyDescent="0.2">
      <c r="A78" s="100"/>
      <c r="B78" s="34" t="s">
        <v>241</v>
      </c>
      <c r="C78" s="55" t="s">
        <v>240</v>
      </c>
      <c r="D78" s="62" t="s">
        <v>258</v>
      </c>
      <c r="E78" s="62" t="s">
        <v>707</v>
      </c>
      <c r="F78" s="85" t="s">
        <v>510</v>
      </c>
      <c r="G78" s="63"/>
      <c r="H78" s="97" t="s">
        <v>60</v>
      </c>
      <c r="I78" s="102" t="s">
        <v>62</v>
      </c>
      <c r="J78" s="64"/>
      <c r="K78" s="65"/>
      <c r="L78" s="66"/>
    </row>
    <row r="79" spans="1:12" ht="48" x14ac:dyDescent="0.2">
      <c r="A79" s="100"/>
      <c r="B79" s="34" t="s">
        <v>708</v>
      </c>
      <c r="C79" s="55" t="s">
        <v>239</v>
      </c>
      <c r="D79" s="62" t="s">
        <v>258</v>
      </c>
      <c r="E79" s="62" t="s">
        <v>152</v>
      </c>
      <c r="F79" s="85" t="s">
        <v>510</v>
      </c>
      <c r="G79" s="63"/>
      <c r="H79" s="97" t="s">
        <v>60</v>
      </c>
      <c r="I79" s="102" t="s">
        <v>62</v>
      </c>
      <c r="J79" s="64"/>
      <c r="K79" s="65"/>
      <c r="L79" s="66"/>
    </row>
    <row r="80" spans="1:12" ht="72" x14ac:dyDescent="0.2">
      <c r="A80" s="100"/>
      <c r="B80" s="55" t="s">
        <v>235</v>
      </c>
      <c r="C80" s="55" t="s">
        <v>243</v>
      </c>
      <c r="D80" s="62" t="s">
        <v>257</v>
      </c>
      <c r="E80" s="62" t="s">
        <v>152</v>
      </c>
      <c r="F80" s="85" t="s">
        <v>706</v>
      </c>
      <c r="G80" s="63"/>
      <c r="H80" s="35" t="s">
        <v>19</v>
      </c>
      <c r="I80" s="36" t="s">
        <v>69</v>
      </c>
      <c r="J80" s="64"/>
      <c r="K80" s="65"/>
      <c r="L80" s="66"/>
    </row>
    <row r="81" spans="1:12" ht="20.100000000000001" customHeight="1" x14ac:dyDescent="0.2">
      <c r="A81" s="48">
        <v>4.0199999999999996</v>
      </c>
      <c r="B81" s="45" t="s">
        <v>507</v>
      </c>
      <c r="C81" s="56"/>
      <c r="D81" s="68"/>
      <c r="E81" s="68"/>
      <c r="F81" s="86"/>
      <c r="G81" s="68"/>
      <c r="H81" s="38"/>
      <c r="I81" s="38"/>
      <c r="J81" s="38"/>
      <c r="K81" s="38"/>
      <c r="L81" s="69"/>
    </row>
    <row r="82" spans="1:12" ht="84" x14ac:dyDescent="0.2">
      <c r="A82" s="100"/>
      <c r="B82" s="34" t="s">
        <v>233</v>
      </c>
      <c r="C82" s="55" t="s">
        <v>254</v>
      </c>
      <c r="D82" s="62" t="s">
        <v>255</v>
      </c>
      <c r="E82" s="62" t="s">
        <v>96</v>
      </c>
      <c r="F82" s="85" t="s">
        <v>508</v>
      </c>
      <c r="G82" s="63"/>
      <c r="H82" s="97" t="s">
        <v>60</v>
      </c>
      <c r="I82" s="102" t="s">
        <v>62</v>
      </c>
      <c r="J82" s="64"/>
      <c r="K82" s="65"/>
      <c r="L82" s="66"/>
    </row>
    <row r="83" spans="1:12" ht="48" x14ac:dyDescent="0.2">
      <c r="A83" s="100"/>
      <c r="B83" s="34" t="s">
        <v>234</v>
      </c>
      <c r="C83" s="55" t="s">
        <v>253</v>
      </c>
      <c r="D83" s="62" t="s">
        <v>256</v>
      </c>
      <c r="E83" s="62" t="s">
        <v>152</v>
      </c>
      <c r="F83" s="85" t="s">
        <v>509</v>
      </c>
      <c r="G83" s="63"/>
      <c r="H83" s="35" t="s">
        <v>21</v>
      </c>
      <c r="I83" s="36" t="s">
        <v>69</v>
      </c>
      <c r="J83" s="64"/>
      <c r="K83" s="65"/>
      <c r="L83" s="66"/>
    </row>
    <row r="84" spans="1:12" ht="20.100000000000001" customHeight="1" x14ac:dyDescent="0.2">
      <c r="A84" s="48">
        <v>4.0199999999999996</v>
      </c>
      <c r="B84" s="45" t="s">
        <v>512</v>
      </c>
      <c r="C84" s="56"/>
      <c r="D84" s="68"/>
      <c r="E84" s="68"/>
      <c r="F84" s="86"/>
      <c r="G84" s="68"/>
      <c r="H84" s="38"/>
      <c r="I84" s="38"/>
      <c r="J84" s="38"/>
      <c r="K84" s="38"/>
      <c r="L84" s="69"/>
    </row>
    <row r="85" spans="1:12" ht="60" x14ac:dyDescent="0.2">
      <c r="A85" s="100"/>
      <c r="B85" s="52" t="s">
        <v>534</v>
      </c>
      <c r="C85" s="92" t="s">
        <v>533</v>
      </c>
      <c r="D85" s="53" t="s">
        <v>266</v>
      </c>
      <c r="E85" s="62" t="s">
        <v>152</v>
      </c>
      <c r="F85" s="85" t="s">
        <v>509</v>
      </c>
      <c r="G85" s="63"/>
      <c r="H85" s="35" t="s">
        <v>21</v>
      </c>
      <c r="I85" s="36" t="s">
        <v>69</v>
      </c>
      <c r="J85" s="67"/>
      <c r="K85" s="50"/>
      <c r="L85" s="36"/>
    </row>
    <row r="86" spans="1:12" ht="36" x14ac:dyDescent="0.2">
      <c r="A86" s="100"/>
      <c r="B86" s="52" t="s">
        <v>536</v>
      </c>
      <c r="C86" s="92" t="s">
        <v>535</v>
      </c>
      <c r="D86" s="53" t="s">
        <v>266</v>
      </c>
      <c r="E86" s="62" t="s">
        <v>152</v>
      </c>
      <c r="F86" s="85" t="s">
        <v>509</v>
      </c>
      <c r="G86" s="63"/>
      <c r="H86" s="35" t="s">
        <v>21</v>
      </c>
      <c r="I86" s="36" t="s">
        <v>69</v>
      </c>
      <c r="J86" s="67"/>
      <c r="K86" s="50"/>
      <c r="L86" s="36"/>
    </row>
    <row r="87" spans="1:12" ht="72" x14ac:dyDescent="0.2">
      <c r="A87" s="100"/>
      <c r="B87" s="52" t="s">
        <v>538</v>
      </c>
      <c r="C87" s="92" t="s">
        <v>537</v>
      </c>
      <c r="D87" s="53" t="s">
        <v>266</v>
      </c>
      <c r="E87" s="62" t="s">
        <v>152</v>
      </c>
      <c r="F87" s="85" t="s">
        <v>706</v>
      </c>
      <c r="G87" s="63"/>
      <c r="H87" s="35" t="s">
        <v>21</v>
      </c>
      <c r="I87" s="36" t="s">
        <v>69</v>
      </c>
      <c r="J87" s="67"/>
      <c r="K87" s="50"/>
      <c r="L87" s="36"/>
    </row>
    <row r="88" spans="1:12" ht="36" x14ac:dyDescent="0.2">
      <c r="A88" s="100"/>
      <c r="B88" s="52" t="s">
        <v>540</v>
      </c>
      <c r="C88" s="92" t="s">
        <v>539</v>
      </c>
      <c r="D88" s="53" t="s">
        <v>266</v>
      </c>
      <c r="E88" s="62" t="s">
        <v>152</v>
      </c>
      <c r="F88" s="80" t="s">
        <v>532</v>
      </c>
      <c r="G88" s="51"/>
      <c r="H88" s="35" t="s">
        <v>21</v>
      </c>
      <c r="I88" s="36" t="s">
        <v>69</v>
      </c>
      <c r="J88" s="67"/>
      <c r="K88" s="50"/>
      <c r="L88" s="36"/>
    </row>
    <row r="89" spans="1:12" ht="36" x14ac:dyDescent="0.2">
      <c r="A89" s="100"/>
      <c r="B89" s="52" t="s">
        <v>542</v>
      </c>
      <c r="C89" s="92" t="s">
        <v>541</v>
      </c>
      <c r="D89" s="53" t="s">
        <v>266</v>
      </c>
      <c r="E89" s="62" t="s">
        <v>152</v>
      </c>
      <c r="F89" s="85" t="s">
        <v>706</v>
      </c>
      <c r="G89" s="51"/>
      <c r="H89" s="35" t="s">
        <v>21</v>
      </c>
      <c r="I89" s="36" t="s">
        <v>69</v>
      </c>
      <c r="J89" s="67"/>
      <c r="K89" s="50"/>
      <c r="L89" s="36"/>
    </row>
    <row r="90" spans="1:12" ht="36" x14ac:dyDescent="0.2">
      <c r="A90" s="90"/>
      <c r="B90" s="92" t="s">
        <v>517</v>
      </c>
      <c r="C90" s="92" t="s">
        <v>709</v>
      </c>
      <c r="D90" s="90" t="s">
        <v>118</v>
      </c>
      <c r="E90" s="90" t="s">
        <v>514</v>
      </c>
      <c r="F90" s="93" t="s">
        <v>117</v>
      </c>
      <c r="G90" s="63"/>
      <c r="H90" s="35" t="s">
        <v>106</v>
      </c>
      <c r="I90" s="36" t="s">
        <v>62</v>
      </c>
      <c r="J90" s="64"/>
      <c r="K90" s="65"/>
      <c r="L90" s="66"/>
    </row>
    <row r="91" spans="1:12" ht="48" x14ac:dyDescent="0.2">
      <c r="A91" s="101"/>
      <c r="B91" s="92" t="s">
        <v>516</v>
      </c>
      <c r="C91" s="92" t="s">
        <v>710</v>
      </c>
      <c r="D91" s="90" t="s">
        <v>511</v>
      </c>
      <c r="E91" s="90" t="s">
        <v>518</v>
      </c>
      <c r="F91" s="93" t="s">
        <v>519</v>
      </c>
      <c r="G91" s="63"/>
      <c r="H91" s="95" t="s">
        <v>13</v>
      </c>
      <c r="I91" s="36" t="s">
        <v>69</v>
      </c>
      <c r="J91" s="64"/>
      <c r="K91" s="65"/>
      <c r="L91" s="66"/>
    </row>
    <row r="92" spans="1:12" ht="36" x14ac:dyDescent="0.2">
      <c r="A92" s="101"/>
      <c r="B92" s="92" t="s">
        <v>711</v>
      </c>
      <c r="C92" s="92" t="s">
        <v>712</v>
      </c>
      <c r="D92" s="90" t="s">
        <v>259</v>
      </c>
      <c r="E92" s="62" t="s">
        <v>526</v>
      </c>
      <c r="F92" s="85" t="s">
        <v>706</v>
      </c>
      <c r="G92" s="63"/>
      <c r="H92" s="35" t="s">
        <v>21</v>
      </c>
      <c r="I92" s="36" t="s">
        <v>69</v>
      </c>
      <c r="J92" s="64"/>
      <c r="K92" s="65"/>
      <c r="L92" s="139"/>
    </row>
    <row r="93" spans="1:12" ht="36" x14ac:dyDescent="0.2">
      <c r="A93" s="90"/>
      <c r="B93" s="92" t="s">
        <v>525</v>
      </c>
      <c r="C93" s="92" t="s">
        <v>713</v>
      </c>
      <c r="D93" s="90" t="s">
        <v>249</v>
      </c>
      <c r="E93" s="90" t="s">
        <v>514</v>
      </c>
      <c r="F93" s="93" t="s">
        <v>116</v>
      </c>
      <c r="G93" s="63"/>
      <c r="H93" s="97" t="s">
        <v>60</v>
      </c>
      <c r="I93" s="102" t="s">
        <v>62</v>
      </c>
      <c r="J93" s="64"/>
      <c r="K93" s="65"/>
      <c r="L93" s="66"/>
    </row>
    <row r="94" spans="1:12" ht="48" x14ac:dyDescent="0.2">
      <c r="A94" s="90"/>
      <c r="B94" s="92" t="s">
        <v>523</v>
      </c>
      <c r="C94" s="92" t="s">
        <v>714</v>
      </c>
      <c r="D94" s="90" t="s">
        <v>513</v>
      </c>
      <c r="E94" s="90" t="s">
        <v>515</v>
      </c>
      <c r="F94" s="93" t="s">
        <v>519</v>
      </c>
      <c r="G94" s="63"/>
      <c r="H94" s="95" t="s">
        <v>13</v>
      </c>
      <c r="I94" s="36" t="s">
        <v>69</v>
      </c>
      <c r="J94" s="64"/>
      <c r="K94" s="65"/>
      <c r="L94" s="139"/>
    </row>
    <row r="95" spans="1:12" ht="48" x14ac:dyDescent="0.2">
      <c r="A95" s="101"/>
      <c r="B95" s="92" t="s">
        <v>323</v>
      </c>
      <c r="C95" s="92" t="s">
        <v>715</v>
      </c>
      <c r="D95" s="90" t="s">
        <v>318</v>
      </c>
      <c r="E95" s="90" t="s">
        <v>325</v>
      </c>
      <c r="F95" s="110" t="s">
        <v>324</v>
      </c>
      <c r="G95" s="111"/>
      <c r="H95" s="97" t="s">
        <v>60</v>
      </c>
      <c r="I95" s="102" t="s">
        <v>62</v>
      </c>
      <c r="J95" s="70"/>
      <c r="K95" s="49"/>
      <c r="L95" s="118"/>
    </row>
    <row r="96" spans="1:12" ht="63.75" customHeight="1" x14ac:dyDescent="0.2">
      <c r="A96" s="100"/>
      <c r="B96" s="52" t="s">
        <v>530</v>
      </c>
      <c r="C96" s="92" t="s">
        <v>531</v>
      </c>
      <c r="D96" s="53" t="s">
        <v>529</v>
      </c>
      <c r="E96" s="51" t="s">
        <v>96</v>
      </c>
      <c r="F96" s="80" t="s">
        <v>532</v>
      </c>
      <c r="G96" s="51"/>
      <c r="H96" s="35" t="s">
        <v>13</v>
      </c>
      <c r="I96" s="36" t="s">
        <v>35</v>
      </c>
      <c r="J96" s="67"/>
      <c r="K96" s="50"/>
      <c r="L96" s="36"/>
    </row>
    <row r="97" spans="1:12" ht="76.5" customHeight="1" x14ac:dyDescent="0.2">
      <c r="A97" s="100"/>
      <c r="B97" s="52" t="s">
        <v>263</v>
      </c>
      <c r="C97" s="92" t="s">
        <v>543</v>
      </c>
      <c r="D97" s="53" t="s">
        <v>267</v>
      </c>
      <c r="E97" s="62" t="s">
        <v>152</v>
      </c>
      <c r="F97" s="80" t="s">
        <v>544</v>
      </c>
      <c r="G97" s="51"/>
      <c r="H97" s="35" t="s">
        <v>13</v>
      </c>
      <c r="I97" s="36" t="s">
        <v>69</v>
      </c>
      <c r="J97" s="67"/>
      <c r="K97" s="50"/>
      <c r="L97" s="36"/>
    </row>
    <row r="98" spans="1:12" ht="42" customHeight="1" x14ac:dyDescent="0.2">
      <c r="A98" s="100"/>
      <c r="B98" s="52" t="s">
        <v>264</v>
      </c>
      <c r="C98" s="92" t="s">
        <v>545</v>
      </c>
      <c r="D98" s="53" t="s">
        <v>268</v>
      </c>
      <c r="E98" s="51" t="s">
        <v>546</v>
      </c>
      <c r="F98" s="85" t="s">
        <v>706</v>
      </c>
      <c r="G98" s="63"/>
      <c r="H98" s="35" t="s">
        <v>21</v>
      </c>
      <c r="I98" s="36" t="s">
        <v>69</v>
      </c>
      <c r="J98" s="67"/>
      <c r="K98" s="50"/>
      <c r="L98" s="36"/>
    </row>
    <row r="99" spans="1:12" ht="54.75" customHeight="1" x14ac:dyDescent="0.2">
      <c r="A99" s="100"/>
      <c r="B99" s="52" t="s">
        <v>547</v>
      </c>
      <c r="C99" s="92" t="s">
        <v>548</v>
      </c>
      <c r="D99" s="53" t="s">
        <v>268</v>
      </c>
      <c r="E99" s="62" t="s">
        <v>152</v>
      </c>
      <c r="F99" s="85" t="s">
        <v>706</v>
      </c>
      <c r="G99" s="63"/>
      <c r="H99" s="35" t="s">
        <v>21</v>
      </c>
      <c r="I99" s="36" t="s">
        <v>69</v>
      </c>
      <c r="J99" s="67"/>
      <c r="K99" s="50"/>
      <c r="L99" s="36"/>
    </row>
    <row r="100" spans="1:12" ht="72" x14ac:dyDescent="0.2">
      <c r="A100" s="90"/>
      <c r="B100" s="92" t="s">
        <v>521</v>
      </c>
      <c r="C100" s="93" t="s">
        <v>716</v>
      </c>
      <c r="D100" s="90" t="s">
        <v>513</v>
      </c>
      <c r="E100" s="90" t="s">
        <v>515</v>
      </c>
      <c r="F100" s="92" t="s">
        <v>717</v>
      </c>
      <c r="G100" s="63"/>
      <c r="H100" s="95" t="s">
        <v>13</v>
      </c>
      <c r="I100" s="36" t="s">
        <v>69</v>
      </c>
      <c r="J100" s="64"/>
      <c r="K100" s="93"/>
      <c r="L100" s="139"/>
    </row>
    <row r="101" spans="1:12" ht="36" x14ac:dyDescent="0.2">
      <c r="A101" s="101"/>
      <c r="B101" s="92" t="s">
        <v>549</v>
      </c>
      <c r="C101" s="92" t="s">
        <v>527</v>
      </c>
      <c r="D101" s="90" t="s">
        <v>528</v>
      </c>
      <c r="E101" s="62" t="s">
        <v>152</v>
      </c>
      <c r="F101" s="85" t="s">
        <v>509</v>
      </c>
      <c r="G101" s="63"/>
      <c r="H101" s="35" t="s">
        <v>21</v>
      </c>
      <c r="I101" s="36" t="s">
        <v>69</v>
      </c>
      <c r="J101" s="64"/>
      <c r="K101" s="65"/>
      <c r="L101" s="66"/>
    </row>
    <row r="102" spans="1:12" ht="36" x14ac:dyDescent="0.2">
      <c r="A102" s="90"/>
      <c r="B102" s="92" t="s">
        <v>524</v>
      </c>
      <c r="C102" s="92" t="s">
        <v>718</v>
      </c>
      <c r="D102" s="90" t="s">
        <v>249</v>
      </c>
      <c r="E102" s="90" t="s">
        <v>514</v>
      </c>
      <c r="F102" s="92" t="s">
        <v>520</v>
      </c>
      <c r="G102" s="63"/>
      <c r="H102" s="97" t="s">
        <v>60</v>
      </c>
      <c r="I102" s="102" t="s">
        <v>62</v>
      </c>
      <c r="J102" s="64"/>
      <c r="K102" s="65"/>
      <c r="L102" s="66"/>
    </row>
    <row r="103" spans="1:12" ht="48" x14ac:dyDescent="0.2">
      <c r="A103" s="90"/>
      <c r="B103" s="92" t="s">
        <v>522</v>
      </c>
      <c r="C103" s="92" t="s">
        <v>719</v>
      </c>
      <c r="D103" s="90" t="s">
        <v>513</v>
      </c>
      <c r="E103" s="90" t="s">
        <v>515</v>
      </c>
      <c r="F103" s="93" t="s">
        <v>519</v>
      </c>
      <c r="G103" s="63"/>
      <c r="H103" s="95" t="s">
        <v>13</v>
      </c>
      <c r="I103" s="36" t="s">
        <v>69</v>
      </c>
      <c r="J103" s="64"/>
      <c r="K103" s="65"/>
      <c r="L103" s="139"/>
    </row>
    <row r="104" spans="1:12" ht="84" x14ac:dyDescent="0.2">
      <c r="A104" s="101"/>
      <c r="B104" s="92" t="s">
        <v>123</v>
      </c>
      <c r="C104" s="92" t="s">
        <v>557</v>
      </c>
      <c r="D104" s="90" t="s">
        <v>555</v>
      </c>
      <c r="E104" s="90" t="s">
        <v>96</v>
      </c>
      <c r="F104" s="93" t="s">
        <v>556</v>
      </c>
      <c r="G104" s="51"/>
      <c r="H104" s="35" t="s">
        <v>13</v>
      </c>
      <c r="I104" s="36" t="s">
        <v>35</v>
      </c>
      <c r="J104" s="67"/>
      <c r="K104" s="50"/>
      <c r="L104" s="36"/>
    </row>
    <row r="105" spans="1:12" ht="20.100000000000001" customHeight="1" x14ac:dyDescent="0.2">
      <c r="A105" s="48">
        <v>4.0199999999999996</v>
      </c>
      <c r="B105" s="45" t="s">
        <v>573</v>
      </c>
      <c r="C105" s="56"/>
      <c r="D105" s="68"/>
      <c r="E105" s="68"/>
      <c r="F105" s="86"/>
      <c r="G105" s="68"/>
      <c r="H105" s="38"/>
      <c r="I105" s="38"/>
      <c r="J105" s="38"/>
      <c r="K105" s="38"/>
      <c r="L105" s="69"/>
    </row>
    <row r="106" spans="1:12" ht="72" x14ac:dyDescent="0.2">
      <c r="A106" s="100"/>
      <c r="B106" s="52" t="s">
        <v>561</v>
      </c>
      <c r="C106" s="92" t="s">
        <v>572</v>
      </c>
      <c r="D106" s="53" t="s">
        <v>559</v>
      </c>
      <c r="E106" s="51" t="s">
        <v>740</v>
      </c>
      <c r="F106" s="80" t="s">
        <v>532</v>
      </c>
      <c r="G106" s="51"/>
      <c r="H106" s="35"/>
      <c r="I106" s="36"/>
      <c r="J106" s="67"/>
      <c r="K106" s="50"/>
      <c r="L106" s="94"/>
    </row>
    <row r="107" spans="1:12" ht="48" x14ac:dyDescent="0.2">
      <c r="A107" s="100"/>
      <c r="B107" s="52" t="s">
        <v>558</v>
      </c>
      <c r="C107" s="92" t="s">
        <v>288</v>
      </c>
      <c r="D107" s="53" t="s">
        <v>286</v>
      </c>
      <c r="E107" s="51" t="s">
        <v>152</v>
      </c>
      <c r="F107" s="80" t="s">
        <v>532</v>
      </c>
      <c r="G107" s="51"/>
      <c r="H107" s="35" t="s">
        <v>21</v>
      </c>
      <c r="I107" s="36" t="s">
        <v>69</v>
      </c>
      <c r="J107" s="67"/>
      <c r="K107" s="50"/>
      <c r="L107" s="36"/>
    </row>
    <row r="108" spans="1:12" ht="72" x14ac:dyDescent="0.2">
      <c r="A108" s="100"/>
      <c r="B108" s="52" t="s">
        <v>567</v>
      </c>
      <c r="C108" s="92" t="s">
        <v>291</v>
      </c>
      <c r="D108" s="53" t="s">
        <v>286</v>
      </c>
      <c r="E108" s="51" t="s">
        <v>152</v>
      </c>
      <c r="F108" s="80" t="s">
        <v>532</v>
      </c>
      <c r="G108" s="51"/>
      <c r="H108" s="35" t="s">
        <v>21</v>
      </c>
      <c r="I108" s="36" t="s">
        <v>69</v>
      </c>
      <c r="J108" s="67"/>
      <c r="K108" s="50"/>
      <c r="L108" s="36"/>
    </row>
    <row r="109" spans="1:12" ht="36" x14ac:dyDescent="0.2">
      <c r="A109" s="100"/>
      <c r="B109" s="52" t="s">
        <v>564</v>
      </c>
      <c r="C109" s="92" t="s">
        <v>560</v>
      </c>
      <c r="D109" s="53" t="s">
        <v>286</v>
      </c>
      <c r="E109" s="51" t="s">
        <v>152</v>
      </c>
      <c r="F109" s="80" t="s">
        <v>532</v>
      </c>
      <c r="G109" s="51"/>
      <c r="H109" s="35" t="s">
        <v>21</v>
      </c>
      <c r="I109" s="36" t="s">
        <v>69</v>
      </c>
      <c r="J109" s="67"/>
      <c r="K109" s="50"/>
      <c r="L109" s="36"/>
    </row>
    <row r="110" spans="1:12" ht="48" x14ac:dyDescent="0.2">
      <c r="A110" s="100"/>
      <c r="B110" s="52" t="s">
        <v>440</v>
      </c>
      <c r="C110" s="92" t="s">
        <v>568</v>
      </c>
      <c r="D110" s="53" t="s">
        <v>286</v>
      </c>
      <c r="E110" s="51" t="s">
        <v>152</v>
      </c>
      <c r="F110" s="80" t="s">
        <v>305</v>
      </c>
      <c r="G110" s="51"/>
      <c r="H110" s="35" t="s">
        <v>21</v>
      </c>
      <c r="I110" s="36" t="s">
        <v>69</v>
      </c>
      <c r="J110" s="67"/>
      <c r="K110" s="50"/>
      <c r="L110" s="36"/>
    </row>
    <row r="111" spans="1:12" ht="24" x14ac:dyDescent="0.2">
      <c r="A111" s="100"/>
      <c r="B111" s="52" t="s">
        <v>565</v>
      </c>
      <c r="C111" s="92" t="s">
        <v>289</v>
      </c>
      <c r="D111" s="53" t="s">
        <v>286</v>
      </c>
      <c r="E111" s="51" t="s">
        <v>325</v>
      </c>
      <c r="F111" s="80" t="s">
        <v>566</v>
      </c>
      <c r="G111" s="51"/>
      <c r="H111" s="97" t="s">
        <v>60</v>
      </c>
      <c r="I111" s="102" t="s">
        <v>62</v>
      </c>
      <c r="J111" s="67"/>
      <c r="K111" s="50"/>
      <c r="L111" s="36"/>
    </row>
    <row r="112" spans="1:12" ht="24" x14ac:dyDescent="0.2">
      <c r="A112" s="100"/>
      <c r="B112" s="52" t="s">
        <v>720</v>
      </c>
      <c r="C112" s="92" t="s">
        <v>290</v>
      </c>
      <c r="D112" s="53" t="s">
        <v>286</v>
      </c>
      <c r="E112" s="51" t="s">
        <v>152</v>
      </c>
      <c r="F112" s="80" t="s">
        <v>566</v>
      </c>
      <c r="G112" s="51"/>
      <c r="H112" s="35" t="s">
        <v>21</v>
      </c>
      <c r="I112" s="36" t="s">
        <v>69</v>
      </c>
      <c r="J112" s="67"/>
      <c r="K112" s="50"/>
      <c r="L112" s="36"/>
    </row>
    <row r="113" spans="1:12" ht="60" x14ac:dyDescent="0.2">
      <c r="A113" s="100"/>
      <c r="B113" s="52" t="s">
        <v>562</v>
      </c>
      <c r="C113" s="92" t="s">
        <v>563</v>
      </c>
      <c r="D113" s="53" t="s">
        <v>559</v>
      </c>
      <c r="E113" s="51" t="s">
        <v>152</v>
      </c>
      <c r="F113" s="80" t="s">
        <v>532</v>
      </c>
      <c r="G113" s="51"/>
      <c r="H113" s="35" t="s">
        <v>21</v>
      </c>
      <c r="I113" s="36" t="s">
        <v>69</v>
      </c>
      <c r="J113" s="67"/>
      <c r="K113" s="50"/>
      <c r="L113" s="36"/>
    </row>
    <row r="114" spans="1:12" ht="24" x14ac:dyDescent="0.2">
      <c r="A114" s="100"/>
      <c r="B114" s="52" t="s">
        <v>570</v>
      </c>
      <c r="C114" s="92" t="s">
        <v>569</v>
      </c>
      <c r="D114" s="53" t="s">
        <v>287</v>
      </c>
      <c r="E114" s="51" t="s">
        <v>152</v>
      </c>
      <c r="F114" s="80" t="s">
        <v>571</v>
      </c>
      <c r="G114" s="51"/>
      <c r="H114" s="35" t="s">
        <v>21</v>
      </c>
      <c r="I114" s="36" t="s">
        <v>69</v>
      </c>
      <c r="J114" s="67"/>
      <c r="K114" s="50"/>
      <c r="L114" s="36"/>
    </row>
    <row r="115" spans="1:12" ht="20.100000000000001" customHeight="1" x14ac:dyDescent="0.2">
      <c r="A115" s="48">
        <v>4.0199999999999996</v>
      </c>
      <c r="B115" s="45" t="s">
        <v>631</v>
      </c>
      <c r="C115" s="56"/>
      <c r="D115" s="68"/>
      <c r="E115" s="68"/>
      <c r="F115" s="86"/>
      <c r="G115" s="68"/>
      <c r="H115" s="38"/>
      <c r="I115" s="38"/>
      <c r="J115" s="38"/>
      <c r="K115" s="38"/>
      <c r="L115" s="69"/>
    </row>
    <row r="116" spans="1:12" ht="36" x14ac:dyDescent="0.2">
      <c r="A116" s="101"/>
      <c r="B116" s="92" t="s">
        <v>633</v>
      </c>
      <c r="C116" s="92" t="s">
        <v>663</v>
      </c>
      <c r="D116" s="90" t="s">
        <v>249</v>
      </c>
      <c r="E116" s="90" t="s">
        <v>721</v>
      </c>
      <c r="F116" s="93" t="s">
        <v>119</v>
      </c>
      <c r="G116" s="59"/>
      <c r="H116" s="95" t="s">
        <v>13</v>
      </c>
      <c r="I116" s="36" t="s">
        <v>69</v>
      </c>
      <c r="J116" s="70"/>
      <c r="K116" s="49"/>
      <c r="L116" s="39"/>
    </row>
    <row r="117" spans="1:12" ht="24" x14ac:dyDescent="0.2">
      <c r="A117" s="101"/>
      <c r="B117" s="92" t="s">
        <v>632</v>
      </c>
      <c r="C117" s="92" t="s">
        <v>722</v>
      </c>
      <c r="D117" s="90" t="s">
        <v>249</v>
      </c>
      <c r="E117" s="90" t="s">
        <v>159</v>
      </c>
      <c r="F117" s="93" t="s">
        <v>119</v>
      </c>
      <c r="G117" s="135"/>
      <c r="H117" s="95" t="s">
        <v>13</v>
      </c>
      <c r="I117" s="36" t="s">
        <v>69</v>
      </c>
      <c r="J117" s="136"/>
      <c r="K117" s="137"/>
      <c r="L117" s="138"/>
    </row>
    <row r="118" spans="1:12" ht="24" x14ac:dyDescent="0.2">
      <c r="A118" s="101"/>
      <c r="B118" s="92" t="s">
        <v>634</v>
      </c>
      <c r="C118" s="92" t="s">
        <v>723</v>
      </c>
      <c r="D118" s="90" t="s">
        <v>249</v>
      </c>
      <c r="E118" s="90" t="s">
        <v>159</v>
      </c>
      <c r="F118" s="93" t="s">
        <v>664</v>
      </c>
      <c r="G118" s="135"/>
      <c r="H118" s="95" t="s">
        <v>13</v>
      </c>
      <c r="I118" s="36" t="s">
        <v>69</v>
      </c>
      <c r="J118" s="136"/>
      <c r="K118" s="137"/>
      <c r="L118" s="138"/>
    </row>
    <row r="119" spans="1:12" ht="24" x14ac:dyDescent="0.2">
      <c r="A119" s="101"/>
      <c r="B119" s="92" t="s">
        <v>665</v>
      </c>
      <c r="C119" s="92" t="s">
        <v>666</v>
      </c>
      <c r="D119" s="90" t="s">
        <v>249</v>
      </c>
      <c r="E119" s="90" t="s">
        <v>667</v>
      </c>
      <c r="F119" s="93" t="s">
        <v>706</v>
      </c>
      <c r="G119" s="135"/>
      <c r="H119" s="95" t="s">
        <v>13</v>
      </c>
      <c r="I119" s="36" t="s">
        <v>69</v>
      </c>
      <c r="J119" s="136"/>
      <c r="K119" s="137"/>
      <c r="L119" s="138"/>
    </row>
    <row r="120" spans="1:12" ht="24" x14ac:dyDescent="0.2">
      <c r="A120" s="101"/>
      <c r="B120" s="92" t="s">
        <v>334</v>
      </c>
      <c r="C120" s="92" t="s">
        <v>335</v>
      </c>
      <c r="D120" s="90" t="s">
        <v>322</v>
      </c>
      <c r="E120" s="90" t="s">
        <v>336</v>
      </c>
      <c r="F120" s="93" t="s">
        <v>337</v>
      </c>
      <c r="G120" s="91"/>
      <c r="H120" s="112" t="s">
        <v>25</v>
      </c>
      <c r="I120" s="94" t="s">
        <v>62</v>
      </c>
      <c r="J120" s="67"/>
      <c r="K120" s="50"/>
      <c r="L120" s="36"/>
    </row>
    <row r="121" spans="1:12" ht="24" x14ac:dyDescent="0.2">
      <c r="A121" s="101"/>
      <c r="B121" s="92" t="s">
        <v>198</v>
      </c>
      <c r="C121" s="92" t="s">
        <v>195</v>
      </c>
      <c r="D121" s="90" t="s">
        <v>134</v>
      </c>
      <c r="E121" s="90" t="s">
        <v>724</v>
      </c>
      <c r="F121" s="93" t="s">
        <v>199</v>
      </c>
      <c r="G121" s="51"/>
      <c r="H121" s="35" t="s">
        <v>19</v>
      </c>
      <c r="I121" s="103" t="s">
        <v>69</v>
      </c>
      <c r="J121" s="67"/>
      <c r="K121" s="50"/>
      <c r="L121" s="36"/>
    </row>
    <row r="122" spans="1:12" ht="20.100000000000001" customHeight="1" x14ac:dyDescent="0.2">
      <c r="A122" s="48">
        <v>4.0199999999999996</v>
      </c>
      <c r="B122" s="45" t="s">
        <v>669</v>
      </c>
      <c r="C122" s="56"/>
      <c r="D122" s="68"/>
      <c r="E122" s="68"/>
      <c r="F122" s="86"/>
      <c r="G122" s="68"/>
      <c r="H122" s="38"/>
      <c r="I122" s="38"/>
      <c r="J122" s="38"/>
      <c r="K122" s="38"/>
      <c r="L122" s="69"/>
    </row>
    <row r="123" spans="1:12" ht="24" x14ac:dyDescent="0.2">
      <c r="A123" s="100"/>
      <c r="B123" s="52" t="s">
        <v>550</v>
      </c>
      <c r="C123" s="92" t="s">
        <v>668</v>
      </c>
      <c r="D123" s="53" t="s">
        <v>265</v>
      </c>
      <c r="E123" s="51" t="s">
        <v>152</v>
      </c>
      <c r="F123" s="80" t="s">
        <v>271</v>
      </c>
      <c r="G123" s="51"/>
      <c r="H123" s="95" t="s">
        <v>13</v>
      </c>
      <c r="I123" s="36" t="s">
        <v>69</v>
      </c>
      <c r="J123" s="67"/>
      <c r="K123" s="50"/>
      <c r="L123" s="36"/>
    </row>
    <row r="124" spans="1:12" ht="36" x14ac:dyDescent="0.2">
      <c r="A124" s="100"/>
      <c r="B124" s="52" t="s">
        <v>675</v>
      </c>
      <c r="C124" s="92" t="s">
        <v>551</v>
      </c>
      <c r="D124" s="53" t="s">
        <v>265</v>
      </c>
      <c r="E124" s="51" t="s">
        <v>152</v>
      </c>
      <c r="F124" s="80" t="s">
        <v>271</v>
      </c>
      <c r="G124" s="51"/>
      <c r="H124" s="95" t="s">
        <v>13</v>
      </c>
      <c r="I124" s="36" t="s">
        <v>69</v>
      </c>
      <c r="J124" s="67"/>
      <c r="K124" s="50"/>
      <c r="L124" s="36"/>
    </row>
    <row r="125" spans="1:12" ht="48" x14ac:dyDescent="0.2">
      <c r="A125" s="100"/>
      <c r="B125" s="52" t="s">
        <v>552</v>
      </c>
      <c r="C125" s="92" t="s">
        <v>553</v>
      </c>
      <c r="D125" s="53" t="s">
        <v>265</v>
      </c>
      <c r="E125" s="51" t="s">
        <v>152</v>
      </c>
      <c r="F125" s="80" t="s">
        <v>271</v>
      </c>
      <c r="G125" s="51"/>
      <c r="H125" s="95" t="s">
        <v>13</v>
      </c>
      <c r="I125" s="36" t="s">
        <v>69</v>
      </c>
      <c r="J125" s="67"/>
      <c r="K125" s="50"/>
      <c r="L125" s="36"/>
    </row>
    <row r="126" spans="1:12" ht="24" x14ac:dyDescent="0.2">
      <c r="A126" s="100"/>
      <c r="B126" s="52" t="s">
        <v>270</v>
      </c>
      <c r="C126" s="92" t="s">
        <v>107</v>
      </c>
      <c r="D126" s="53" t="s">
        <v>269</v>
      </c>
      <c r="E126" s="51" t="s">
        <v>152</v>
      </c>
      <c r="F126" s="80" t="s">
        <v>271</v>
      </c>
      <c r="G126" s="51"/>
      <c r="H126" s="95" t="s">
        <v>13</v>
      </c>
      <c r="I126" s="36" t="s">
        <v>69</v>
      </c>
      <c r="J126" s="67"/>
      <c r="K126" s="50"/>
      <c r="L126" s="36"/>
    </row>
    <row r="127" spans="1:12" ht="24" x14ac:dyDescent="0.2">
      <c r="A127" s="100"/>
      <c r="B127" s="52" t="s">
        <v>272</v>
      </c>
      <c r="C127" s="92" t="s">
        <v>108</v>
      </c>
      <c r="D127" s="53" t="s">
        <v>269</v>
      </c>
      <c r="E127" s="51" t="s">
        <v>152</v>
      </c>
      <c r="F127" s="80" t="s">
        <v>271</v>
      </c>
      <c r="G127" s="51"/>
      <c r="H127" s="95" t="s">
        <v>13</v>
      </c>
      <c r="I127" s="36" t="s">
        <v>69</v>
      </c>
      <c r="J127" s="67"/>
      <c r="K127" s="50"/>
      <c r="L127" s="36"/>
    </row>
    <row r="128" spans="1:12" ht="20.100000000000001" customHeight="1" x14ac:dyDescent="0.2">
      <c r="A128" s="48">
        <v>4.0199999999999996</v>
      </c>
      <c r="B128" s="45" t="s">
        <v>670</v>
      </c>
      <c r="C128" s="56"/>
      <c r="D128" s="68"/>
      <c r="E128" s="68"/>
      <c r="F128" s="86"/>
      <c r="G128" s="68"/>
      <c r="H128" s="38"/>
      <c r="I128" s="38"/>
      <c r="J128" s="38"/>
      <c r="K128" s="38"/>
      <c r="L128" s="69"/>
    </row>
    <row r="129" spans="1:12" ht="24" x14ac:dyDescent="0.2">
      <c r="A129" s="101"/>
      <c r="B129" s="92" t="s">
        <v>673</v>
      </c>
      <c r="C129" s="92" t="s">
        <v>672</v>
      </c>
      <c r="D129" s="90" t="s">
        <v>273</v>
      </c>
      <c r="E129" s="51" t="s">
        <v>152</v>
      </c>
      <c r="F129" s="80" t="s">
        <v>674</v>
      </c>
      <c r="G129" s="51"/>
      <c r="H129" s="95" t="s">
        <v>13</v>
      </c>
      <c r="I129" s="36" t="s">
        <v>69</v>
      </c>
      <c r="J129" s="67"/>
      <c r="K129" s="50"/>
      <c r="L129" s="36"/>
    </row>
    <row r="130" spans="1:12" ht="36" x14ac:dyDescent="0.2">
      <c r="A130" s="101"/>
      <c r="B130" s="92" t="s">
        <v>676</v>
      </c>
      <c r="C130" s="92" t="s">
        <v>301</v>
      </c>
      <c r="D130" s="90" t="s">
        <v>273</v>
      </c>
      <c r="E130" s="51" t="s">
        <v>152</v>
      </c>
      <c r="F130" s="80" t="s">
        <v>271</v>
      </c>
      <c r="G130" s="51"/>
      <c r="H130" s="95" t="s">
        <v>13</v>
      </c>
      <c r="I130" s="36" t="s">
        <v>69</v>
      </c>
      <c r="J130" s="67"/>
      <c r="K130" s="50"/>
      <c r="L130" s="36"/>
    </row>
    <row r="131" spans="1:12" ht="48" x14ac:dyDescent="0.2">
      <c r="A131" s="101"/>
      <c r="B131" s="92" t="s">
        <v>678</v>
      </c>
      <c r="C131" s="92" t="s">
        <v>677</v>
      </c>
      <c r="D131" s="90" t="s">
        <v>273</v>
      </c>
      <c r="E131" s="51" t="s">
        <v>152</v>
      </c>
      <c r="F131" s="80" t="s">
        <v>271</v>
      </c>
      <c r="G131" s="51"/>
      <c r="H131" s="95" t="s">
        <v>13</v>
      </c>
      <c r="I131" s="36" t="s">
        <v>69</v>
      </c>
      <c r="J131" s="67"/>
      <c r="K131" s="50"/>
      <c r="L131" s="36"/>
    </row>
    <row r="132" spans="1:12" ht="24" x14ac:dyDescent="0.2">
      <c r="A132" s="101"/>
      <c r="B132" s="92" t="s">
        <v>689</v>
      </c>
      <c r="C132" s="92" t="s">
        <v>110</v>
      </c>
      <c r="D132" s="90" t="s">
        <v>273</v>
      </c>
      <c r="E132" s="51" t="s">
        <v>152</v>
      </c>
      <c r="F132" s="80" t="s">
        <v>674</v>
      </c>
      <c r="G132" s="51"/>
      <c r="H132" s="95" t="s">
        <v>13</v>
      </c>
      <c r="I132" s="36" t="s">
        <v>69</v>
      </c>
      <c r="J132" s="67"/>
      <c r="K132" s="50"/>
      <c r="L132" s="36"/>
    </row>
    <row r="133" spans="1:12" ht="36" x14ac:dyDescent="0.2">
      <c r="A133" s="101"/>
      <c r="B133" s="92" t="s">
        <v>690</v>
      </c>
      <c r="C133" s="92" t="s">
        <v>642</v>
      </c>
      <c r="D133" s="90" t="s">
        <v>273</v>
      </c>
      <c r="E133" s="51" t="s">
        <v>152</v>
      </c>
      <c r="F133" s="80" t="s">
        <v>674</v>
      </c>
      <c r="G133" s="51"/>
      <c r="H133" s="95" t="s">
        <v>13</v>
      </c>
      <c r="I133" s="36" t="s">
        <v>69</v>
      </c>
      <c r="J133" s="67"/>
      <c r="K133" s="50"/>
      <c r="L133" s="36"/>
    </row>
    <row r="134" spans="1:12" ht="36" x14ac:dyDescent="0.2">
      <c r="A134" s="101"/>
      <c r="B134" s="92" t="s">
        <v>691</v>
      </c>
      <c r="C134" s="92" t="s">
        <v>643</v>
      </c>
      <c r="D134" s="90" t="s">
        <v>273</v>
      </c>
      <c r="E134" s="51" t="s">
        <v>152</v>
      </c>
      <c r="F134" s="80" t="s">
        <v>674</v>
      </c>
      <c r="G134" s="51"/>
      <c r="H134" s="95" t="s">
        <v>13</v>
      </c>
      <c r="I134" s="36" t="s">
        <v>69</v>
      </c>
      <c r="J134" s="67"/>
      <c r="K134" s="50"/>
      <c r="L134" s="36"/>
    </row>
    <row r="135" spans="1:12" ht="60" x14ac:dyDescent="0.2">
      <c r="A135" s="101"/>
      <c r="B135" s="92" t="s">
        <v>687</v>
      </c>
      <c r="C135" s="92" t="s">
        <v>688</v>
      </c>
      <c r="D135" s="90" t="s">
        <v>273</v>
      </c>
      <c r="E135" s="51" t="s">
        <v>152</v>
      </c>
      <c r="F135" s="80" t="s">
        <v>674</v>
      </c>
      <c r="G135" s="51"/>
      <c r="H135" s="95" t="s">
        <v>13</v>
      </c>
      <c r="I135" s="36" t="s">
        <v>69</v>
      </c>
      <c r="J135" s="67"/>
      <c r="K135" s="50"/>
      <c r="L135" s="36"/>
    </row>
    <row r="136" spans="1:12" ht="60" x14ac:dyDescent="0.2">
      <c r="A136" s="100"/>
      <c r="B136" s="52" t="s">
        <v>681</v>
      </c>
      <c r="C136" s="92" t="s">
        <v>685</v>
      </c>
      <c r="D136" s="53" t="s">
        <v>682</v>
      </c>
      <c r="E136" s="51" t="s">
        <v>152</v>
      </c>
      <c r="F136" s="80" t="s">
        <v>686</v>
      </c>
      <c r="G136" s="51"/>
      <c r="H136" s="95" t="s">
        <v>13</v>
      </c>
      <c r="I136" s="36" t="s">
        <v>69</v>
      </c>
      <c r="J136" s="67"/>
      <c r="K136" s="50"/>
      <c r="L136" s="36"/>
    </row>
    <row r="137" spans="1:12" ht="36" x14ac:dyDescent="0.2">
      <c r="A137" s="101"/>
      <c r="B137" s="92" t="s">
        <v>683</v>
      </c>
      <c r="C137" s="92" t="s">
        <v>725</v>
      </c>
      <c r="D137" s="90" t="s">
        <v>251</v>
      </c>
      <c r="E137" s="90" t="s">
        <v>684</v>
      </c>
      <c r="F137" s="93" t="s">
        <v>726</v>
      </c>
      <c r="G137" s="51"/>
      <c r="H137" s="95" t="s">
        <v>25</v>
      </c>
      <c r="I137" s="94" t="s">
        <v>62</v>
      </c>
      <c r="J137" s="67"/>
      <c r="K137" s="50"/>
      <c r="L137" s="36"/>
    </row>
    <row r="138" spans="1:12" ht="20.100000000000001" customHeight="1" x14ac:dyDescent="0.2">
      <c r="A138" s="48">
        <v>4.0199999999999996</v>
      </c>
      <c r="B138" s="45" t="s">
        <v>671</v>
      </c>
      <c r="C138" s="56"/>
      <c r="D138" s="68"/>
      <c r="E138" s="68"/>
      <c r="F138" s="86"/>
      <c r="G138" s="68"/>
      <c r="H138" s="38"/>
      <c r="I138" s="38"/>
      <c r="J138" s="38"/>
      <c r="K138" s="38"/>
      <c r="L138" s="69"/>
    </row>
    <row r="139" spans="1:12" ht="48" x14ac:dyDescent="0.2">
      <c r="A139" s="100"/>
      <c r="B139" s="52" t="s">
        <v>576</v>
      </c>
      <c r="C139" s="52" t="s">
        <v>575</v>
      </c>
      <c r="D139" s="53" t="s">
        <v>574</v>
      </c>
      <c r="E139" s="51" t="s">
        <v>159</v>
      </c>
      <c r="F139" s="80" t="s">
        <v>577</v>
      </c>
      <c r="G139" s="51"/>
      <c r="H139" s="35" t="s">
        <v>13</v>
      </c>
      <c r="I139" s="103" t="s">
        <v>69</v>
      </c>
      <c r="J139" s="67"/>
      <c r="K139" s="50"/>
      <c r="L139" s="36" t="s">
        <v>741</v>
      </c>
    </row>
    <row r="140" spans="1:12" ht="36" x14ac:dyDescent="0.2">
      <c r="A140" s="101"/>
      <c r="B140" s="92" t="s">
        <v>615</v>
      </c>
      <c r="C140" s="92" t="s">
        <v>617</v>
      </c>
      <c r="D140" s="90" t="s">
        <v>251</v>
      </c>
      <c r="E140" s="90" t="s">
        <v>96</v>
      </c>
      <c r="F140" s="93" t="s">
        <v>616</v>
      </c>
      <c r="G140" s="133"/>
      <c r="H140" s="95" t="s">
        <v>13</v>
      </c>
      <c r="I140" s="94" t="s">
        <v>35</v>
      </c>
      <c r="J140" s="123"/>
      <c r="K140" s="124"/>
      <c r="L140" s="125"/>
    </row>
    <row r="141" spans="1:12" ht="20.100000000000001" customHeight="1" x14ac:dyDescent="0.2">
      <c r="A141" s="48">
        <v>5.01</v>
      </c>
      <c r="B141" s="37" t="s">
        <v>619</v>
      </c>
      <c r="C141" s="37"/>
      <c r="D141" s="68"/>
      <c r="E141" s="68"/>
      <c r="F141" s="86"/>
      <c r="G141" s="86"/>
      <c r="H141" s="38"/>
      <c r="I141" s="38"/>
      <c r="J141" s="38"/>
      <c r="K141" s="38"/>
      <c r="L141" s="69"/>
    </row>
    <row r="142" spans="1:12" ht="24" x14ac:dyDescent="0.2">
      <c r="A142" s="100"/>
      <c r="B142" s="52" t="s">
        <v>584</v>
      </c>
      <c r="C142" s="52" t="s">
        <v>585</v>
      </c>
      <c r="D142" s="53" t="s">
        <v>407</v>
      </c>
      <c r="E142" s="53" t="s">
        <v>586</v>
      </c>
      <c r="F142" s="130" t="s">
        <v>587</v>
      </c>
      <c r="G142" s="126"/>
      <c r="H142" s="104" t="s">
        <v>60</v>
      </c>
      <c r="I142" s="103" t="s">
        <v>62</v>
      </c>
      <c r="J142" s="67"/>
      <c r="K142" s="50"/>
      <c r="L142" s="36"/>
    </row>
    <row r="143" spans="1:12" ht="24" x14ac:dyDescent="0.2">
      <c r="A143" s="100"/>
      <c r="B143" s="92" t="s">
        <v>588</v>
      </c>
      <c r="C143" s="93" t="s">
        <v>589</v>
      </c>
      <c r="D143" s="53" t="s">
        <v>407</v>
      </c>
      <c r="E143" s="90" t="s">
        <v>590</v>
      </c>
      <c r="F143" s="131" t="s">
        <v>591</v>
      </c>
      <c r="G143" s="126"/>
      <c r="H143" s="104" t="s">
        <v>19</v>
      </c>
      <c r="I143" s="103" t="s">
        <v>65</v>
      </c>
      <c r="J143" s="64"/>
      <c r="K143" s="65"/>
      <c r="L143" s="66"/>
    </row>
    <row r="144" spans="1:12" ht="24" x14ac:dyDescent="0.2">
      <c r="A144" s="100"/>
      <c r="B144" s="92" t="s">
        <v>592</v>
      </c>
      <c r="C144" s="93" t="s">
        <v>593</v>
      </c>
      <c r="D144" s="53" t="s">
        <v>407</v>
      </c>
      <c r="E144" s="90" t="s">
        <v>590</v>
      </c>
      <c r="F144" s="131" t="s">
        <v>594</v>
      </c>
      <c r="G144" s="126"/>
      <c r="H144" s="104" t="s">
        <v>19</v>
      </c>
      <c r="I144" s="103" t="s">
        <v>65</v>
      </c>
      <c r="J144" s="64"/>
      <c r="K144" s="65"/>
      <c r="L144" s="66"/>
    </row>
    <row r="145" spans="1:12" ht="36" x14ac:dyDescent="0.2">
      <c r="A145" s="100"/>
      <c r="B145" s="52" t="s">
        <v>595</v>
      </c>
      <c r="C145" s="52" t="s">
        <v>596</v>
      </c>
      <c r="D145" s="53" t="s">
        <v>407</v>
      </c>
      <c r="E145" s="53" t="s">
        <v>597</v>
      </c>
      <c r="F145" s="131" t="s">
        <v>598</v>
      </c>
      <c r="G145" s="126"/>
      <c r="H145" s="98" t="s">
        <v>60</v>
      </c>
      <c r="I145" s="96" t="s">
        <v>62</v>
      </c>
      <c r="J145" s="67"/>
      <c r="K145" s="50"/>
      <c r="L145" s="36"/>
    </row>
    <row r="146" spans="1:12" ht="36" x14ac:dyDescent="0.2">
      <c r="A146" s="100"/>
      <c r="B146" s="52" t="s">
        <v>599</v>
      </c>
      <c r="C146" s="52" t="s">
        <v>600</v>
      </c>
      <c r="D146" s="53" t="s">
        <v>407</v>
      </c>
      <c r="E146" s="53" t="s">
        <v>601</v>
      </c>
      <c r="F146" s="131" t="s">
        <v>594</v>
      </c>
      <c r="G146" s="126"/>
      <c r="H146" s="104" t="s">
        <v>19</v>
      </c>
      <c r="I146" s="103" t="s">
        <v>65</v>
      </c>
      <c r="J146" s="67"/>
      <c r="K146" s="50"/>
      <c r="L146" s="36"/>
    </row>
    <row r="147" spans="1:12" ht="27" customHeight="1" x14ac:dyDescent="0.2">
      <c r="A147" s="100"/>
      <c r="B147" s="52" t="s">
        <v>602</v>
      </c>
      <c r="C147" s="52" t="s">
        <v>603</v>
      </c>
      <c r="D147" s="53" t="s">
        <v>407</v>
      </c>
      <c r="E147" s="53" t="s">
        <v>604</v>
      </c>
      <c r="F147" s="131" t="s">
        <v>594</v>
      </c>
      <c r="G147" s="126"/>
      <c r="H147" s="104" t="s">
        <v>19</v>
      </c>
      <c r="I147" s="103" t="s">
        <v>65</v>
      </c>
      <c r="J147" s="67"/>
      <c r="K147" s="50"/>
      <c r="L147" s="36"/>
    </row>
    <row r="148" spans="1:12" ht="20.100000000000001" customHeight="1" x14ac:dyDescent="0.2">
      <c r="A148" s="48">
        <v>5.0199999999999996</v>
      </c>
      <c r="B148" s="45" t="s">
        <v>618</v>
      </c>
      <c r="C148" s="56"/>
      <c r="D148" s="68"/>
      <c r="E148" s="68"/>
      <c r="F148" s="86"/>
      <c r="G148" s="86"/>
      <c r="H148" s="38"/>
      <c r="I148" s="38"/>
      <c r="J148" s="38"/>
      <c r="K148" s="38"/>
      <c r="L148" s="69"/>
    </row>
    <row r="149" spans="1:12" ht="36" x14ac:dyDescent="0.2">
      <c r="A149" s="100"/>
      <c r="B149" s="52" t="s">
        <v>606</v>
      </c>
      <c r="C149" s="52" t="s">
        <v>607</v>
      </c>
      <c r="D149" s="53" t="s">
        <v>407</v>
      </c>
      <c r="E149" s="53" t="s">
        <v>605</v>
      </c>
      <c r="F149" s="130" t="s">
        <v>594</v>
      </c>
      <c r="G149" s="91"/>
      <c r="H149" s="104" t="s">
        <v>19</v>
      </c>
      <c r="I149" s="103" t="s">
        <v>65</v>
      </c>
      <c r="J149" s="67"/>
      <c r="K149" s="50"/>
      <c r="L149" s="36"/>
    </row>
    <row r="150" spans="1:12" ht="27" customHeight="1" x14ac:dyDescent="0.2">
      <c r="A150" s="100"/>
      <c r="B150" s="52" t="s">
        <v>608</v>
      </c>
      <c r="C150" s="127" t="s">
        <v>609</v>
      </c>
      <c r="D150" s="53" t="s">
        <v>407</v>
      </c>
      <c r="E150" s="53" t="s">
        <v>605</v>
      </c>
      <c r="F150" s="131" t="s">
        <v>594</v>
      </c>
      <c r="G150" s="91"/>
      <c r="H150" s="104" t="s">
        <v>19</v>
      </c>
      <c r="I150" s="103" t="s">
        <v>65</v>
      </c>
      <c r="J150" s="67"/>
      <c r="K150" s="50"/>
      <c r="L150" s="36"/>
    </row>
    <row r="151" spans="1:12" ht="36" x14ac:dyDescent="0.2">
      <c r="A151" s="100"/>
      <c r="B151" s="52" t="s">
        <v>610</v>
      </c>
      <c r="C151" s="127" t="s">
        <v>611</v>
      </c>
      <c r="D151" s="53" t="s">
        <v>612</v>
      </c>
      <c r="E151" s="53" t="s">
        <v>613</v>
      </c>
      <c r="F151" s="132" t="s">
        <v>614</v>
      </c>
      <c r="G151" s="91"/>
      <c r="H151" s="104" t="s">
        <v>23</v>
      </c>
      <c r="I151" s="103" t="s">
        <v>69</v>
      </c>
      <c r="J151" s="67"/>
      <c r="K151" s="50"/>
      <c r="L151" s="36"/>
    </row>
    <row r="152" spans="1:12" ht="20.100000000000001" customHeight="1" x14ac:dyDescent="0.2">
      <c r="A152" s="48">
        <v>4.0199999999999996</v>
      </c>
      <c r="B152" s="45" t="s">
        <v>727</v>
      </c>
      <c r="C152" s="56"/>
      <c r="D152" s="68"/>
      <c r="E152" s="68"/>
      <c r="F152" s="86"/>
      <c r="G152" s="68"/>
      <c r="H152" s="38"/>
      <c r="I152" s="38"/>
      <c r="J152" s="38"/>
      <c r="K152" s="38"/>
      <c r="L152" s="69"/>
    </row>
    <row r="153" spans="1:12" ht="36" x14ac:dyDescent="0.2">
      <c r="A153" s="100"/>
      <c r="B153" s="52" t="s">
        <v>653</v>
      </c>
      <c r="C153" s="92" t="s">
        <v>642</v>
      </c>
      <c r="D153" s="53" t="s">
        <v>640</v>
      </c>
      <c r="E153" s="51" t="s">
        <v>152</v>
      </c>
      <c r="F153" s="80" t="s">
        <v>654</v>
      </c>
      <c r="G153" s="51"/>
      <c r="H153" s="35" t="s">
        <v>21</v>
      </c>
      <c r="I153" s="103" t="s">
        <v>69</v>
      </c>
      <c r="J153" s="67"/>
      <c r="K153" s="50"/>
      <c r="L153" s="36"/>
    </row>
    <row r="154" spans="1:12" ht="24" x14ac:dyDescent="0.2">
      <c r="A154" s="100"/>
      <c r="B154" s="52" t="s">
        <v>655</v>
      </c>
      <c r="C154" s="92" t="s">
        <v>110</v>
      </c>
      <c r="D154" s="53" t="s">
        <v>640</v>
      </c>
      <c r="E154" s="51" t="s">
        <v>152</v>
      </c>
      <c r="F154" s="80" t="s">
        <v>706</v>
      </c>
      <c r="G154" s="51"/>
      <c r="H154" s="35" t="s">
        <v>21</v>
      </c>
      <c r="I154" s="103" t="s">
        <v>69</v>
      </c>
      <c r="J154" s="67"/>
      <c r="K154" s="50"/>
      <c r="L154" s="36"/>
    </row>
    <row r="155" spans="1:12" ht="36" x14ac:dyDescent="0.2">
      <c r="A155" s="101"/>
      <c r="B155" s="52" t="s">
        <v>656</v>
      </c>
      <c r="C155" s="92" t="s">
        <v>643</v>
      </c>
      <c r="D155" s="53" t="s">
        <v>640</v>
      </c>
      <c r="E155" s="51" t="s">
        <v>152</v>
      </c>
      <c r="F155" s="80" t="s">
        <v>706</v>
      </c>
      <c r="G155" s="51"/>
      <c r="H155" s="35" t="s">
        <v>21</v>
      </c>
      <c r="I155" s="103" t="s">
        <v>69</v>
      </c>
      <c r="J155" s="67"/>
      <c r="K155" s="50"/>
      <c r="L155" s="36"/>
    </row>
    <row r="156" spans="1:12" ht="72" x14ac:dyDescent="0.2">
      <c r="A156" s="100"/>
      <c r="B156" s="52" t="s">
        <v>650</v>
      </c>
      <c r="C156" s="52" t="s">
        <v>644</v>
      </c>
      <c r="D156" s="53" t="s">
        <v>641</v>
      </c>
      <c r="E156" s="51" t="s">
        <v>152</v>
      </c>
      <c r="F156" s="80" t="s">
        <v>651</v>
      </c>
      <c r="G156" s="51"/>
      <c r="H156" s="35" t="s">
        <v>21</v>
      </c>
      <c r="I156" s="103" t="s">
        <v>69</v>
      </c>
      <c r="J156" s="67"/>
      <c r="K156" s="50"/>
      <c r="L156" s="36"/>
    </row>
    <row r="157" spans="1:12" ht="36" x14ac:dyDescent="0.2">
      <c r="A157" s="100"/>
      <c r="B157" s="52" t="s">
        <v>646</v>
      </c>
      <c r="C157" s="52" t="s">
        <v>645</v>
      </c>
      <c r="D157" s="53" t="s">
        <v>641</v>
      </c>
      <c r="E157" s="51" t="s">
        <v>151</v>
      </c>
      <c r="F157" s="80" t="s">
        <v>647</v>
      </c>
      <c r="G157" s="51"/>
      <c r="H157" s="97" t="s">
        <v>60</v>
      </c>
      <c r="I157" s="102" t="s">
        <v>62</v>
      </c>
      <c r="J157" s="67"/>
      <c r="K157" s="50"/>
      <c r="L157" s="36"/>
    </row>
    <row r="158" spans="1:12" ht="36" x14ac:dyDescent="0.2">
      <c r="A158" s="100"/>
      <c r="B158" s="52" t="s">
        <v>648</v>
      </c>
      <c r="C158" s="52" t="s">
        <v>649</v>
      </c>
      <c r="D158" s="53" t="s">
        <v>641</v>
      </c>
      <c r="E158" s="51" t="s">
        <v>152</v>
      </c>
      <c r="F158" s="80" t="s">
        <v>706</v>
      </c>
      <c r="G158" s="51"/>
      <c r="H158" s="35" t="s">
        <v>21</v>
      </c>
      <c r="I158" s="103" t="s">
        <v>69</v>
      </c>
      <c r="J158" s="67"/>
      <c r="K158" s="50"/>
      <c r="L158" s="36"/>
    </row>
    <row r="159" spans="1:12" ht="20.100000000000001" customHeight="1" x14ac:dyDescent="0.2">
      <c r="A159" s="48">
        <v>4.0199999999999996</v>
      </c>
      <c r="B159" s="45" t="s">
        <v>635</v>
      </c>
      <c r="C159" s="56"/>
      <c r="D159" s="68"/>
      <c r="E159" s="68"/>
      <c r="F159" s="86"/>
      <c r="G159" s="68"/>
      <c r="H159" s="38"/>
      <c r="I159" s="38"/>
      <c r="J159" s="38"/>
      <c r="K159" s="38"/>
      <c r="L159" s="69"/>
    </row>
    <row r="160" spans="1:12" ht="96" x14ac:dyDescent="0.2">
      <c r="A160" s="100"/>
      <c r="B160" s="52" t="s">
        <v>637</v>
      </c>
      <c r="C160" s="52" t="s">
        <v>638</v>
      </c>
      <c r="D160" s="53" t="s">
        <v>636</v>
      </c>
      <c r="E160" s="90" t="s">
        <v>152</v>
      </c>
      <c r="F160" s="93" t="s">
        <v>626</v>
      </c>
      <c r="G160" s="134"/>
      <c r="H160" s="95" t="s">
        <v>21</v>
      </c>
      <c r="I160" s="94" t="s">
        <v>69</v>
      </c>
      <c r="J160" s="67"/>
      <c r="K160" s="50"/>
      <c r="L160" s="36"/>
    </row>
    <row r="161" spans="1:12" ht="20.100000000000001" customHeight="1" x14ac:dyDescent="0.2">
      <c r="A161" s="48">
        <v>4.0199999999999996</v>
      </c>
      <c r="B161" s="45" t="s">
        <v>624</v>
      </c>
      <c r="C161" s="56"/>
      <c r="D161" s="68"/>
      <c r="E161" s="68"/>
      <c r="F161" s="86"/>
      <c r="G161" s="68"/>
      <c r="H161" s="38"/>
      <c r="I161" s="38"/>
      <c r="J161" s="38"/>
      <c r="K161" s="38"/>
      <c r="L161" s="69"/>
    </row>
    <row r="162" spans="1:12" ht="48" x14ac:dyDescent="0.2">
      <c r="A162" s="101"/>
      <c r="B162" s="92" t="s">
        <v>476</v>
      </c>
      <c r="C162" s="92" t="s">
        <v>625</v>
      </c>
      <c r="D162" s="90" t="s">
        <v>620</v>
      </c>
      <c r="E162" s="90" t="s">
        <v>152</v>
      </c>
      <c r="F162" s="93" t="s">
        <v>626</v>
      </c>
      <c r="G162" s="59"/>
      <c r="H162" s="95" t="s">
        <v>21</v>
      </c>
      <c r="I162" s="94" t="s">
        <v>69</v>
      </c>
      <c r="J162" s="70"/>
      <c r="K162" s="49"/>
      <c r="L162" s="39"/>
    </row>
    <row r="163" spans="1:12" ht="20.100000000000001" customHeight="1" x14ac:dyDescent="0.2">
      <c r="A163" s="48">
        <v>4.0199999999999996</v>
      </c>
      <c r="B163" s="45" t="s">
        <v>623</v>
      </c>
      <c r="C163" s="56"/>
      <c r="D163" s="68"/>
      <c r="E163" s="68"/>
      <c r="F163" s="86"/>
      <c r="G163" s="68"/>
      <c r="H163" s="38"/>
      <c r="I163" s="38"/>
      <c r="J163" s="38"/>
      <c r="K163" s="38"/>
      <c r="L163" s="69"/>
    </row>
    <row r="164" spans="1:12" ht="36" x14ac:dyDescent="0.2">
      <c r="A164" s="101"/>
      <c r="B164" s="92" t="s">
        <v>476</v>
      </c>
      <c r="C164" s="92" t="s">
        <v>627</v>
      </c>
      <c r="D164" s="90" t="s">
        <v>621</v>
      </c>
      <c r="E164" s="90" t="s">
        <v>152</v>
      </c>
      <c r="F164" s="93" t="s">
        <v>626</v>
      </c>
      <c r="G164" s="59"/>
      <c r="H164" s="95" t="s">
        <v>21</v>
      </c>
      <c r="I164" s="94" t="s">
        <v>69</v>
      </c>
      <c r="J164" s="67"/>
      <c r="K164" s="50"/>
      <c r="L164" s="36"/>
    </row>
    <row r="165" spans="1:12" ht="36" x14ac:dyDescent="0.2">
      <c r="A165" s="100"/>
      <c r="B165" s="52" t="s">
        <v>628</v>
      </c>
      <c r="C165" s="52" t="s">
        <v>629</v>
      </c>
      <c r="D165" s="90" t="s">
        <v>621</v>
      </c>
      <c r="E165" s="90" t="s">
        <v>152</v>
      </c>
      <c r="F165" s="93" t="s">
        <v>626</v>
      </c>
      <c r="G165" s="134"/>
      <c r="H165" s="95" t="s">
        <v>21</v>
      </c>
      <c r="I165" s="94" t="s">
        <v>69</v>
      </c>
      <c r="J165" s="67"/>
      <c r="K165" s="50"/>
      <c r="L165" s="36"/>
    </row>
    <row r="166" spans="1:12" ht="72" x14ac:dyDescent="0.2">
      <c r="A166" s="100"/>
      <c r="B166" s="52" t="s">
        <v>630</v>
      </c>
      <c r="C166" s="52" t="s">
        <v>622</v>
      </c>
      <c r="D166" s="90" t="s">
        <v>621</v>
      </c>
      <c r="E166" s="53" t="s">
        <v>96</v>
      </c>
      <c r="F166" s="93" t="s">
        <v>626</v>
      </c>
      <c r="G166" s="134"/>
      <c r="H166" s="95" t="s">
        <v>21</v>
      </c>
      <c r="I166" s="94" t="s">
        <v>69</v>
      </c>
      <c r="J166" s="67"/>
      <c r="K166" s="50"/>
      <c r="L166" s="36"/>
    </row>
    <row r="167" spans="1:12" ht="20.100000000000001" customHeight="1" x14ac:dyDescent="0.2">
      <c r="A167" s="48">
        <v>4.0199999999999996</v>
      </c>
      <c r="B167" s="45" t="s">
        <v>278</v>
      </c>
      <c r="C167" s="56"/>
      <c r="D167" s="68"/>
      <c r="E167" s="68"/>
      <c r="F167" s="86"/>
      <c r="G167" s="68"/>
      <c r="H167" s="38"/>
      <c r="I167" s="38"/>
      <c r="J167" s="38"/>
      <c r="K167" s="38"/>
      <c r="L167" s="69"/>
    </row>
    <row r="168" spans="1:12" ht="36" x14ac:dyDescent="0.2">
      <c r="A168" s="101"/>
      <c r="B168" s="92" t="s">
        <v>304</v>
      </c>
      <c r="C168" s="92" t="s">
        <v>302</v>
      </c>
      <c r="D168" s="90" t="s">
        <v>639</v>
      </c>
      <c r="E168" s="90" t="s">
        <v>152</v>
      </c>
      <c r="F168" s="93" t="s">
        <v>728</v>
      </c>
      <c r="G168" s="91"/>
      <c r="H168" s="95" t="s">
        <v>21</v>
      </c>
      <c r="I168" s="94" t="s">
        <v>69</v>
      </c>
      <c r="J168" s="67"/>
      <c r="K168" s="50"/>
      <c r="L168" s="36"/>
    </row>
    <row r="169" spans="1:12" ht="24" x14ac:dyDescent="0.2">
      <c r="A169" s="100"/>
      <c r="B169" s="52" t="s">
        <v>303</v>
      </c>
      <c r="C169" s="52" t="s">
        <v>112</v>
      </c>
      <c r="D169" s="90" t="s">
        <v>639</v>
      </c>
      <c r="E169" s="90" t="s">
        <v>152</v>
      </c>
      <c r="F169" s="80" t="s">
        <v>305</v>
      </c>
      <c r="G169" s="51"/>
      <c r="H169" s="35" t="s">
        <v>19</v>
      </c>
      <c r="I169" s="94" t="s">
        <v>69</v>
      </c>
      <c r="J169" s="67"/>
      <c r="K169" s="50"/>
      <c r="L169" s="36"/>
    </row>
    <row r="170" spans="1:12" ht="20.100000000000001" customHeight="1" x14ac:dyDescent="0.2">
      <c r="A170" s="48">
        <v>4.0199999999999996</v>
      </c>
      <c r="B170" s="45" t="s">
        <v>662</v>
      </c>
      <c r="C170" s="56"/>
      <c r="D170" s="68"/>
      <c r="E170" s="68"/>
      <c r="F170" s="86"/>
      <c r="G170" s="68"/>
      <c r="H170" s="38"/>
      <c r="I170" s="38"/>
      <c r="J170" s="38"/>
      <c r="K170" s="38"/>
      <c r="L170" s="69"/>
    </row>
    <row r="171" spans="1:12" ht="60" x14ac:dyDescent="0.2">
      <c r="A171" s="101"/>
      <c r="B171" s="92" t="s">
        <v>315</v>
      </c>
      <c r="C171" s="92" t="s">
        <v>316</v>
      </c>
      <c r="D171" s="53" t="s">
        <v>317</v>
      </c>
      <c r="E171" s="90" t="s">
        <v>151</v>
      </c>
      <c r="F171" s="93" t="s">
        <v>154</v>
      </c>
      <c r="G171" s="51"/>
      <c r="H171" s="98" t="s">
        <v>60</v>
      </c>
      <c r="I171" s="96" t="s">
        <v>62</v>
      </c>
      <c r="J171" s="67"/>
      <c r="K171" s="50"/>
      <c r="L171" s="36"/>
    </row>
    <row r="172" spans="1:12" ht="72" x14ac:dyDescent="0.2">
      <c r="A172" s="101"/>
      <c r="B172" s="52" t="s">
        <v>658</v>
      </c>
      <c r="C172" s="92" t="s">
        <v>659</v>
      </c>
      <c r="D172" s="90" t="s">
        <v>657</v>
      </c>
      <c r="E172" s="90" t="s">
        <v>152</v>
      </c>
      <c r="F172" s="80" t="s">
        <v>305</v>
      </c>
      <c r="G172" s="51"/>
      <c r="H172" s="35" t="s">
        <v>21</v>
      </c>
      <c r="I172" s="94" t="s">
        <v>69</v>
      </c>
      <c r="J172" s="67"/>
      <c r="K172" s="50"/>
      <c r="L172" s="36"/>
    </row>
    <row r="173" spans="1:12" ht="96" x14ac:dyDescent="0.2">
      <c r="A173" s="100"/>
      <c r="B173" s="52" t="s">
        <v>660</v>
      </c>
      <c r="C173" s="52" t="s">
        <v>661</v>
      </c>
      <c r="D173" s="53" t="s">
        <v>657</v>
      </c>
      <c r="E173" s="90" t="s">
        <v>152</v>
      </c>
      <c r="F173" s="80" t="s">
        <v>156</v>
      </c>
      <c r="G173" s="51"/>
      <c r="H173" s="35" t="s">
        <v>21</v>
      </c>
      <c r="I173" s="94" t="s">
        <v>69</v>
      </c>
      <c r="J173" s="67"/>
      <c r="K173" s="50"/>
      <c r="L173" s="36"/>
    </row>
    <row r="174" spans="1:12" ht="20.100000000000001" customHeight="1" x14ac:dyDescent="0.2">
      <c r="A174" s="48">
        <v>4.0199999999999996</v>
      </c>
      <c r="B174" s="45" t="s">
        <v>492</v>
      </c>
      <c r="C174" s="56"/>
      <c r="D174" s="68"/>
      <c r="E174" s="68"/>
      <c r="F174" s="86"/>
      <c r="G174" s="68"/>
      <c r="H174" s="38"/>
      <c r="I174" s="38"/>
      <c r="J174" s="38"/>
      <c r="K174" s="38"/>
      <c r="L174" s="69"/>
    </row>
    <row r="175" spans="1:12" ht="72" x14ac:dyDescent="0.2">
      <c r="A175" s="100"/>
      <c r="B175" s="52" t="s">
        <v>344</v>
      </c>
      <c r="C175" s="52" t="s">
        <v>343</v>
      </c>
      <c r="D175" s="53" t="s">
        <v>342</v>
      </c>
      <c r="E175" s="53" t="s">
        <v>152</v>
      </c>
      <c r="F175" s="80" t="s">
        <v>345</v>
      </c>
      <c r="G175" s="51"/>
      <c r="H175" s="35" t="s">
        <v>19</v>
      </c>
      <c r="I175" s="94" t="s">
        <v>69</v>
      </c>
      <c r="J175" s="67"/>
      <c r="K175" s="50"/>
      <c r="L175" s="36"/>
    </row>
    <row r="176" spans="1:12" ht="36" x14ac:dyDescent="0.2">
      <c r="A176" s="100"/>
      <c r="B176" s="52" t="s">
        <v>501</v>
      </c>
      <c r="C176" s="52" t="s">
        <v>496</v>
      </c>
      <c r="D176" s="53" t="s">
        <v>503</v>
      </c>
      <c r="E176" s="90" t="s">
        <v>152</v>
      </c>
      <c r="F176" s="93" t="s">
        <v>499</v>
      </c>
      <c r="G176" s="51"/>
      <c r="H176" s="35" t="s">
        <v>19</v>
      </c>
      <c r="I176" s="94" t="s">
        <v>69</v>
      </c>
      <c r="J176" s="67"/>
      <c r="K176" s="50"/>
      <c r="L176" s="36"/>
    </row>
    <row r="177" spans="1:12" ht="36" x14ac:dyDescent="0.2">
      <c r="A177" s="100"/>
      <c r="B177" s="52" t="s">
        <v>338</v>
      </c>
      <c r="C177" s="52" t="s">
        <v>340</v>
      </c>
      <c r="D177" s="90" t="s">
        <v>322</v>
      </c>
      <c r="E177" s="51" t="s">
        <v>152</v>
      </c>
      <c r="F177" s="80" t="s">
        <v>339</v>
      </c>
      <c r="G177" s="51"/>
      <c r="H177" s="112" t="s">
        <v>25</v>
      </c>
      <c r="I177" s="94" t="s">
        <v>62</v>
      </c>
      <c r="J177" s="67"/>
      <c r="K177" s="50"/>
      <c r="L177" s="36"/>
    </row>
    <row r="178" spans="1:12" ht="60" x14ac:dyDescent="0.2">
      <c r="A178" s="101"/>
      <c r="B178" s="92" t="s">
        <v>494</v>
      </c>
      <c r="C178" s="92" t="s">
        <v>502</v>
      </c>
      <c r="D178" s="90" t="s">
        <v>491</v>
      </c>
      <c r="E178" s="90" t="s">
        <v>152</v>
      </c>
      <c r="F178" s="93" t="s">
        <v>499</v>
      </c>
      <c r="G178" s="51"/>
      <c r="H178" s="35" t="s">
        <v>19</v>
      </c>
      <c r="I178" s="94" t="s">
        <v>69</v>
      </c>
      <c r="J178" s="67"/>
      <c r="K178" s="50"/>
      <c r="L178" s="36"/>
    </row>
    <row r="179" spans="1:12" ht="24" x14ac:dyDescent="0.2">
      <c r="A179" s="100"/>
      <c r="B179" s="52" t="s">
        <v>157</v>
      </c>
      <c r="C179" s="52" t="s">
        <v>113</v>
      </c>
      <c r="D179" s="53" t="s">
        <v>503</v>
      </c>
      <c r="E179" s="90" t="s">
        <v>152</v>
      </c>
      <c r="F179" s="93" t="s">
        <v>499</v>
      </c>
      <c r="G179" s="51"/>
      <c r="H179" s="35" t="s">
        <v>19</v>
      </c>
      <c r="I179" s="94" t="s">
        <v>69</v>
      </c>
      <c r="J179" s="67"/>
      <c r="K179" s="50"/>
      <c r="L179" s="36"/>
    </row>
    <row r="180" spans="1:12" ht="48" x14ac:dyDescent="0.2">
      <c r="A180" s="100"/>
      <c r="B180" s="52" t="s">
        <v>495</v>
      </c>
      <c r="C180" s="52" t="s">
        <v>498</v>
      </c>
      <c r="D180" s="90" t="s">
        <v>491</v>
      </c>
      <c r="E180" s="90" t="s">
        <v>152</v>
      </c>
      <c r="F180" s="93" t="s">
        <v>500</v>
      </c>
      <c r="G180" s="51"/>
      <c r="H180" s="35" t="s">
        <v>13</v>
      </c>
      <c r="I180" s="94" t="s">
        <v>69</v>
      </c>
      <c r="J180" s="67"/>
      <c r="K180" s="50"/>
      <c r="L180" s="36"/>
    </row>
    <row r="181" spans="1:12" ht="60" x14ac:dyDescent="0.2">
      <c r="A181" s="100"/>
      <c r="B181" s="52" t="s">
        <v>505</v>
      </c>
      <c r="C181" s="52" t="s">
        <v>497</v>
      </c>
      <c r="D181" s="53" t="s">
        <v>503</v>
      </c>
      <c r="E181" s="53" t="s">
        <v>151</v>
      </c>
      <c r="F181" s="80" t="s">
        <v>504</v>
      </c>
      <c r="G181" s="51"/>
      <c r="H181" s="98" t="s">
        <v>60</v>
      </c>
      <c r="I181" s="102" t="s">
        <v>62</v>
      </c>
      <c r="J181" s="67"/>
      <c r="K181" s="50"/>
      <c r="L181" s="36"/>
    </row>
    <row r="182" spans="1:12" ht="20.100000000000001" customHeight="1" x14ac:dyDescent="0.2">
      <c r="A182" s="48">
        <v>4.0199999999999996</v>
      </c>
      <c r="B182" s="45" t="s">
        <v>357</v>
      </c>
      <c r="C182" s="56"/>
      <c r="D182" s="68"/>
      <c r="E182" s="68"/>
      <c r="F182" s="86"/>
      <c r="G182" s="68"/>
      <c r="H182" s="38"/>
      <c r="I182" s="38"/>
      <c r="J182" s="38"/>
      <c r="K182" s="38"/>
      <c r="L182" s="69"/>
    </row>
    <row r="183" spans="1:12" ht="29.25" customHeight="1" x14ac:dyDescent="0.2">
      <c r="A183" s="101"/>
      <c r="B183" s="92" t="s">
        <v>353</v>
      </c>
      <c r="C183" s="92" t="s">
        <v>356</v>
      </c>
      <c r="D183" s="90" t="s">
        <v>352</v>
      </c>
      <c r="E183" s="90" t="s">
        <v>160</v>
      </c>
      <c r="F183" s="93" t="s">
        <v>126</v>
      </c>
      <c r="G183" s="51"/>
      <c r="H183" s="35" t="s">
        <v>19</v>
      </c>
      <c r="I183" s="103" t="s">
        <v>69</v>
      </c>
      <c r="J183" s="67"/>
      <c r="K183" s="50"/>
      <c r="L183" s="36" t="s">
        <v>158</v>
      </c>
    </row>
    <row r="184" spans="1:12" ht="43.5" customHeight="1" x14ac:dyDescent="0.2">
      <c r="A184" s="101"/>
      <c r="B184" s="92" t="s">
        <v>354</v>
      </c>
      <c r="C184" s="92" t="s">
        <v>729</v>
      </c>
      <c r="D184" s="90" t="s">
        <v>352</v>
      </c>
      <c r="E184" s="90"/>
      <c r="F184" s="93"/>
      <c r="G184" s="51"/>
      <c r="H184" s="35" t="s">
        <v>19</v>
      </c>
      <c r="I184" s="103" t="s">
        <v>69</v>
      </c>
      <c r="J184" s="67"/>
      <c r="K184" s="50"/>
      <c r="L184" s="94" t="s">
        <v>490</v>
      </c>
    </row>
    <row r="185" spans="1:12" ht="43.5" customHeight="1" x14ac:dyDescent="0.2">
      <c r="A185" s="101"/>
      <c r="B185" s="92" t="s">
        <v>355</v>
      </c>
      <c r="C185" s="92" t="s">
        <v>730</v>
      </c>
      <c r="D185" s="90" t="s">
        <v>352</v>
      </c>
      <c r="E185" s="90"/>
      <c r="F185" s="93"/>
      <c r="G185" s="51"/>
      <c r="H185" s="35" t="s">
        <v>19</v>
      </c>
      <c r="I185" s="103" t="s">
        <v>69</v>
      </c>
      <c r="J185" s="67"/>
      <c r="K185" s="50"/>
      <c r="L185" s="94" t="s">
        <v>490</v>
      </c>
    </row>
    <row r="186" spans="1:12" ht="20.100000000000001" customHeight="1" x14ac:dyDescent="0.2">
      <c r="A186" s="48">
        <v>4.0199999999999996</v>
      </c>
      <c r="B186" s="45" t="s">
        <v>488</v>
      </c>
      <c r="C186" s="56"/>
      <c r="D186" s="68"/>
      <c r="E186" s="68"/>
      <c r="F186" s="86"/>
      <c r="G186" s="68"/>
      <c r="H186" s="38"/>
      <c r="I186" s="38"/>
      <c r="J186" s="38"/>
      <c r="K186" s="38"/>
      <c r="L186" s="69"/>
    </row>
    <row r="187" spans="1:12" ht="57.75" customHeight="1" x14ac:dyDescent="0.2">
      <c r="A187" s="101"/>
      <c r="B187" s="92" t="s">
        <v>489</v>
      </c>
      <c r="C187" s="92" t="s">
        <v>358</v>
      </c>
      <c r="D187" s="90" t="s">
        <v>359</v>
      </c>
      <c r="E187" s="90" t="s">
        <v>155</v>
      </c>
      <c r="F187" s="93" t="s">
        <v>97</v>
      </c>
      <c r="G187" s="59"/>
      <c r="H187" s="98" t="s">
        <v>60</v>
      </c>
      <c r="I187" s="102" t="s">
        <v>62</v>
      </c>
      <c r="J187" s="70"/>
      <c r="K187" s="49"/>
      <c r="L187" s="39"/>
    </row>
    <row r="188" spans="1:12" ht="20.100000000000001" customHeight="1" x14ac:dyDescent="0.2">
      <c r="A188" s="48">
        <v>4.0199999999999996</v>
      </c>
      <c r="B188" s="45" t="s">
        <v>484</v>
      </c>
      <c r="C188" s="56"/>
      <c r="D188" s="68"/>
      <c r="E188" s="68"/>
      <c r="F188" s="86"/>
      <c r="G188" s="68"/>
      <c r="H188" s="38"/>
      <c r="I188" s="38"/>
      <c r="J188" s="38"/>
      <c r="K188" s="38"/>
      <c r="L188" s="69"/>
    </row>
    <row r="189" spans="1:12" ht="84.75" customHeight="1" x14ac:dyDescent="0.2">
      <c r="A189" s="101"/>
      <c r="B189" s="92" t="s">
        <v>487</v>
      </c>
      <c r="C189" s="92" t="s">
        <v>361</v>
      </c>
      <c r="D189" s="90" t="s">
        <v>362</v>
      </c>
      <c r="E189" s="53" t="s">
        <v>152</v>
      </c>
      <c r="F189" s="93" t="s">
        <v>480</v>
      </c>
      <c r="G189" s="91"/>
      <c r="H189" s="35" t="s">
        <v>19</v>
      </c>
      <c r="I189" s="103" t="s">
        <v>69</v>
      </c>
      <c r="J189" s="70"/>
      <c r="K189" s="49"/>
      <c r="L189" s="39"/>
    </row>
    <row r="190" spans="1:12" ht="72" customHeight="1" x14ac:dyDescent="0.2">
      <c r="A190" s="101"/>
      <c r="B190" s="92" t="s">
        <v>485</v>
      </c>
      <c r="C190" s="92" t="s">
        <v>486</v>
      </c>
      <c r="D190" s="90" t="s">
        <v>360</v>
      </c>
      <c r="E190" s="53" t="s">
        <v>152</v>
      </c>
      <c r="F190" s="93" t="s">
        <v>480</v>
      </c>
      <c r="G190" s="91"/>
      <c r="H190" s="35" t="s">
        <v>19</v>
      </c>
      <c r="I190" s="103" t="s">
        <v>69</v>
      </c>
      <c r="J190" s="67"/>
      <c r="K190" s="50"/>
      <c r="L190" s="36"/>
    </row>
    <row r="191" spans="1:12" ht="20.100000000000001" customHeight="1" x14ac:dyDescent="0.2">
      <c r="A191" s="48">
        <v>4.0199999999999996</v>
      </c>
      <c r="B191" s="45" t="s">
        <v>373</v>
      </c>
      <c r="C191" s="56"/>
      <c r="D191" s="68"/>
      <c r="E191" s="68"/>
      <c r="F191" s="86"/>
      <c r="G191" s="68"/>
      <c r="H191" s="38"/>
      <c r="I191" s="38"/>
      <c r="J191" s="38"/>
      <c r="K191" s="38"/>
      <c r="L191" s="69"/>
    </row>
    <row r="192" spans="1:12" ht="36" x14ac:dyDescent="0.2">
      <c r="A192" s="101"/>
      <c r="B192" s="92" t="s">
        <v>483</v>
      </c>
      <c r="C192" s="92" t="s">
        <v>482</v>
      </c>
      <c r="D192" s="90" t="s">
        <v>363</v>
      </c>
      <c r="E192" s="53" t="s">
        <v>152</v>
      </c>
      <c r="F192" s="93" t="s">
        <v>481</v>
      </c>
      <c r="G192" s="59"/>
      <c r="H192" s="35" t="s">
        <v>19</v>
      </c>
      <c r="I192" s="103" t="s">
        <v>69</v>
      </c>
      <c r="J192" s="70"/>
      <c r="K192" s="49"/>
      <c r="L192" s="39"/>
    </row>
    <row r="193" spans="1:12" ht="20.100000000000001" customHeight="1" x14ac:dyDescent="0.2">
      <c r="A193" s="48">
        <v>4.0199999999999996</v>
      </c>
      <c r="B193" s="45" t="s">
        <v>372</v>
      </c>
      <c r="C193" s="56"/>
      <c r="D193" s="68"/>
      <c r="E193" s="68"/>
      <c r="F193" s="86"/>
      <c r="G193" s="68"/>
      <c r="H193" s="38"/>
      <c r="I193" s="38"/>
      <c r="J193" s="38"/>
      <c r="K193" s="38"/>
      <c r="L193" s="69"/>
    </row>
    <row r="194" spans="1:12" ht="44.25" customHeight="1" x14ac:dyDescent="0.2">
      <c r="A194" s="101"/>
      <c r="B194" s="92" t="s">
        <v>475</v>
      </c>
      <c r="C194" s="92" t="s">
        <v>364</v>
      </c>
      <c r="D194" s="90" t="s">
        <v>365</v>
      </c>
      <c r="E194" s="53" t="s">
        <v>152</v>
      </c>
      <c r="F194" s="93" t="s">
        <v>474</v>
      </c>
      <c r="G194" s="59"/>
      <c r="H194" s="35" t="s">
        <v>19</v>
      </c>
      <c r="I194" s="103" t="s">
        <v>69</v>
      </c>
      <c r="J194" s="70"/>
      <c r="K194" s="49"/>
      <c r="L194" s="39"/>
    </row>
    <row r="195" spans="1:12" ht="55.5" customHeight="1" x14ac:dyDescent="0.2">
      <c r="A195" s="101"/>
      <c r="B195" s="92" t="s">
        <v>476</v>
      </c>
      <c r="C195" s="92" t="s">
        <v>366</v>
      </c>
      <c r="D195" s="90" t="s">
        <v>367</v>
      </c>
      <c r="E195" s="53" t="s">
        <v>152</v>
      </c>
      <c r="F195" s="93" t="s">
        <v>480</v>
      </c>
      <c r="G195" s="91"/>
      <c r="H195" s="35" t="s">
        <v>19</v>
      </c>
      <c r="I195" s="103" t="s">
        <v>69</v>
      </c>
      <c r="J195" s="67"/>
      <c r="K195" s="50"/>
      <c r="L195" s="36"/>
    </row>
    <row r="196" spans="1:12" ht="47.25" customHeight="1" x14ac:dyDescent="0.2">
      <c r="A196" s="100"/>
      <c r="B196" s="92" t="s">
        <v>477</v>
      </c>
      <c r="C196" s="52" t="s">
        <v>368</v>
      </c>
      <c r="D196" s="90" t="s">
        <v>369</v>
      </c>
      <c r="E196" s="53" t="s">
        <v>152</v>
      </c>
      <c r="F196" s="93" t="s">
        <v>480</v>
      </c>
      <c r="G196" s="51"/>
      <c r="H196" s="35" t="s">
        <v>19</v>
      </c>
      <c r="I196" s="103" t="s">
        <v>69</v>
      </c>
      <c r="J196" s="67"/>
      <c r="K196" s="50"/>
      <c r="L196" s="36"/>
    </row>
    <row r="197" spans="1:12" ht="73.5" customHeight="1" x14ac:dyDescent="0.2">
      <c r="A197" s="100"/>
      <c r="B197" s="92" t="s">
        <v>478</v>
      </c>
      <c r="C197" s="52" t="s">
        <v>370</v>
      </c>
      <c r="D197" s="90" t="s">
        <v>371</v>
      </c>
      <c r="E197" s="53" t="s">
        <v>151</v>
      </c>
      <c r="F197" s="80" t="s">
        <v>479</v>
      </c>
      <c r="G197" s="51"/>
      <c r="H197" s="98" t="s">
        <v>60</v>
      </c>
      <c r="I197" s="102" t="s">
        <v>62</v>
      </c>
      <c r="J197" s="67"/>
      <c r="K197" s="50"/>
      <c r="L197" s="36"/>
    </row>
    <row r="198" spans="1:12" ht="20.100000000000001" customHeight="1" x14ac:dyDescent="0.2">
      <c r="A198" s="48">
        <v>4.0199999999999996</v>
      </c>
      <c r="B198" s="45" t="s">
        <v>374</v>
      </c>
      <c r="C198" s="56"/>
      <c r="D198" s="68"/>
      <c r="E198" s="68"/>
      <c r="F198" s="86"/>
      <c r="G198" s="68"/>
      <c r="H198" s="38"/>
      <c r="I198" s="38"/>
      <c r="J198" s="38"/>
      <c r="K198" s="38"/>
      <c r="L198" s="69"/>
    </row>
    <row r="199" spans="1:12" ht="61.5" customHeight="1" x14ac:dyDescent="0.2">
      <c r="A199" s="101"/>
      <c r="B199" s="92" t="s">
        <v>468</v>
      </c>
      <c r="C199" s="92" t="s">
        <v>469</v>
      </c>
      <c r="D199" s="90" t="s">
        <v>375</v>
      </c>
      <c r="E199" s="90" t="s">
        <v>379</v>
      </c>
      <c r="F199" s="93" t="s">
        <v>467</v>
      </c>
      <c r="G199" s="51"/>
      <c r="H199" s="98" t="s">
        <v>60</v>
      </c>
      <c r="I199" s="102" t="s">
        <v>62</v>
      </c>
      <c r="J199" s="70"/>
      <c r="K199" s="49"/>
      <c r="L199" s="39"/>
    </row>
    <row r="200" spans="1:12" ht="30.75" customHeight="1" x14ac:dyDescent="0.2">
      <c r="A200" s="99"/>
      <c r="B200" s="128" t="s">
        <v>459</v>
      </c>
      <c r="C200" s="129" t="s">
        <v>462</v>
      </c>
      <c r="D200" s="90" t="s">
        <v>377</v>
      </c>
      <c r="E200" s="62" t="s">
        <v>460</v>
      </c>
      <c r="F200" s="85" t="s">
        <v>461</v>
      </c>
      <c r="G200" s="51"/>
      <c r="H200" s="35" t="s">
        <v>8</v>
      </c>
      <c r="I200" s="36" t="s">
        <v>69</v>
      </c>
      <c r="J200" s="67"/>
      <c r="K200" s="50"/>
      <c r="L200" s="36"/>
    </row>
    <row r="201" spans="1:12" ht="32.25" customHeight="1" x14ac:dyDescent="0.2">
      <c r="A201" s="100"/>
      <c r="B201" s="52" t="s">
        <v>470</v>
      </c>
      <c r="C201" s="52" t="s">
        <v>472</v>
      </c>
      <c r="D201" s="53" t="s">
        <v>376</v>
      </c>
      <c r="E201" s="53" t="s">
        <v>152</v>
      </c>
      <c r="F201" s="80" t="s">
        <v>466</v>
      </c>
      <c r="G201" s="51"/>
      <c r="H201" s="35" t="s">
        <v>19</v>
      </c>
      <c r="I201" s="103" t="s">
        <v>69</v>
      </c>
      <c r="J201" s="67"/>
      <c r="K201" s="50"/>
      <c r="L201" s="36"/>
    </row>
    <row r="202" spans="1:12" ht="48" x14ac:dyDescent="0.2">
      <c r="A202" s="100"/>
      <c r="B202" s="52" t="s">
        <v>471</v>
      </c>
      <c r="C202" s="52" t="s">
        <v>473</v>
      </c>
      <c r="D202" s="53" t="s">
        <v>376</v>
      </c>
      <c r="E202" s="53" t="s">
        <v>152</v>
      </c>
      <c r="F202" s="80" t="s">
        <v>466</v>
      </c>
      <c r="G202" s="51"/>
      <c r="H202" s="35" t="s">
        <v>19</v>
      </c>
      <c r="I202" s="103" t="s">
        <v>69</v>
      </c>
      <c r="J202" s="67"/>
      <c r="K202" s="50"/>
      <c r="L202" s="36"/>
    </row>
    <row r="203" spans="1:12" ht="91.5" customHeight="1" x14ac:dyDescent="0.2">
      <c r="A203" s="100"/>
      <c r="B203" s="52" t="s">
        <v>731</v>
      </c>
      <c r="C203" s="52" t="s">
        <v>465</v>
      </c>
      <c r="D203" s="53" t="s">
        <v>376</v>
      </c>
      <c r="E203" s="53" t="s">
        <v>152</v>
      </c>
      <c r="F203" s="80" t="s">
        <v>466</v>
      </c>
      <c r="G203" s="51"/>
      <c r="H203" s="35" t="s">
        <v>19</v>
      </c>
      <c r="I203" s="103" t="s">
        <v>69</v>
      </c>
      <c r="J203" s="67"/>
      <c r="K203" s="50"/>
      <c r="L203" s="36"/>
    </row>
    <row r="204" spans="1:12" ht="103.5" customHeight="1" x14ac:dyDescent="0.2">
      <c r="A204" s="100"/>
      <c r="B204" s="52" t="s">
        <v>464</v>
      </c>
      <c r="C204" s="52" t="s">
        <v>732</v>
      </c>
      <c r="D204" s="53" t="s">
        <v>376</v>
      </c>
      <c r="E204" s="53" t="s">
        <v>152</v>
      </c>
      <c r="F204" s="80" t="s">
        <v>706</v>
      </c>
      <c r="G204" s="51"/>
      <c r="H204" s="35" t="s">
        <v>19</v>
      </c>
      <c r="I204" s="103" t="s">
        <v>69</v>
      </c>
      <c r="J204" s="67"/>
      <c r="K204" s="50"/>
      <c r="L204" s="36"/>
    </row>
    <row r="205" spans="1:12" ht="92.25" customHeight="1" x14ac:dyDescent="0.2">
      <c r="A205" s="100"/>
      <c r="B205" s="52" t="s">
        <v>733</v>
      </c>
      <c r="C205" s="52" t="s">
        <v>463</v>
      </c>
      <c r="D205" s="53" t="s">
        <v>376</v>
      </c>
      <c r="E205" s="53" t="s">
        <v>152</v>
      </c>
      <c r="F205" s="80" t="s">
        <v>706</v>
      </c>
      <c r="G205" s="51"/>
      <c r="H205" s="35" t="s">
        <v>19</v>
      </c>
      <c r="I205" s="103" t="s">
        <v>69</v>
      </c>
      <c r="J205" s="67"/>
      <c r="K205" s="50"/>
      <c r="L205" s="36"/>
    </row>
    <row r="206" spans="1:12" ht="20.100000000000001" customHeight="1" x14ac:dyDescent="0.2">
      <c r="A206" s="48">
        <v>4.0199999999999996</v>
      </c>
      <c r="B206" s="45" t="s">
        <v>422</v>
      </c>
      <c r="C206" s="56"/>
      <c r="D206" s="68"/>
      <c r="E206" s="68"/>
      <c r="F206" s="86"/>
      <c r="G206" s="68"/>
      <c r="H206" s="38"/>
      <c r="I206" s="38"/>
      <c r="J206" s="38"/>
      <c r="K206" s="38"/>
      <c r="L206" s="69"/>
    </row>
    <row r="207" spans="1:12" ht="36" x14ac:dyDescent="0.2">
      <c r="A207" s="100"/>
      <c r="B207" s="52" t="s">
        <v>432</v>
      </c>
      <c r="C207" s="52" t="s">
        <v>434</v>
      </c>
      <c r="D207" s="53" t="s">
        <v>435</v>
      </c>
      <c r="E207" s="53" t="s">
        <v>433</v>
      </c>
      <c r="F207" s="80" t="s">
        <v>97</v>
      </c>
      <c r="G207" s="51"/>
      <c r="H207" s="98" t="s">
        <v>60</v>
      </c>
      <c r="I207" s="102" t="s">
        <v>62</v>
      </c>
      <c r="J207" s="67"/>
      <c r="K207" s="50"/>
      <c r="L207" s="36"/>
    </row>
    <row r="208" spans="1:12" ht="24" x14ac:dyDescent="0.2">
      <c r="A208" s="100"/>
      <c r="B208" s="52" t="s">
        <v>380</v>
      </c>
      <c r="C208" s="52" t="s">
        <v>436</v>
      </c>
      <c r="D208" s="53" t="s">
        <v>381</v>
      </c>
      <c r="E208" s="53" t="s">
        <v>437</v>
      </c>
      <c r="F208" s="80" t="s">
        <v>97</v>
      </c>
      <c r="G208" s="51"/>
      <c r="H208" s="98" t="s">
        <v>60</v>
      </c>
      <c r="I208" s="102" t="s">
        <v>62</v>
      </c>
      <c r="J208" s="67"/>
      <c r="K208" s="50"/>
      <c r="L208" s="36"/>
    </row>
    <row r="209" spans="1:12" ht="67.5" customHeight="1" x14ac:dyDescent="0.2">
      <c r="A209" s="100"/>
      <c r="B209" s="52" t="s">
        <v>440</v>
      </c>
      <c r="C209" s="52" t="s">
        <v>441</v>
      </c>
      <c r="D209" s="53" t="s">
        <v>442</v>
      </c>
      <c r="E209" s="53" t="s">
        <v>444</v>
      </c>
      <c r="F209" s="80" t="s">
        <v>199</v>
      </c>
      <c r="G209" s="51"/>
      <c r="H209" s="35" t="s">
        <v>19</v>
      </c>
      <c r="I209" s="103" t="s">
        <v>69</v>
      </c>
      <c r="J209" s="67"/>
      <c r="K209" s="50"/>
      <c r="L209" s="94" t="s">
        <v>443</v>
      </c>
    </row>
    <row r="210" spans="1:12" ht="64.5" customHeight="1" x14ac:dyDescent="0.2">
      <c r="A210" s="100"/>
      <c r="B210" s="52" t="s">
        <v>445</v>
      </c>
      <c r="C210" s="52" t="s">
        <v>423</v>
      </c>
      <c r="D210" s="53" t="s">
        <v>425</v>
      </c>
      <c r="E210" s="53" t="s">
        <v>151</v>
      </c>
      <c r="F210" s="127" t="s">
        <v>446</v>
      </c>
      <c r="G210" s="51"/>
      <c r="H210" s="98" t="s">
        <v>60</v>
      </c>
      <c r="I210" s="102" t="s">
        <v>62</v>
      </c>
      <c r="J210" s="67"/>
      <c r="K210" s="50"/>
      <c r="L210" s="36"/>
    </row>
    <row r="211" spans="1:12" ht="60" x14ac:dyDescent="0.2">
      <c r="A211" s="100"/>
      <c r="B211" s="52" t="s">
        <v>455</v>
      </c>
      <c r="C211" s="52" t="s">
        <v>424</v>
      </c>
      <c r="D211" s="53" t="s">
        <v>425</v>
      </c>
      <c r="E211" s="53" t="s">
        <v>456</v>
      </c>
      <c r="F211" s="80" t="s">
        <v>199</v>
      </c>
      <c r="G211" s="51"/>
      <c r="H211" s="35" t="s">
        <v>19</v>
      </c>
      <c r="I211" s="103" t="s">
        <v>69</v>
      </c>
      <c r="J211" s="67"/>
      <c r="K211" s="50"/>
      <c r="L211" s="36"/>
    </row>
    <row r="212" spans="1:12" ht="60.75" customHeight="1" x14ac:dyDescent="0.2">
      <c r="A212" s="101"/>
      <c r="B212" s="92" t="s">
        <v>734</v>
      </c>
      <c r="C212" s="92" t="s">
        <v>417</v>
      </c>
      <c r="D212" s="53" t="s">
        <v>409</v>
      </c>
      <c r="E212" s="90" t="s">
        <v>420</v>
      </c>
      <c r="F212" s="93" t="s">
        <v>418</v>
      </c>
      <c r="G212" s="91"/>
      <c r="H212" s="95" t="s">
        <v>13</v>
      </c>
      <c r="I212" s="94" t="s">
        <v>69</v>
      </c>
      <c r="J212" s="67"/>
      <c r="K212" s="50"/>
      <c r="L212" s="36"/>
    </row>
    <row r="213" spans="1:12" ht="46.5" customHeight="1" x14ac:dyDescent="0.2">
      <c r="A213" s="101"/>
      <c r="B213" s="92" t="s">
        <v>416</v>
      </c>
      <c r="C213" s="92" t="s">
        <v>421</v>
      </c>
      <c r="D213" s="53" t="s">
        <v>409</v>
      </c>
      <c r="E213" s="90" t="s">
        <v>420</v>
      </c>
      <c r="F213" s="93" t="s">
        <v>419</v>
      </c>
      <c r="G213" s="91"/>
      <c r="H213" s="95" t="s">
        <v>13</v>
      </c>
      <c r="I213" s="94" t="s">
        <v>69</v>
      </c>
      <c r="J213" s="67"/>
      <c r="K213" s="50"/>
      <c r="L213" s="36"/>
    </row>
    <row r="214" spans="1:12" ht="31.5" customHeight="1" x14ac:dyDescent="0.2">
      <c r="A214" s="100"/>
      <c r="B214" s="52" t="s">
        <v>438</v>
      </c>
      <c r="C214" s="52" t="s">
        <v>439</v>
      </c>
      <c r="D214" s="53" t="s">
        <v>382</v>
      </c>
      <c r="E214" s="90" t="s">
        <v>152</v>
      </c>
      <c r="F214" s="80" t="s">
        <v>706</v>
      </c>
      <c r="G214" s="51"/>
      <c r="H214" s="35" t="s">
        <v>13</v>
      </c>
      <c r="I214" s="103" t="s">
        <v>69</v>
      </c>
      <c r="J214" s="67"/>
      <c r="K214" s="50"/>
      <c r="L214" s="36"/>
    </row>
    <row r="215" spans="1:12" ht="30" customHeight="1" x14ac:dyDescent="0.2">
      <c r="A215" s="100"/>
      <c r="B215" s="52" t="s">
        <v>428</v>
      </c>
      <c r="C215" s="52" t="s">
        <v>429</v>
      </c>
      <c r="D215" s="53" t="s">
        <v>399</v>
      </c>
      <c r="E215" s="53" t="s">
        <v>430</v>
      </c>
      <c r="F215" s="80" t="s">
        <v>431</v>
      </c>
      <c r="G215" s="51"/>
      <c r="H215" s="35" t="s">
        <v>13</v>
      </c>
      <c r="I215" s="103" t="s">
        <v>69</v>
      </c>
      <c r="J215" s="67"/>
      <c r="K215" s="50"/>
      <c r="L215" s="36"/>
    </row>
    <row r="216" spans="1:12" ht="35.25" customHeight="1" x14ac:dyDescent="0.2">
      <c r="A216" s="100"/>
      <c r="B216" s="52" t="s">
        <v>401</v>
      </c>
      <c r="C216" s="52" t="s">
        <v>400</v>
      </c>
      <c r="D216" s="53" t="s">
        <v>399</v>
      </c>
      <c r="E216" s="90" t="s">
        <v>152</v>
      </c>
      <c r="F216" s="93" t="s">
        <v>735</v>
      </c>
      <c r="G216" s="51"/>
      <c r="H216" s="35" t="s">
        <v>13</v>
      </c>
      <c r="I216" s="103" t="s">
        <v>69</v>
      </c>
      <c r="J216" s="67"/>
      <c r="K216" s="50"/>
      <c r="L216" s="36"/>
    </row>
    <row r="217" spans="1:12" ht="45.75" customHeight="1" x14ac:dyDescent="0.2">
      <c r="A217" s="100"/>
      <c r="B217" s="52" t="s">
        <v>458</v>
      </c>
      <c r="C217" s="52" t="s">
        <v>457</v>
      </c>
      <c r="D217" s="53" t="s">
        <v>382</v>
      </c>
      <c r="E217" s="90" t="s">
        <v>152</v>
      </c>
      <c r="F217" s="80" t="s">
        <v>706</v>
      </c>
      <c r="G217" s="51"/>
      <c r="H217" s="35" t="s">
        <v>13</v>
      </c>
      <c r="I217" s="103" t="s">
        <v>69</v>
      </c>
      <c r="J217" s="67"/>
      <c r="K217" s="50"/>
      <c r="L217" s="36"/>
    </row>
    <row r="218" spans="1:12" ht="87.75" customHeight="1" x14ac:dyDescent="0.2">
      <c r="A218" s="101"/>
      <c r="B218" s="92" t="s">
        <v>410</v>
      </c>
      <c r="C218" s="92" t="s">
        <v>415</v>
      </c>
      <c r="D218" s="53" t="s">
        <v>411</v>
      </c>
      <c r="E218" s="90" t="s">
        <v>347</v>
      </c>
      <c r="F218" s="93" t="s">
        <v>736</v>
      </c>
      <c r="G218" s="91"/>
      <c r="H218" s="95" t="s">
        <v>13</v>
      </c>
      <c r="I218" s="94" t="s">
        <v>69</v>
      </c>
      <c r="J218" s="67"/>
      <c r="K218" s="50"/>
      <c r="L218" s="36"/>
    </row>
    <row r="219" spans="1:12" ht="60.75" customHeight="1" x14ac:dyDescent="0.2">
      <c r="A219" s="101"/>
      <c r="B219" s="92" t="s">
        <v>412</v>
      </c>
      <c r="C219" s="92" t="s">
        <v>414</v>
      </c>
      <c r="D219" s="53" t="s">
        <v>413</v>
      </c>
      <c r="E219" s="90" t="s">
        <v>96</v>
      </c>
      <c r="F219" s="93" t="s">
        <v>736</v>
      </c>
      <c r="G219" s="91"/>
      <c r="H219" s="95" t="s">
        <v>13</v>
      </c>
      <c r="I219" s="94" t="s">
        <v>35</v>
      </c>
      <c r="J219" s="67"/>
      <c r="K219" s="50"/>
      <c r="L219" s="36"/>
    </row>
    <row r="220" spans="1:12" ht="54.75" customHeight="1" x14ac:dyDescent="0.2">
      <c r="A220" s="99"/>
      <c r="B220" s="52" t="s">
        <v>405</v>
      </c>
      <c r="C220" s="52" t="s">
        <v>406</v>
      </c>
      <c r="D220" s="53" t="s">
        <v>408</v>
      </c>
      <c r="E220" s="90" t="s">
        <v>403</v>
      </c>
      <c r="F220" s="93" t="s">
        <v>404</v>
      </c>
      <c r="G220" s="91"/>
      <c r="H220" s="97" t="s">
        <v>60</v>
      </c>
      <c r="I220" s="96" t="s">
        <v>62</v>
      </c>
      <c r="J220" s="67"/>
      <c r="K220" s="50"/>
      <c r="L220" s="140" t="s">
        <v>742</v>
      </c>
    </row>
    <row r="221" spans="1:12" ht="20.100000000000001" customHeight="1" x14ac:dyDescent="0.2">
      <c r="A221" s="48">
        <v>4.0199999999999996</v>
      </c>
      <c r="B221" s="45" t="s">
        <v>252</v>
      </c>
      <c r="C221" s="56"/>
      <c r="D221" s="68"/>
      <c r="E221" s="68"/>
      <c r="F221" s="86"/>
      <c r="G221" s="68"/>
      <c r="H221" s="38"/>
      <c r="I221" s="38"/>
      <c r="J221" s="38"/>
      <c r="K221" s="38"/>
      <c r="L221" s="69"/>
    </row>
    <row r="222" spans="1:12" ht="45.75" customHeight="1" x14ac:dyDescent="0.2">
      <c r="A222" s="101"/>
      <c r="B222" s="92" t="s">
        <v>384</v>
      </c>
      <c r="C222" s="92" t="s">
        <v>383</v>
      </c>
      <c r="D222" s="90" t="s">
        <v>120</v>
      </c>
      <c r="E222" s="90" t="s">
        <v>388</v>
      </c>
      <c r="F222" s="93" t="s">
        <v>389</v>
      </c>
      <c r="G222" s="90"/>
      <c r="H222" s="95" t="s">
        <v>13</v>
      </c>
      <c r="I222" s="94" t="s">
        <v>35</v>
      </c>
      <c r="J222" s="67"/>
      <c r="K222" s="50"/>
      <c r="L222" s="36"/>
    </row>
    <row r="223" spans="1:12" ht="52.5" customHeight="1" x14ac:dyDescent="0.2">
      <c r="A223" s="101"/>
      <c r="B223" s="92" t="s">
        <v>385</v>
      </c>
      <c r="C223" s="92" t="s">
        <v>386</v>
      </c>
      <c r="D223" s="90" t="s">
        <v>120</v>
      </c>
      <c r="E223" s="90" t="s">
        <v>388</v>
      </c>
      <c r="F223" s="93" t="s">
        <v>389</v>
      </c>
      <c r="G223" s="90"/>
      <c r="H223" s="95" t="s">
        <v>13</v>
      </c>
      <c r="I223" s="94" t="s">
        <v>35</v>
      </c>
      <c r="J223" s="67"/>
      <c r="K223" s="50"/>
      <c r="L223" s="36"/>
    </row>
    <row r="224" spans="1:12" ht="36" x14ac:dyDescent="0.2">
      <c r="A224" s="101"/>
      <c r="B224" s="92" t="s">
        <v>122</v>
      </c>
      <c r="C224" s="92" t="s">
        <v>387</v>
      </c>
      <c r="D224" s="90" t="s">
        <v>251</v>
      </c>
      <c r="E224" s="90" t="s">
        <v>152</v>
      </c>
      <c r="F224" s="93" t="s">
        <v>125</v>
      </c>
      <c r="G224" s="90"/>
      <c r="H224" s="95" t="s">
        <v>19</v>
      </c>
      <c r="I224" s="94" t="s">
        <v>69</v>
      </c>
      <c r="J224" s="67"/>
      <c r="K224" s="50"/>
      <c r="L224" s="36"/>
    </row>
    <row r="225" spans="1:12" ht="20.100000000000001" customHeight="1" x14ac:dyDescent="0.2">
      <c r="A225" s="48">
        <v>4.0199999999999996</v>
      </c>
      <c r="B225" s="45" t="s">
        <v>115</v>
      </c>
      <c r="C225" s="56"/>
      <c r="D225" s="68"/>
      <c r="E225" s="68"/>
      <c r="F225" s="86"/>
      <c r="G225" s="68"/>
      <c r="H225" s="38"/>
      <c r="I225" s="38"/>
      <c r="J225" s="38"/>
      <c r="K225" s="38"/>
      <c r="L225" s="69"/>
    </row>
    <row r="226" spans="1:12" ht="68.25" customHeight="1" x14ac:dyDescent="0.2">
      <c r="A226" s="101"/>
      <c r="B226" s="92" t="s">
        <v>348</v>
      </c>
      <c r="C226" s="92" t="s">
        <v>350</v>
      </c>
      <c r="D226" s="90" t="s">
        <v>351</v>
      </c>
      <c r="E226" s="90" t="s">
        <v>347</v>
      </c>
      <c r="F226" s="93" t="s">
        <v>349</v>
      </c>
      <c r="G226" s="90"/>
      <c r="H226" s="95" t="s">
        <v>13</v>
      </c>
      <c r="I226" s="94" t="s">
        <v>65</v>
      </c>
      <c r="J226" s="67"/>
      <c r="K226" s="50"/>
      <c r="L226" s="36"/>
    </row>
    <row r="227" spans="1:12" ht="59.25" customHeight="1" x14ac:dyDescent="0.2">
      <c r="A227" s="101"/>
      <c r="B227" s="92" t="s">
        <v>321</v>
      </c>
      <c r="C227" s="92" t="s">
        <v>319</v>
      </c>
      <c r="D227" s="90" t="s">
        <v>318</v>
      </c>
      <c r="E227" s="90" t="s">
        <v>320</v>
      </c>
      <c r="F227" s="110" t="s">
        <v>737</v>
      </c>
      <c r="G227" s="111"/>
      <c r="H227" s="97" t="s">
        <v>60</v>
      </c>
      <c r="I227" s="102" t="s">
        <v>62</v>
      </c>
      <c r="J227" s="67"/>
      <c r="K227" s="50"/>
      <c r="L227" s="36"/>
    </row>
    <row r="228" spans="1:12" ht="20.100000000000001" customHeight="1" x14ac:dyDescent="0.2">
      <c r="A228" s="48">
        <v>4.0199999999999996</v>
      </c>
      <c r="B228" s="45" t="s">
        <v>412</v>
      </c>
      <c r="C228" s="56"/>
      <c r="D228" s="68"/>
      <c r="E228" s="68"/>
      <c r="F228" s="86"/>
      <c r="G228" s="68"/>
      <c r="H228" s="38"/>
      <c r="I228" s="38"/>
      <c r="J228" s="38"/>
      <c r="K228" s="38"/>
      <c r="L228" s="69"/>
    </row>
    <row r="229" spans="1:12" ht="69.95" customHeight="1" x14ac:dyDescent="0.2">
      <c r="A229" s="101"/>
      <c r="B229" s="92" t="s">
        <v>451</v>
      </c>
      <c r="C229" s="92" t="s">
        <v>738</v>
      </c>
      <c r="D229" s="90" t="s">
        <v>250</v>
      </c>
      <c r="E229" s="90" t="s">
        <v>388</v>
      </c>
      <c r="F229" s="93" t="s">
        <v>454</v>
      </c>
      <c r="G229" s="90"/>
      <c r="H229" s="95" t="s">
        <v>13</v>
      </c>
      <c r="I229" s="94" t="s">
        <v>35</v>
      </c>
      <c r="J229" s="67"/>
      <c r="K229" s="50"/>
      <c r="L229" s="36"/>
    </row>
    <row r="230" spans="1:12" ht="80.099999999999994" customHeight="1" x14ac:dyDescent="0.2">
      <c r="A230" s="101"/>
      <c r="B230" s="92" t="s">
        <v>452</v>
      </c>
      <c r="C230" s="92" t="s">
        <v>739</v>
      </c>
      <c r="D230" s="90" t="s">
        <v>250</v>
      </c>
      <c r="E230" s="90" t="s">
        <v>388</v>
      </c>
      <c r="F230" s="93" t="s">
        <v>453</v>
      </c>
      <c r="G230" s="90"/>
      <c r="H230" s="95" t="s">
        <v>13</v>
      </c>
      <c r="I230" s="94" t="s">
        <v>35</v>
      </c>
      <c r="J230" s="67"/>
      <c r="K230" s="50"/>
      <c r="L230" s="36"/>
    </row>
    <row r="231" spans="1:12" ht="20.100000000000001" customHeight="1" thickBot="1" x14ac:dyDescent="0.25">
      <c r="A231" s="40"/>
      <c r="B231" s="41"/>
      <c r="C231" s="41"/>
      <c r="D231" s="71"/>
      <c r="E231" s="71"/>
      <c r="F231" s="87"/>
      <c r="G231" s="71"/>
      <c r="H231" s="42"/>
      <c r="I231" s="42"/>
      <c r="J231" s="42"/>
      <c r="K231" s="42"/>
      <c r="L231" s="72"/>
    </row>
  </sheetData>
  <mergeCells count="9">
    <mergeCell ref="G6:G7"/>
    <mergeCell ref="F6:F7"/>
    <mergeCell ref="H6:I6"/>
    <mergeCell ref="J6:L6"/>
    <mergeCell ref="A6:A7"/>
    <mergeCell ref="B6:B7"/>
    <mergeCell ref="C6:C7"/>
    <mergeCell ref="E6:E7"/>
    <mergeCell ref="D6:D7"/>
  </mergeCells>
  <phoneticPr fontId="12"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9978CE447BB747ADBF7FA46B0A40FA" ma:contentTypeVersion="1" ma:contentTypeDescription="Create a new document." ma:contentTypeScope="" ma:versionID="2a6f7815c493d5d4f136c9f518f99b53">
  <xsd:schema xmlns:xsd="http://www.w3.org/2001/XMLSchema" xmlns:xs="http://www.w3.org/2001/XMLSchema" xmlns:p="http://schemas.microsoft.com/office/2006/metadata/properties" xmlns:ns1="http://schemas.microsoft.com/sharepoint/v3" targetNamespace="http://schemas.microsoft.com/office/2006/metadata/properties" ma:root="true" ma:fieldsID="4dcce58c87e9fcebab8021569449a8d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0E6461-1057-40BA-8CF9-333474F2C505}">
  <ds:schemaRefs>
    <ds:schemaRef ds:uri="http://purl.org/dc/elements/1.1/"/>
    <ds:schemaRef ds:uri="http://schemas.microsoft.com/office/2006/documentManagement/type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http://schemas.microsoft.com/sharepoint/v3"/>
    <ds:schemaRef ds:uri="http://www.w3.org/XML/1998/namespace"/>
  </ds:schemaRefs>
</ds:datastoreItem>
</file>

<file path=customXml/itemProps2.xml><?xml version="1.0" encoding="utf-8"?>
<ds:datastoreItem xmlns:ds="http://schemas.openxmlformats.org/officeDocument/2006/customXml" ds:itemID="{001BEB7A-9321-49AC-8B0D-A0BEC6D245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Company>Downer NZ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Nathanael Sterling</dc:creator>
  <cp:lastModifiedBy>William Tat</cp:lastModifiedBy>
  <cp:lastPrinted>2022-05-16T00:28:00Z</cp:lastPrinted>
  <dcterms:created xsi:type="dcterms:W3CDTF">2020-07-21T23:18:09Z</dcterms:created>
  <dcterms:modified xsi:type="dcterms:W3CDTF">2024-01-24T02:44:29Z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0x010100529978CE447BB747ADBF7FA46B0A40FA</vt:lpwstr>
  </property>
</Properties>
</file>