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orks.co.nz\data\Major Projects North\02 Projects\01 Current\DN - 1205 Peacockes Whatukooruru\05 Construction Packs\7. Structures\STR-EG-COL - Pier Columns\In-situ Concrete ITP\"/>
    </mc:Choice>
  </mc:AlternateContent>
  <xr:revisionPtr revIDLastSave="0" documentId="13_ncr:1_{6D9F64F2-CFAC-4D59-8CB1-89E45B79DD00}" xr6:coauthVersionLast="47" xr6:coauthVersionMax="47" xr10:uidLastSave="{00000000-0000-0000-0000-000000000000}"/>
  <bookViews>
    <workbookView xWindow="3630" yWindow="0" windowWidth="19035" windowHeight="15600" tabRatio="816" activeTab="1" xr2:uid="{00000000-000D-0000-FFFF-FFFF00000000}"/>
  </bookViews>
  <sheets>
    <sheet name="ITP Cover Page" sheetId="1" r:id="rId1"/>
    <sheet name="In-situ Concrete Construction" sheetId="18" r:id="rId2"/>
  </sheets>
  <definedNames>
    <definedName name="_xlnm.Print_Area" localSheetId="1">'In-situ Concrete Construction'!$A$1:$H$60</definedName>
    <definedName name="_xlnm.Print_Area" localSheetId="0">'ITP Cover Page'!$A$1:$V$38</definedName>
    <definedName name="_xlnm.Print_Titles" localSheetId="1">'In-situ Concrete Construction'!$1:$7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8" l="1"/>
  <c r="V2" i="1" l="1"/>
  <c r="H2" i="18" s="1"/>
  <c r="V3" i="1"/>
  <c r="H3" i="18" s="1"/>
</calcChain>
</file>

<file path=xl/sharedStrings.xml><?xml version="1.0" encoding="utf-8"?>
<sst xmlns="http://schemas.openxmlformats.org/spreadsheetml/2006/main" count="474" uniqueCount="325">
  <si>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</si>
  <si>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</si>
  <si>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</si>
  <si>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</si>
  <si>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</si>
  <si>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</si>
  <si>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</si>
  <si>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</si>
  <si>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</si>
  <si>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</si>
  <si>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</si>
  <si>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</si>
  <si>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</si>
  <si>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</si>
  <si>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</si>
  <si>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</si>
  <si>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</si>
  <si>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</si>
  <si>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</si>
  <si>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</si>
  <si>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</si>
  <si>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</si>
  <si>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</si>
  <si>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</si>
  <si>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</si>
  <si>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</si>
  <si>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</si>
  <si>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</si>
  <si>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</si>
  <si>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</si>
  <si>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</si>
  <si>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</si>
  <si>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</si>
  <si>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</si>
  <si>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</si>
  <si>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</si>
  <si>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</si>
  <si>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</si>
  <si>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</si>
  <si>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</si>
  <si>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</si>
  <si>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</si>
  <si>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</si>
  <si>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</si>
  <si>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</si>
  <si>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</si>
  <si>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Standard / Specification</t>
  </si>
  <si>
    <t>Acceptance / Conformance Criteria</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</si>
  <si>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</si>
  <si>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</si>
  <si>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</si>
  <si>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</si>
  <si>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</si>
  <si>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</si>
  <si>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</si>
  <si>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</si>
  <si>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</si>
  <si>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</si>
  <si>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</si>
  <si>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</si>
  <si>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</si>
  <si>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</si>
  <si>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</si>
  <si>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</si>
  <si>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</si>
  <si>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</si>
  <si>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</si>
  <si>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</si>
  <si>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</si>
  <si>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</si>
  <si>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</si>
  <si>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</si>
  <si>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</si>
  <si>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HSE</t>
  </si>
  <si>
    <t>HSE Manager / Rep</t>
  </si>
  <si>
    <t>QA Manager / Rep</t>
  </si>
  <si>
    <t>Subordinate Inspection and Test Plan</t>
  </si>
  <si>
    <t>Review / Update History</t>
  </si>
  <si>
    <t>Reviewed By:</t>
  </si>
  <si>
    <t>Rev:</t>
  </si>
  <si>
    <t>Revision Details:</t>
  </si>
  <si>
    <t>Verification Activity</t>
  </si>
  <si>
    <t xml:space="preserve">Activity </t>
  </si>
  <si>
    <t>Activity Key</t>
  </si>
  <si>
    <t>Subordinate Inspection and Test Plan Details</t>
  </si>
  <si>
    <t>Construction Pack Number:</t>
  </si>
  <si>
    <t>Work Area / Chainage / Lot:</t>
  </si>
  <si>
    <t>Master ITP Details:</t>
  </si>
  <si>
    <t>Superintendent / Supervisor</t>
  </si>
  <si>
    <t>SUP</t>
  </si>
  <si>
    <t>ITP</t>
  </si>
  <si>
    <t>Downer</t>
  </si>
  <si>
    <t>Construction Pack</t>
  </si>
  <si>
    <t>Third Party Inspector</t>
  </si>
  <si>
    <t>Subordinate ITP Cover page UPDATE</t>
  </si>
  <si>
    <t>CP##</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</si>
  <si>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</si>
  <si>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Draft for Approval</t>
  </si>
  <si>
    <t>Draft For Approval</t>
  </si>
  <si>
    <t>Survey Records</t>
  </si>
  <si>
    <t>Redline Drawings</t>
  </si>
  <si>
    <t>Defect, Snag and Punch List</t>
  </si>
  <si>
    <t xml:space="preserve">Construction Record Compilation </t>
  </si>
  <si>
    <t>Survey Setout</t>
  </si>
  <si>
    <t>Prior to Works</t>
  </si>
  <si>
    <t>Internal Permits</t>
  </si>
  <si>
    <t>External Permits</t>
  </si>
  <si>
    <t>Approved Construction Drawings</t>
  </si>
  <si>
    <t>Prior to works start</t>
  </si>
  <si>
    <t>IFC Drawings</t>
  </si>
  <si>
    <t>Site Post Construction Activities</t>
  </si>
  <si>
    <t>Site Requirements</t>
  </si>
  <si>
    <t>Complete internal Permits as required to complete works including but not limited to: Hot works, concrete saw, lift, confined space, working at height etc.</t>
  </si>
  <si>
    <t>Obtain  External Permits as required to complete works including but not limited to: Close approach, Worksafe Notice etc.</t>
  </si>
  <si>
    <t>Prior to starting works, Ensure that the construction drawings are both IFC and the Current Version.</t>
  </si>
  <si>
    <t>SECTION 2A – Master ITP Approval</t>
  </si>
  <si>
    <t>SECTION 2B – ITP CLOSEOUT</t>
  </si>
  <si>
    <t>Position</t>
  </si>
  <si>
    <t>Downer PM</t>
  </si>
  <si>
    <t>Downer QM</t>
  </si>
  <si>
    <t>Client (If Applicable)</t>
  </si>
  <si>
    <r>
      <t xml:space="preserve">SUB ITP NO.
</t>
    </r>
    <r>
      <rPr>
        <b/>
        <sz val="36"/>
        <color theme="1"/>
        <rFont val="Arial"/>
        <family val="2"/>
      </rPr>
      <t>S-</t>
    </r>
  </si>
  <si>
    <t xml:space="preserve">Subordinate ITP Creation for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</si>
  <si>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</si>
  <si>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</si>
  <si>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</si>
  <si>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Ensure all items have been surveyed and records are assembled for asbuilting</t>
  </si>
  <si>
    <t>Create a set of Redline Drawings for Asbuilt creation noting all changes and departures in red pen.</t>
  </si>
  <si>
    <t>Redlines</t>
  </si>
  <si>
    <t>Update the project Defect, Snag and Punch List Register</t>
  </si>
  <si>
    <t>Register</t>
  </si>
  <si>
    <t>Pre Pour</t>
  </si>
  <si>
    <t>Each Pour</t>
  </si>
  <si>
    <t>Post Pour</t>
  </si>
  <si>
    <t xml:space="preserve">Peacocke Whatukooruru Drive </t>
  </si>
  <si>
    <t>DS1205</t>
  </si>
  <si>
    <t>Hamilton City Council</t>
  </si>
  <si>
    <t>NZTA Z/1</t>
  </si>
  <si>
    <t>Project Specification and Appendices.</t>
  </si>
  <si>
    <t>First Revieion for Review and Approval</t>
  </si>
  <si>
    <t>Temporary Works</t>
  </si>
  <si>
    <t>Min 48h Notice</t>
  </si>
  <si>
    <t>Construction Joints</t>
  </si>
  <si>
    <t>Concrete not placed and vibrated in forms after 90 minutes have lapsed from the stated time that water was added at the plant, or within 30 minutes after discharge from the mixer or agitator truck, may be rejected by the Engineer. Concrete not placed in its final position in the forms before initial set has occurred shall not be used. For concrete mixes containing set accelerating admixtures the above times shall be halved.</t>
  </si>
  <si>
    <t>Approval</t>
  </si>
  <si>
    <t>Hold Point Release</t>
  </si>
  <si>
    <t>Reinforcement</t>
  </si>
  <si>
    <t>TPI Report</t>
  </si>
  <si>
    <t>PS - 11.14</t>
  </si>
  <si>
    <t>Chartered Engineer</t>
  </si>
  <si>
    <t>The Contractor shall employ or retain a Chartered Engineer registered with Engineering New Zealand and experienced in the design of temporary works and erection engineering activities to design and provide construction oversight for all temporary works as specified in these Contract Documents and/or as may be necessary to complete the Physical Works.</t>
  </si>
  <si>
    <t>Chartered Engineer Details</t>
  </si>
  <si>
    <t>Drawings and calculations</t>
  </si>
  <si>
    <t>The drawings and calculations for the temporary works and/or erection engineering activities prepared by the Contractor shall be submitted to the Engineer for review in advance of proceeding with any temporary works covered by the drawings and calculations to facilitate construction. In no case shall construction commence until the Engineer has reviewed and accepted the drawings and calculations.</t>
  </si>
  <si>
    <t>Approved Drawings and calculations</t>
  </si>
  <si>
    <t>Prior to Temporary Works</t>
  </si>
  <si>
    <t>Dockets</t>
  </si>
  <si>
    <t>Concrete</t>
  </si>
  <si>
    <t>Compression Tests</t>
  </si>
  <si>
    <t>Mill Certs</t>
  </si>
  <si>
    <t>Each Delivery</t>
  </si>
  <si>
    <t>SS 2140 - 4</t>
  </si>
  <si>
    <t>SS 2146 - 7</t>
  </si>
  <si>
    <t>SS 2142 - 9</t>
  </si>
  <si>
    <t>The Contractor shall verify the setting out position, level and line of the bridge, prior to commencing construction. The Contractor shall advise the Engineer of any apparent anomalies identified.</t>
  </si>
  <si>
    <t>The Contractor must submit their proposed construction methodology and justification to the Engineer for review at least 10 Working Days prior to commencement of bridge construction. The Engineer’s review will be limited to conceptual assessment of any potential impact on critical elements of the structure.</t>
  </si>
  <si>
    <t xml:space="preserve">Construction Methodology </t>
  </si>
  <si>
    <t xml:space="preserve">Methodology </t>
  </si>
  <si>
    <t xml:space="preserve">At least 10 Working Days prior to commencement </t>
  </si>
  <si>
    <t>5 Working Days prior to production of that mix design</t>
  </si>
  <si>
    <t>Concrete Mix Design Checklist</t>
  </si>
  <si>
    <t>All Mix Designs</t>
  </si>
  <si>
    <t xml:space="preserve">Concrete Checklist </t>
  </si>
  <si>
    <t>Time Limits</t>
  </si>
  <si>
    <t>Slump tests or spread tests shall be taken for each delivery of concrete and the results recorded by the Contractor</t>
  </si>
  <si>
    <t xml:space="preserve">Slump tests and spread tests </t>
  </si>
  <si>
    <t xml:space="preserve">Compression Testing </t>
  </si>
  <si>
    <t>PS - 11.5
SS 2140 - 9</t>
  </si>
  <si>
    <t>SS 2140 - 4
SS 2140 - 7</t>
  </si>
  <si>
    <t>Concrete Repair</t>
  </si>
  <si>
    <t>Repair of any minor surface defect or structural defect of concrete shall only be carried out with the Engineer’s acceptance.
All repaired concrete shall have the same strength, durability and surface finish as the parent concrete unless otherwise accepted by the Engineer.</t>
  </si>
  <si>
    <t>Acceptance / Repair Details</t>
  </si>
  <si>
    <t>Prior to Each Repair</t>
  </si>
  <si>
    <t>Falsework and Formwork Removal</t>
  </si>
  <si>
    <t>SS 2142 - 3
PS - 11.6</t>
  </si>
  <si>
    <t>Each pour</t>
  </si>
  <si>
    <t>Welding reinforcing</t>
  </si>
  <si>
    <t>TPI</t>
  </si>
  <si>
    <t>All reinforcing steel welding should comply with AS/NZS 1554.3; and all welded splices shall also conform with NZS 3109 Clause 3.7.2 or 3.7.3.</t>
  </si>
  <si>
    <t>Reinforcing Welding and NDT Inspections</t>
  </si>
  <si>
    <t>The Contractor shall advise the Engineer when he intends to commence placing concrete. No concrete shall be placed until the Engineer is satisfied that the requirements of this Specification and the Drawings relating to formwork, reinforcement and construction joints have been complied with entirely. No concrete shall be placed in the absence of the Engineer without prior acceptance.</t>
  </si>
  <si>
    <t>SS 2146 - 6
PS - 2.2.16</t>
  </si>
  <si>
    <t>SS 2146 - 11
PS - 11.5</t>
  </si>
  <si>
    <t>Pre / Post Pour</t>
  </si>
  <si>
    <t>4.01.01</t>
  </si>
  <si>
    <t>4.01.02</t>
  </si>
  <si>
    <t>4.01.03</t>
  </si>
  <si>
    <t>4.01.04</t>
  </si>
  <si>
    <t>Each Batch assigned to Each Pour</t>
  </si>
  <si>
    <t>Each weld prior to installation</t>
  </si>
  <si>
    <t>Before removal of Falsework and Formwork</t>
  </si>
  <si>
    <t>Prior to activity being undertaken</t>
  </si>
  <si>
    <t>Prior to commencment of activity</t>
  </si>
  <si>
    <t>SECTION 1 – PRE-CONSTRUCTION (P&amp;G / ESTABLISHMENT)</t>
  </si>
  <si>
    <t>1.01.01</t>
  </si>
  <si>
    <t>1.01.02</t>
  </si>
  <si>
    <t>1.01.04</t>
  </si>
  <si>
    <t>1.01.05</t>
  </si>
  <si>
    <t>1.01.06</t>
  </si>
  <si>
    <t>SECTION 2 – MATERIAL, PERSONNEL &amp; THIRD PARTY APPROVAL</t>
  </si>
  <si>
    <t>2.01.01</t>
  </si>
  <si>
    <t>2.01.02</t>
  </si>
  <si>
    <t>2.02.01</t>
  </si>
  <si>
    <t>2.02.02</t>
  </si>
  <si>
    <t>SECTION 3 – CONSTRUCTION ACTIVITY</t>
  </si>
  <si>
    <t>Where a concrete surface is to act as a construction joint to receive infill over or adjacent, the contact surface interface shall be prepared to the Engineer’s satisfaction to be clean, free of laitance, and with a peak to trough roughness of not less than 5mm to ensure compliance with Type B construction joints as defined by NZS3109 Section 5.6.</t>
  </si>
  <si>
    <t>3.03.01</t>
  </si>
  <si>
    <t>3.03.02</t>
  </si>
  <si>
    <t>3.03.03</t>
  </si>
  <si>
    <t>Downer
PS - 11.2</t>
  </si>
  <si>
    <t>PS - 11.3
SS 2146 - 3</t>
  </si>
  <si>
    <t>Concrete Mix Design</t>
  </si>
  <si>
    <t xml:space="preserve">PS - 11.5
SS 2140 - 3, 4, 9, 6.1, 6.3, 6.5
</t>
  </si>
  <si>
    <t>Delivery dockets</t>
  </si>
  <si>
    <t xml:space="preserve">Mill &amp; test certificates for each batch of reinforcement used to be provided to the Engineer.
Unless specifically nominated otherwise on the Drawings, only Grade 500E reinforcement manufactured using the micro-alloyed process is acceptable. </t>
  </si>
  <si>
    <t>Prior to welding reinforcement, approval from the Engineer must be obtained. The person undertaking the weld must hold the relevant certification.</t>
  </si>
  <si>
    <t>Pre pour inspection</t>
  </si>
  <si>
    <t>IFC Drawings
SS 2142</t>
  </si>
  <si>
    <t xml:space="preserve">Reciept of Reinforcment </t>
  </si>
  <si>
    <t>Prior to welding (if required)</t>
  </si>
  <si>
    <t>Reinforcment shop drawings</t>
  </si>
  <si>
    <t>Each batch of reinforcement</t>
  </si>
  <si>
    <t>3D modelling completed, bar bending schedule checked against latest construction drawings and submitted to the Engineeer for review</t>
  </si>
  <si>
    <t>Reinforcement checked against bending schedule. Bars correct length, size, shape, grade, and free of defects.</t>
  </si>
  <si>
    <t>Photos / delivery dockets</t>
  </si>
  <si>
    <t>Temporary works to be installed as per design drawings. Permit to load to be issued by temporary works inspector prior to loading element</t>
  </si>
  <si>
    <t>Permit to load</t>
  </si>
  <si>
    <t>As defined in the temporary works design</t>
  </si>
  <si>
    <t>Engineers Inspection</t>
  </si>
  <si>
    <t>PS - 11.5
NZS3901 cl 7.2</t>
  </si>
  <si>
    <t>Concrete shall not be placed in conditions where temperature is below 5°C with temperature decreasing or below 2°C with temperature increasing.</t>
  </si>
  <si>
    <t>Site Photos</t>
  </si>
  <si>
    <t>Post Pour Inspection</t>
  </si>
  <si>
    <t>Pre-pour inspection checklist undertaken by the Site Engineer and captured on the ConQA web app.
All aspects of the element to be checked against latest construction drawings and specification requirements.</t>
  </si>
  <si>
    <t>Pre pour</t>
  </si>
  <si>
    <t>Concrete Pour</t>
  </si>
  <si>
    <t>1.01.03</t>
  </si>
  <si>
    <t>3.02.01</t>
  </si>
  <si>
    <t>3.02.02</t>
  </si>
  <si>
    <t>3.02.03</t>
  </si>
  <si>
    <t>3.02.04</t>
  </si>
  <si>
    <t>3.02.05</t>
  </si>
  <si>
    <t>3.02.06</t>
  </si>
  <si>
    <t>SECTION 4 – POST CONSTRUCTION</t>
  </si>
  <si>
    <t xml:space="preserve">Construction Pack including a Methodology and JESA to be assembled , uploaded and transmitted on InEight before works commence. </t>
  </si>
  <si>
    <t>Each mix design shall have a completed concrete checklist with supporting data including Trial Results, submitted at least 5 Working Days prior to production of that mix design, for the Engineer’s review and acceptance.</t>
  </si>
  <si>
    <t xml:space="preserve">Post pour inspection undertaken by the site engineer and captured in the ConQA web app. Engineer notified of any defects. </t>
  </si>
  <si>
    <t>103</t>
  </si>
  <si>
    <t>Insitu Concrete Construction</t>
  </si>
  <si>
    <t>Insitu Concrete Construction Inspection and Test Plan</t>
  </si>
  <si>
    <t>In response to Engineer's comments on 15 February 2023 for Review and Approval</t>
  </si>
  <si>
    <t>2.03.01</t>
  </si>
  <si>
    <t>2.03.02</t>
  </si>
  <si>
    <t>2.03.03</t>
  </si>
  <si>
    <t>3.01.01</t>
  </si>
  <si>
    <t>3.01.02</t>
  </si>
  <si>
    <t>3.01.03</t>
  </si>
  <si>
    <t>3.01.04</t>
  </si>
  <si>
    <t>3.01.05</t>
  </si>
  <si>
    <t>1.01.07</t>
  </si>
  <si>
    <t>Stakeholder</t>
  </si>
  <si>
    <t>CNVMO / CCCP</t>
  </si>
  <si>
    <t>per pour</t>
  </si>
  <si>
    <t>NA</t>
  </si>
  <si>
    <t>Concrete mix design to be completed and reviewed by the contractor prior use on site. The following criteria are to be satisfied:
• Strength: 40Mpa
• Normal maximum aggregate size: 20mm
• Basic drying shrinkage strain 720 microstain
• Concrete materials and manufacturing are to comply with NZS3109
• All concrete shall contain a minimum of 25kg/m3 of micro silica for enhanced durability. 
• Only one brand of cement shall be used throughout the works without prior Engineer’s written acceptance.
• Details of the types and rates of application of the admixtures proposed are to be supplied to the Engineer for acceptance.
• Trials undertaken in advance of production to verify outcomes are being achieved in accordance with mix design expectations. This is to include if the mixes will be pumped.
• The Contractor shall identify appropriate preventive measures and to justify those measures to the Engineer to minimise the risk of Alkali Silica Reaction (ASR).</t>
  </si>
  <si>
    <t>2.03.04</t>
  </si>
  <si>
    <t>Steel supply</t>
  </si>
  <si>
    <t>Certificate of origin for all steel reinforcing supplied</t>
  </si>
  <si>
    <t>Each batch of reinforcment</t>
  </si>
  <si>
    <t>Certificate</t>
  </si>
  <si>
    <t>SS 2142 - 9
AS/NZS 1554:3
NZS 3109 Cl 3.7.2 or 3.7.3</t>
  </si>
  <si>
    <t>PS - 11.5
NZS3109 Section 5.6</t>
  </si>
  <si>
    <t>Concrete Cover</t>
  </si>
  <si>
    <t>Before concreting</t>
  </si>
  <si>
    <t>IFC Drawing
NZS 3109 Secion 3.9</t>
  </si>
  <si>
    <t>Concrete Cover:
75mm - all concrete cast in contact with the ground
50mm - where protected from soil contact during casting by formwork or by a suitable damp-proof membrane
40mm - standard unless noted otherwise on the drawings
Tolerances:
i) In slabs and walls ...... +10, -0mm
ii) In beams and columns ...... +10, -0mm
iii) At ends of members ....... +25, -0mm</t>
  </si>
  <si>
    <t>3.02.07</t>
  </si>
  <si>
    <t>3.02.08</t>
  </si>
  <si>
    <t xml:space="preserve">Unfavourable Conditions - Hot Weather </t>
  </si>
  <si>
    <t>Unfavourable Conditions - Cold Weather</t>
  </si>
  <si>
    <t>Unfavourable Conditions - Rain</t>
  </si>
  <si>
    <t>BBO SS2146</t>
  </si>
  <si>
    <t>NZS3901 Cl. 7.2.1 &amp; Cl. 7.2.2</t>
  </si>
  <si>
    <t>Concrete shall not be placed in excessively hot dry conditions. Concrete temperature should not be higher than 30°C</t>
  </si>
  <si>
    <t>Concrete shall not be commenced when heavy rains is falling or threathening and if rain commences during a pour, the work shall be protected as directed to prevent damage to the concrete or to any newly finished surfaces until the concrete has set to such a stage as to withstand leaching of the cement.</t>
  </si>
  <si>
    <t>Pre / During Pour</t>
  </si>
  <si>
    <t>4.01.05</t>
  </si>
  <si>
    <t>At the completion of the Contract a schedule of delivery docket numbers for all concrete supplied shall be forwarded to the Engineer.</t>
  </si>
  <si>
    <t xml:space="preserve">Each batch delivered shall be accompanied by a delivery docket certifying the cement type, maximum aggregate size, specified strength, slump or spread, date, time mixing completed, and time water added at the plant. </t>
  </si>
  <si>
    <t>SS 2140 - 7
NZS3109 Table 9.1</t>
  </si>
  <si>
    <t>Site Notes
Batching record
Delivery dockets</t>
  </si>
  <si>
    <t>3.02.09</t>
  </si>
  <si>
    <t>3.02.10</t>
  </si>
  <si>
    <t>Curing</t>
  </si>
  <si>
    <t>Concrete finishes</t>
  </si>
  <si>
    <t xml:space="preserve">Concrete finish are to be as specified by NZS3114, scheduled as follows:
Barriers: F5
Precast elements - exterior faces : F5, connecting faces to other elements: Type B construction joints to NZS3109
Exposed concrete : F5
Element below ground: F2/U2
Top surface of desk: U5 </t>
  </si>
  <si>
    <t>NZS3114
NZS3109</t>
  </si>
  <si>
    <t>Minium of 7 days wet curing for all concrete including prestressed concrete after completion of accelerated curing</t>
  </si>
  <si>
    <t>post concreting</t>
  </si>
  <si>
    <t>Post concreting</t>
  </si>
  <si>
    <t xml:space="preserve">SS2146 -11
Construction Drawing
 </t>
  </si>
  <si>
    <t>SS 2144 - 10
NZS3109 Table 5.3 
Downer</t>
  </si>
  <si>
    <t xml:space="preserve">Formwork shall not be removed  until minimum periods set down in Table 5.3 of NZS3109 have elapsed. The stripping time may be reduced if it is shown by field-cured tests that compressive strength has been attained of twice the stress to which the member will be subjected at the time of stripping or as directed by the temporary works engineer. </t>
  </si>
  <si>
    <t>In response to Engineer's comments on 11 May 2023 for Review and Approval</t>
  </si>
  <si>
    <t>correspondence with stake holders</t>
  </si>
  <si>
    <t>Inform stakeholder of upcoming pours. Special considerations to early morning pours, potential for noise monitoring requirements being triggered. 
*Forward  correspondence around notifications of early morning pours to the Engineer and HCC before pours are carried out.</t>
  </si>
  <si>
    <t>Photos or slumps and on-site records</t>
  </si>
  <si>
    <t>Compression testing shall be carried out at an independent laboratory accepted by the Engineer. 
A set of specimens for compression tests shall consist of four specimens for each concrete pour, one of which is to be tested at 7 days and the remainder at 28 days. Cylinders are to be cast on-site straight from the truck, not at the batching plant.
Larger pours greater than 75m^3 will require an additional set of cylunders to be taken.</t>
  </si>
  <si>
    <t>ESCP</t>
  </si>
  <si>
    <t>Site Specific ESCP</t>
  </si>
  <si>
    <t>Acceptance</t>
  </si>
  <si>
    <t>3.01.06</t>
  </si>
  <si>
    <t>All erosion and sediment control measures are to be installed and maintained in accordance with Site Specific ESCP</t>
  </si>
  <si>
    <t>In response to Engineer's comments on 19 May 2023 for Review and Approval</t>
  </si>
  <si>
    <t>3.01.07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</si>
</sst>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11"/>
      <color theme="1"/>
      <name val="Arial"/>
      <family val="2"/>
    </font>
    <font>
      <b/>
      <sz val="14"/>
      <color theme="1"/>
      <name val="Arial"/>
      <family val="2"/>
    </font>
    <font>
      <b/>
      <sz val="28"/>
      <color theme="1"/>
      <name val="Arial"/>
      <family val="2"/>
    </font>
    <font>
      <b/>
      <sz val="18"/>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b/>
      <sz val="36"/>
      <color theme="1"/>
      <name val="Arial"/>
      <family val="2"/>
    </font>
    <font>
      <sz val="11"/>
      <color indexed="8"/>
      <name val="Calibri"/>
      <family val="2"/>
      <scheme val="minor"/>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7" tint="0.59999389629810485"/>
        <bgColor indexed="64"/>
      </patternFill>
    </fill>
  </fills>
  <borders count="6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s>
  <cellStyleXfs count="2">
    <xf numFmtId="0" fontId="0" fillId="0" borderId="0"/>
    <xf numFmtId="0" fontId="20" fillId="0" borderId="0"/>
  </cellStyleXfs>
  <cellXfs count="285">
    <xf numFmtId="0" fontId="0" fillId="0" borderId="0" xfId="0"/>
    <xf numFmtId="0" fontId="3" fillId="10" borderId="17" xfId="0" applyFont="1" applyFill="1" applyBorder="1" applyAlignment="1">
      <alignment horizontal="center" vertical="center" wrapText="1"/>
    </xf>
    <xf numFmtId="0" fontId="3" fillId="11" borderId="17"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0" fillId="14" borderId="0" xfId="0" applyFill="1"/>
    <xf numFmtId="0" fontId="0" fillId="14" borderId="0" xfId="0" applyFill="1" applyAlignment="1">
      <alignment horizontal="center"/>
    </xf>
    <xf numFmtId="0" fontId="10" fillId="0" borderId="0" xfId="0" applyFont="1"/>
    <xf numFmtId="0" fontId="9" fillId="7" borderId="0" xfId="0" applyFont="1" applyFill="1"/>
    <xf numFmtId="0" fontId="10" fillId="7" borderId="0" xfId="0" applyFont="1" applyFill="1"/>
    <xf numFmtId="0" fontId="9" fillId="7" borderId="0" xfId="0" applyFont="1" applyFill="1" applyAlignment="1">
      <alignment horizontal="left" indent="1"/>
    </xf>
    <xf numFmtId="0" fontId="0" fillId="7" borderId="0" xfId="0" applyFill="1"/>
    <xf numFmtId="0" fontId="9" fillId="0" borderId="17" xfId="0" applyFont="1" applyBorder="1" applyAlignment="1">
      <alignment horizontal="center" vertical="center"/>
    </xf>
    <xf numFmtId="0" fontId="3" fillId="7" borderId="17"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3" fillId="7" borderId="19" xfId="0" applyFont="1" applyFill="1" applyBorder="1" applyAlignment="1">
      <alignment horizontal="center" vertical="center" wrapText="1"/>
    </xf>
    <xf numFmtId="0" fontId="8" fillId="7" borderId="0" xfId="0" applyFont="1" applyFill="1" applyAlignment="1">
      <alignment horizontal="right" vertical="center"/>
    </xf>
    <xf numFmtId="0" fontId="10" fillId="7" borderId="0" xfId="0" applyFont="1" applyFill="1" applyAlignment="1">
      <alignment horizontal="center"/>
    </xf>
    <xf numFmtId="0" fontId="8" fillId="0" borderId="0" xfId="0" applyFont="1" applyAlignment="1">
      <alignment horizontal="right" vertical="center"/>
    </xf>
    <xf numFmtId="0" fontId="10" fillId="0" borderId="0" xfId="0" applyFont="1" applyAlignment="1">
      <alignment horizontal="right" vertical="center"/>
    </xf>
    <xf numFmtId="0" fontId="3" fillId="12" borderId="17"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10" fillId="14" borderId="0" xfId="0" applyFont="1" applyFill="1"/>
    <xf numFmtId="0" fontId="0" fillId="15" borderId="0" xfId="0" applyFill="1"/>
    <xf numFmtId="0" fontId="10" fillId="15" borderId="0" xfId="0" applyFont="1" applyFill="1"/>
    <xf numFmtId="0" fontId="3" fillId="16" borderId="17"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horizontal="left" vertical="center"/>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10" fillId="14" borderId="30" xfId="0" applyFont="1" applyFill="1" applyBorder="1"/>
    <xf numFmtId="0" fontId="10" fillId="0" borderId="0" xfId="0" applyFont="1" applyAlignment="1">
      <alignment vertical="center"/>
    </xf>
    <xf numFmtId="0" fontId="10" fillId="15" borderId="0" xfId="0" applyFont="1" applyFill="1" applyAlignment="1">
      <alignment vertical="center"/>
    </xf>
    <xf numFmtId="0" fontId="10" fillId="15" borderId="0" xfId="0" applyFont="1" applyFill="1" applyAlignment="1">
      <alignment horizontal="center" vertical="center"/>
    </xf>
    <xf numFmtId="0" fontId="7" fillId="0" borderId="0" xfId="0" applyFont="1" applyAlignment="1">
      <alignment horizontal="right" vertical="center"/>
    </xf>
    <xf numFmtId="0" fontId="10" fillId="15" borderId="0" xfId="0" applyFont="1" applyFill="1" applyAlignment="1">
      <alignment horizontal="left" vertical="center"/>
    </xf>
    <xf numFmtId="0" fontId="10" fillId="0" borderId="0" xfId="0" applyFont="1" applyAlignment="1">
      <alignment vertical="center" wrapText="1"/>
    </xf>
    <xf numFmtId="0" fontId="2" fillId="0" borderId="9" xfId="0" applyFont="1" applyBorder="1" applyAlignment="1">
      <alignment vertical="center"/>
    </xf>
    <xf numFmtId="0" fontId="2" fillId="0" borderId="0" xfId="0" applyFont="1" applyAlignment="1">
      <alignment horizontal="center" vertical="center" wrapText="1"/>
    </xf>
    <xf numFmtId="0" fontId="2" fillId="6" borderId="9" xfId="0" applyFont="1" applyFill="1" applyBorder="1" applyAlignment="1">
      <alignment horizontal="left" vertical="center"/>
    </xf>
    <xf numFmtId="0" fontId="2" fillId="6" borderId="9" xfId="0" applyFont="1" applyFill="1" applyBorder="1" applyAlignment="1">
      <alignment horizontal="center" vertical="center" wrapText="1"/>
    </xf>
    <xf numFmtId="0" fontId="2" fillId="6" borderId="9" xfId="0" applyFont="1" applyFill="1" applyBorder="1" applyAlignment="1">
      <alignment vertical="center" wrapText="1"/>
    </xf>
    <xf numFmtId="0" fontId="2" fillId="6" borderId="50" xfId="0" applyFont="1" applyFill="1" applyBorder="1" applyAlignment="1">
      <alignment horizontal="left" vertical="center"/>
    </xf>
    <xf numFmtId="0" fontId="2" fillId="6" borderId="50" xfId="0" applyFont="1" applyFill="1" applyBorder="1" applyAlignment="1">
      <alignment vertical="center"/>
    </xf>
    <xf numFmtId="0" fontId="2" fillId="6" borderId="50" xfId="0" applyFont="1" applyFill="1" applyBorder="1" applyAlignment="1">
      <alignment horizontal="center" vertical="center" wrapText="1"/>
    </xf>
    <xf numFmtId="0" fontId="1" fillId="4" borderId="54" xfId="0" applyFont="1" applyFill="1" applyBorder="1" applyAlignment="1">
      <alignment vertical="center"/>
    </xf>
    <xf numFmtId="0" fontId="1" fillId="4" borderId="53" xfId="0" applyFont="1" applyFill="1" applyBorder="1" applyAlignment="1">
      <alignment vertical="center"/>
    </xf>
    <xf numFmtId="0" fontId="1" fillId="4" borderId="53" xfId="0" applyFont="1" applyFill="1" applyBorder="1" applyAlignment="1">
      <alignment horizontal="center" vertical="center"/>
    </xf>
    <xf numFmtId="0" fontId="1" fillId="4" borderId="52" xfId="0" applyFont="1" applyFill="1" applyBorder="1" applyAlignment="1">
      <alignment horizontal="center" vertical="center"/>
    </xf>
    <xf numFmtId="0" fontId="1" fillId="0" borderId="59" xfId="0" applyFont="1" applyBorder="1" applyAlignment="1">
      <alignment horizontal="center" vertical="center" wrapText="1"/>
    </xf>
    <xf numFmtId="2" fontId="1" fillId="6" borderId="44" xfId="0" applyNumberFormat="1" applyFont="1" applyFill="1" applyBorder="1" applyAlignment="1">
      <alignment horizontal="center" vertical="center"/>
    </xf>
    <xf numFmtId="0" fontId="2" fillId="6" borderId="51" xfId="0" applyFont="1" applyFill="1" applyBorder="1" applyAlignment="1">
      <alignment horizontal="center" vertical="center"/>
    </xf>
    <xf numFmtId="2" fontId="2" fillId="0" borderId="17" xfId="0" applyNumberFormat="1" applyFont="1" applyBorder="1" applyAlignment="1">
      <alignment horizontal="center" vertical="center" wrapText="1"/>
    </xf>
    <xf numFmtId="0" fontId="2" fillId="0" borderId="18" xfId="0" applyFont="1" applyBorder="1" applyAlignment="1">
      <alignment horizontal="center" vertical="center" wrapText="1"/>
    </xf>
    <xf numFmtId="0" fontId="2" fillId="0" borderId="18" xfId="0" applyFont="1" applyBorder="1" applyAlignment="1">
      <alignment horizontal="center" vertical="center"/>
    </xf>
    <xf numFmtId="0" fontId="15" fillId="0" borderId="18" xfId="0" applyFont="1" applyBorder="1" applyAlignment="1">
      <alignment horizontal="center" vertical="center" wrapText="1"/>
    </xf>
    <xf numFmtId="2" fontId="1" fillId="6" borderId="17" xfId="0" applyNumberFormat="1" applyFont="1" applyFill="1" applyBorder="1" applyAlignment="1">
      <alignment horizontal="center" vertical="center"/>
    </xf>
    <xf numFmtId="0" fontId="2" fillId="6" borderId="18" xfId="0" applyFont="1" applyFill="1" applyBorder="1" applyAlignment="1">
      <alignment horizontal="center" vertical="center" wrapText="1"/>
    </xf>
    <xf numFmtId="2" fontId="2" fillId="0" borderId="17" xfId="0" applyNumberFormat="1" applyFont="1" applyBorder="1" applyAlignment="1">
      <alignment horizontal="center" vertical="center"/>
    </xf>
    <xf numFmtId="0" fontId="16" fillId="0" borderId="18" xfId="0" applyFont="1" applyBorder="1" applyAlignment="1">
      <alignment horizontal="center" vertical="center" wrapText="1"/>
    </xf>
    <xf numFmtId="2" fontId="2" fillId="6" borderId="19" xfId="0" applyNumberFormat="1" applyFont="1" applyFill="1" applyBorder="1" applyAlignment="1">
      <alignment horizontal="center" vertical="center"/>
    </xf>
    <xf numFmtId="0" fontId="2" fillId="6" borderId="48" xfId="0" applyFont="1" applyFill="1" applyBorder="1" applyAlignment="1">
      <alignment vertical="center"/>
    </xf>
    <xf numFmtId="0" fontId="2" fillId="6" borderId="48" xfId="0" applyFont="1" applyFill="1" applyBorder="1" applyAlignment="1">
      <alignment horizontal="center" vertical="center"/>
    </xf>
    <xf numFmtId="0" fontId="2" fillId="6" borderId="20" xfId="0" applyFont="1" applyFill="1" applyBorder="1" applyAlignment="1">
      <alignment horizontal="center" vertical="center"/>
    </xf>
    <xf numFmtId="0" fontId="1" fillId="4" borderId="55" xfId="0" applyFont="1" applyFill="1" applyBorder="1" applyAlignment="1">
      <alignment horizontal="left" vertical="center"/>
    </xf>
    <xf numFmtId="0" fontId="2" fillId="6" borderId="34" xfId="0" applyFont="1" applyFill="1" applyBorder="1" applyAlignment="1">
      <alignment horizontal="left" vertical="center" wrapText="1"/>
    </xf>
    <xf numFmtId="0" fontId="2" fillId="0" borderId="10" xfId="0" applyFont="1" applyBorder="1" applyAlignment="1">
      <alignment horizontal="left" vertical="center" wrapText="1"/>
    </xf>
    <xf numFmtId="0" fontId="2" fillId="6" borderId="10" xfId="0" applyFont="1" applyFill="1" applyBorder="1" applyAlignment="1">
      <alignment horizontal="left" vertical="center" wrapText="1"/>
    </xf>
    <xf numFmtId="0" fontId="2" fillId="6" borderId="36" xfId="0" applyFont="1" applyFill="1" applyBorder="1" applyAlignment="1">
      <alignment horizontal="left" vertical="center"/>
    </xf>
    <xf numFmtId="0" fontId="1" fillId="0" borderId="45" xfId="0" applyFont="1" applyBorder="1" applyAlignment="1">
      <alignment horizontal="center" vertical="center" wrapText="1"/>
    </xf>
    <xf numFmtId="0" fontId="1" fillId="4" borderId="54" xfId="0" applyFont="1" applyFill="1" applyBorder="1" applyAlignment="1">
      <alignment horizontal="center" vertical="center"/>
    </xf>
    <xf numFmtId="0" fontId="2" fillId="6" borderId="44" xfId="0" applyFont="1" applyFill="1" applyBorder="1" applyAlignment="1">
      <alignment horizontal="center" vertical="center"/>
    </xf>
    <xf numFmtId="0" fontId="14" fillId="0" borderId="17" xfId="0" applyFont="1" applyBorder="1" applyAlignment="1">
      <alignment horizontal="center" vertical="center" wrapText="1"/>
    </xf>
    <xf numFmtId="0" fontId="17" fillId="0" borderId="17" xfId="0" applyFont="1" applyBorder="1" applyAlignment="1">
      <alignment horizontal="center" vertical="center"/>
    </xf>
    <xf numFmtId="0" fontId="2" fillId="6" borderId="17" xfId="0" applyFont="1" applyFill="1" applyBorder="1" applyAlignment="1">
      <alignment horizontal="center" vertical="center" wrapText="1"/>
    </xf>
    <xf numFmtId="0" fontId="16" fillId="0" borderId="17"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50" xfId="0" applyFont="1" applyFill="1" applyBorder="1" applyAlignment="1">
      <alignment vertical="center" wrapText="1"/>
    </xf>
    <xf numFmtId="0" fontId="2" fillId="6" borderId="44" xfId="0" applyFont="1" applyFill="1" applyBorder="1" applyAlignment="1">
      <alignment horizontal="center" vertical="center" wrapText="1"/>
    </xf>
    <xf numFmtId="0" fontId="2" fillId="6" borderId="51" xfId="0" applyFont="1" applyFill="1" applyBorder="1" applyAlignment="1">
      <alignment horizontal="center" vertical="center" wrapText="1"/>
    </xf>
    <xf numFmtId="0" fontId="1" fillId="5" borderId="54" xfId="0" applyFont="1" applyFill="1" applyBorder="1" applyAlignment="1">
      <alignment vertical="center"/>
    </xf>
    <xf numFmtId="0" fontId="1" fillId="5" borderId="53" xfId="0" applyFont="1" applyFill="1" applyBorder="1" applyAlignment="1">
      <alignment vertical="center"/>
    </xf>
    <xf numFmtId="0" fontId="1" fillId="5" borderId="53" xfId="0" applyFont="1" applyFill="1" applyBorder="1" applyAlignment="1">
      <alignment vertical="center" wrapText="1"/>
    </xf>
    <xf numFmtId="0" fontId="1" fillId="5" borderId="53" xfId="0" applyFont="1" applyFill="1" applyBorder="1" applyAlignment="1">
      <alignment horizontal="center" vertical="center" wrapText="1"/>
    </xf>
    <xf numFmtId="0" fontId="1" fillId="5" borderId="55" xfId="0" applyFont="1" applyFill="1" applyBorder="1" applyAlignment="1">
      <alignment horizontal="left" vertical="center" wrapText="1"/>
    </xf>
    <xf numFmtId="0" fontId="1" fillId="5" borderId="52" xfId="0" applyFont="1" applyFill="1" applyBorder="1" applyAlignment="1">
      <alignment horizontal="center" vertical="center"/>
    </xf>
    <xf numFmtId="0" fontId="1" fillId="8" borderId="54" xfId="0" applyFont="1" applyFill="1" applyBorder="1" applyAlignment="1">
      <alignment vertical="center"/>
    </xf>
    <xf numFmtId="0" fontId="1" fillId="8" borderId="53" xfId="0" applyFont="1" applyFill="1" applyBorder="1" applyAlignment="1">
      <alignment vertical="center"/>
    </xf>
    <xf numFmtId="0" fontId="1" fillId="8" borderId="53" xfId="0" applyFont="1" applyFill="1" applyBorder="1" applyAlignment="1">
      <alignment horizontal="center" vertical="center" wrapText="1"/>
    </xf>
    <xf numFmtId="0" fontId="1" fillId="8" borderId="55" xfId="0" applyFont="1" applyFill="1" applyBorder="1" applyAlignment="1">
      <alignment horizontal="left" vertical="center" wrapText="1"/>
    </xf>
    <xf numFmtId="0" fontId="1" fillId="8" borderId="54" xfId="0" applyFont="1" applyFill="1" applyBorder="1" applyAlignment="1">
      <alignment horizontal="center" vertical="center"/>
    </xf>
    <xf numFmtId="0" fontId="1" fillId="8" borderId="52" xfId="0" applyFont="1" applyFill="1" applyBorder="1" applyAlignment="1">
      <alignment horizontal="center" vertical="center"/>
    </xf>
    <xf numFmtId="0" fontId="1" fillId="17" borderId="54" xfId="0" applyFont="1" applyFill="1" applyBorder="1" applyAlignment="1">
      <alignment vertical="center"/>
    </xf>
    <xf numFmtId="0" fontId="1" fillId="17" borderId="53" xfId="0" applyFont="1" applyFill="1" applyBorder="1" applyAlignment="1">
      <alignment vertical="center"/>
    </xf>
    <xf numFmtId="0" fontId="1" fillId="17" borderId="53" xfId="0" applyFont="1" applyFill="1" applyBorder="1" applyAlignment="1">
      <alignment horizontal="center" vertical="center" wrapText="1"/>
    </xf>
    <xf numFmtId="0" fontId="1" fillId="17" borderId="55" xfId="0" applyFont="1" applyFill="1" applyBorder="1" applyAlignment="1">
      <alignment horizontal="left" vertical="center" wrapText="1"/>
    </xf>
    <xf numFmtId="0" fontId="1" fillId="17" borderId="54" xfId="0" applyFont="1" applyFill="1" applyBorder="1" applyAlignment="1">
      <alignment horizontal="center" vertical="center"/>
    </xf>
    <xf numFmtId="0" fontId="1" fillId="17" borderId="52" xfId="0" applyFont="1" applyFill="1" applyBorder="1" applyAlignment="1">
      <alignment horizontal="center" vertical="center"/>
    </xf>
    <xf numFmtId="2" fontId="2" fillId="0" borderId="60" xfId="0" applyNumberFormat="1" applyFont="1" applyBorder="1" applyAlignment="1">
      <alignment horizontal="center" vertical="center"/>
    </xf>
    <xf numFmtId="0" fontId="14" fillId="5" borderId="54" xfId="0" applyFont="1" applyFill="1" applyBorder="1" applyAlignment="1">
      <alignment horizontal="center" vertical="center"/>
    </xf>
    <xf numFmtId="0" fontId="2" fillId="0" borderId="61" xfId="0" applyFont="1" applyBorder="1" applyAlignment="1">
      <alignment vertical="center" wrapText="1"/>
    </xf>
    <xf numFmtId="0" fontId="2" fillId="0" borderId="61" xfId="0" applyFont="1" applyBorder="1" applyAlignment="1">
      <alignment horizontal="center" vertical="center" wrapText="1"/>
    </xf>
    <xf numFmtId="0" fontId="2" fillId="0" borderId="56" xfId="0" applyFont="1" applyBorder="1" applyAlignment="1">
      <alignment horizontal="left" vertical="center" wrapText="1"/>
    </xf>
    <xf numFmtId="0" fontId="2" fillId="0" borderId="61" xfId="0" applyFont="1" applyBorder="1" applyAlignment="1">
      <alignment horizontal="left" vertical="center" wrapText="1"/>
    </xf>
    <xf numFmtId="2" fontId="2" fillId="0" borderId="17" xfId="0" applyNumberFormat="1" applyFont="1" applyBorder="1" applyAlignment="1">
      <alignment horizontal="left" vertical="center"/>
    </xf>
    <xf numFmtId="0" fontId="2" fillId="0" borderId="9" xfId="0" applyFont="1" applyBorder="1" applyAlignment="1">
      <alignment horizontal="left" vertical="center" wrapText="1"/>
    </xf>
    <xf numFmtId="0" fontId="10" fillId="0" borderId="0" xfId="0" applyFont="1" applyAlignment="1">
      <alignment horizontal="left" vertical="top"/>
    </xf>
    <xf numFmtId="0" fontId="2" fillId="0" borderId="9" xfId="0" applyFont="1" applyBorder="1" applyAlignment="1">
      <alignment horizontal="left" vertical="top" wrapText="1"/>
    </xf>
    <xf numFmtId="0" fontId="2" fillId="0" borderId="10" xfId="0" applyFont="1" applyBorder="1" applyAlignment="1">
      <alignment horizontal="center" vertical="center" wrapText="1"/>
    </xf>
    <xf numFmtId="0" fontId="9" fillId="0" borderId="37" xfId="0" applyFont="1" applyBorder="1" applyAlignment="1">
      <alignment horizontal="center" vertical="top" wrapText="1"/>
    </xf>
    <xf numFmtId="0" fontId="9" fillId="0" borderId="30" xfId="0" applyFont="1" applyBorder="1" applyAlignment="1">
      <alignment horizontal="center" vertical="top"/>
    </xf>
    <xf numFmtId="0" fontId="9" fillId="0" borderId="31" xfId="0" applyFont="1" applyBorder="1" applyAlignment="1">
      <alignment horizontal="center" vertical="top"/>
    </xf>
    <xf numFmtId="0" fontId="9" fillId="0" borderId="56" xfId="0" applyFont="1" applyBorder="1" applyAlignment="1">
      <alignment horizontal="center" vertical="top"/>
    </xf>
    <xf numFmtId="0" fontId="9" fillId="0" borderId="0" xfId="0" applyFont="1" applyAlignment="1">
      <alignment horizontal="center" vertical="top"/>
    </xf>
    <xf numFmtId="0" fontId="9" fillId="0" borderId="14" xfId="0" applyFont="1" applyBorder="1" applyAlignment="1">
      <alignment horizontal="center" vertical="top"/>
    </xf>
    <xf numFmtId="0" fontId="9" fillId="0" borderId="34" xfId="0" applyFont="1" applyBorder="1" applyAlignment="1">
      <alignment horizontal="center" vertical="top"/>
    </xf>
    <xf numFmtId="0" fontId="9" fillId="0" borderId="33" xfId="0" applyFont="1" applyBorder="1" applyAlignment="1">
      <alignment horizontal="center" vertical="top"/>
    </xf>
    <xf numFmtId="0" fontId="9" fillId="0" borderId="35" xfId="0" applyFont="1" applyBorder="1" applyAlignment="1">
      <alignment horizontal="center" vertical="top"/>
    </xf>
    <xf numFmtId="0" fontId="10" fillId="7" borderId="10" xfId="0" applyFont="1" applyFill="1" applyBorder="1" applyAlignment="1">
      <alignment horizontal="center"/>
    </xf>
    <xf numFmtId="0" fontId="10" fillId="7" borderId="25" xfId="0" applyFont="1" applyFill="1" applyBorder="1" applyAlignment="1">
      <alignment horizontal="center"/>
    </xf>
    <xf numFmtId="0" fontId="10" fillId="7" borderId="26" xfId="0" applyFont="1" applyFill="1" applyBorder="1" applyAlignment="1">
      <alignment horizontal="center" vertical="center"/>
    </xf>
    <xf numFmtId="0" fontId="10" fillId="7" borderId="27" xfId="0" applyFont="1" applyFill="1" applyBorder="1" applyAlignment="1">
      <alignment horizontal="center" vertical="center"/>
    </xf>
    <xf numFmtId="0" fontId="10" fillId="7" borderId="42" xfId="0" applyFont="1" applyFill="1" applyBorder="1" applyAlignment="1">
      <alignment horizontal="center" vertical="center"/>
    </xf>
    <xf numFmtId="0" fontId="10" fillId="7" borderId="36" xfId="0" applyFont="1" applyFill="1" applyBorder="1" applyAlignment="1">
      <alignment horizontal="center"/>
    </xf>
    <xf numFmtId="0" fontId="10" fillId="7" borderId="27" xfId="0" applyFont="1" applyFill="1" applyBorder="1" applyAlignment="1">
      <alignment horizontal="center"/>
    </xf>
    <xf numFmtId="0" fontId="10" fillId="7" borderId="42" xfId="0" applyFont="1" applyFill="1" applyBorder="1" applyAlignment="1">
      <alignment horizontal="center"/>
    </xf>
    <xf numFmtId="14" fontId="10" fillId="7" borderId="36" xfId="0" applyNumberFormat="1" applyFont="1" applyFill="1" applyBorder="1" applyAlignment="1">
      <alignment horizontal="center"/>
    </xf>
    <xf numFmtId="0" fontId="10" fillId="7" borderId="28" xfId="0" applyFont="1" applyFill="1" applyBorder="1" applyAlignment="1">
      <alignment horizontal="center"/>
    </xf>
    <xf numFmtId="0" fontId="10" fillId="7" borderId="24"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1" xfId="0" applyFont="1" applyFill="1" applyBorder="1" applyAlignment="1">
      <alignment horizontal="center"/>
    </xf>
    <xf numFmtId="0" fontId="10" fillId="7" borderId="12" xfId="0" applyFont="1" applyFill="1" applyBorder="1" applyAlignment="1">
      <alignment horizontal="center"/>
    </xf>
    <xf numFmtId="0" fontId="6" fillId="0" borderId="45" xfId="0" applyFont="1" applyBorder="1" applyAlignment="1">
      <alignment horizontal="center" vertical="center"/>
    </xf>
    <xf numFmtId="0" fontId="6" fillId="0" borderId="44" xfId="0" applyFont="1" applyBorder="1" applyAlignment="1">
      <alignment horizontal="center" vertical="center"/>
    </xf>
    <xf numFmtId="0" fontId="18" fillId="7" borderId="41" xfId="0" applyFont="1" applyFill="1" applyBorder="1" applyAlignment="1">
      <alignment horizontal="center" vertical="center"/>
    </xf>
    <xf numFmtId="0" fontId="18" fillId="7" borderId="23" xfId="0"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8" xfId="0" applyFont="1" applyFill="1" applyBorder="1" applyAlignment="1">
      <alignment horizontal="center" vertical="center" wrapText="1"/>
    </xf>
    <xf numFmtId="0" fontId="4" fillId="16" borderId="9" xfId="0" applyFont="1" applyFill="1" applyBorder="1" applyAlignment="1">
      <alignment horizontal="center" vertical="center" wrapText="1"/>
    </xf>
    <xf numFmtId="0" fontId="4" fillId="16" borderId="18" xfId="0" applyFont="1" applyFill="1" applyBorder="1" applyAlignment="1">
      <alignment horizontal="center" vertical="center" wrapText="1"/>
    </xf>
    <xf numFmtId="0" fontId="4" fillId="13" borderId="48" xfId="0" applyFont="1" applyFill="1" applyBorder="1" applyAlignment="1">
      <alignment horizontal="center" vertical="center" wrapText="1"/>
    </xf>
    <xf numFmtId="0" fontId="4" fillId="13" borderId="20" xfId="0" applyFont="1" applyFill="1" applyBorder="1" applyAlignment="1">
      <alignment horizontal="center" vertical="center" wrapText="1"/>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4" fillId="11" borderId="9" xfId="0" applyFont="1" applyFill="1" applyBorder="1" applyAlignment="1">
      <alignment horizontal="center" vertical="center" wrapText="1"/>
    </xf>
    <xf numFmtId="0" fontId="4" fillId="11" borderId="1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8" fillId="7" borderId="21" xfId="0" applyFont="1" applyFill="1" applyBorder="1" applyAlignment="1">
      <alignment horizontal="center" vertical="center"/>
    </xf>
    <xf numFmtId="0" fontId="18" fillId="7" borderId="22" xfId="0" applyFont="1" applyFill="1" applyBorder="1" applyAlignment="1">
      <alignment horizontal="center" vertical="center"/>
    </xf>
    <xf numFmtId="0" fontId="18" fillId="7" borderId="40" xfId="0" applyFont="1" applyFill="1" applyBorder="1" applyAlignment="1">
      <alignment horizontal="center" vertical="center"/>
    </xf>
    <xf numFmtId="0" fontId="9" fillId="3" borderId="9"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5" xfId="0" applyFont="1" applyBorder="1" applyAlignment="1">
      <alignment horizontal="left" vertical="center"/>
    </xf>
    <xf numFmtId="0" fontId="9" fillId="3" borderId="48" xfId="0" applyFont="1" applyFill="1" applyBorder="1" applyAlignment="1">
      <alignment horizontal="left" vertical="center" wrapText="1" indent="1"/>
    </xf>
    <xf numFmtId="0" fontId="9" fillId="3" borderId="36"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9" fillId="3" borderId="19" xfId="0" applyFont="1" applyFill="1" applyBorder="1" applyAlignment="1">
      <alignment horizontal="left" vertical="center" wrapText="1" indent="1"/>
    </xf>
    <xf numFmtId="0" fontId="9" fillId="3" borderId="15"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9" fillId="3" borderId="41" xfId="0" applyFont="1" applyFill="1" applyBorder="1" applyAlignment="1">
      <alignment horizontal="left" vertical="center" wrapText="1" indent="1"/>
    </xf>
    <xf numFmtId="0" fontId="5" fillId="0" borderId="27" xfId="0" applyFont="1" applyBorder="1" applyAlignment="1">
      <alignment horizontal="left" vertical="center"/>
    </xf>
    <xf numFmtId="0" fontId="5" fillId="0" borderId="22" xfId="0" applyFont="1" applyBorder="1" applyAlignment="1">
      <alignment horizontal="left" vertical="center"/>
    </xf>
    <xf numFmtId="0" fontId="5" fillId="0" borderId="40" xfId="0" applyFont="1" applyBorder="1" applyAlignment="1">
      <alignment horizontal="left" vertical="center"/>
    </xf>
    <xf numFmtId="0" fontId="9" fillId="3" borderId="17" xfId="0" applyFont="1" applyFill="1" applyBorder="1" applyAlignment="1">
      <alignment horizontal="left" vertical="center" wrapText="1" indent="1"/>
    </xf>
    <xf numFmtId="0" fontId="5" fillId="0" borderId="12" xfId="0" applyFont="1" applyBorder="1" applyAlignment="1">
      <alignment horizontal="left" vertical="center"/>
    </xf>
    <xf numFmtId="49" fontId="5" fillId="0" borderId="22" xfId="0" applyNumberFormat="1" applyFont="1" applyBorder="1" applyAlignment="1">
      <alignment horizontal="left" vertical="center"/>
    </xf>
    <xf numFmtId="49" fontId="5" fillId="0" borderId="23" xfId="0" applyNumberFormat="1" applyFont="1" applyBorder="1" applyAlignment="1">
      <alignment horizontal="left" vertical="center"/>
    </xf>
    <xf numFmtId="49" fontId="5" fillId="0" borderId="27" xfId="0" applyNumberFormat="1" applyFont="1" applyBorder="1" applyAlignment="1">
      <alignment horizontal="left" vertical="center"/>
    </xf>
    <xf numFmtId="49" fontId="5" fillId="0" borderId="28" xfId="0" applyNumberFormat="1" applyFont="1" applyBorder="1" applyAlignment="1">
      <alignment horizontal="left" vertical="center"/>
    </xf>
    <xf numFmtId="0" fontId="5" fillId="0" borderId="48" xfId="0" applyFont="1" applyBorder="1" applyAlignment="1">
      <alignment horizontal="left" vertical="center"/>
    </xf>
    <xf numFmtId="0" fontId="5" fillId="0" borderId="47" xfId="0" applyFont="1" applyBorder="1" applyAlignment="1">
      <alignment horizontal="left" vertical="center"/>
    </xf>
    <xf numFmtId="0" fontId="5" fillId="0" borderId="16" xfId="0" applyFont="1" applyBorder="1" applyAlignment="1">
      <alignment horizontal="left" vertical="center"/>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26" xfId="0" applyFont="1" applyBorder="1" applyAlignment="1">
      <alignment horizontal="left" vertical="center" wrapText="1" indent="1"/>
    </xf>
    <xf numFmtId="0" fontId="9" fillId="0" borderId="27" xfId="0" applyFont="1" applyBorder="1" applyAlignment="1">
      <alignment horizontal="left" vertical="center" wrapText="1" indent="1"/>
    </xf>
    <xf numFmtId="0" fontId="9" fillId="0" borderId="29" xfId="0" applyFont="1" applyBorder="1" applyAlignment="1">
      <alignment horizontal="left" vertical="center" indent="1"/>
    </xf>
    <xf numFmtId="0" fontId="9" fillId="0" borderId="30" xfId="0" applyFont="1" applyBorder="1" applyAlignment="1">
      <alignment horizontal="left" vertical="center" indent="1"/>
    </xf>
    <xf numFmtId="0" fontId="9" fillId="0" borderId="13" xfId="0" applyFont="1" applyBorder="1" applyAlignment="1">
      <alignment horizontal="left" vertical="center" indent="1"/>
    </xf>
    <xf numFmtId="0" fontId="9" fillId="0" borderId="0" xfId="0" applyFont="1" applyAlignment="1">
      <alignment horizontal="left" vertical="center" indent="1"/>
    </xf>
    <xf numFmtId="0" fontId="9" fillId="0" borderId="32" xfId="0" applyFont="1" applyBorder="1" applyAlignment="1">
      <alignment horizontal="left" vertical="center" indent="1"/>
    </xf>
    <xf numFmtId="0" fontId="9" fillId="0" borderId="33" xfId="0" applyFont="1" applyBorder="1" applyAlignment="1">
      <alignment horizontal="left" vertical="center" indent="1"/>
    </xf>
    <xf numFmtId="0" fontId="5" fillId="0" borderId="9" xfId="0" applyFont="1" applyBorder="1" applyAlignment="1">
      <alignment horizontal="left" vertical="center" wrapText="1"/>
    </xf>
    <xf numFmtId="0" fontId="5" fillId="0" borderId="18" xfId="0" applyFont="1" applyBorder="1" applyAlignment="1">
      <alignment horizontal="left" vertical="center"/>
    </xf>
    <xf numFmtId="0" fontId="5" fillId="0" borderId="20" xfId="0" applyFont="1" applyBorder="1" applyAlignment="1">
      <alignment horizontal="left" vertical="center"/>
    </xf>
    <xf numFmtId="0" fontId="6" fillId="0" borderId="30" xfId="0" applyFont="1" applyBorder="1" applyAlignment="1">
      <alignment horizontal="center" vertical="center"/>
    </xf>
    <xf numFmtId="0" fontId="6" fillId="0" borderId="33" xfId="0" applyFont="1" applyBorder="1" applyAlignment="1">
      <alignment horizontal="center" vertical="center"/>
    </xf>
    <xf numFmtId="0" fontId="6" fillId="0" borderId="31" xfId="0" applyFont="1" applyBorder="1" applyAlignment="1">
      <alignment horizontal="center" vertical="center"/>
    </xf>
    <xf numFmtId="0" fontId="6" fillId="0" borderId="35" xfId="0" applyFont="1" applyBorder="1" applyAlignment="1">
      <alignment horizontal="center" vertical="center"/>
    </xf>
    <xf numFmtId="0" fontId="5" fillId="0" borderId="30" xfId="0" applyFont="1" applyBorder="1" applyAlignment="1">
      <alignment horizontal="center" vertical="top"/>
    </xf>
    <xf numFmtId="0" fontId="5" fillId="0" borderId="0" xfId="0" applyFont="1" applyAlignment="1">
      <alignment horizontal="center" vertical="top"/>
    </xf>
    <xf numFmtId="0" fontId="5" fillId="0" borderId="33" xfId="0" applyFont="1" applyBorder="1" applyAlignment="1">
      <alignment horizontal="center" vertical="top"/>
    </xf>
    <xf numFmtId="0" fontId="6" fillId="0" borderId="37"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34" xfId="0" applyFont="1" applyBorder="1" applyAlignment="1">
      <alignment vertical="center" wrapText="1"/>
    </xf>
    <xf numFmtId="0" fontId="6" fillId="0" borderId="33" xfId="0" applyFont="1" applyBorder="1" applyAlignment="1">
      <alignment vertical="center" wrapText="1"/>
    </xf>
    <xf numFmtId="0" fontId="6" fillId="0" borderId="35" xfId="0" applyFont="1" applyBorder="1" applyAlignment="1">
      <alignment vertical="center" wrapText="1"/>
    </xf>
    <xf numFmtId="0" fontId="3" fillId="10" borderId="9" xfId="0" applyFont="1" applyFill="1" applyBorder="1" applyAlignment="1">
      <alignment horizontal="center" vertical="center" wrapText="1"/>
    </xf>
    <xf numFmtId="0" fontId="3" fillId="10" borderId="18" xfId="0" applyFont="1" applyFill="1" applyBorder="1" applyAlignment="1">
      <alignment horizontal="center" vertical="center" wrapText="1"/>
    </xf>
    <xf numFmtId="0" fontId="6" fillId="0" borderId="46" xfId="0" applyFont="1" applyBorder="1" applyAlignment="1">
      <alignment horizontal="center" vertical="center"/>
    </xf>
    <xf numFmtId="0" fontId="6" fillId="0" borderId="43"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3" xfId="0" applyFont="1" applyBorder="1" applyAlignment="1">
      <alignment horizontal="center" vertical="center"/>
    </xf>
    <xf numFmtId="0" fontId="6" fillId="0" borderId="4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48"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25" xfId="0" applyFont="1" applyBorder="1" applyAlignment="1">
      <alignment horizontal="center" vertical="center"/>
    </xf>
    <xf numFmtId="0" fontId="12" fillId="14" borderId="0" xfId="0" applyFont="1" applyFill="1" applyAlignment="1">
      <alignment horizontal="center" vertical="center"/>
    </xf>
    <xf numFmtId="0" fontId="13" fillId="14" borderId="0" xfId="0" applyFont="1" applyFill="1" applyAlignment="1">
      <alignment horizontal="left" vertical="top" wrapText="1"/>
    </xf>
    <xf numFmtId="0" fontId="9" fillId="0" borderId="24" xfId="0" applyFont="1" applyBorder="1" applyAlignment="1">
      <alignment horizontal="left" vertical="center" wrapText="1" indent="1"/>
    </xf>
    <xf numFmtId="0" fontId="9" fillId="0" borderId="11" xfId="0" applyFont="1" applyBorder="1" applyAlignment="1">
      <alignment horizontal="left" vertical="center" wrapText="1" indent="1"/>
    </xf>
    <xf numFmtId="14" fontId="6" fillId="0" borderId="37" xfId="0" applyNumberFormat="1" applyFont="1" applyBorder="1" applyAlignment="1">
      <alignment horizontal="center" vertical="center"/>
    </xf>
    <xf numFmtId="0" fontId="6" fillId="0" borderId="37" xfId="0" applyFont="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34" xfId="0" applyFont="1" applyBorder="1" applyAlignment="1">
      <alignment horizontal="left" vertical="center" wrapText="1"/>
    </xf>
    <xf numFmtId="0" fontId="6" fillId="0" borderId="33" xfId="0" applyFont="1" applyBorder="1" applyAlignment="1">
      <alignment horizontal="left" vertical="center" wrapText="1"/>
    </xf>
    <xf numFmtId="0" fontId="6" fillId="0" borderId="35" xfId="0" applyFont="1" applyBorder="1" applyAlignment="1">
      <alignment horizontal="left"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5" fillId="0" borderId="28" xfId="0" applyFont="1" applyBorder="1" applyAlignment="1">
      <alignment horizontal="left" vertical="center"/>
    </xf>
    <xf numFmtId="0" fontId="6" fillId="0" borderId="56" xfId="0" applyFont="1" applyBorder="1" applyAlignment="1">
      <alignment horizontal="left" vertical="center" wrapText="1"/>
    </xf>
    <xf numFmtId="0" fontId="6" fillId="0" borderId="0" xfId="0" applyFont="1" applyAlignment="1">
      <alignment horizontal="left" vertical="center" wrapText="1"/>
    </xf>
    <xf numFmtId="0" fontId="6" fillId="0" borderId="14" xfId="0" applyFont="1" applyBorder="1" applyAlignment="1">
      <alignment horizontal="left" vertical="center" wrapText="1"/>
    </xf>
    <xf numFmtId="0" fontId="3" fillId="12" borderId="9" xfId="0" applyFont="1" applyFill="1" applyBorder="1" applyAlignment="1">
      <alignment horizontal="center" vertical="center" wrapText="1"/>
    </xf>
    <xf numFmtId="0" fontId="3" fillId="12" borderId="18"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8" xfId="0" applyFont="1" applyFill="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5" fillId="0" borderId="45" xfId="0" applyFont="1" applyBorder="1" applyAlignment="1">
      <alignment horizontal="center" vertical="center"/>
    </xf>
    <xf numFmtId="0" fontId="5" fillId="0" borderId="60" xfId="0" applyFont="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14" fontId="5" fillId="0" borderId="37" xfId="0" applyNumberFormat="1" applyFont="1" applyBorder="1" applyAlignment="1">
      <alignment horizontal="center" vertical="center"/>
    </xf>
    <xf numFmtId="0" fontId="5" fillId="0" borderId="37" xfId="0" applyFont="1" applyBorder="1" applyAlignment="1">
      <alignment horizontal="left" vertical="center"/>
    </xf>
    <xf numFmtId="0" fontId="5" fillId="0" borderId="30" xfId="0" applyFont="1" applyBorder="1" applyAlignment="1">
      <alignment horizontal="left" vertical="center"/>
    </xf>
    <xf numFmtId="0" fontId="5" fillId="0" borderId="38" xfId="0" applyFont="1" applyBorder="1" applyAlignment="1">
      <alignment horizontal="left" vertical="center"/>
    </xf>
    <xf numFmtId="0" fontId="5" fillId="0" borderId="56" xfId="0" applyFont="1" applyBorder="1" applyAlignment="1">
      <alignment horizontal="left" vertical="center"/>
    </xf>
    <xf numFmtId="0" fontId="5" fillId="0" borderId="0" xfId="0" applyFont="1" applyAlignment="1">
      <alignment horizontal="left" vertical="center"/>
    </xf>
    <xf numFmtId="0" fontId="5" fillId="0" borderId="57" xfId="0" applyFont="1" applyBorder="1" applyAlignment="1">
      <alignment horizontal="left" vertic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5" xfId="0" applyFont="1" applyBorder="1" applyAlignment="1">
      <alignment vertical="center"/>
    </xf>
    <xf numFmtId="0" fontId="1" fillId="0" borderId="45" xfId="0" applyFont="1" applyBorder="1" applyAlignment="1">
      <alignment vertical="center"/>
    </xf>
    <xf numFmtId="0" fontId="1" fillId="0" borderId="47" xfId="0" applyFont="1" applyBorder="1" applyAlignment="1">
      <alignment vertical="center"/>
    </xf>
    <xf numFmtId="0" fontId="1" fillId="0" borderId="58" xfId="0" applyFont="1" applyBorder="1" applyAlignment="1">
      <alignment vertical="center"/>
    </xf>
    <xf numFmtId="0" fontId="1" fillId="0" borderId="47" xfId="0" applyFont="1" applyBorder="1" applyAlignment="1">
      <alignment vertical="center" wrapText="1"/>
    </xf>
    <xf numFmtId="0" fontId="1" fillId="0" borderId="58" xfId="0" applyFont="1" applyBorder="1" applyAlignment="1">
      <alignment vertical="center" wrapText="1"/>
    </xf>
    <xf numFmtId="0" fontId="1" fillId="0" borderId="4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37" xfId="0" applyFont="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99FF"/>
      <color rgb="FFFF7C8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18315214" y="2177143"/>
          <a:ext cx="231322" cy="1006928"/>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flipV="1">
          <a:off x="18900321" y="476250"/>
          <a:ext cx="1238250" cy="10885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21291</xdr:colOff>
      <xdr:row>43</xdr:row>
      <xdr:rowOff>360831</xdr:rowOff>
    </xdr:from>
    <xdr:to>
      <xdr:col>2</xdr:col>
      <xdr:colOff>3556186</xdr:colOff>
      <xdr:row>43</xdr:row>
      <xdr:rowOff>1443319</xdr:rowOff>
    </xdr:to>
    <xdr:pic>
      <xdr:nvPicPr>
        <xdr:cNvPr id="3" name="Picture 2">
          <a:extLst>
            <a:ext uri="{FF2B5EF4-FFF2-40B4-BE49-F238E27FC236}">
              <a16:creationId xmlns:a16="http://schemas.microsoft.com/office/drawing/2014/main" id="{BC8763B0-84E1-22E4-4E4D-C14ABC7311C6}"/>
            </a:ext>
          </a:extLst>
        </xdr:cNvPr>
        <xdr:cNvPicPr>
          <a:picLocks noChangeAspect="1"/>
        </xdr:cNvPicPr>
      </xdr:nvPicPr>
      <xdr:blipFill rotWithShape="1">
        <a:blip xmlns:r="http://schemas.openxmlformats.org/officeDocument/2006/relationships" r:embed="rId2"/>
        <a:srcRect l="28021" t="32408" r="17291" b="37778"/>
        <a:stretch/>
      </xdr:blipFill>
      <xdr:spPr>
        <a:xfrm>
          <a:off x="2665879" y="22761390"/>
          <a:ext cx="3534895" cy="10824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https://downergroup-my.sharepoint.com/personal/zane_hawken_downer_co_nz/Documents/4.%20Peacockes/7.%20Quallity/Insitu%20Concrete%20Pour%20-%20Inspection%20and%20Testing%20Plan%20Rev%20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M40"/>
  <sheetViews>
    <sheetView zoomScale="70" zoomScaleNormal="70" workbookViewId="0">
      <selection activeCell="P24" sqref="P24:R24"/>
    </sheetView>
  </sheetViews>
  <sheetFormatPr defaultColWidth="9.140625" defaultRowHeight="15" x14ac:dyDescent="0.25"/>
  <cols>
    <col min="1" max="22" width="8.85546875" customWidth="1"/>
  </cols>
  <sheetData>
    <row r="1" spans="1:39" ht="20.100000000000001" customHeight="1" x14ac:dyDescent="0.25">
      <c r="A1" s="10"/>
      <c r="B1" s="10"/>
      <c r="C1" s="10"/>
      <c r="D1" s="10"/>
      <c r="E1" s="10"/>
      <c r="F1" s="10"/>
      <c r="G1" s="10"/>
      <c r="H1" s="10"/>
      <c r="I1" s="10"/>
      <c r="J1" s="10"/>
      <c r="K1" s="10"/>
      <c r="L1" s="10"/>
      <c r="M1" s="10"/>
      <c r="N1" s="10"/>
      <c r="O1" s="10"/>
      <c r="P1" s="10"/>
      <c r="Q1" s="10"/>
      <c r="R1" s="10"/>
      <c r="S1" s="8"/>
      <c r="T1" s="8"/>
      <c r="U1" s="8"/>
      <c r="V1" s="16" t="s">
        <v>259</v>
      </c>
      <c r="X1" s="4"/>
      <c r="Y1" s="4"/>
      <c r="Z1" s="4"/>
      <c r="AA1" s="4"/>
      <c r="AB1" s="4"/>
      <c r="AC1" s="4"/>
      <c r="AD1" s="4"/>
      <c r="AE1" s="4"/>
      <c r="AF1" s="4"/>
      <c r="AL1" s="16" t="s">
        <v>76</v>
      </c>
      <c r="AM1" s="4"/>
    </row>
    <row r="2" spans="1:39" s="14" customFormat="1" ht="15" customHeight="1" x14ac:dyDescent="0.25">
      <c r="A2" s="13"/>
      <c r="B2" s="13"/>
      <c r="C2" s="13"/>
      <c r="D2" s="13"/>
      <c r="E2" s="13"/>
      <c r="F2" s="13"/>
      <c r="G2" s="13"/>
      <c r="H2" s="13"/>
      <c r="I2" s="13"/>
      <c r="J2" s="13"/>
      <c r="K2" s="13"/>
      <c r="L2" s="13"/>
      <c r="M2" s="13"/>
      <c r="N2" s="13"/>
      <c r="O2" s="13"/>
      <c r="P2" s="13"/>
      <c r="Q2" s="13"/>
      <c r="R2" s="13"/>
      <c r="S2" s="17"/>
      <c r="T2" s="17"/>
      <c r="U2" s="17"/>
      <c r="V2" s="19" t="str">
        <f>CONCATENATE("Project: ",E8)</f>
        <v xml:space="preserve">Project: Peacocke Whatukooruru Drive </v>
      </c>
      <c r="X2" s="5"/>
      <c r="Y2" s="5"/>
      <c r="Z2" s="5"/>
      <c r="AA2" s="5"/>
      <c r="AB2" s="5"/>
      <c r="AC2" s="5"/>
      <c r="AD2" s="5"/>
      <c r="AE2" s="5"/>
      <c r="AF2" s="5"/>
      <c r="AG2" s="5"/>
      <c r="AH2" s="5"/>
      <c r="AI2" s="5"/>
      <c r="AJ2" s="5"/>
      <c r="AK2" s="5"/>
      <c r="AL2" s="5"/>
      <c r="AM2" s="5"/>
    </row>
    <row r="3" spans="1:39" ht="15" customHeight="1" x14ac:dyDescent="0.25">
      <c r="A3" s="10"/>
      <c r="B3" s="10"/>
      <c r="C3" s="10"/>
      <c r="D3" s="10"/>
      <c r="E3" s="10"/>
      <c r="F3" s="10"/>
      <c r="G3" s="10"/>
      <c r="H3" s="10"/>
      <c r="I3" s="10"/>
      <c r="J3" s="10"/>
      <c r="K3" s="10"/>
      <c r="L3" s="10"/>
      <c r="M3" s="10"/>
      <c r="N3" s="10"/>
      <c r="O3" s="10"/>
      <c r="P3" s="10"/>
      <c r="Q3" s="10"/>
      <c r="R3" s="10"/>
      <c r="S3" s="8"/>
      <c r="T3" s="8"/>
      <c r="U3" s="8"/>
      <c r="V3" s="26" t="str">
        <f>CONCATENATE("Number and Revision:"," ",E9," - ",P8," - Rev ",P10)</f>
        <v>Number and Revision: DS1205 - 103 - Rev D</v>
      </c>
      <c r="X3" s="4"/>
      <c r="Y3" s="4"/>
      <c r="Z3" s="4"/>
      <c r="AA3" s="4"/>
      <c r="AB3" s="4"/>
      <c r="AC3" s="4"/>
      <c r="AD3" s="4"/>
      <c r="AE3" s="4"/>
      <c r="AF3" s="4"/>
      <c r="AG3" s="4"/>
      <c r="AH3" s="4"/>
      <c r="AI3" s="4"/>
      <c r="AJ3" s="4"/>
      <c r="AK3" s="4"/>
      <c r="AL3" s="4"/>
      <c r="AM3" s="4"/>
    </row>
    <row r="4" spans="1:39" ht="5.0999999999999996" customHeight="1" x14ac:dyDescent="0.25">
      <c r="A4" s="23"/>
      <c r="B4" s="23"/>
      <c r="C4" s="23"/>
      <c r="D4" s="23"/>
      <c r="E4" s="23"/>
      <c r="F4" s="23"/>
      <c r="G4" s="23"/>
      <c r="H4" s="23"/>
      <c r="I4" s="23"/>
      <c r="J4" s="23"/>
      <c r="K4" s="23"/>
      <c r="L4" s="23"/>
      <c r="M4" s="23"/>
      <c r="N4" s="23"/>
      <c r="O4" s="23"/>
      <c r="P4" s="23"/>
      <c r="Q4" s="23"/>
      <c r="R4" s="23"/>
      <c r="S4" s="24"/>
      <c r="T4" s="24"/>
      <c r="U4" s="24"/>
      <c r="V4" s="24"/>
      <c r="X4" s="4"/>
      <c r="Y4" s="4"/>
      <c r="Z4" s="4"/>
      <c r="AA4" s="4"/>
      <c r="AB4" s="4"/>
      <c r="AC4" s="4"/>
      <c r="AD4" s="4"/>
      <c r="AE4" s="4"/>
      <c r="AF4" s="4"/>
      <c r="AG4" s="4"/>
      <c r="AH4" s="4"/>
      <c r="AI4" s="4"/>
      <c r="AJ4" s="4"/>
      <c r="AK4" s="4"/>
      <c r="AL4" s="4"/>
      <c r="AM4" s="4"/>
    </row>
    <row r="5" spans="1:39" ht="9.9499999999999993" customHeight="1" thickBot="1" x14ac:dyDescent="0.3">
      <c r="A5" s="10"/>
      <c r="B5" s="10"/>
      <c r="C5" s="10"/>
      <c r="D5" s="10"/>
      <c r="E5" s="10"/>
      <c r="F5" s="10"/>
      <c r="G5" s="10"/>
      <c r="H5" s="10"/>
      <c r="I5" s="10"/>
      <c r="J5" s="10"/>
      <c r="K5" s="10"/>
      <c r="L5" s="10"/>
      <c r="M5" s="10"/>
      <c r="N5" s="10"/>
      <c r="O5" s="10"/>
      <c r="P5" s="10"/>
      <c r="Q5" s="10"/>
      <c r="R5" s="10"/>
      <c r="S5" s="8"/>
      <c r="T5" s="8"/>
      <c r="U5" s="8"/>
      <c r="V5" s="8"/>
      <c r="X5" s="4"/>
      <c r="Y5" s="4"/>
      <c r="Z5" s="4"/>
      <c r="AA5" s="4"/>
      <c r="AB5" s="4"/>
      <c r="AC5" s="4"/>
      <c r="AD5" s="4"/>
      <c r="AE5" s="4"/>
      <c r="AF5" s="4"/>
      <c r="AG5" s="4"/>
      <c r="AH5" s="4"/>
      <c r="AI5" s="4"/>
      <c r="AJ5" s="4"/>
      <c r="AK5" s="4"/>
      <c r="AL5" s="4"/>
      <c r="AM5" s="4"/>
    </row>
    <row r="6" spans="1:39" s="6" customFormat="1" ht="30" customHeight="1" thickBot="1" x14ac:dyDescent="0.25">
      <c r="A6" s="167" t="s">
        <v>53</v>
      </c>
      <c r="B6" s="168"/>
      <c r="C6" s="168"/>
      <c r="D6" s="168"/>
      <c r="E6" s="168"/>
      <c r="F6" s="168"/>
      <c r="G6" s="168"/>
      <c r="H6" s="168"/>
      <c r="I6" s="168"/>
      <c r="J6" s="168"/>
      <c r="K6" s="168"/>
      <c r="L6" s="168"/>
      <c r="M6" s="168"/>
      <c r="N6" s="168"/>
      <c r="O6" s="168"/>
      <c r="P6" s="168"/>
      <c r="Q6" s="168"/>
      <c r="R6" s="168"/>
      <c r="S6" s="168"/>
      <c r="T6" s="168"/>
      <c r="U6" s="168"/>
      <c r="V6" s="169"/>
      <c r="X6" s="22"/>
      <c r="Y6" s="22"/>
      <c r="Z6" s="22"/>
      <c r="AA6" s="22"/>
      <c r="AB6" s="22"/>
      <c r="AC6" s="22"/>
      <c r="AD6" s="22"/>
      <c r="AE6" s="22"/>
      <c r="AF6" s="22"/>
      <c r="AG6" s="22"/>
      <c r="AH6" s="22"/>
      <c r="AI6" s="22"/>
      <c r="AJ6" s="22"/>
      <c r="AK6" s="22"/>
      <c r="AL6" s="22"/>
      <c r="AM6" s="22"/>
    </row>
    <row r="7" spans="1:39" s="6" customFormat="1" ht="9.9499999999999993" customHeight="1" thickBot="1" x14ac:dyDescent="0.25">
      <c r="A7" s="8"/>
      <c r="B7" s="8"/>
      <c r="C7" s="8"/>
      <c r="D7" s="8"/>
      <c r="E7" s="8"/>
      <c r="F7" s="8"/>
      <c r="G7" s="8"/>
      <c r="H7" s="8"/>
      <c r="I7" s="8"/>
      <c r="J7" s="8"/>
      <c r="K7" s="8"/>
      <c r="L7" s="8"/>
      <c r="M7" s="8"/>
      <c r="N7" s="8"/>
      <c r="O7" s="8"/>
      <c r="P7" s="8"/>
      <c r="Q7" s="8"/>
      <c r="R7" s="8"/>
      <c r="S7" s="8"/>
      <c r="T7" s="8"/>
      <c r="U7" s="8"/>
      <c r="V7" s="8"/>
      <c r="X7" s="22"/>
      <c r="Y7" s="22"/>
      <c r="Z7" s="22"/>
      <c r="AA7" s="22"/>
      <c r="AB7" s="22"/>
      <c r="AC7" s="22"/>
      <c r="AD7" s="22"/>
      <c r="AE7" s="22"/>
      <c r="AF7" s="22"/>
      <c r="AG7" s="22"/>
      <c r="AH7" s="22"/>
      <c r="AI7" s="22"/>
      <c r="AJ7" s="22"/>
      <c r="AK7" s="22"/>
      <c r="AL7" s="22"/>
      <c r="AM7" s="22"/>
    </row>
    <row r="8" spans="1:39" s="6" customFormat="1" ht="24.95" customHeight="1" x14ac:dyDescent="0.2">
      <c r="A8" s="171" t="s">
        <v>0</v>
      </c>
      <c r="B8" s="172"/>
      <c r="C8" s="172"/>
      <c r="D8" s="173"/>
      <c r="E8" s="175" t="s">
        <v>134</v>
      </c>
      <c r="F8" s="175"/>
      <c r="G8" s="175"/>
      <c r="H8" s="175"/>
      <c r="I8" s="175"/>
      <c r="J8" s="175"/>
      <c r="K8" s="176"/>
      <c r="L8" s="172" t="s">
        <v>50</v>
      </c>
      <c r="M8" s="172"/>
      <c r="N8" s="172"/>
      <c r="O8" s="173"/>
      <c r="P8" s="179" t="s">
        <v>257</v>
      </c>
      <c r="Q8" s="179"/>
      <c r="R8" s="179"/>
      <c r="S8" s="179"/>
      <c r="T8" s="179"/>
      <c r="U8" s="179"/>
      <c r="V8" s="180"/>
      <c r="X8" s="22"/>
      <c r="Y8" s="235" t="s">
        <v>94</v>
      </c>
      <c r="Z8" s="235"/>
      <c r="AA8" s="235"/>
      <c r="AB8" s="235"/>
      <c r="AC8" s="235"/>
      <c r="AD8" s="235"/>
      <c r="AE8" s="235"/>
      <c r="AF8" s="235"/>
      <c r="AG8" s="235"/>
      <c r="AH8" s="235"/>
      <c r="AI8" s="235"/>
      <c r="AJ8" s="235"/>
      <c r="AK8" s="235"/>
      <c r="AL8" s="235"/>
      <c r="AM8" s="22"/>
    </row>
    <row r="9" spans="1:39" s="6" customFormat="1" ht="24.95" customHeight="1" x14ac:dyDescent="0.2">
      <c r="A9" s="177" t="s">
        <v>1</v>
      </c>
      <c r="B9" s="161"/>
      <c r="C9" s="161"/>
      <c r="D9" s="162"/>
      <c r="E9" s="163" t="s">
        <v>135</v>
      </c>
      <c r="F9" s="163"/>
      <c r="G9" s="163"/>
      <c r="H9" s="163"/>
      <c r="I9" s="163"/>
      <c r="J9" s="163"/>
      <c r="K9" s="178"/>
      <c r="L9" s="161" t="s">
        <v>51</v>
      </c>
      <c r="M9" s="161"/>
      <c r="N9" s="161"/>
      <c r="O9" s="162"/>
      <c r="P9" s="163" t="s">
        <v>98</v>
      </c>
      <c r="Q9" s="163"/>
      <c r="R9" s="163"/>
      <c r="S9" s="163"/>
      <c r="T9" s="163"/>
      <c r="U9" s="163"/>
      <c r="V9" s="164"/>
      <c r="X9" s="22"/>
      <c r="Y9" s="235"/>
      <c r="Z9" s="235"/>
      <c r="AA9" s="235"/>
      <c r="AB9" s="235"/>
      <c r="AC9" s="235"/>
      <c r="AD9" s="235"/>
      <c r="AE9" s="235"/>
      <c r="AF9" s="235"/>
      <c r="AG9" s="235"/>
      <c r="AH9" s="235"/>
      <c r="AI9" s="235"/>
      <c r="AJ9" s="235"/>
      <c r="AK9" s="235"/>
      <c r="AL9" s="235"/>
      <c r="AM9" s="22"/>
    </row>
    <row r="10" spans="1:39" s="6" customFormat="1" ht="24.95" customHeight="1" thickBot="1" x14ac:dyDescent="0.25">
      <c r="A10" s="170" t="s">
        <v>52</v>
      </c>
      <c r="B10" s="165"/>
      <c r="C10" s="165"/>
      <c r="D10" s="166"/>
      <c r="E10" s="174" t="s">
        <v>258</v>
      </c>
      <c r="F10" s="174"/>
      <c r="G10" s="174"/>
      <c r="H10" s="174"/>
      <c r="I10" s="174"/>
      <c r="J10" s="174"/>
      <c r="K10" s="174"/>
      <c r="L10" s="165" t="s">
        <v>54</v>
      </c>
      <c r="M10" s="165"/>
      <c r="N10" s="165">
        <v>1000</v>
      </c>
      <c r="O10" s="166"/>
      <c r="P10" s="181" t="s">
        <v>8</v>
      </c>
      <c r="Q10" s="181"/>
      <c r="R10" s="181"/>
      <c r="S10" s="181"/>
      <c r="T10" s="181"/>
      <c r="U10" s="181"/>
      <c r="V10" s="182"/>
      <c r="X10" s="22"/>
      <c r="Y10" s="235"/>
      <c r="Z10" s="235"/>
      <c r="AA10" s="235"/>
      <c r="AB10" s="235"/>
      <c r="AC10" s="235"/>
      <c r="AD10" s="235"/>
      <c r="AE10" s="235"/>
      <c r="AF10" s="235"/>
      <c r="AG10" s="235"/>
      <c r="AH10" s="235"/>
      <c r="AI10" s="235"/>
      <c r="AJ10" s="235"/>
      <c r="AK10" s="235"/>
      <c r="AL10" s="235"/>
      <c r="AM10" s="22"/>
    </row>
    <row r="11" spans="1:39" s="6" customFormat="1" ht="9.9499999999999993" customHeight="1" thickBot="1" x14ac:dyDescent="0.3">
      <c r="A11" s="9"/>
      <c r="B11" s="9"/>
      <c r="C11" s="9"/>
      <c r="D11" s="9"/>
      <c r="E11" s="7"/>
      <c r="F11" s="7"/>
      <c r="G11" s="7"/>
      <c r="H11" s="7"/>
      <c r="I11" s="7"/>
      <c r="J11" s="7"/>
      <c r="K11" s="7"/>
      <c r="L11" s="7"/>
      <c r="M11" s="7"/>
      <c r="N11" s="7"/>
      <c r="O11" s="7"/>
      <c r="P11" s="7"/>
      <c r="Q11" s="7"/>
      <c r="R11" s="7"/>
      <c r="S11" s="7"/>
      <c r="T11" s="7"/>
      <c r="U11" s="7"/>
      <c r="V11" s="7"/>
      <c r="X11" s="22"/>
      <c r="Y11" s="22"/>
      <c r="Z11" s="22"/>
      <c r="AA11" s="22"/>
      <c r="AB11" s="22"/>
      <c r="AC11" s="22"/>
      <c r="AD11" s="22"/>
      <c r="AE11" s="22"/>
      <c r="AF11" s="22"/>
      <c r="AG11" s="22"/>
      <c r="AH11" s="22"/>
      <c r="AI11" s="22"/>
      <c r="AJ11" s="22"/>
      <c r="AK11" s="22"/>
      <c r="AL11" s="22"/>
      <c r="AM11" s="22"/>
    </row>
    <row r="12" spans="1:39" s="6" customFormat="1" ht="24.95" customHeight="1" x14ac:dyDescent="0.2">
      <c r="A12" s="171" t="s">
        <v>38</v>
      </c>
      <c r="B12" s="172"/>
      <c r="C12" s="172"/>
      <c r="D12" s="172"/>
      <c r="E12" s="184" t="s">
        <v>134</v>
      </c>
      <c r="F12" s="184"/>
      <c r="G12" s="184"/>
      <c r="H12" s="184"/>
      <c r="I12" s="184"/>
      <c r="J12" s="184"/>
      <c r="K12" s="184"/>
      <c r="L12" s="172" t="s">
        <v>72</v>
      </c>
      <c r="M12" s="172"/>
      <c r="N12" s="172"/>
      <c r="O12" s="172"/>
      <c r="P12" s="184"/>
      <c r="Q12" s="184"/>
      <c r="R12" s="184"/>
      <c r="S12" s="184"/>
      <c r="T12" s="184"/>
      <c r="U12" s="184"/>
      <c r="V12" s="185"/>
      <c r="X12" s="22"/>
      <c r="Y12" s="22"/>
      <c r="Z12" s="22"/>
      <c r="AA12" s="22"/>
      <c r="AB12" s="22"/>
      <c r="AC12" s="22"/>
      <c r="AD12" s="22"/>
      <c r="AE12" s="22"/>
      <c r="AF12" s="22"/>
      <c r="AG12" s="22"/>
      <c r="AH12" s="22"/>
      <c r="AI12" s="22"/>
      <c r="AJ12" s="22"/>
      <c r="AK12" s="22"/>
      <c r="AL12" s="22"/>
      <c r="AM12" s="22"/>
    </row>
    <row r="13" spans="1:39" s="6" customFormat="1" ht="24.95" customHeight="1" x14ac:dyDescent="0.2">
      <c r="A13" s="177" t="s">
        <v>37</v>
      </c>
      <c r="B13" s="161"/>
      <c r="C13" s="161"/>
      <c r="D13" s="161"/>
      <c r="E13" s="186" t="s">
        <v>136</v>
      </c>
      <c r="F13" s="186"/>
      <c r="G13" s="186"/>
      <c r="H13" s="186"/>
      <c r="I13" s="186"/>
      <c r="J13" s="186"/>
      <c r="K13" s="186"/>
      <c r="L13" s="161" t="s">
        <v>39</v>
      </c>
      <c r="M13" s="161"/>
      <c r="N13" s="161"/>
      <c r="O13" s="161"/>
      <c r="P13" s="206" t="s">
        <v>138</v>
      </c>
      <c r="Q13" s="186"/>
      <c r="R13" s="186"/>
      <c r="S13" s="186"/>
      <c r="T13" s="186"/>
      <c r="U13" s="186"/>
      <c r="V13" s="207"/>
      <c r="X13" s="22"/>
      <c r="Y13" s="22"/>
      <c r="Z13" s="22"/>
      <c r="AA13" s="22"/>
      <c r="AB13" s="22"/>
      <c r="AC13" s="22"/>
      <c r="AD13" s="22"/>
      <c r="AE13" s="22"/>
      <c r="AF13" s="22"/>
      <c r="AG13" s="22"/>
      <c r="AH13" s="22"/>
      <c r="AI13" s="22"/>
      <c r="AJ13" s="22"/>
      <c r="AK13" s="22"/>
      <c r="AL13" s="22"/>
      <c r="AM13" s="22"/>
    </row>
    <row r="14" spans="1:39" s="6" customFormat="1" ht="24.95" customHeight="1" thickBot="1" x14ac:dyDescent="0.25">
      <c r="A14" s="170" t="s">
        <v>41</v>
      </c>
      <c r="B14" s="165"/>
      <c r="C14" s="165"/>
      <c r="D14" s="165"/>
      <c r="E14" s="183" t="s">
        <v>137</v>
      </c>
      <c r="F14" s="183"/>
      <c r="G14" s="183"/>
      <c r="H14" s="183"/>
      <c r="I14" s="183"/>
      <c r="J14" s="183"/>
      <c r="K14" s="183"/>
      <c r="L14" s="165"/>
      <c r="M14" s="165"/>
      <c r="N14" s="165"/>
      <c r="O14" s="165"/>
      <c r="P14" s="183"/>
      <c r="Q14" s="183"/>
      <c r="R14" s="183"/>
      <c r="S14" s="183"/>
      <c r="T14" s="183"/>
      <c r="U14" s="183"/>
      <c r="V14" s="208"/>
      <c r="X14" s="22"/>
      <c r="Y14" s="22"/>
      <c r="Z14" s="22"/>
      <c r="AA14" s="22"/>
      <c r="AB14" s="22"/>
      <c r="AC14" s="22"/>
      <c r="AD14" s="22"/>
      <c r="AE14" s="22"/>
      <c r="AF14" s="22"/>
      <c r="AG14" s="22"/>
      <c r="AH14" s="22"/>
      <c r="AI14" s="22"/>
      <c r="AJ14" s="22"/>
      <c r="AK14" s="22"/>
      <c r="AL14" s="22"/>
      <c r="AM14" s="22"/>
    </row>
    <row r="15" spans="1:39" s="6" customFormat="1" ht="9.9499999999999993" customHeight="1" thickBot="1" x14ac:dyDescent="0.3">
      <c r="A15" s="9"/>
      <c r="B15" s="9"/>
      <c r="C15" s="9"/>
      <c r="D15" s="9"/>
      <c r="E15" s="7"/>
      <c r="F15" s="7"/>
      <c r="G15" s="7"/>
      <c r="H15" s="7"/>
      <c r="I15" s="7"/>
      <c r="J15" s="7"/>
      <c r="K15" s="7"/>
      <c r="L15" s="7"/>
      <c r="M15" s="7"/>
      <c r="N15" s="7"/>
      <c r="O15" s="7"/>
      <c r="P15" s="7"/>
      <c r="Q15" s="7"/>
      <c r="R15" s="7"/>
      <c r="S15" s="7"/>
      <c r="T15" s="7"/>
      <c r="U15" s="7"/>
      <c r="V15" s="7"/>
      <c r="X15" s="22"/>
      <c r="Y15" s="22"/>
      <c r="Z15" s="22"/>
      <c r="AA15" s="22"/>
      <c r="AB15" s="22"/>
      <c r="AC15" s="22"/>
      <c r="AD15" s="22"/>
      <c r="AE15" s="22"/>
      <c r="AF15" s="22"/>
      <c r="AG15" s="22"/>
      <c r="AH15" s="22"/>
      <c r="AI15" s="22"/>
      <c r="AJ15" s="22"/>
      <c r="AK15" s="22"/>
      <c r="AL15" s="22"/>
      <c r="AM15" s="22"/>
    </row>
    <row r="16" spans="1:39" s="6" customFormat="1" ht="24.95" customHeight="1" thickBot="1" x14ac:dyDescent="0.25">
      <c r="A16" s="195" t="s">
        <v>77</v>
      </c>
      <c r="B16" s="196"/>
      <c r="C16" s="196"/>
      <c r="D16" s="196"/>
      <c r="E16" s="196"/>
      <c r="F16" s="196"/>
      <c r="G16" s="196"/>
      <c r="H16" s="196"/>
      <c r="I16" s="196"/>
      <c r="J16" s="196"/>
      <c r="K16" s="196"/>
      <c r="L16" s="196"/>
      <c r="M16" s="196"/>
      <c r="N16" s="197"/>
      <c r="O16" s="190" t="s">
        <v>81</v>
      </c>
      <c r="P16" s="191"/>
      <c r="Q16" s="191"/>
      <c r="R16" s="191"/>
      <c r="S16" s="191"/>
      <c r="T16" s="191"/>
      <c r="U16" s="191"/>
      <c r="V16" s="192"/>
      <c r="X16" s="22"/>
      <c r="Y16" s="246" t="s">
        <v>84</v>
      </c>
      <c r="Z16" s="247"/>
      <c r="AA16" s="247"/>
      <c r="AB16" s="247"/>
      <c r="AC16" s="247"/>
      <c r="AD16" s="247"/>
      <c r="AE16" s="247"/>
      <c r="AF16" s="247"/>
      <c r="AG16" s="247"/>
      <c r="AH16" s="247"/>
      <c r="AI16" s="247"/>
      <c r="AJ16" s="247"/>
      <c r="AK16" s="247"/>
      <c r="AL16" s="248"/>
      <c r="AM16" s="22"/>
    </row>
    <row r="17" spans="1:39" s="6" customFormat="1" ht="24.95" customHeight="1" x14ac:dyDescent="0.2">
      <c r="A17" s="11" t="s">
        <v>79</v>
      </c>
      <c r="B17" s="193" t="s">
        <v>71</v>
      </c>
      <c r="C17" s="194"/>
      <c r="D17" s="193" t="s">
        <v>40</v>
      </c>
      <c r="E17" s="194"/>
      <c r="F17" s="193" t="s">
        <v>78</v>
      </c>
      <c r="G17" s="233"/>
      <c r="H17" s="194"/>
      <c r="I17" s="193" t="s">
        <v>80</v>
      </c>
      <c r="J17" s="233"/>
      <c r="K17" s="233"/>
      <c r="L17" s="233"/>
      <c r="M17" s="233"/>
      <c r="N17" s="234"/>
      <c r="O17" s="257" t="s">
        <v>83</v>
      </c>
      <c r="P17" s="258"/>
      <c r="Q17" s="258"/>
      <c r="R17" s="259"/>
      <c r="S17" s="187" t="s">
        <v>49</v>
      </c>
      <c r="T17" s="188"/>
      <c r="U17" s="188"/>
      <c r="V17" s="189"/>
      <c r="X17" s="22"/>
      <c r="Y17" s="237" t="s">
        <v>85</v>
      </c>
      <c r="Z17" s="238"/>
      <c r="AA17" s="238"/>
      <c r="AB17" s="238"/>
      <c r="AC17" s="163" t="s">
        <v>95</v>
      </c>
      <c r="AD17" s="163"/>
      <c r="AE17" s="163"/>
      <c r="AF17" s="163"/>
      <c r="AG17" s="163"/>
      <c r="AH17" s="163"/>
      <c r="AI17" s="163"/>
      <c r="AJ17" s="163"/>
      <c r="AK17" s="163"/>
      <c r="AL17" s="164"/>
      <c r="AM17" s="22"/>
    </row>
    <row r="18" spans="1:39" s="6" customFormat="1" ht="24" customHeight="1" x14ac:dyDescent="0.2">
      <c r="A18" s="135" t="s">
        <v>2</v>
      </c>
      <c r="B18" s="149" t="s">
        <v>97</v>
      </c>
      <c r="C18" s="150"/>
      <c r="D18" s="239"/>
      <c r="E18" s="146"/>
      <c r="F18" s="145"/>
      <c r="G18" s="209"/>
      <c r="H18" s="146"/>
      <c r="I18" s="240" t="s">
        <v>139</v>
      </c>
      <c r="J18" s="241"/>
      <c r="K18" s="241"/>
      <c r="L18" s="241"/>
      <c r="M18" s="241"/>
      <c r="N18" s="242"/>
      <c r="O18" s="12" t="s">
        <v>2</v>
      </c>
      <c r="P18" s="139" t="s">
        <v>3</v>
      </c>
      <c r="Q18" s="139"/>
      <c r="R18" s="140"/>
      <c r="S18" s="3" t="s">
        <v>59</v>
      </c>
      <c r="T18" s="255" t="s">
        <v>61</v>
      </c>
      <c r="U18" s="255"/>
      <c r="V18" s="256"/>
      <c r="X18" s="22"/>
      <c r="Y18" s="200" t="s">
        <v>86</v>
      </c>
      <c r="Z18" s="201"/>
      <c r="AA18" s="201"/>
      <c r="AB18" s="201"/>
      <c r="AC18" s="213"/>
      <c r="AD18" s="213"/>
      <c r="AE18" s="213"/>
      <c r="AF18" s="213"/>
      <c r="AG18" s="213"/>
      <c r="AH18" s="213"/>
      <c r="AI18" s="111" t="s">
        <v>121</v>
      </c>
      <c r="AJ18" s="112"/>
      <c r="AK18" s="112"/>
      <c r="AL18" s="113"/>
      <c r="AM18" s="22"/>
    </row>
    <row r="19" spans="1:39" s="6" customFormat="1" ht="24" customHeight="1" x14ac:dyDescent="0.2">
      <c r="A19" s="136"/>
      <c r="B19" s="151"/>
      <c r="C19" s="152"/>
      <c r="D19" s="147"/>
      <c r="E19" s="148"/>
      <c r="F19" s="147"/>
      <c r="G19" s="210"/>
      <c r="H19" s="148"/>
      <c r="I19" s="243"/>
      <c r="J19" s="244"/>
      <c r="K19" s="244"/>
      <c r="L19" s="244"/>
      <c r="M19" s="244"/>
      <c r="N19" s="245"/>
      <c r="O19" s="12" t="s">
        <v>4</v>
      </c>
      <c r="P19" s="139" t="s">
        <v>5</v>
      </c>
      <c r="Q19" s="139"/>
      <c r="R19" s="140"/>
      <c r="S19" s="20" t="s">
        <v>27</v>
      </c>
      <c r="T19" s="253" t="s">
        <v>63</v>
      </c>
      <c r="U19" s="253"/>
      <c r="V19" s="254"/>
      <c r="X19" s="22"/>
      <c r="Y19" s="202"/>
      <c r="Z19" s="203"/>
      <c r="AA19" s="203"/>
      <c r="AB19" s="203"/>
      <c r="AC19" s="214"/>
      <c r="AD19" s="214"/>
      <c r="AE19" s="214"/>
      <c r="AF19" s="214"/>
      <c r="AG19" s="214"/>
      <c r="AH19" s="214"/>
      <c r="AI19" s="114"/>
      <c r="AJ19" s="115"/>
      <c r="AK19" s="115"/>
      <c r="AL19" s="116"/>
      <c r="AM19" s="22"/>
    </row>
    <row r="20" spans="1:39" s="6" customFormat="1" ht="24" customHeight="1" x14ac:dyDescent="0.2">
      <c r="A20" s="135" t="s">
        <v>4</v>
      </c>
      <c r="B20" s="149" t="s">
        <v>97</v>
      </c>
      <c r="C20" s="150"/>
      <c r="D20" s="145"/>
      <c r="E20" s="146"/>
      <c r="F20" s="145"/>
      <c r="G20" s="209"/>
      <c r="H20" s="146"/>
      <c r="I20" s="216" t="s">
        <v>260</v>
      </c>
      <c r="J20" s="217"/>
      <c r="K20" s="217"/>
      <c r="L20" s="217"/>
      <c r="M20" s="217"/>
      <c r="N20" s="218"/>
      <c r="O20" s="12" t="s">
        <v>6</v>
      </c>
      <c r="P20" s="139" t="s">
        <v>7</v>
      </c>
      <c r="Q20" s="139"/>
      <c r="R20" s="140"/>
      <c r="S20" s="12" t="s">
        <v>64</v>
      </c>
      <c r="T20" s="139" t="s">
        <v>65</v>
      </c>
      <c r="U20" s="139"/>
      <c r="V20" s="140"/>
      <c r="X20" s="22"/>
      <c r="Y20" s="204"/>
      <c r="Z20" s="205"/>
      <c r="AA20" s="205"/>
      <c r="AB20" s="205"/>
      <c r="AC20" s="215"/>
      <c r="AD20" s="215"/>
      <c r="AE20" s="215"/>
      <c r="AF20" s="215"/>
      <c r="AG20" s="215"/>
      <c r="AH20" s="215"/>
      <c r="AI20" s="117"/>
      <c r="AJ20" s="118"/>
      <c r="AK20" s="118"/>
      <c r="AL20" s="119"/>
      <c r="AM20" s="22"/>
    </row>
    <row r="21" spans="1:39" s="6" customFormat="1" ht="24" customHeight="1" thickBot="1" x14ac:dyDescent="0.25">
      <c r="A21" s="136"/>
      <c r="B21" s="151"/>
      <c r="C21" s="152"/>
      <c r="D21" s="147"/>
      <c r="E21" s="148"/>
      <c r="F21" s="147"/>
      <c r="G21" s="210"/>
      <c r="H21" s="148"/>
      <c r="I21" s="219"/>
      <c r="J21" s="220"/>
      <c r="K21" s="220"/>
      <c r="L21" s="220"/>
      <c r="M21" s="220"/>
      <c r="N21" s="221"/>
      <c r="O21" s="12" t="s">
        <v>8</v>
      </c>
      <c r="P21" s="139" t="s">
        <v>9</v>
      </c>
      <c r="Q21" s="139"/>
      <c r="R21" s="140"/>
      <c r="S21" s="12" t="s">
        <v>30</v>
      </c>
      <c r="T21" s="139" t="s">
        <v>31</v>
      </c>
      <c r="U21" s="139"/>
      <c r="V21" s="140"/>
      <c r="X21" s="22"/>
      <c r="Y21" s="198" t="s">
        <v>87</v>
      </c>
      <c r="Z21" s="199"/>
      <c r="AA21" s="199"/>
      <c r="AB21" s="199"/>
      <c r="AC21" s="174"/>
      <c r="AD21" s="174"/>
      <c r="AE21" s="174"/>
      <c r="AF21" s="174"/>
      <c r="AG21" s="174"/>
      <c r="AH21" s="174"/>
      <c r="AI21" s="174"/>
      <c r="AJ21" s="174"/>
      <c r="AK21" s="174"/>
      <c r="AL21" s="249"/>
      <c r="AM21" s="22"/>
    </row>
    <row r="22" spans="1:39" s="6" customFormat="1" ht="24" customHeight="1" x14ac:dyDescent="0.2">
      <c r="A22" s="135" t="s">
        <v>6</v>
      </c>
      <c r="B22" s="149" t="s">
        <v>97</v>
      </c>
      <c r="C22" s="150"/>
      <c r="D22" s="145"/>
      <c r="E22" s="146"/>
      <c r="F22" s="145"/>
      <c r="G22" s="209"/>
      <c r="H22" s="146"/>
      <c r="I22" s="216" t="s">
        <v>313</v>
      </c>
      <c r="J22" s="217"/>
      <c r="K22" s="217"/>
      <c r="L22" s="217"/>
      <c r="M22" s="217"/>
      <c r="N22" s="218"/>
      <c r="O22" s="12" t="s">
        <v>10</v>
      </c>
      <c r="P22" s="139" t="s">
        <v>11</v>
      </c>
      <c r="Q22" s="139"/>
      <c r="R22" s="140"/>
      <c r="S22" s="12" t="s">
        <v>28</v>
      </c>
      <c r="T22" s="139" t="s">
        <v>29</v>
      </c>
      <c r="U22" s="139"/>
      <c r="V22" s="140"/>
      <c r="X22" s="22"/>
      <c r="Y22" s="195" t="s">
        <v>77</v>
      </c>
      <c r="Z22" s="196"/>
      <c r="AA22" s="196"/>
      <c r="AB22" s="196"/>
      <c r="AC22" s="196"/>
      <c r="AD22" s="196"/>
      <c r="AE22" s="196"/>
      <c r="AF22" s="196"/>
      <c r="AG22" s="196"/>
      <c r="AH22" s="196"/>
      <c r="AI22" s="196"/>
      <c r="AJ22" s="196"/>
      <c r="AK22" s="196"/>
      <c r="AL22" s="197"/>
      <c r="AM22" s="22"/>
    </row>
    <row r="23" spans="1:39" s="6" customFormat="1" ht="24" customHeight="1" x14ac:dyDescent="0.2">
      <c r="A23" s="136"/>
      <c r="B23" s="151"/>
      <c r="C23" s="152"/>
      <c r="D23" s="147"/>
      <c r="E23" s="148"/>
      <c r="F23" s="147"/>
      <c r="G23" s="210"/>
      <c r="H23" s="148"/>
      <c r="I23" s="219"/>
      <c r="J23" s="220"/>
      <c r="K23" s="220"/>
      <c r="L23" s="220"/>
      <c r="M23" s="220"/>
      <c r="N23" s="221"/>
      <c r="O23" s="1" t="s">
        <v>57</v>
      </c>
      <c r="P23" s="222" t="s">
        <v>60</v>
      </c>
      <c r="Q23" s="222"/>
      <c r="R23" s="223"/>
      <c r="S23" s="12" t="s">
        <v>73</v>
      </c>
      <c r="T23" s="139" t="s">
        <v>74</v>
      </c>
      <c r="U23" s="139"/>
      <c r="V23" s="140"/>
      <c r="X23" s="22"/>
      <c r="Y23" s="11" t="s">
        <v>79</v>
      </c>
      <c r="Z23" s="193" t="s">
        <v>71</v>
      </c>
      <c r="AA23" s="194"/>
      <c r="AB23" s="193" t="s">
        <v>40</v>
      </c>
      <c r="AC23" s="194"/>
      <c r="AD23" s="193" t="s">
        <v>78</v>
      </c>
      <c r="AE23" s="233"/>
      <c r="AF23" s="194"/>
      <c r="AG23" s="193" t="s">
        <v>80</v>
      </c>
      <c r="AH23" s="233"/>
      <c r="AI23" s="233"/>
      <c r="AJ23" s="233"/>
      <c r="AK23" s="233"/>
      <c r="AL23" s="234"/>
      <c r="AM23" s="22"/>
    </row>
    <row r="24" spans="1:39" s="6" customFormat="1" ht="24" customHeight="1" x14ac:dyDescent="0.2">
      <c r="A24" s="135" t="s">
        <v>8</v>
      </c>
      <c r="B24" s="149" t="s">
        <v>97</v>
      </c>
      <c r="C24" s="150"/>
      <c r="D24" s="145"/>
      <c r="E24" s="146"/>
      <c r="F24" s="145"/>
      <c r="G24" s="209"/>
      <c r="H24" s="146"/>
      <c r="I24" s="216" t="s">
        <v>323</v>
      </c>
      <c r="J24" s="217"/>
      <c r="K24" s="217"/>
      <c r="L24" s="217"/>
      <c r="M24" s="217"/>
      <c r="N24" s="218"/>
      <c r="O24" s="2" t="s">
        <v>12</v>
      </c>
      <c r="P24" s="153" t="s">
        <v>58</v>
      </c>
      <c r="Q24" s="153"/>
      <c r="R24" s="154"/>
      <c r="S24" s="12" t="s">
        <v>34</v>
      </c>
      <c r="T24" s="139" t="s">
        <v>75</v>
      </c>
      <c r="U24" s="139"/>
      <c r="V24" s="140"/>
      <c r="X24" s="22"/>
      <c r="Y24" s="260" t="s">
        <v>2</v>
      </c>
      <c r="Z24" s="262"/>
      <c r="AA24" s="263"/>
      <c r="AB24" s="266"/>
      <c r="AC24" s="263"/>
      <c r="AD24" s="267"/>
      <c r="AE24" s="268"/>
      <c r="AF24" s="269"/>
      <c r="AG24" s="240" t="s">
        <v>122</v>
      </c>
      <c r="AH24" s="241"/>
      <c r="AI24" s="241"/>
      <c r="AJ24" s="241"/>
      <c r="AK24" s="241"/>
      <c r="AL24" s="242"/>
      <c r="AM24" s="22"/>
    </row>
    <row r="25" spans="1:39" s="6" customFormat="1" ht="24" customHeight="1" x14ac:dyDescent="0.2">
      <c r="A25" s="136"/>
      <c r="B25" s="151"/>
      <c r="C25" s="152"/>
      <c r="D25" s="147"/>
      <c r="E25" s="148"/>
      <c r="F25" s="147"/>
      <c r="G25" s="210"/>
      <c r="H25" s="148"/>
      <c r="I25" s="219"/>
      <c r="J25" s="220"/>
      <c r="K25" s="220"/>
      <c r="L25" s="220"/>
      <c r="M25" s="220"/>
      <c r="N25" s="221"/>
      <c r="O25" s="12" t="s">
        <v>13</v>
      </c>
      <c r="P25" s="139" t="s">
        <v>14</v>
      </c>
      <c r="Q25" s="139"/>
      <c r="R25" s="140"/>
      <c r="S25" s="12" t="s">
        <v>62</v>
      </c>
      <c r="T25" s="139" t="s">
        <v>67</v>
      </c>
      <c r="U25" s="139"/>
      <c r="V25" s="140"/>
      <c r="X25" s="22"/>
      <c r="Y25" s="261"/>
      <c r="Z25" s="264"/>
      <c r="AA25" s="265"/>
      <c r="AB25" s="264"/>
      <c r="AC25" s="265"/>
      <c r="AD25" s="270"/>
      <c r="AE25" s="271"/>
      <c r="AF25" s="272"/>
      <c r="AG25" s="250"/>
      <c r="AH25" s="251"/>
      <c r="AI25" s="251"/>
      <c r="AJ25" s="251"/>
      <c r="AK25" s="251"/>
      <c r="AL25" s="252"/>
      <c r="AM25" s="22"/>
    </row>
    <row r="26" spans="1:39" s="6" customFormat="1" ht="24" customHeight="1" x14ac:dyDescent="0.2">
      <c r="A26" s="135"/>
      <c r="B26" s="149"/>
      <c r="C26" s="150"/>
      <c r="D26" s="145"/>
      <c r="E26" s="146"/>
      <c r="F26" s="145"/>
      <c r="G26" s="209"/>
      <c r="H26" s="146"/>
      <c r="I26" s="145"/>
      <c r="J26" s="209"/>
      <c r="K26" s="209"/>
      <c r="L26" s="209"/>
      <c r="M26" s="209"/>
      <c r="N26" s="211"/>
      <c r="O26" s="12" t="s">
        <v>15</v>
      </c>
      <c r="P26" s="139" t="s">
        <v>16</v>
      </c>
      <c r="Q26" s="139"/>
      <c r="R26" s="140"/>
      <c r="S26" s="12" t="s">
        <v>66</v>
      </c>
      <c r="T26" s="139" t="s">
        <v>68</v>
      </c>
      <c r="U26" s="139"/>
      <c r="V26" s="140"/>
      <c r="X26" s="22"/>
      <c r="Y26" s="32"/>
      <c r="Z26" s="32"/>
      <c r="AA26" s="32"/>
      <c r="AB26" s="32"/>
      <c r="AC26" s="32"/>
      <c r="AD26" s="32"/>
      <c r="AE26" s="32"/>
      <c r="AF26" s="32"/>
      <c r="AG26" s="32"/>
      <c r="AH26" s="32"/>
      <c r="AI26" s="32"/>
      <c r="AJ26" s="32"/>
      <c r="AK26" s="32"/>
      <c r="AL26" s="32"/>
      <c r="AM26" s="22"/>
    </row>
    <row r="27" spans="1:39" s="6" customFormat="1" ht="24" customHeight="1" x14ac:dyDescent="0.2">
      <c r="A27" s="136"/>
      <c r="B27" s="151"/>
      <c r="C27" s="152"/>
      <c r="D27" s="147"/>
      <c r="E27" s="148"/>
      <c r="F27" s="147"/>
      <c r="G27" s="210"/>
      <c r="H27" s="148"/>
      <c r="I27" s="147"/>
      <c r="J27" s="210"/>
      <c r="K27" s="210"/>
      <c r="L27" s="210"/>
      <c r="M27" s="210"/>
      <c r="N27" s="212"/>
      <c r="O27" s="12" t="s">
        <v>17</v>
      </c>
      <c r="P27" s="139" t="s">
        <v>18</v>
      </c>
      <c r="Q27" s="139"/>
      <c r="R27" s="140"/>
      <c r="S27" s="12" t="s">
        <v>32</v>
      </c>
      <c r="T27" s="139" t="s">
        <v>33</v>
      </c>
      <c r="U27" s="139"/>
      <c r="V27" s="140"/>
      <c r="X27" s="22"/>
      <c r="Y27" s="22"/>
      <c r="Z27" s="22"/>
      <c r="AA27" s="22"/>
      <c r="AB27" s="22"/>
      <c r="AC27" s="22"/>
      <c r="AD27" s="22"/>
      <c r="AE27" s="22"/>
      <c r="AF27" s="22"/>
      <c r="AG27" s="22"/>
      <c r="AH27" s="22"/>
      <c r="AI27" s="22"/>
      <c r="AJ27" s="22"/>
      <c r="AK27" s="22"/>
      <c r="AL27" s="22"/>
      <c r="AM27" s="22"/>
    </row>
    <row r="28" spans="1:39" s="6" customFormat="1" ht="24" customHeight="1" x14ac:dyDescent="0.2">
      <c r="A28" s="135"/>
      <c r="B28" s="149"/>
      <c r="C28" s="150"/>
      <c r="D28" s="145"/>
      <c r="E28" s="146"/>
      <c r="F28" s="145"/>
      <c r="G28" s="209"/>
      <c r="H28" s="146"/>
      <c r="I28" s="145"/>
      <c r="J28" s="209"/>
      <c r="K28" s="209"/>
      <c r="L28" s="209"/>
      <c r="M28" s="209"/>
      <c r="N28" s="211"/>
      <c r="O28" s="12" t="s">
        <v>19</v>
      </c>
      <c r="P28" s="139" t="s">
        <v>20</v>
      </c>
      <c r="Q28" s="139"/>
      <c r="R28" s="140"/>
      <c r="S28" s="12" t="s">
        <v>89</v>
      </c>
      <c r="T28" s="139" t="s">
        <v>88</v>
      </c>
      <c r="U28" s="139"/>
      <c r="V28" s="140"/>
      <c r="X28" s="22"/>
      <c r="Y28" s="236" t="s">
        <v>96</v>
      </c>
      <c r="Z28" s="236"/>
      <c r="AA28" s="236"/>
      <c r="AB28" s="236"/>
      <c r="AC28" s="236"/>
      <c r="AD28" s="236"/>
      <c r="AE28" s="236"/>
      <c r="AF28" s="236"/>
      <c r="AG28" s="236"/>
      <c r="AH28" s="236"/>
      <c r="AI28" s="236"/>
      <c r="AJ28" s="236"/>
      <c r="AK28" s="236"/>
      <c r="AL28" s="236"/>
      <c r="AM28" s="22"/>
    </row>
    <row r="29" spans="1:39" s="6" customFormat="1" ht="24" customHeight="1" x14ac:dyDescent="0.2">
      <c r="A29" s="136"/>
      <c r="B29" s="151"/>
      <c r="C29" s="152"/>
      <c r="D29" s="147"/>
      <c r="E29" s="148"/>
      <c r="F29" s="147"/>
      <c r="G29" s="210"/>
      <c r="H29" s="148"/>
      <c r="I29" s="147"/>
      <c r="J29" s="210"/>
      <c r="K29" s="210"/>
      <c r="L29" s="210"/>
      <c r="M29" s="210"/>
      <c r="N29" s="212"/>
      <c r="O29" s="12" t="s">
        <v>21</v>
      </c>
      <c r="P29" s="139" t="s">
        <v>22</v>
      </c>
      <c r="Q29" s="139"/>
      <c r="R29" s="140"/>
      <c r="S29" s="12" t="s">
        <v>35</v>
      </c>
      <c r="T29" s="139" t="s">
        <v>36</v>
      </c>
      <c r="U29" s="139"/>
      <c r="V29" s="140"/>
      <c r="X29" s="22"/>
      <c r="Y29" s="236"/>
      <c r="Z29" s="236"/>
      <c r="AA29" s="236"/>
      <c r="AB29" s="236"/>
      <c r="AC29" s="236"/>
      <c r="AD29" s="236"/>
      <c r="AE29" s="236"/>
      <c r="AF29" s="236"/>
      <c r="AG29" s="236"/>
      <c r="AH29" s="236"/>
      <c r="AI29" s="236"/>
      <c r="AJ29" s="236"/>
      <c r="AK29" s="236"/>
      <c r="AL29" s="236"/>
      <c r="AM29" s="22"/>
    </row>
    <row r="30" spans="1:39" s="6" customFormat="1" ht="24" customHeight="1" x14ac:dyDescent="0.2">
      <c r="A30" s="135"/>
      <c r="B30" s="149"/>
      <c r="C30" s="150"/>
      <c r="D30" s="145"/>
      <c r="E30" s="146"/>
      <c r="F30" s="145"/>
      <c r="G30" s="209"/>
      <c r="H30" s="146"/>
      <c r="I30" s="145"/>
      <c r="J30" s="209"/>
      <c r="K30" s="209"/>
      <c r="L30" s="209"/>
      <c r="M30" s="209"/>
      <c r="N30" s="211"/>
      <c r="O30" s="12" t="s">
        <v>23</v>
      </c>
      <c r="P30" s="139" t="s">
        <v>24</v>
      </c>
      <c r="Q30" s="139"/>
      <c r="R30" s="140"/>
      <c r="S30" s="25" t="s">
        <v>90</v>
      </c>
      <c r="T30" s="141" t="s">
        <v>93</v>
      </c>
      <c r="U30" s="141"/>
      <c r="V30" s="142"/>
      <c r="X30" s="22"/>
      <c r="Y30" s="236"/>
      <c r="Z30" s="236"/>
      <c r="AA30" s="236"/>
      <c r="AB30" s="236"/>
      <c r="AC30" s="236"/>
      <c r="AD30" s="236"/>
      <c r="AE30" s="236"/>
      <c r="AF30" s="236"/>
      <c r="AG30" s="236"/>
      <c r="AH30" s="236"/>
      <c r="AI30" s="236"/>
      <c r="AJ30" s="236"/>
      <c r="AK30" s="236"/>
      <c r="AL30" s="236"/>
      <c r="AM30" s="22"/>
    </row>
    <row r="31" spans="1:39" s="6" customFormat="1" ht="24" customHeight="1" thickBot="1" x14ac:dyDescent="0.25">
      <c r="A31" s="224"/>
      <c r="B31" s="225"/>
      <c r="C31" s="226"/>
      <c r="D31" s="227"/>
      <c r="E31" s="228"/>
      <c r="F31" s="227"/>
      <c r="G31" s="229"/>
      <c r="H31" s="228"/>
      <c r="I31" s="227"/>
      <c r="J31" s="229"/>
      <c r="K31" s="229"/>
      <c r="L31" s="229"/>
      <c r="M31" s="229"/>
      <c r="N31" s="230"/>
      <c r="O31" s="15" t="s">
        <v>25</v>
      </c>
      <c r="P31" s="231" t="s">
        <v>26</v>
      </c>
      <c r="Q31" s="231"/>
      <c r="R31" s="232"/>
      <c r="S31" s="21" t="s">
        <v>69</v>
      </c>
      <c r="T31" s="143" t="s">
        <v>70</v>
      </c>
      <c r="U31" s="143"/>
      <c r="V31" s="144"/>
      <c r="X31" s="22"/>
      <c r="Y31" s="236"/>
      <c r="Z31" s="236"/>
      <c r="AA31" s="236"/>
      <c r="AB31" s="236"/>
      <c r="AC31" s="236"/>
      <c r="AD31" s="236"/>
      <c r="AE31" s="236"/>
      <c r="AF31" s="236"/>
      <c r="AG31" s="236"/>
      <c r="AH31" s="236"/>
      <c r="AI31" s="236"/>
      <c r="AJ31" s="236"/>
      <c r="AK31" s="236"/>
      <c r="AL31" s="236"/>
      <c r="AM31" s="22"/>
    </row>
    <row r="32" spans="1:39" s="6" customFormat="1" ht="9.9499999999999993" customHeight="1" thickBot="1" x14ac:dyDescent="0.3">
      <c r="A32" s="9"/>
      <c r="B32" s="9"/>
      <c r="C32" s="9"/>
      <c r="D32" s="9"/>
      <c r="E32" s="7"/>
      <c r="F32" s="7"/>
      <c r="G32" s="7"/>
      <c r="H32" s="7"/>
      <c r="I32" s="7"/>
      <c r="J32" s="7"/>
      <c r="K32" s="7"/>
      <c r="L32" s="7"/>
      <c r="M32" s="7"/>
      <c r="N32" s="7"/>
      <c r="O32" s="7"/>
      <c r="P32" s="7"/>
      <c r="Q32" s="7"/>
      <c r="R32" s="7"/>
      <c r="S32" s="7"/>
      <c r="T32" s="7"/>
      <c r="U32" s="7"/>
      <c r="V32" s="7"/>
      <c r="X32" s="22"/>
      <c r="Y32" s="236"/>
      <c r="Z32" s="236"/>
      <c r="AA32" s="236"/>
      <c r="AB32" s="236"/>
      <c r="AC32" s="236"/>
      <c r="AD32" s="236"/>
      <c r="AE32" s="236"/>
      <c r="AF32" s="236"/>
      <c r="AG32" s="236"/>
      <c r="AH32" s="236"/>
      <c r="AI32" s="236"/>
      <c r="AJ32" s="236"/>
      <c r="AK32" s="236"/>
      <c r="AL32" s="236"/>
      <c r="AM32" s="22"/>
    </row>
    <row r="33" spans="1:39" s="6" customFormat="1" ht="30" customHeight="1" thickBot="1" x14ac:dyDescent="0.25">
      <c r="A33" s="155" t="s">
        <v>115</v>
      </c>
      <c r="B33" s="156"/>
      <c r="C33" s="156"/>
      <c r="D33" s="156"/>
      <c r="E33" s="156"/>
      <c r="F33" s="156"/>
      <c r="G33" s="156"/>
      <c r="H33" s="156"/>
      <c r="I33" s="156"/>
      <c r="J33" s="156"/>
      <c r="K33" s="157"/>
      <c r="L33" s="155" t="s">
        <v>116</v>
      </c>
      <c r="M33" s="156"/>
      <c r="N33" s="156"/>
      <c r="O33" s="156"/>
      <c r="P33" s="156"/>
      <c r="Q33" s="156"/>
      <c r="R33" s="156"/>
      <c r="S33" s="156"/>
      <c r="T33" s="156"/>
      <c r="U33" s="156"/>
      <c r="V33" s="157"/>
      <c r="X33" s="22"/>
      <c r="Y33" s="236"/>
      <c r="Z33" s="236"/>
      <c r="AA33" s="236"/>
      <c r="AB33" s="236"/>
      <c r="AC33" s="236"/>
      <c r="AD33" s="236"/>
      <c r="AE33" s="236"/>
      <c r="AF33" s="236"/>
      <c r="AG33" s="236"/>
      <c r="AH33" s="236"/>
      <c r="AI33" s="236"/>
      <c r="AJ33" s="236"/>
      <c r="AK33" s="236"/>
      <c r="AL33" s="236"/>
      <c r="AM33" s="22"/>
    </row>
    <row r="34" spans="1:39" s="6" customFormat="1" ht="9.9499999999999993" customHeight="1" thickBot="1" x14ac:dyDescent="0.3">
      <c r="A34" s="9"/>
      <c r="B34" s="9"/>
      <c r="C34" s="9"/>
      <c r="D34" s="9"/>
      <c r="E34" s="7"/>
      <c r="F34" s="7"/>
      <c r="G34" s="7"/>
      <c r="H34" s="7"/>
      <c r="I34" s="7"/>
      <c r="J34" s="7"/>
      <c r="K34" s="7"/>
      <c r="L34" s="7"/>
      <c r="M34" s="7"/>
      <c r="N34" s="7"/>
      <c r="O34" s="7"/>
      <c r="P34" s="7"/>
      <c r="Q34" s="7"/>
      <c r="R34" s="7"/>
      <c r="S34" s="7"/>
      <c r="T34" s="7"/>
      <c r="U34" s="7"/>
      <c r="V34" s="7"/>
      <c r="X34" s="22"/>
      <c r="Y34" s="236"/>
      <c r="Z34" s="236"/>
      <c r="AA34" s="236"/>
      <c r="AB34" s="236"/>
      <c r="AC34" s="236"/>
      <c r="AD34" s="236"/>
      <c r="AE34" s="236"/>
      <c r="AF34" s="236"/>
      <c r="AG34" s="236"/>
      <c r="AH34" s="236"/>
      <c r="AI34" s="236"/>
      <c r="AJ34" s="236"/>
      <c r="AK34" s="236"/>
      <c r="AL34" s="236"/>
      <c r="AM34" s="22"/>
    </row>
    <row r="35" spans="1:39" s="6" customFormat="1" ht="24.95" customHeight="1" x14ac:dyDescent="0.2">
      <c r="A35" s="158" t="s">
        <v>117</v>
      </c>
      <c r="B35" s="159"/>
      <c r="C35" s="160"/>
      <c r="D35" s="137" t="s">
        <v>42</v>
      </c>
      <c r="E35" s="159"/>
      <c r="F35" s="160"/>
      <c r="G35" s="137" t="s">
        <v>43</v>
      </c>
      <c r="H35" s="159"/>
      <c r="I35" s="160"/>
      <c r="J35" s="137" t="s">
        <v>40</v>
      </c>
      <c r="K35" s="138"/>
      <c r="L35" s="158" t="s">
        <v>117</v>
      </c>
      <c r="M35" s="159"/>
      <c r="N35" s="160"/>
      <c r="O35" s="137" t="s">
        <v>42</v>
      </c>
      <c r="P35" s="159"/>
      <c r="Q35" s="160"/>
      <c r="R35" s="137" t="s">
        <v>43</v>
      </c>
      <c r="S35" s="159"/>
      <c r="T35" s="160"/>
      <c r="U35" s="137" t="s">
        <v>40</v>
      </c>
      <c r="V35" s="138"/>
      <c r="X35" s="22"/>
      <c r="Y35" s="236"/>
      <c r="Z35" s="236"/>
      <c r="AA35" s="236"/>
      <c r="AB35" s="236"/>
      <c r="AC35" s="236"/>
      <c r="AD35" s="236"/>
      <c r="AE35" s="236"/>
      <c r="AF35" s="236"/>
      <c r="AG35" s="236"/>
      <c r="AH35" s="236"/>
      <c r="AI35" s="236"/>
      <c r="AJ35" s="236"/>
      <c r="AK35" s="236"/>
      <c r="AL35" s="236"/>
      <c r="AM35" s="22"/>
    </row>
    <row r="36" spans="1:39" s="6" customFormat="1" ht="14.25" customHeight="1" x14ac:dyDescent="0.2">
      <c r="A36" s="130" t="s">
        <v>118</v>
      </c>
      <c r="B36" s="131"/>
      <c r="C36" s="132"/>
      <c r="D36" s="120"/>
      <c r="E36" s="133"/>
      <c r="F36" s="134"/>
      <c r="G36" s="120"/>
      <c r="H36" s="133"/>
      <c r="I36" s="134"/>
      <c r="J36" s="120"/>
      <c r="K36" s="121"/>
      <c r="L36" s="130" t="s">
        <v>118</v>
      </c>
      <c r="M36" s="131"/>
      <c r="N36" s="132"/>
      <c r="O36" s="120"/>
      <c r="P36" s="133"/>
      <c r="Q36" s="134"/>
      <c r="R36" s="120"/>
      <c r="S36" s="133"/>
      <c r="T36" s="134"/>
      <c r="U36" s="120"/>
      <c r="V36" s="121"/>
      <c r="X36" s="22"/>
      <c r="Y36" s="236"/>
      <c r="Z36" s="236"/>
      <c r="AA36" s="236"/>
      <c r="AB36" s="236"/>
      <c r="AC36" s="236"/>
      <c r="AD36" s="236"/>
      <c r="AE36" s="236"/>
      <c r="AF36" s="236"/>
      <c r="AG36" s="236"/>
      <c r="AH36" s="236"/>
      <c r="AI36" s="236"/>
      <c r="AJ36" s="236"/>
      <c r="AK36" s="236"/>
      <c r="AL36" s="236"/>
      <c r="AM36" s="22"/>
    </row>
    <row r="37" spans="1:39" ht="15" customHeight="1" x14ac:dyDescent="0.25">
      <c r="A37" s="130" t="s">
        <v>119</v>
      </c>
      <c r="B37" s="131"/>
      <c r="C37" s="132"/>
      <c r="D37" s="120"/>
      <c r="E37" s="133"/>
      <c r="F37" s="134"/>
      <c r="G37" s="120"/>
      <c r="H37" s="133"/>
      <c r="I37" s="134"/>
      <c r="J37" s="120"/>
      <c r="K37" s="121"/>
      <c r="L37" s="130" t="s">
        <v>119</v>
      </c>
      <c r="M37" s="131"/>
      <c r="N37" s="132"/>
      <c r="O37" s="120"/>
      <c r="P37" s="133"/>
      <c r="Q37" s="134"/>
      <c r="R37" s="120"/>
      <c r="S37" s="133"/>
      <c r="T37" s="134"/>
      <c r="U37" s="120"/>
      <c r="V37" s="121"/>
      <c r="X37" s="4"/>
      <c r="Y37" s="236"/>
      <c r="Z37" s="236"/>
      <c r="AA37" s="236"/>
      <c r="AB37" s="236"/>
      <c r="AC37" s="236"/>
      <c r="AD37" s="236"/>
      <c r="AE37" s="236"/>
      <c r="AF37" s="236"/>
      <c r="AG37" s="236"/>
      <c r="AH37" s="236"/>
      <c r="AI37" s="236"/>
      <c r="AJ37" s="236"/>
      <c r="AK37" s="236"/>
      <c r="AL37" s="236"/>
      <c r="AM37" s="4"/>
    </row>
    <row r="38" spans="1:39" ht="15.75" thickBot="1" x14ac:dyDescent="0.3">
      <c r="A38" s="122" t="s">
        <v>120</v>
      </c>
      <c r="B38" s="123"/>
      <c r="C38" s="124"/>
      <c r="D38" s="125"/>
      <c r="E38" s="126"/>
      <c r="F38" s="127"/>
      <c r="G38" s="125"/>
      <c r="H38" s="126"/>
      <c r="I38" s="127"/>
      <c r="J38" s="128"/>
      <c r="K38" s="129"/>
      <c r="L38" s="122" t="s">
        <v>120</v>
      </c>
      <c r="M38" s="123"/>
      <c r="N38" s="124"/>
      <c r="O38" s="125"/>
      <c r="P38" s="126"/>
      <c r="Q38" s="127"/>
      <c r="R38" s="125"/>
      <c r="S38" s="126"/>
      <c r="T38" s="127"/>
      <c r="U38" s="125"/>
      <c r="V38" s="129"/>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A20:A21"/>
    <mergeCell ref="I20:N21"/>
    <mergeCell ref="I18:N19"/>
    <mergeCell ref="A24:A25"/>
    <mergeCell ref="F22:H23"/>
    <mergeCell ref="D22:E23"/>
    <mergeCell ref="B22:C23"/>
    <mergeCell ref="A22:A23"/>
    <mergeCell ref="Y16:AL16"/>
    <mergeCell ref="AC21:AL21"/>
    <mergeCell ref="AC17:AL17"/>
    <mergeCell ref="AG24:AL25"/>
    <mergeCell ref="AG23:AL23"/>
    <mergeCell ref="Y22:AL22"/>
    <mergeCell ref="T21:V21"/>
    <mergeCell ref="T20:V20"/>
    <mergeCell ref="T19:V19"/>
    <mergeCell ref="T18:V18"/>
    <mergeCell ref="O17:R17"/>
    <mergeCell ref="A18:A19"/>
    <mergeCell ref="Y24:Y25"/>
    <mergeCell ref="Z24:AA25"/>
    <mergeCell ref="AB24:AC25"/>
    <mergeCell ref="AD24:AF25"/>
    <mergeCell ref="P31:R31"/>
    <mergeCell ref="P30:R30"/>
    <mergeCell ref="P29:R29"/>
    <mergeCell ref="P28:R28"/>
    <mergeCell ref="P27:R27"/>
    <mergeCell ref="I17:N17"/>
    <mergeCell ref="Y8:AL10"/>
    <mergeCell ref="D20:E21"/>
    <mergeCell ref="B20:C21"/>
    <mergeCell ref="Y28:AL37"/>
    <mergeCell ref="Y17:AB17"/>
    <mergeCell ref="B18:C19"/>
    <mergeCell ref="D18:E19"/>
    <mergeCell ref="F18:H19"/>
    <mergeCell ref="F17:H17"/>
    <mergeCell ref="F26:H27"/>
    <mergeCell ref="F24:H25"/>
    <mergeCell ref="P21:R21"/>
    <mergeCell ref="P20:R20"/>
    <mergeCell ref="P19:R19"/>
    <mergeCell ref="P18:R18"/>
    <mergeCell ref="T25:V25"/>
    <mergeCell ref="T26:V26"/>
    <mergeCell ref="AD23:AF23"/>
    <mergeCell ref="A30:A31"/>
    <mergeCell ref="B30:C31"/>
    <mergeCell ref="D30:E31"/>
    <mergeCell ref="F30:H31"/>
    <mergeCell ref="I30:N31"/>
    <mergeCell ref="A28:A29"/>
    <mergeCell ref="B28:C29"/>
    <mergeCell ref="D28:E29"/>
    <mergeCell ref="F28:H29"/>
    <mergeCell ref="I28:N29"/>
    <mergeCell ref="Y21:AB21"/>
    <mergeCell ref="Y18:AB20"/>
    <mergeCell ref="Z23:AA23"/>
    <mergeCell ref="AB23:AC23"/>
    <mergeCell ref="P13:V14"/>
    <mergeCell ref="L13:O14"/>
    <mergeCell ref="F20:H21"/>
    <mergeCell ref="I26:N27"/>
    <mergeCell ref="I24:N25"/>
    <mergeCell ref="T27:V27"/>
    <mergeCell ref="AC18:AH20"/>
    <mergeCell ref="I22:N23"/>
    <mergeCell ref="T23:V23"/>
    <mergeCell ref="T22:V22"/>
    <mergeCell ref="P23:R23"/>
    <mergeCell ref="P22:R22"/>
    <mergeCell ref="A14:D14"/>
    <mergeCell ref="E14:K14"/>
    <mergeCell ref="L12:O12"/>
    <mergeCell ref="P12:V12"/>
    <mergeCell ref="A12:D12"/>
    <mergeCell ref="E12:K12"/>
    <mergeCell ref="A13:D13"/>
    <mergeCell ref="E13:K13"/>
    <mergeCell ref="S17:V17"/>
    <mergeCell ref="O16:V16"/>
    <mergeCell ref="D17:E17"/>
    <mergeCell ref="B17:C17"/>
    <mergeCell ref="A16:N16"/>
    <mergeCell ref="L9:O9"/>
    <mergeCell ref="P9:V9"/>
    <mergeCell ref="L10:O10"/>
    <mergeCell ref="A6:V6"/>
    <mergeCell ref="A10:D10"/>
    <mergeCell ref="A8:D8"/>
    <mergeCell ref="E10:K10"/>
    <mergeCell ref="E8:K8"/>
    <mergeCell ref="A9:D9"/>
    <mergeCell ref="L8:O8"/>
    <mergeCell ref="E9:K9"/>
    <mergeCell ref="P8:V8"/>
    <mergeCell ref="P10:V10"/>
    <mergeCell ref="A26:A2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I18:AL20"/>
    <mergeCell ref="U37:V37"/>
    <mergeCell ref="A38:C38"/>
    <mergeCell ref="D38:F38"/>
    <mergeCell ref="G38:I38"/>
    <mergeCell ref="J38:K38"/>
    <mergeCell ref="L38:N38"/>
    <mergeCell ref="O38:Q38"/>
    <mergeCell ref="R38:T38"/>
    <mergeCell ref="U38:V38"/>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L61"/>
  <sheetViews>
    <sheetView tabSelected="1" zoomScale="85" zoomScaleNormal="85" workbookViewId="0">
      <pane ySplit="7" topLeftCell="A37" activePane="bottomLeft" state="frozen"/>
      <selection pane="bottomLeft" activeCell="D44" sqref="D44"/>
    </sheetView>
  </sheetViews>
  <sheetFormatPr defaultColWidth="9.140625" defaultRowHeight="14.25" x14ac:dyDescent="0.25"/>
  <cols>
    <col min="1" max="1" width="7.5703125" style="33" bestFit="1" customWidth="1"/>
    <col min="2" max="2" width="32.140625" style="33" bestFit="1" customWidth="1"/>
    <col min="3" max="3" width="53.85546875" style="33" customWidth="1"/>
    <col min="4" max="4" width="21.140625" style="33" customWidth="1"/>
    <col min="5" max="5" width="16.28515625" style="28" customWidth="1"/>
    <col min="6" max="6" width="17.85546875" style="29" customWidth="1"/>
    <col min="7" max="7" width="9.140625" style="33"/>
    <col min="8" max="8" width="10.85546875" style="33" customWidth="1"/>
    <col min="9" max="9" width="9.140625" style="33"/>
    <col min="10" max="10" width="8.140625" style="33" bestFit="1" customWidth="1"/>
    <col min="11" max="16384" width="9.140625" style="33"/>
  </cols>
  <sheetData>
    <row r="1" spans="1:11" ht="20.100000000000001" customHeight="1" x14ac:dyDescent="0.25">
      <c r="H1" s="18" t="str">
        <f>'ITP Cover Page'!V1</f>
        <v>Insitu Concrete Construction Inspection and Test Plan</v>
      </c>
      <c r="K1" s="18"/>
    </row>
    <row r="2" spans="1:11" ht="15" customHeight="1" x14ac:dyDescent="0.25">
      <c r="H2" s="19" t="str">
        <f>'ITP Cover Page'!V2</f>
        <v xml:space="preserve">Project: Peacocke Whatukooruru Drive </v>
      </c>
      <c r="K2" s="19"/>
    </row>
    <row r="3" spans="1:11" ht="15" customHeight="1" x14ac:dyDescent="0.25">
      <c r="G3" s="36"/>
      <c r="H3" s="27" t="str">
        <f>'ITP Cover Page'!V3</f>
        <v>Number and Revision: DS1205 - 103 - Rev D</v>
      </c>
      <c r="K3" s="19"/>
    </row>
    <row r="4" spans="1:11" ht="5.0999999999999996" customHeight="1" x14ac:dyDescent="0.25">
      <c r="A4" s="34"/>
      <c r="B4" s="34"/>
      <c r="C4" s="34"/>
      <c r="D4" s="34"/>
      <c r="E4" s="35"/>
      <c r="F4" s="37"/>
      <c r="G4" s="34"/>
      <c r="H4" s="34"/>
    </row>
    <row r="5" spans="1:11" ht="9.9499999999999993" customHeight="1" thickBot="1" x14ac:dyDescent="0.3"/>
    <row r="6" spans="1:11" x14ac:dyDescent="0.25">
      <c r="A6" s="275" t="s">
        <v>44</v>
      </c>
      <c r="B6" s="277" t="s">
        <v>55</v>
      </c>
      <c r="C6" s="279" t="s">
        <v>47</v>
      </c>
      <c r="D6" s="281" t="s">
        <v>46</v>
      </c>
      <c r="E6" s="281" t="s">
        <v>45</v>
      </c>
      <c r="F6" s="283" t="s">
        <v>56</v>
      </c>
      <c r="G6" s="273" t="s">
        <v>81</v>
      </c>
      <c r="H6" s="274"/>
    </row>
    <row r="7" spans="1:11" ht="15" thickBot="1" x14ac:dyDescent="0.3">
      <c r="A7" s="276"/>
      <c r="B7" s="278"/>
      <c r="C7" s="280"/>
      <c r="D7" s="282"/>
      <c r="E7" s="282"/>
      <c r="F7" s="284"/>
      <c r="G7" s="71" t="s">
        <v>82</v>
      </c>
      <c r="H7" s="51" t="s">
        <v>48</v>
      </c>
    </row>
    <row r="8" spans="1:11" ht="30" customHeight="1" thickBot="1" x14ac:dyDescent="0.3">
      <c r="A8" s="47" t="s">
        <v>203</v>
      </c>
      <c r="B8" s="48"/>
      <c r="C8" s="48"/>
      <c r="D8" s="49"/>
      <c r="E8" s="49"/>
      <c r="F8" s="66"/>
      <c r="G8" s="72"/>
      <c r="H8" s="50"/>
    </row>
    <row r="9" spans="1:11" ht="20.100000000000001" customHeight="1" x14ac:dyDescent="0.25">
      <c r="A9" s="52">
        <v>1.01</v>
      </c>
      <c r="B9" s="44" t="s">
        <v>111</v>
      </c>
      <c r="C9" s="45"/>
      <c r="D9" s="46"/>
      <c r="E9" s="46"/>
      <c r="F9" s="67"/>
      <c r="G9" s="73"/>
      <c r="H9" s="53"/>
    </row>
    <row r="10" spans="1:11" s="38" customFormat="1" ht="37.35" customHeight="1" x14ac:dyDescent="0.25">
      <c r="A10" s="54" t="s">
        <v>204</v>
      </c>
      <c r="B10" s="31" t="s">
        <v>92</v>
      </c>
      <c r="C10" s="31" t="s">
        <v>254</v>
      </c>
      <c r="D10" s="30" t="s">
        <v>91</v>
      </c>
      <c r="E10" s="30" t="s">
        <v>92</v>
      </c>
      <c r="F10" s="68" t="s">
        <v>104</v>
      </c>
      <c r="G10" s="74" t="s">
        <v>12</v>
      </c>
      <c r="H10" s="55" t="s">
        <v>62</v>
      </c>
    </row>
    <row r="11" spans="1:11" ht="36" x14ac:dyDescent="0.25">
      <c r="A11" s="54" t="s">
        <v>205</v>
      </c>
      <c r="B11" s="39" t="s">
        <v>103</v>
      </c>
      <c r="C11" s="31" t="s">
        <v>164</v>
      </c>
      <c r="D11" s="30" t="s">
        <v>219</v>
      </c>
      <c r="E11" s="30" t="s">
        <v>99</v>
      </c>
      <c r="F11" s="68" t="s">
        <v>104</v>
      </c>
      <c r="G11" s="74" t="s">
        <v>12</v>
      </c>
      <c r="H11" s="56" t="s">
        <v>62</v>
      </c>
    </row>
    <row r="12" spans="1:11" ht="37.5" customHeight="1" x14ac:dyDescent="0.25">
      <c r="A12" s="54" t="s">
        <v>246</v>
      </c>
      <c r="B12" s="39" t="s">
        <v>105</v>
      </c>
      <c r="C12" s="31" t="s">
        <v>112</v>
      </c>
      <c r="D12" s="30" t="s">
        <v>91</v>
      </c>
      <c r="E12" s="30" t="s">
        <v>105</v>
      </c>
      <c r="F12" s="68" t="s">
        <v>201</v>
      </c>
      <c r="G12" s="74" t="s">
        <v>12</v>
      </c>
      <c r="H12" s="56" t="s">
        <v>66</v>
      </c>
    </row>
    <row r="13" spans="1:11" ht="36" x14ac:dyDescent="0.25">
      <c r="A13" s="54" t="s">
        <v>206</v>
      </c>
      <c r="B13" s="39" t="s">
        <v>106</v>
      </c>
      <c r="C13" s="31" t="s">
        <v>113</v>
      </c>
      <c r="D13" s="30" t="s">
        <v>91</v>
      </c>
      <c r="E13" s="30" t="s">
        <v>106</v>
      </c>
      <c r="F13" s="68" t="s">
        <v>202</v>
      </c>
      <c r="G13" s="74" t="s">
        <v>12</v>
      </c>
      <c r="H13" s="56" t="s">
        <v>66</v>
      </c>
    </row>
    <row r="14" spans="1:11" ht="32.25" customHeight="1" x14ac:dyDescent="0.25">
      <c r="A14" s="54" t="s">
        <v>207</v>
      </c>
      <c r="B14" s="39" t="s">
        <v>107</v>
      </c>
      <c r="C14" s="31" t="s">
        <v>114</v>
      </c>
      <c r="D14" s="30" t="s">
        <v>91</v>
      </c>
      <c r="E14" s="30" t="s">
        <v>109</v>
      </c>
      <c r="F14" s="68" t="s">
        <v>108</v>
      </c>
      <c r="G14" s="74" t="s">
        <v>12</v>
      </c>
      <c r="H14" s="56" t="s">
        <v>62</v>
      </c>
    </row>
    <row r="15" spans="1:11" ht="60" x14ac:dyDescent="0.25">
      <c r="A15" s="54" t="s">
        <v>208</v>
      </c>
      <c r="B15" s="31" t="s">
        <v>166</v>
      </c>
      <c r="C15" s="31" t="s">
        <v>165</v>
      </c>
      <c r="D15" s="30" t="s">
        <v>220</v>
      </c>
      <c r="E15" s="30" t="s">
        <v>167</v>
      </c>
      <c r="F15" s="68" t="s">
        <v>168</v>
      </c>
      <c r="G15" s="75" t="s">
        <v>57</v>
      </c>
      <c r="H15" s="57" t="s">
        <v>59</v>
      </c>
    </row>
    <row r="16" spans="1:11" ht="101.25" customHeight="1" thickBot="1" x14ac:dyDescent="0.3">
      <c r="A16" s="54" t="s">
        <v>269</v>
      </c>
      <c r="B16" s="39" t="s">
        <v>270</v>
      </c>
      <c r="C16" s="31" t="s">
        <v>315</v>
      </c>
      <c r="D16" s="30" t="s">
        <v>271</v>
      </c>
      <c r="E16" s="30" t="s">
        <v>314</v>
      </c>
      <c r="F16" s="68" t="s">
        <v>272</v>
      </c>
      <c r="G16" s="74" t="s">
        <v>12</v>
      </c>
      <c r="H16" s="56" t="s">
        <v>62</v>
      </c>
    </row>
    <row r="17" spans="1:12" ht="30" customHeight="1" thickBot="1" x14ac:dyDescent="0.3">
      <c r="A17" s="82" t="s">
        <v>209</v>
      </c>
      <c r="B17" s="83"/>
      <c r="C17" s="84"/>
      <c r="D17" s="85"/>
      <c r="E17" s="85"/>
      <c r="F17" s="86"/>
      <c r="G17" s="101"/>
      <c r="H17" s="87"/>
    </row>
    <row r="18" spans="1:12" ht="20.100000000000001" customHeight="1" x14ac:dyDescent="0.25">
      <c r="A18" s="52">
        <v>2.0099999999999998</v>
      </c>
      <c r="B18" s="44" t="s">
        <v>140</v>
      </c>
      <c r="C18" s="79"/>
      <c r="D18" s="46"/>
      <c r="E18" s="46"/>
      <c r="F18" s="67"/>
      <c r="G18" s="80"/>
      <c r="H18" s="81"/>
    </row>
    <row r="19" spans="1:12" ht="72" x14ac:dyDescent="0.25">
      <c r="A19" s="60" t="s">
        <v>210</v>
      </c>
      <c r="B19" s="31" t="s">
        <v>149</v>
      </c>
      <c r="C19" s="31" t="s">
        <v>150</v>
      </c>
      <c r="D19" s="30" t="s">
        <v>148</v>
      </c>
      <c r="E19" s="30" t="s">
        <v>151</v>
      </c>
      <c r="F19" s="68" t="s">
        <v>155</v>
      </c>
      <c r="G19" s="75" t="s">
        <v>57</v>
      </c>
      <c r="H19" s="57" t="s">
        <v>62</v>
      </c>
    </row>
    <row r="20" spans="1:12" ht="84" x14ac:dyDescent="0.25">
      <c r="A20" s="60" t="s">
        <v>211</v>
      </c>
      <c r="B20" s="31" t="s">
        <v>152</v>
      </c>
      <c r="C20" s="31" t="s">
        <v>153</v>
      </c>
      <c r="D20" s="30" t="s">
        <v>148</v>
      </c>
      <c r="E20" s="30" t="s">
        <v>154</v>
      </c>
      <c r="F20" s="68" t="s">
        <v>155</v>
      </c>
      <c r="G20" s="75" t="s">
        <v>57</v>
      </c>
      <c r="H20" s="57" t="s">
        <v>59</v>
      </c>
    </row>
    <row r="21" spans="1:12" ht="20.100000000000001" customHeight="1" x14ac:dyDescent="0.25">
      <c r="A21" s="58">
        <v>2.02</v>
      </c>
      <c r="B21" s="41" t="s">
        <v>157</v>
      </c>
      <c r="C21" s="43"/>
      <c r="D21" s="42"/>
      <c r="E21" s="42"/>
      <c r="F21" s="69"/>
      <c r="G21" s="76"/>
      <c r="H21" s="59"/>
    </row>
    <row r="22" spans="1:12" ht="229.5" customHeight="1" x14ac:dyDescent="0.25">
      <c r="A22" s="60" t="s">
        <v>212</v>
      </c>
      <c r="B22" s="31" t="s">
        <v>221</v>
      </c>
      <c r="C22" s="31" t="s">
        <v>274</v>
      </c>
      <c r="D22" s="30" t="s">
        <v>222</v>
      </c>
      <c r="E22" s="30" t="s">
        <v>221</v>
      </c>
      <c r="F22" s="68" t="s">
        <v>171</v>
      </c>
      <c r="G22" s="74" t="s">
        <v>12</v>
      </c>
      <c r="H22" s="55" t="s">
        <v>62</v>
      </c>
    </row>
    <row r="23" spans="1:12" ht="54.75" customHeight="1" x14ac:dyDescent="0.25">
      <c r="A23" s="60" t="s">
        <v>213</v>
      </c>
      <c r="B23" s="31" t="s">
        <v>170</v>
      </c>
      <c r="C23" s="31" t="s">
        <v>255</v>
      </c>
      <c r="D23" s="30" t="s">
        <v>177</v>
      </c>
      <c r="E23" s="30" t="s">
        <v>172</v>
      </c>
      <c r="F23" s="68" t="s">
        <v>169</v>
      </c>
      <c r="G23" s="75" t="s">
        <v>57</v>
      </c>
      <c r="H23" s="57" t="s">
        <v>59</v>
      </c>
    </row>
    <row r="24" spans="1:12" ht="20.100000000000001" customHeight="1" x14ac:dyDescent="0.25">
      <c r="A24" s="58">
        <v>2.0299999999999998</v>
      </c>
      <c r="B24" s="41" t="s">
        <v>146</v>
      </c>
      <c r="C24" s="43"/>
      <c r="D24" s="42"/>
      <c r="E24" s="42"/>
      <c r="F24" s="69"/>
      <c r="G24" s="76"/>
      <c r="H24" s="59"/>
    </row>
    <row r="25" spans="1:12" ht="36" x14ac:dyDescent="0.25">
      <c r="A25" s="60" t="s">
        <v>261</v>
      </c>
      <c r="B25" s="31" t="s">
        <v>146</v>
      </c>
      <c r="C25" s="31" t="s">
        <v>232</v>
      </c>
      <c r="D25" s="30" t="s">
        <v>91</v>
      </c>
      <c r="E25" s="30" t="s">
        <v>230</v>
      </c>
      <c r="F25" s="68" t="s">
        <v>231</v>
      </c>
      <c r="G25" s="74" t="s">
        <v>12</v>
      </c>
      <c r="H25" s="61" t="s">
        <v>62</v>
      </c>
    </row>
    <row r="26" spans="1:12" ht="72" x14ac:dyDescent="0.25">
      <c r="A26" s="60" t="s">
        <v>262</v>
      </c>
      <c r="B26" s="31" t="s">
        <v>146</v>
      </c>
      <c r="C26" s="31" t="s">
        <v>224</v>
      </c>
      <c r="D26" s="30" t="s">
        <v>184</v>
      </c>
      <c r="E26" s="30" t="s">
        <v>159</v>
      </c>
      <c r="F26" s="68" t="s">
        <v>198</v>
      </c>
      <c r="G26" s="77" t="s">
        <v>19</v>
      </c>
      <c r="H26" s="55" t="s">
        <v>59</v>
      </c>
      <c r="L26" s="40"/>
    </row>
    <row r="27" spans="1:12" ht="36" x14ac:dyDescent="0.25">
      <c r="A27" s="60" t="s">
        <v>263</v>
      </c>
      <c r="B27" s="31" t="s">
        <v>186</v>
      </c>
      <c r="C27" s="31" t="s">
        <v>225</v>
      </c>
      <c r="D27" s="30" t="s">
        <v>163</v>
      </c>
      <c r="E27" s="30" t="s">
        <v>144</v>
      </c>
      <c r="F27" s="68" t="s">
        <v>229</v>
      </c>
      <c r="G27" s="75" t="s">
        <v>57</v>
      </c>
      <c r="H27" s="57" t="s">
        <v>59</v>
      </c>
    </row>
    <row r="28" spans="1:12" ht="24.75" thickBot="1" x14ac:dyDescent="0.3">
      <c r="A28" s="100" t="s">
        <v>275</v>
      </c>
      <c r="B28" s="102" t="s">
        <v>276</v>
      </c>
      <c r="C28" s="102" t="s">
        <v>277</v>
      </c>
      <c r="D28" s="103" t="s">
        <v>273</v>
      </c>
      <c r="E28" s="103" t="s">
        <v>279</v>
      </c>
      <c r="F28" s="104" t="s">
        <v>278</v>
      </c>
      <c r="G28" s="77" t="s">
        <v>19</v>
      </c>
      <c r="H28" s="55" t="s">
        <v>59</v>
      </c>
    </row>
    <row r="29" spans="1:12" ht="30" customHeight="1" thickBot="1" x14ac:dyDescent="0.3">
      <c r="A29" s="88" t="s">
        <v>214</v>
      </c>
      <c r="B29" s="89"/>
      <c r="C29" s="89"/>
      <c r="D29" s="90"/>
      <c r="E29" s="90"/>
      <c r="F29" s="91"/>
      <c r="G29" s="92"/>
      <c r="H29" s="93"/>
    </row>
    <row r="30" spans="1:12" ht="20.100000000000001" customHeight="1" x14ac:dyDescent="0.25">
      <c r="A30" s="52">
        <v>3.01</v>
      </c>
      <c r="B30" s="44" t="s">
        <v>244</v>
      </c>
      <c r="C30" s="79"/>
      <c r="D30" s="46"/>
      <c r="E30" s="46"/>
      <c r="F30" s="67"/>
      <c r="G30" s="80"/>
      <c r="H30" s="81"/>
    </row>
    <row r="31" spans="1:12" ht="36" customHeight="1" x14ac:dyDescent="0.25">
      <c r="A31" s="60" t="s">
        <v>264</v>
      </c>
      <c r="B31" s="31" t="s">
        <v>140</v>
      </c>
      <c r="C31" s="31" t="s">
        <v>235</v>
      </c>
      <c r="D31" s="30" t="s">
        <v>91</v>
      </c>
      <c r="E31" s="30" t="s">
        <v>236</v>
      </c>
      <c r="F31" s="68" t="s">
        <v>237</v>
      </c>
      <c r="G31" s="74" t="s">
        <v>12</v>
      </c>
      <c r="H31" s="61" t="s">
        <v>62</v>
      </c>
    </row>
    <row r="32" spans="1:12" ht="36" customHeight="1" x14ac:dyDescent="0.25">
      <c r="A32" s="60" t="s">
        <v>265</v>
      </c>
      <c r="B32" s="31" t="s">
        <v>228</v>
      </c>
      <c r="C32" s="31" t="s">
        <v>233</v>
      </c>
      <c r="D32" s="30" t="s">
        <v>227</v>
      </c>
      <c r="E32" s="30" t="s">
        <v>234</v>
      </c>
      <c r="F32" s="68" t="s">
        <v>185</v>
      </c>
      <c r="G32" s="77" t="s">
        <v>13</v>
      </c>
      <c r="H32" s="55" t="s">
        <v>66</v>
      </c>
    </row>
    <row r="33" spans="1:8" ht="39" customHeight="1" x14ac:dyDescent="0.25">
      <c r="A33" s="60" t="s">
        <v>266</v>
      </c>
      <c r="B33" s="31" t="s">
        <v>189</v>
      </c>
      <c r="C33" s="31" t="s">
        <v>188</v>
      </c>
      <c r="D33" s="30" t="s">
        <v>280</v>
      </c>
      <c r="E33" s="30" t="s">
        <v>147</v>
      </c>
      <c r="F33" s="68" t="s">
        <v>199</v>
      </c>
      <c r="G33" s="74" t="s">
        <v>12</v>
      </c>
      <c r="H33" s="55" t="s">
        <v>187</v>
      </c>
    </row>
    <row r="34" spans="1:8" ht="60" x14ac:dyDescent="0.25">
      <c r="A34" s="60" t="s">
        <v>267</v>
      </c>
      <c r="B34" s="31" t="s">
        <v>226</v>
      </c>
      <c r="C34" s="31" t="s">
        <v>243</v>
      </c>
      <c r="D34" s="30" t="s">
        <v>91</v>
      </c>
      <c r="E34" s="30" t="s">
        <v>131</v>
      </c>
      <c r="F34" s="68" t="s">
        <v>132</v>
      </c>
      <c r="G34" s="74" t="s">
        <v>12</v>
      </c>
      <c r="H34" s="61" t="s">
        <v>66</v>
      </c>
    </row>
    <row r="35" spans="1:8" ht="75.95" customHeight="1" x14ac:dyDescent="0.25">
      <c r="A35" s="60" t="s">
        <v>268</v>
      </c>
      <c r="B35" s="31" t="s">
        <v>238</v>
      </c>
      <c r="C35" s="31" t="s">
        <v>190</v>
      </c>
      <c r="D35" s="30" t="s">
        <v>191</v>
      </c>
      <c r="E35" s="30" t="s">
        <v>145</v>
      </c>
      <c r="F35" s="68" t="s">
        <v>141</v>
      </c>
      <c r="G35" s="75" t="s">
        <v>57</v>
      </c>
      <c r="H35" s="57" t="s">
        <v>59</v>
      </c>
    </row>
    <row r="36" spans="1:8" ht="34.5" customHeight="1" x14ac:dyDescent="0.25">
      <c r="A36" s="60" t="s">
        <v>321</v>
      </c>
      <c r="B36" s="31" t="s">
        <v>318</v>
      </c>
      <c r="C36" s="31" t="s">
        <v>322</v>
      </c>
      <c r="D36" s="30" t="s">
        <v>319</v>
      </c>
      <c r="E36" s="30" t="s">
        <v>320</v>
      </c>
      <c r="F36" s="68" t="s">
        <v>185</v>
      </c>
      <c r="G36" s="77" t="s">
        <v>13</v>
      </c>
      <c r="H36" s="61" t="s">
        <v>66</v>
      </c>
    </row>
    <row r="37" spans="1:8" ht="128.25" customHeight="1" x14ac:dyDescent="0.25">
      <c r="A37" s="100" t="s">
        <v>324</v>
      </c>
      <c r="B37" s="102" t="s">
        <v>282</v>
      </c>
      <c r="C37" s="105" t="s">
        <v>285</v>
      </c>
      <c r="D37" s="103" t="s">
        <v>284</v>
      </c>
      <c r="E37" s="103" t="s">
        <v>144</v>
      </c>
      <c r="F37" s="104" t="s">
        <v>283</v>
      </c>
      <c r="G37" s="77" t="s">
        <v>13</v>
      </c>
      <c r="H37" s="61" t="s">
        <v>66</v>
      </c>
    </row>
    <row r="38" spans="1:8" x14ac:dyDescent="0.25">
      <c r="A38" s="58">
        <v>3.02</v>
      </c>
      <c r="B38" s="41" t="s">
        <v>245</v>
      </c>
      <c r="C38" s="43"/>
      <c r="D38" s="42"/>
      <c r="E38" s="42"/>
      <c r="F38" s="69"/>
      <c r="G38" s="76"/>
      <c r="H38" s="59"/>
    </row>
    <row r="39" spans="1:8" ht="36" x14ac:dyDescent="0.25">
      <c r="A39" s="60" t="s">
        <v>247</v>
      </c>
      <c r="B39" s="31" t="s">
        <v>289</v>
      </c>
      <c r="C39" s="31" t="s">
        <v>240</v>
      </c>
      <c r="D39" s="30" t="s">
        <v>239</v>
      </c>
      <c r="E39" s="30" t="s">
        <v>131</v>
      </c>
      <c r="F39" s="68" t="s">
        <v>132</v>
      </c>
      <c r="G39" s="77" t="s">
        <v>19</v>
      </c>
      <c r="H39" s="55" t="s">
        <v>66</v>
      </c>
    </row>
    <row r="40" spans="1:8" ht="28.5" customHeight="1" x14ac:dyDescent="0.25">
      <c r="A40" s="60" t="s">
        <v>248</v>
      </c>
      <c r="B40" s="31" t="s">
        <v>288</v>
      </c>
      <c r="C40" s="31" t="s">
        <v>293</v>
      </c>
      <c r="D40" s="30" t="s">
        <v>292</v>
      </c>
      <c r="E40" s="30" t="s">
        <v>131</v>
      </c>
      <c r="F40" s="68" t="s">
        <v>132</v>
      </c>
      <c r="G40" s="77" t="s">
        <v>19</v>
      </c>
      <c r="H40" s="55" t="s">
        <v>66</v>
      </c>
    </row>
    <row r="41" spans="1:8" ht="64.5" customHeight="1" x14ac:dyDescent="0.25">
      <c r="A41" s="60" t="s">
        <v>249</v>
      </c>
      <c r="B41" s="31" t="s">
        <v>290</v>
      </c>
      <c r="C41" s="31" t="s">
        <v>294</v>
      </c>
      <c r="D41" s="30" t="s">
        <v>291</v>
      </c>
      <c r="E41" s="30" t="s">
        <v>295</v>
      </c>
      <c r="F41" s="68" t="s">
        <v>132</v>
      </c>
      <c r="G41" s="77" t="s">
        <v>19</v>
      </c>
      <c r="H41" s="55" t="s">
        <v>66</v>
      </c>
    </row>
    <row r="42" spans="1:8" ht="60.95" customHeight="1" x14ac:dyDescent="0.25">
      <c r="A42" s="60" t="s">
        <v>250</v>
      </c>
      <c r="B42" s="31" t="s">
        <v>142</v>
      </c>
      <c r="C42" s="31" t="s">
        <v>215</v>
      </c>
      <c r="D42" s="30" t="s">
        <v>281</v>
      </c>
      <c r="E42" s="30" t="s">
        <v>193</v>
      </c>
      <c r="F42" s="68" t="s">
        <v>132</v>
      </c>
      <c r="G42" s="77" t="s">
        <v>13</v>
      </c>
      <c r="H42" s="55" t="s">
        <v>66</v>
      </c>
    </row>
    <row r="43" spans="1:8" ht="48" x14ac:dyDescent="0.25">
      <c r="A43" s="60" t="s">
        <v>251</v>
      </c>
      <c r="B43" s="31" t="s">
        <v>223</v>
      </c>
      <c r="C43" s="31" t="s">
        <v>298</v>
      </c>
      <c r="D43" s="30" t="s">
        <v>161</v>
      </c>
      <c r="E43" s="30" t="s">
        <v>156</v>
      </c>
      <c r="F43" s="68" t="s">
        <v>160</v>
      </c>
      <c r="G43" s="77" t="s">
        <v>19</v>
      </c>
      <c r="H43" s="55" t="s">
        <v>66</v>
      </c>
    </row>
    <row r="44" spans="1:8" s="108" customFormat="1" ht="124.5" customHeight="1" x14ac:dyDescent="0.25">
      <c r="A44" s="106" t="s">
        <v>252</v>
      </c>
      <c r="B44" s="107" t="s">
        <v>175</v>
      </c>
      <c r="C44" s="109" t="s">
        <v>174</v>
      </c>
      <c r="D44" s="30" t="s">
        <v>299</v>
      </c>
      <c r="E44" s="30" t="s">
        <v>316</v>
      </c>
      <c r="F44" s="110" t="s">
        <v>160</v>
      </c>
      <c r="G44" s="77" t="s">
        <v>13</v>
      </c>
      <c r="H44" s="55" t="s">
        <v>66</v>
      </c>
    </row>
    <row r="45" spans="1:8" ht="99.75" customHeight="1" x14ac:dyDescent="0.25">
      <c r="A45" s="60" t="s">
        <v>286</v>
      </c>
      <c r="B45" s="31" t="s">
        <v>173</v>
      </c>
      <c r="C45" s="31" t="s">
        <v>143</v>
      </c>
      <c r="D45" s="30" t="s">
        <v>162</v>
      </c>
      <c r="E45" s="30" t="s">
        <v>300</v>
      </c>
      <c r="F45" s="68" t="s">
        <v>160</v>
      </c>
      <c r="G45" s="77" t="s">
        <v>19</v>
      </c>
      <c r="H45" s="55" t="s">
        <v>66</v>
      </c>
    </row>
    <row r="46" spans="1:8" ht="136.5" customHeight="1" x14ac:dyDescent="0.25">
      <c r="A46" s="60" t="s">
        <v>287</v>
      </c>
      <c r="B46" s="31" t="s">
        <v>176</v>
      </c>
      <c r="C46" s="31" t="s">
        <v>317</v>
      </c>
      <c r="D46" s="30" t="s">
        <v>178</v>
      </c>
      <c r="E46" s="30" t="s">
        <v>158</v>
      </c>
      <c r="F46" s="68" t="s">
        <v>185</v>
      </c>
      <c r="G46" s="77" t="s">
        <v>19</v>
      </c>
      <c r="H46" s="55" t="s">
        <v>66</v>
      </c>
    </row>
    <row r="47" spans="1:8" ht="96" x14ac:dyDescent="0.25">
      <c r="A47" s="60" t="s">
        <v>301</v>
      </c>
      <c r="B47" s="31" t="s">
        <v>304</v>
      </c>
      <c r="C47" s="31" t="s">
        <v>305</v>
      </c>
      <c r="D47" s="30" t="s">
        <v>306</v>
      </c>
      <c r="E47" s="30" t="s">
        <v>144</v>
      </c>
      <c r="F47" s="68" t="s">
        <v>309</v>
      </c>
      <c r="G47" s="77" t="s">
        <v>19</v>
      </c>
      <c r="H47" s="55" t="s">
        <v>59</v>
      </c>
    </row>
    <row r="48" spans="1:8" ht="50.25" customHeight="1" x14ac:dyDescent="0.25">
      <c r="A48" s="60" t="s">
        <v>302</v>
      </c>
      <c r="B48" s="31" t="s">
        <v>303</v>
      </c>
      <c r="C48" s="31" t="s">
        <v>307</v>
      </c>
      <c r="D48" s="30" t="s">
        <v>310</v>
      </c>
      <c r="E48" s="30" t="s">
        <v>181</v>
      </c>
      <c r="F48" s="68" t="s">
        <v>308</v>
      </c>
      <c r="G48" s="74" t="s">
        <v>12</v>
      </c>
      <c r="H48" s="55" t="s">
        <v>66</v>
      </c>
    </row>
    <row r="49" spans="1:8" ht="19.5" customHeight="1" x14ac:dyDescent="0.25">
      <c r="A49" s="58">
        <v>3.03</v>
      </c>
      <c r="B49" s="41" t="s">
        <v>133</v>
      </c>
      <c r="C49" s="43"/>
      <c r="D49" s="42"/>
      <c r="E49" s="42"/>
      <c r="F49" s="69"/>
      <c r="G49" s="76"/>
      <c r="H49" s="59"/>
    </row>
    <row r="50" spans="1:8" ht="72" x14ac:dyDescent="0.25">
      <c r="A50" s="60" t="s">
        <v>216</v>
      </c>
      <c r="B50" s="31" t="s">
        <v>183</v>
      </c>
      <c r="C50" s="31" t="s">
        <v>312</v>
      </c>
      <c r="D50" s="30" t="s">
        <v>311</v>
      </c>
      <c r="E50" s="30" t="s">
        <v>144</v>
      </c>
      <c r="F50" s="68" t="s">
        <v>200</v>
      </c>
      <c r="G50" s="74" t="s">
        <v>12</v>
      </c>
      <c r="H50" s="55" t="s">
        <v>66</v>
      </c>
    </row>
    <row r="51" spans="1:8" ht="28.5" customHeight="1" x14ac:dyDescent="0.25">
      <c r="A51" s="60" t="s">
        <v>217</v>
      </c>
      <c r="B51" s="31" t="s">
        <v>242</v>
      </c>
      <c r="C51" s="31" t="s">
        <v>256</v>
      </c>
      <c r="D51" s="30" t="s">
        <v>91</v>
      </c>
      <c r="E51" s="30" t="s">
        <v>241</v>
      </c>
      <c r="F51" s="68" t="s">
        <v>185</v>
      </c>
      <c r="G51" s="74" t="s">
        <v>12</v>
      </c>
      <c r="H51" s="55" t="s">
        <v>66</v>
      </c>
    </row>
    <row r="52" spans="1:8" ht="60.75" thickBot="1" x14ac:dyDescent="0.3">
      <c r="A52" s="60" t="s">
        <v>218</v>
      </c>
      <c r="B52" s="31" t="s">
        <v>179</v>
      </c>
      <c r="C52" s="31" t="s">
        <v>180</v>
      </c>
      <c r="D52" s="30" t="s">
        <v>192</v>
      </c>
      <c r="E52" s="30" t="s">
        <v>181</v>
      </c>
      <c r="F52" s="68" t="s">
        <v>182</v>
      </c>
      <c r="G52" s="75" t="s">
        <v>57</v>
      </c>
      <c r="H52" s="57" t="s">
        <v>59</v>
      </c>
    </row>
    <row r="53" spans="1:8" ht="30" customHeight="1" thickBot="1" x14ac:dyDescent="0.3">
      <c r="A53" s="94" t="s">
        <v>253</v>
      </c>
      <c r="B53" s="95"/>
      <c r="C53" s="95"/>
      <c r="D53" s="96"/>
      <c r="E53" s="96"/>
      <c r="F53" s="97"/>
      <c r="G53" s="98"/>
      <c r="H53" s="99"/>
    </row>
    <row r="54" spans="1:8" ht="20.100000000000001" customHeight="1" x14ac:dyDescent="0.25">
      <c r="A54" s="52">
        <v>4.01</v>
      </c>
      <c r="B54" s="44" t="s">
        <v>110</v>
      </c>
      <c r="C54" s="45"/>
      <c r="D54" s="46"/>
      <c r="E54" s="46"/>
      <c r="F54" s="67"/>
      <c r="G54" s="73"/>
      <c r="H54" s="53"/>
    </row>
    <row r="55" spans="1:8" ht="48" x14ac:dyDescent="0.25">
      <c r="A55" s="60" t="s">
        <v>194</v>
      </c>
      <c r="B55" s="39" t="s">
        <v>102</v>
      </c>
      <c r="C55" s="31" t="s">
        <v>123</v>
      </c>
      <c r="D55" s="30" t="s">
        <v>91</v>
      </c>
      <c r="E55" s="30" t="s">
        <v>124</v>
      </c>
      <c r="F55" s="68" t="s">
        <v>125</v>
      </c>
      <c r="G55" s="74" t="s">
        <v>12</v>
      </c>
      <c r="H55" s="55" t="s">
        <v>66</v>
      </c>
    </row>
    <row r="56" spans="1:8" ht="24" x14ac:dyDescent="0.25">
      <c r="A56" s="60" t="s">
        <v>195</v>
      </c>
      <c r="B56" s="39" t="s">
        <v>99</v>
      </c>
      <c r="C56" s="31" t="s">
        <v>126</v>
      </c>
      <c r="D56" s="30" t="s">
        <v>91</v>
      </c>
      <c r="E56" s="30" t="s">
        <v>124</v>
      </c>
      <c r="F56" s="68" t="s">
        <v>125</v>
      </c>
      <c r="G56" s="74" t="s">
        <v>12</v>
      </c>
      <c r="H56" s="55" t="s">
        <v>35</v>
      </c>
    </row>
    <row r="57" spans="1:8" ht="24" x14ac:dyDescent="0.25">
      <c r="A57" s="60" t="s">
        <v>196</v>
      </c>
      <c r="B57" s="39" t="s">
        <v>100</v>
      </c>
      <c r="C57" s="31" t="s">
        <v>127</v>
      </c>
      <c r="D57" s="30" t="s">
        <v>91</v>
      </c>
      <c r="E57" s="30" t="s">
        <v>128</v>
      </c>
      <c r="F57" s="68" t="s">
        <v>125</v>
      </c>
      <c r="G57" s="74" t="s">
        <v>12</v>
      </c>
      <c r="H57" s="55" t="s">
        <v>66</v>
      </c>
    </row>
    <row r="58" spans="1:8" ht="24" customHeight="1" x14ac:dyDescent="0.25">
      <c r="A58" s="60" t="s">
        <v>197</v>
      </c>
      <c r="B58" s="39" t="s">
        <v>101</v>
      </c>
      <c r="C58" s="31" t="s">
        <v>129</v>
      </c>
      <c r="D58" s="30" t="s">
        <v>91</v>
      </c>
      <c r="E58" s="30" t="s">
        <v>130</v>
      </c>
      <c r="F58" s="68" t="s">
        <v>125</v>
      </c>
      <c r="G58" s="74" t="s">
        <v>12</v>
      </c>
      <c r="H58" s="55" t="s">
        <v>66</v>
      </c>
    </row>
    <row r="59" spans="1:8" ht="33" customHeight="1" x14ac:dyDescent="0.25">
      <c r="A59" s="60" t="s">
        <v>296</v>
      </c>
      <c r="B59" s="31" t="s">
        <v>223</v>
      </c>
      <c r="C59" s="31" t="s">
        <v>297</v>
      </c>
      <c r="D59" s="30" t="s">
        <v>161</v>
      </c>
      <c r="E59" s="30" t="s">
        <v>156</v>
      </c>
      <c r="F59" s="68" t="s">
        <v>125</v>
      </c>
      <c r="G59" s="77" t="s">
        <v>12</v>
      </c>
      <c r="H59" s="55" t="s">
        <v>66</v>
      </c>
    </row>
    <row r="60" spans="1:8" ht="20.100000000000001" customHeight="1" thickBot="1" x14ac:dyDescent="0.3">
      <c r="A60" s="62"/>
      <c r="B60" s="63"/>
      <c r="C60" s="63"/>
      <c r="D60" s="64"/>
      <c r="E60" s="64"/>
      <c r="F60" s="70"/>
      <c r="G60" s="78"/>
      <c r="H60" s="65"/>
    </row>
    <row r="61" spans="1:8" ht="20.100000000000001" customHeight="1" x14ac:dyDescent="0.25">
      <c r="D61" s="28"/>
      <c r="G61" s="28"/>
      <c r="H61" s="28"/>
    </row>
  </sheetData>
  <dataConsolidate>
    <dataRefs count="1">
      <dataRef ref="A827:XFD827" sheet="ITP Master Body" r:id="rId1"/>
    </dataRefs>
  </dataConsolidate>
  <mergeCells count="7">
    <mergeCell ref="G6:H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43ED76CBB10940A5B579138A87ADE8" ma:contentTypeVersion="15" ma:contentTypeDescription="Create a new document." ma:contentTypeScope="" ma:versionID="65dd960e7f74e5c77cb0886c5081892d">
  <xsd:schema xmlns:xsd="http://www.w3.org/2001/XMLSchema" xmlns:xs="http://www.w3.org/2001/XMLSchema" xmlns:p="http://schemas.microsoft.com/office/2006/metadata/properties" xmlns:ns3="417c1666-4628-43fd-9c1b-9a1097b9a5c0" xmlns:ns4="2e673add-60b3-471e-bcac-ed1854332ec4" targetNamespace="http://schemas.microsoft.com/office/2006/metadata/properties" ma:root="true" ma:fieldsID="8430a79ebf67e5bd6d8ced3f475313a1" ns3:_="" ns4:_="">
    <xsd:import namespace="417c1666-4628-43fd-9c1b-9a1097b9a5c0"/>
    <xsd:import namespace="2e673add-60b3-471e-bcac-ed1854332ec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c1666-4628-43fd-9c1b-9a1097b9a5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673add-60b3-471e-bcac-ed1854332ec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417c1666-4628-43fd-9c1b-9a1097b9a5c0" xsi:nil="true"/>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626DC9BF-05F1-4BF1-A204-7C16FBAD7C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c1666-4628-43fd-9c1b-9a1097b9a5c0"/>
    <ds:schemaRef ds:uri="2e673add-60b3-471e-bcac-ed185433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schemas.microsoft.com/office/2006/metadata/properties"/>
    <ds:schemaRef ds:uri="http://purl.org/dc/terms/"/>
    <ds:schemaRef ds:uri="http://purl.org/dc/elements/1.1/"/>
    <ds:schemaRef ds:uri="http://schemas.microsoft.com/office/2006/documentManagement/types"/>
    <ds:schemaRef ds:uri="417c1666-4628-43fd-9c1b-9a1097b9a5c0"/>
    <ds:schemaRef ds:uri="http://purl.org/dc/dcmitype/"/>
    <ds:schemaRef ds:uri="http://schemas.microsoft.com/office/infopath/2007/PartnerControls"/>
    <ds:schemaRef ds:uri="http://schemas.openxmlformats.org/package/2006/metadata/core-properties"/>
    <ds:schemaRef ds:uri="2e673add-60b3-471e-bcac-ed1854332ec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In-situ Concrete Construction</vt:lpstr>
      <vt:lpstr>'In-situ Concrete Construction'!Print_Area</vt:lpstr>
      <vt:lpstr>'ITP Cover Page'!Print_Area</vt:lpstr>
      <vt:lpstr>'In-situ Concrete Construction'!Print_Titles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Eva Fan</cp:lastModifiedBy>
  <cp:lastPrinted>2023-05-21T20:25:54Z</cp:lastPrinted>
  <dcterms:created xsi:type="dcterms:W3CDTF">2020-07-21T23:18:09Z</dcterms:created>
  <dcterms:modified xsi:type="dcterms:W3CDTF">2023-05-21T20:31:21Z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0x010100D243ED76CBB10940A5B579138A87ADE8</vt:lpwstr>
  </property>
</Properties>
</file>