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mirav\Desktop\Projects\01-Camms Road\01-ITPs\ITP-185-CIV-Camms - Furniture Installation-Wamarra\"/>
    </mc:Choice>
  </mc:AlternateContent>
  <xr:revisionPtr revIDLastSave="0" documentId="8_{580DCFEF-6896-4317-9069-F14A6EF500F0}" xr6:coauthVersionLast="47" xr6:coauthVersionMax="47" xr10:uidLastSave="{00000000-0000-0000-0000-000000000000}"/>
  <bookViews>
    <workbookView xWindow="-120" yWindow="-16320" windowWidth="29040" windowHeight="15840" xr2:uid="{00000000-000D-0000-FFFF-FFFF00000000}"/>
  </bookViews>
  <sheets>
    <sheet name="Sheet1" sheetId="1" r:id="rId1"/>
  </sheets>
  <definedNames>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6" i="1" l="1"/>
  <c r="A47" i="1" s="1"/>
  <c r="A48" i="1" s="1"/>
  <c r="A49" i="1" s="1"/>
  <c r="A50" i="1" s="1"/>
  <c r="A51" i="1" s="1"/>
  <c r="A41" i="1"/>
  <c r="A43" i="1"/>
  <c r="A44" i="1" s="1"/>
  <c r="A45" i="1" s="1"/>
  <c r="C2" i="1"/>
  <c r="K13" i="1" l="1"/>
  <c r="K12" i="1"/>
</calcChain>
</file>

<file path=xl/sharedStrings.xml><?xml version="1.0" encoding="utf-8"?>
<sst xmlns="http://schemas.openxmlformats.org/spreadsheetml/2006/main" count="287" uniqueCount="126">
  <si>
    <t>ConQA Team Notes:</t>
  </si>
  <si>
    <t xml:space="preserve">Document Title:  </t>
  </si>
  <si>
    <t>ITP Description:</t>
  </si>
  <si>
    <t>Discipline (e.g. CIV/STR/RAIL:</t>
  </si>
  <si>
    <t>Revision Number:</t>
  </si>
  <si>
    <t>Revision Date:</t>
  </si>
  <si>
    <t xml:space="preserve">ITP created by: </t>
  </si>
  <si>
    <t>Chloe Mitchell</t>
  </si>
  <si>
    <t xml:space="preserve">ITP approved for use by: </t>
  </si>
  <si>
    <r>
      <t xml:space="preserve">Special Notes to ConQA Team </t>
    </r>
    <r>
      <rPr>
        <sz val="11"/>
        <rFont val="Calibri"/>
        <family val="2"/>
        <scheme val="minor"/>
      </rPr>
      <t>:</t>
    </r>
  </si>
  <si>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</si>
  <si>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</si>
  <si>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</si>
  <si>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</si>
  <si>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</si>
  <si>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</si>
  <si>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</si>
  <si>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</si>
  <si>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</si>
  <si>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</si>
  <si>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</si>
  <si>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</si>
  <si>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</si>
  <si>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</si>
  <si>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</si>
  <si>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</si>
  <si>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</si>
  <si>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</si>
  <si>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</si>
  <si>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NA</t>
  </si>
  <si>
    <t>IFC Drawings</t>
  </si>
  <si>
    <t>Preliminaries - Materials</t>
  </si>
  <si>
    <t>2.1</t>
  </si>
  <si>
    <t>Document Review</t>
  </si>
  <si>
    <t>Prior to works start</t>
  </si>
  <si>
    <t xml:space="preserve">Prior to commencing any activity </t>
  </si>
  <si>
    <t>HP*</t>
  </si>
  <si>
    <t>This ITP Signed-off</t>
  </si>
  <si>
    <t>Pre-construction Activities</t>
  </si>
  <si>
    <t>Setting Out - Position of Posts and Signs</t>
  </si>
  <si>
    <t>Section 714.06
IFC Drawings</t>
  </si>
  <si>
    <r>
      <t>Set out work in accordance with IFC Drawings.
The required positions of all posts and signs shall be checked and confirmed by the Supervisor</t>
    </r>
    <r>
      <rPr>
        <sz val="8"/>
        <color rgb="FFFF0000"/>
        <rFont val="Arial"/>
        <family val="2"/>
      </rPr>
      <t xml:space="preserve"> </t>
    </r>
    <r>
      <rPr>
        <sz val="8"/>
        <rFont val="Arial"/>
        <family val="2"/>
      </rPr>
      <t xml:space="preserve">before the erection of posts
</t>
    </r>
  </si>
  <si>
    <t>Verify</t>
  </si>
  <si>
    <t xml:space="preserve">Prior to start </t>
  </si>
  <si>
    <t>Surveyor
SE/PE
Nominated Authority</t>
  </si>
  <si>
    <t>Construction Activities</t>
  </si>
  <si>
    <t>Per Lot</t>
  </si>
  <si>
    <t>SE/PE
Nominated Authority</t>
  </si>
  <si>
    <t>IP</t>
  </si>
  <si>
    <t>SE/PE</t>
  </si>
  <si>
    <t xml:space="preserve">This ITP Signed-off
</t>
  </si>
  <si>
    <t>Non-conformance Report (NCR) Closure</t>
  </si>
  <si>
    <t>MRPA Quality Management Plan</t>
  </si>
  <si>
    <t>Ensure that any NCRs pertaining to the lot / element / Work area that This ITP Signed-off covers, have been closed.</t>
  </si>
  <si>
    <t>Once, prior to closure of this lot / element / Work area</t>
  </si>
  <si>
    <t>SE/PE/SPE</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</si>
  <si>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</si>
  <si>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</si>
  <si>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</si>
  <si>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Inspection &amp; Test Plan - Furniture Installation</t>
  </si>
  <si>
    <t>Preliminary Activities Completed</t>
  </si>
  <si>
    <t>All ‘pre-construction’ authorisations and checks completed and approved. 
Ensure that the following items have been actioned:
•	SWMS reviewed and approved
•	Plant Pre-start Inspection
•	Service locations identified
•	Permits issued
•	Traffic Management Plans 
All staff inducted</t>
  </si>
  <si>
    <t>Work Lot Map</t>
  </si>
  <si>
    <t>Work lot map attached to work lot.</t>
  </si>
  <si>
    <t>2.3</t>
  </si>
  <si>
    <t>2.2</t>
  </si>
  <si>
    <t>Survey Set out</t>
  </si>
  <si>
    <t>Location and heights of drainage components to be setout prior to commencing works as per the alignment and position as dictated by the approved drawings.</t>
  </si>
  <si>
    <t>Material Compliance</t>
  </si>
  <si>
    <t>EPDM Softfall Rubber</t>
  </si>
  <si>
    <t>Rubber to be 3-part mix for EPDM containing:
•	E011 Light Brown
•	E090 Brown
•	E080 Orange</t>
  </si>
  <si>
    <t>Platform Benches manufactured as per approved shop drawings and in accordance with AS1428.2.</t>
  </si>
  <si>
    <t>FU1A Platform Seat</t>
  </si>
  <si>
    <t>FU1B – Seat</t>
  </si>
  <si>
    <t>CSA Drawing #CS9654
AS1428.2</t>
  </si>
  <si>
    <t>CSA Drawing #CS9576
AS1428.2</t>
  </si>
  <si>
    <t>FU3A – Boulder Small</t>
  </si>
  <si>
    <t>MRP-052-C-SME-DRG-82-CBE-AUD-1003</t>
  </si>
  <si>
    <t>Boulder to be bronze to yellow colour granite ranging from 0.5 – 0.8m.</t>
  </si>
  <si>
    <t>FU3B – Boulder Medium</t>
  </si>
  <si>
    <t>FU3C – Boulder Larger</t>
  </si>
  <si>
    <t>Boulder to be bronze to yellow colour granite ranging from 0.8 – 1.2m.</t>
  </si>
  <si>
    <t>Boulder to be bronze to yellow colour granite ranging from 1.2 – 1.8m.</t>
  </si>
  <si>
    <t>Cyclist Fencing</t>
  </si>
  <si>
    <t>Cyclist fencing to be manufactured as per the approved shop drawings.</t>
  </si>
  <si>
    <t>Moddex Drawing # 17380 Sheet 1
Moddex Drawing # 17380 Sheet 3
MRP-052-C-SME-DRG-80-CBE-CRG-2102</t>
  </si>
  <si>
    <t>Bollards</t>
  </si>
  <si>
    <t>Bollards to be manufactured as per the approved shop drawings.</t>
  </si>
  <si>
    <t>Safety Xpress BOLSM140</t>
  </si>
  <si>
    <t>Speed Humps</t>
  </si>
  <si>
    <t>Wheel Stops</t>
  </si>
  <si>
    <t>AS2890.1</t>
  </si>
  <si>
    <t>MRP-052-C-SME-DRG-80-CBE-CRG-1401</t>
  </si>
  <si>
    <t>Speed Humps to be manufactured as per the approved shop drawings.</t>
  </si>
  <si>
    <t>Wheel Stops to be manufactured as per the approved shop drawings.</t>
  </si>
  <si>
    <t>EPDM Rubber Granules</t>
  </si>
  <si>
    <t>Top wearing course shall typically comprise EPDM rubber granules with pigmentation of granules continuous for their entire cross section. 
Minimum 40mm depth shall be maintained or as specified by Playground manufacturer for impact attenuation. 
All wet pour to have rolled edges.
Material to consist of two-layer profile (wet pour application)
Apply primer or polyurethane coat to the concrete to ensure adequate bonding of the rubber material
Do not install rubber in temperature greater than 30degrees
Softfall rubber shall be installed in a single pour to prevent joins and edges
Finished surface shall have an even appearance, be free from localised depressions, be flush with adjacent edges and true to line &amp; level
Thicknesses of single density and double density rubber surfacing shall be as per the below table depending on fall heights.
600mm fall height	15mm single density rubber
1100mm fall height	15mm granule + 20mm base under surfacing
1600mm fall height	15mm granule + 35mm base under surfacing
1800mm fall height	15mm granule + 45mm base under surfacing
2200mm fall height	15mm granule + 65mm base under surfacing
2600mm fall height	15mm granule + 75mm base under surfacing
3000mm fall height	15mm granule + 85mm base under surfacing
Beached Edging	420mm</t>
  </si>
  <si>
    <t>Rubber Surfacing TDS/Manufacturer’s Manual
Delivery Dockets
Rubber Attenuation
Certification
Supplier Warranty
Slip Resistance Test (if applicable)
Manufacturer’s Warranty</t>
  </si>
  <si>
    <t>Material Approval 
This signed off ITP</t>
  </si>
  <si>
    <t>Installation of Furniture - FU1A-Platform Bench</t>
  </si>
  <si>
    <t>Fixing method to be bolt down as per manufacturer’s recommended installation requirements.
Footing details to comply with the below:
•	300x300x300mm deep for isolated pad footings
•	125mm deep for slab footings
•	25MPa concrete
•	Bolt down to footings with 4 x M12 x 75mm Dynabolts or similar</t>
  </si>
  <si>
    <t>Visual Inspection</t>
  </si>
  <si>
    <t>Installation of Furniture - FU1B - Seat</t>
  </si>
  <si>
    <t>FU1C – Station Seating</t>
  </si>
  <si>
    <t>AS1428.2</t>
  </si>
  <si>
    <t>CSA Drawing #CS6506
AS1428.2</t>
  </si>
  <si>
    <t>FU3A, FU3B &amp; FU3C - Boulders</t>
  </si>
  <si>
    <t>Moddex Drawing # 17380 Sheet 1
Moddex Drawing # 17380 Sheet 3</t>
  </si>
  <si>
    <t>MRP-052-C-SME-DRG-80-CBE-CRG-2102
AS2890.1</t>
  </si>
  <si>
    <t>MRP-052-C-SME-DRG-80-CBE-CRG-7101
MRP-052-C-SME-DRG-80-CBE-CRG-7102
AS2890.1</t>
  </si>
  <si>
    <t>Boulders on Slope:
•	To be installed in various sizes with minimum diameter of 500mm in any direction.
•	Minimum 50% of boulder surface to be compacted into subgrade.
Boulders on Flat Planting Bed/Adjacent to Tree Planting:
•	To be installed in various sizes with minimum diameter of 500mm in any direction.
•	Stabilised embedment to concrete base of boulder to finish 50mm below adjoining finished surface.</t>
  </si>
  <si>
    <t>Cyclist fencing to be installed as per the approved shop drawings and as per the manufacturers specifications</t>
  </si>
  <si>
    <t>Bollards to be installed as per the approved shop drawings and as per the manufacturers specifications.
Fixing method to be bolt down as per manufacturer’s recommended installation requirements.</t>
  </si>
  <si>
    <t>Speed humps to be installed as per the approved shop drawings and as per the manufacturers specifications.
Fixing method to be bolt down as per manufacturer’s recommended installation requirements.</t>
  </si>
  <si>
    <t>Wheel stops to be installed as per the approved shop drawings and as per the manufacturers specifications.
Fixing method to be bolt down as per manufacturer’s recommended installation requirements.</t>
  </si>
  <si>
    <t>Conformance</t>
  </si>
  <si>
    <t>Redline Markup Drawings</t>
  </si>
  <si>
    <t>Redline drawing to be produced and maintained by engineers to include all changes during construction
Redline to use attest IFC version of the design drawings to identify any variations</t>
  </si>
  <si>
    <t>MRP-052-C-SME-DRG-80-CBE-CRG-5201
Impact attenuation and fall zone dimensions as per
AS4685.1:2014 and AS4422 - 1996</t>
  </si>
  <si>
    <t>AS/NZS1428.4.1</t>
  </si>
  <si>
    <t>AS4422 - 1996</t>
  </si>
  <si>
    <t xml:space="preserve">AS4685.1:2014 </t>
  </si>
  <si>
    <t>Camms - Furniture Installation-Wamarra</t>
  </si>
  <si>
    <t>185-CIV</t>
  </si>
  <si>
    <t>ITP for Camms Road</t>
  </si>
  <si>
    <t>VM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</si>
</sst>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i/>
      <sz val="11"/>
      <color rgb="FFFF0000"/>
      <name val="Arial"/>
      <family val="2"/>
    </font>
    <font>
      <sz val="9"/>
      <color theme="1"/>
      <name val="Arial"/>
      <family val="2"/>
    </font>
    <font>
      <sz val="9"/>
      <color rgb="FF000000"/>
      <name val="Arial"/>
      <family val="2"/>
    </font>
    <font>
      <sz val="8"/>
      <color rgb="FF00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9">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49" fontId="3" fillId="3" borderId="1" xfId="0" applyNumberFormat="1" applyFont="1" applyFill="1" applyBorder="1" applyAlignment="1">
      <alignment horizontal="center" vertical="center"/>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49" fontId="8" fillId="2" borderId="1"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8" fillId="2" borderId="1" xfId="0" applyFont="1" applyFill="1" applyBorder="1" applyAlignment="1">
      <alignment horizontal="left" vertical="top"/>
    </xf>
    <xf numFmtId="0" fontId="9" fillId="0" borderId="0" xfId="0" applyFont="1"/>
    <xf numFmtId="0" fontId="4" fillId="0" borderId="1" xfId="0" applyFont="1" applyBorder="1" applyAlignment="1">
      <alignment horizontal="center" vertical="center"/>
    </xf>
    <xf numFmtId="0" fontId="8" fillId="0" borderId="1" xfId="0" applyFont="1" applyBorder="1" applyAlignment="1">
      <alignment horizontal="left" vertical="center"/>
    </xf>
    <xf numFmtId="0" fontId="8" fillId="0" borderId="1" xfId="0" applyFont="1" applyBorder="1" applyAlignment="1">
      <alignment horizontal="left" vertical="center" wrapText="1"/>
    </xf>
    <xf numFmtId="0" fontId="8" fillId="0" borderId="1" xfId="0" applyFont="1" applyBorder="1" applyAlignment="1">
      <alignment horizontal="center" vertical="top" wrapText="1"/>
    </xf>
    <xf numFmtId="0" fontId="4" fillId="2" borderId="1" xfId="0" applyFont="1" applyFill="1" applyBorder="1" applyAlignment="1">
      <alignment horizontal="left" vertical="top" wrapText="1"/>
    </xf>
    <xf numFmtId="0" fontId="8" fillId="0" borderId="2" xfId="0" applyFont="1" applyBorder="1" applyAlignment="1">
      <alignment horizontal="left" vertical="center"/>
    </xf>
    <xf numFmtId="0" fontId="8" fillId="0" borderId="3" xfId="0" applyFont="1" applyBorder="1" applyAlignment="1">
      <alignment horizontal="left" vertical="center"/>
    </xf>
    <xf numFmtId="0" fontId="8" fillId="0" borderId="3" xfId="0" applyFont="1" applyBorder="1" applyAlignment="1">
      <alignment horizontal="left" vertical="center" wrapText="1"/>
    </xf>
    <xf numFmtId="0" fontId="8" fillId="0" borderId="4" xfId="0" applyFont="1" applyBorder="1" applyAlignment="1">
      <alignment horizontal="left" vertical="center"/>
    </xf>
    <xf numFmtId="0" fontId="8" fillId="0" borderId="6" xfId="0" applyFont="1" applyBorder="1" applyAlignment="1">
      <alignment horizontal="left" vertical="center" wrapText="1"/>
    </xf>
    <xf numFmtId="0" fontId="17" fillId="0" borderId="2" xfId="0" applyFont="1" applyBorder="1" applyAlignment="1">
      <alignment horizontal="center" vertical="center" wrapText="1"/>
    </xf>
    <xf numFmtId="0" fontId="15" fillId="0" borderId="1" xfId="0" applyFont="1" applyBorder="1" applyAlignment="1">
      <alignment vertical="center" wrapText="1"/>
    </xf>
    <xf numFmtId="0" fontId="17" fillId="0" borderId="0" xfId="0" applyFont="1"/>
    <xf numFmtId="0" fontId="16" fillId="0" borderId="1" xfId="0" applyFont="1" applyBorder="1"/>
    <xf numFmtId="0" fontId="17" fillId="0" borderId="1" xfId="0" applyFont="1" applyBorder="1"/>
    <xf numFmtId="0" fontId="14" fillId="0" borderId="2" xfId="0" applyFont="1" applyBorder="1" applyAlignment="1">
      <alignment horizontal="left"/>
    </xf>
    <xf numFmtId="0" fontId="14" fillId="0" borderId="4" xfId="0" applyFont="1" applyBorder="1" applyAlignment="1">
      <alignment horizontal="left"/>
    </xf>
    <xf numFmtId="0" fontId="7" fillId="0" borderId="2" xfId="0" applyFont="1" applyBorder="1" applyAlignment="1">
      <alignment horizontal="left"/>
    </xf>
    <xf numFmtId="0" fontId="7" fillId="0" borderId="4" xfId="0" applyFont="1" applyBorder="1" applyAlignment="1">
      <alignment horizontal="left"/>
    </xf>
    <xf numFmtId="14" fontId="14" fillId="0" borderId="2" xfId="0" applyNumberFormat="1" applyFont="1" applyBorder="1" applyAlignment="1">
      <alignment horizontal="left"/>
    </xf>
    <xf numFmtId="14" fontId="14" fillId="0" borderId="4" xfId="0" applyNumberFormat="1" applyFont="1" applyBorder="1" applyAlignment="1">
      <alignment horizontal="left"/>
    </xf>
    <xf numFmtId="0" fontId="3" fillId="3" borderId="2" xfId="0" applyFont="1" applyFill="1" applyBorder="1" applyAlignment="1">
      <alignment horizontal="left"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3" fillId="3" borderId="10"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3" fillId="3" borderId="2" xfId="0" applyFont="1" applyFill="1" applyBorder="1" applyAlignment="1">
      <alignment vertical="center"/>
    </xf>
    <xf numFmtId="0" fontId="3" fillId="3" borderId="3" xfId="0" applyFont="1" applyFill="1" applyBorder="1" applyAlignment="1">
      <alignment vertical="center"/>
    </xf>
    <xf numFmtId="0" fontId="3" fillId="3" borderId="4" xfId="0" applyFont="1" applyFill="1" applyBorder="1" applyAlignment="1">
      <alignment vertical="center"/>
    </xf>
    <xf numFmtId="0" fontId="15"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423373</xdr:colOff>
      <xdr:row>14</xdr:row>
      <xdr:rowOff>106047</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106047</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8"/>
  <sheetViews>
    <sheetView tabSelected="1" view="pageBreakPreview" zoomScaleNormal="100" zoomScaleSheetLayoutView="100" workbookViewId="0">
      <selection activeCell="C2" sqref="C2:D2"/>
    </sheetView>
  </sheetViews>
  <sheetFormatPr defaultRowHeight="14.25" x14ac:dyDescent="0.2"/>
  <cols>
    <col min="1" max="1" width="13" style="3" customWidth="1"/>
    <col min="2" max="2" width="33.85546875" style="3" customWidth="1"/>
    <col min="3" max="3" width="18" style="3" customWidth="1"/>
    <col min="4" max="4" width="59.42578125" style="3" customWidth="1"/>
    <col min="5" max="10" width="10.7109375" style="3" customWidth="1"/>
    <col min="11" max="16384" width="9.140625" style="3"/>
  </cols>
  <sheetData>
    <row r="1" spans="1:18" ht="15" x14ac:dyDescent="0.25">
      <c r="A1" s="10" t="s">
        <v>0</v>
      </c>
    </row>
    <row r="2" spans="1:18" ht="15" x14ac:dyDescent="0.25">
      <c r="A2" s="11" t="s">
        <v>1</v>
      </c>
      <c r="B2" s="12"/>
      <c r="C2" s="56" t="str">
        <f>"ITP-"&amp;C4&amp;"-"&amp;C3</f>
        <v>ITP-185-CIV-Camms - Furniture Installation-Wamarra</v>
      </c>
      <c r="D2" s="57"/>
    </row>
    <row r="3" spans="1:18" ht="15" x14ac:dyDescent="0.25">
      <c r="A3" s="11" t="s">
        <v>2</v>
      </c>
      <c r="B3" s="12"/>
      <c r="C3" s="54" t="s">
        <v>122</v>
      </c>
      <c r="D3" s="55"/>
    </row>
    <row r="4" spans="1:18" ht="15" x14ac:dyDescent="0.25">
      <c r="A4" s="11" t="s">
        <v>3</v>
      </c>
      <c r="B4" s="12"/>
      <c r="C4" s="54" t="s">
        <v>123</v>
      </c>
      <c r="D4" s="55"/>
    </row>
    <row r="5" spans="1:18" ht="15" x14ac:dyDescent="0.25">
      <c r="A5" s="11" t="s">
        <v>4</v>
      </c>
      <c r="B5" s="12"/>
      <c r="C5" s="56">
        <v>0</v>
      </c>
      <c r="D5" s="57"/>
    </row>
    <row r="6" spans="1:18" ht="15" x14ac:dyDescent="0.25">
      <c r="A6" s="11" t="s">
        <v>5</v>
      </c>
      <c r="B6" s="12"/>
      <c r="C6" s="58">
        <v>45490</v>
      </c>
      <c r="D6" s="59"/>
    </row>
    <row r="7" spans="1:18" ht="15" x14ac:dyDescent="0.25">
      <c r="A7" s="11" t="s">
        <v>6</v>
      </c>
      <c r="B7" s="12"/>
      <c r="C7" s="54" t="s">
        <v>7</v>
      </c>
      <c r="D7" s="55"/>
    </row>
    <row r="8" spans="1:18" ht="15" x14ac:dyDescent="0.25">
      <c r="A8" s="11" t="s">
        <v>8</v>
      </c>
      <c r="B8" s="12"/>
      <c r="C8" s="54" t="s">
        <v>125</v>
      </c>
      <c r="D8" s="55"/>
    </row>
    <row r="9" spans="1:18" ht="15" x14ac:dyDescent="0.25">
      <c r="A9" s="11" t="s">
        <v>9</v>
      </c>
      <c r="B9" s="12"/>
      <c r="C9" s="54" t="s">
        <v>124</v>
      </c>
      <c r="D9" s="55"/>
    </row>
    <row r="11" spans="1:18" ht="15.75" x14ac:dyDescent="0.2">
      <c r="A11" s="8"/>
      <c r="B11" s="9"/>
      <c r="C11" s="9"/>
      <c r="D11" s="64" t="s">
        <v>59</v>
      </c>
      <c r="E11" s="65"/>
      <c r="F11" s="65"/>
      <c r="G11" s="65"/>
      <c r="H11" s="65"/>
      <c r="I11" s="65"/>
      <c r="J11" s="65"/>
      <c r="K11" s="66"/>
    </row>
    <row r="12" spans="1:18" x14ac:dyDescent="0.2">
      <c r="A12" s="4"/>
      <c r="D12" s="17" t="s">
        <v>10</v>
      </c>
      <c r="E12" s="73"/>
      <c r="F12" s="73"/>
      <c r="G12" s="73"/>
      <c r="H12" s="73"/>
      <c r="I12" s="74"/>
      <c r="J12" s="18" t="s">
        <v>11</v>
      </c>
      <c r="K12" s="19">
        <f>C5</f>
        <v>0</v>
      </c>
      <c r="O12" s="1"/>
      <c r="P12" s="1"/>
      <c r="Q12" s="1"/>
      <c r="R12" s="1"/>
    </row>
    <row r="13" spans="1:18" x14ac:dyDescent="0.2">
      <c r="A13" s="4"/>
      <c r="D13" s="77"/>
      <c r="E13" s="78"/>
      <c r="F13" s="78"/>
      <c r="G13" s="78"/>
      <c r="H13" s="78"/>
      <c r="I13" s="79"/>
      <c r="J13" s="13" t="s">
        <v>12</v>
      </c>
      <c r="K13" s="30">
        <f>C6</f>
        <v>45490</v>
      </c>
    </row>
    <row r="14" spans="1:18" x14ac:dyDescent="0.2">
      <c r="A14" s="4"/>
      <c r="D14" s="80"/>
      <c r="E14" s="81"/>
      <c r="F14" s="81"/>
      <c r="G14" s="81"/>
      <c r="H14" s="81"/>
      <c r="I14" s="82"/>
      <c r="J14" s="15"/>
      <c r="K14" s="15"/>
      <c r="O14" s="1"/>
      <c r="P14" s="1"/>
      <c r="Q14" s="1"/>
      <c r="R14" s="1"/>
    </row>
    <row r="15" spans="1:18" x14ac:dyDescent="0.2">
      <c r="A15" s="67"/>
      <c r="B15" s="68"/>
      <c r="C15" s="68"/>
      <c r="D15" s="20"/>
      <c r="E15" s="75"/>
      <c r="F15" s="75"/>
      <c r="G15" s="75"/>
      <c r="H15" s="75"/>
      <c r="I15" s="76"/>
      <c r="J15" s="14"/>
      <c r="K15" s="14"/>
      <c r="O15" s="1"/>
      <c r="P15" s="1"/>
      <c r="Q15" s="1"/>
      <c r="R15" s="1"/>
    </row>
    <row r="16" spans="1:18" x14ac:dyDescent="0.2">
      <c r="A16" s="27" t="s">
        <v>13</v>
      </c>
      <c r="B16" s="28"/>
      <c r="C16" s="12"/>
      <c r="D16" s="29"/>
      <c r="E16" s="29"/>
      <c r="F16" s="29"/>
      <c r="G16" s="29"/>
      <c r="H16" s="29"/>
      <c r="I16" s="29"/>
      <c r="J16" s="29"/>
      <c r="K16" s="12"/>
      <c r="Q16" s="1"/>
      <c r="R16" s="1"/>
    </row>
    <row r="17" spans="1:19" x14ac:dyDescent="0.2">
      <c r="A17" s="69" t="s">
        <v>14</v>
      </c>
      <c r="B17" s="69" t="s">
        <v>15</v>
      </c>
      <c r="C17" s="69" t="s">
        <v>16</v>
      </c>
      <c r="D17" s="69" t="s">
        <v>17</v>
      </c>
      <c r="E17" s="69" t="s">
        <v>18</v>
      </c>
      <c r="F17" s="69"/>
      <c r="G17" s="69"/>
      <c r="H17" s="69" t="s">
        <v>19</v>
      </c>
      <c r="I17" s="69" t="s">
        <v>20</v>
      </c>
      <c r="J17" s="84" t="s">
        <v>21</v>
      </c>
      <c r="K17" s="69" t="s">
        <v>22</v>
      </c>
      <c r="R17" s="1"/>
      <c r="S17" s="1"/>
    </row>
    <row r="18" spans="1:19" x14ac:dyDescent="0.2">
      <c r="A18" s="69"/>
      <c r="B18" s="69"/>
      <c r="C18" s="69"/>
      <c r="D18" s="69"/>
      <c r="E18" s="2" t="s">
        <v>23</v>
      </c>
      <c r="F18" s="2" t="s">
        <v>24</v>
      </c>
      <c r="G18" s="2" t="s">
        <v>25</v>
      </c>
      <c r="H18" s="69"/>
      <c r="I18" s="69"/>
      <c r="J18" s="84"/>
      <c r="K18" s="69"/>
      <c r="R18" s="1"/>
      <c r="S18" s="1"/>
    </row>
    <row r="19" spans="1:19" x14ac:dyDescent="0.2">
      <c r="A19" s="16">
        <v>1</v>
      </c>
      <c r="B19" s="83" t="s">
        <v>26</v>
      </c>
      <c r="C19" s="83"/>
      <c r="D19" s="83"/>
      <c r="E19" s="83"/>
      <c r="F19" s="83"/>
      <c r="G19" s="83"/>
      <c r="H19" s="83"/>
      <c r="I19" s="83"/>
      <c r="J19" s="83"/>
      <c r="K19" s="83"/>
    </row>
    <row r="20" spans="1:19" s="38" customFormat="1" x14ac:dyDescent="0.2">
      <c r="A20" s="36">
        <v>1.1000000000000001</v>
      </c>
      <c r="B20" s="37" t="s">
        <v>27</v>
      </c>
      <c r="C20" s="52" t="s">
        <v>104</v>
      </c>
      <c r="D20" s="31" t="s">
        <v>28</v>
      </c>
      <c r="E20" s="31" t="s">
        <v>28</v>
      </c>
      <c r="F20" s="31" t="s">
        <v>28</v>
      </c>
      <c r="G20" s="31" t="s">
        <v>28</v>
      </c>
      <c r="H20" s="31" t="s">
        <v>28</v>
      </c>
      <c r="I20" s="31" t="s">
        <v>28</v>
      </c>
      <c r="J20" s="31" t="s">
        <v>29</v>
      </c>
      <c r="K20" s="31" t="s">
        <v>28</v>
      </c>
    </row>
    <row r="21" spans="1:19" s="38" customFormat="1" x14ac:dyDescent="0.2">
      <c r="A21" s="36">
        <v>1.2</v>
      </c>
      <c r="B21" s="37" t="s">
        <v>27</v>
      </c>
      <c r="C21" s="53" t="s">
        <v>91</v>
      </c>
      <c r="D21" s="31" t="s">
        <v>28</v>
      </c>
      <c r="E21" s="31" t="s">
        <v>28</v>
      </c>
      <c r="F21" s="31" t="s">
        <v>28</v>
      </c>
      <c r="G21" s="31" t="s">
        <v>28</v>
      </c>
      <c r="H21" s="31" t="s">
        <v>28</v>
      </c>
      <c r="I21" s="31" t="s">
        <v>28</v>
      </c>
      <c r="J21" s="31" t="s">
        <v>29</v>
      </c>
      <c r="K21" s="31" t="s">
        <v>28</v>
      </c>
    </row>
    <row r="22" spans="1:19" s="38" customFormat="1" x14ac:dyDescent="0.2">
      <c r="A22" s="36">
        <v>1.3</v>
      </c>
      <c r="B22" s="37" t="s">
        <v>27</v>
      </c>
      <c r="C22" s="53" t="s">
        <v>119</v>
      </c>
      <c r="D22" s="31" t="s">
        <v>28</v>
      </c>
      <c r="E22" s="31" t="s">
        <v>28</v>
      </c>
      <c r="F22" s="31" t="s">
        <v>28</v>
      </c>
      <c r="G22" s="31" t="s">
        <v>28</v>
      </c>
      <c r="H22" s="31" t="s">
        <v>28</v>
      </c>
      <c r="I22" s="31" t="s">
        <v>28</v>
      </c>
      <c r="J22" s="31" t="s">
        <v>29</v>
      </c>
      <c r="K22" s="31" t="s">
        <v>28</v>
      </c>
    </row>
    <row r="23" spans="1:19" s="38" customFormat="1" x14ac:dyDescent="0.2">
      <c r="A23" s="36">
        <v>1.4</v>
      </c>
      <c r="B23" s="37" t="s">
        <v>27</v>
      </c>
      <c r="C23" s="52" t="s">
        <v>120</v>
      </c>
      <c r="D23" s="31" t="s">
        <v>28</v>
      </c>
      <c r="E23" s="31" t="s">
        <v>28</v>
      </c>
      <c r="F23" s="31" t="s">
        <v>28</v>
      </c>
      <c r="G23" s="31" t="s">
        <v>28</v>
      </c>
      <c r="H23" s="31" t="s">
        <v>28</v>
      </c>
      <c r="I23" s="31" t="s">
        <v>28</v>
      </c>
      <c r="J23" s="31" t="s">
        <v>29</v>
      </c>
      <c r="K23" s="31" t="s">
        <v>28</v>
      </c>
    </row>
    <row r="24" spans="1:19" s="38" customFormat="1" x14ac:dyDescent="0.2">
      <c r="A24" s="36">
        <v>1.5</v>
      </c>
      <c r="B24" s="37" t="s">
        <v>27</v>
      </c>
      <c r="C24" s="52" t="s">
        <v>121</v>
      </c>
      <c r="D24" s="31" t="s">
        <v>28</v>
      </c>
      <c r="E24" s="31" t="s">
        <v>28</v>
      </c>
      <c r="F24" s="31" t="s">
        <v>28</v>
      </c>
      <c r="G24" s="31" t="s">
        <v>28</v>
      </c>
      <c r="H24" s="31" t="s">
        <v>28</v>
      </c>
      <c r="I24" s="31" t="s">
        <v>28</v>
      </c>
      <c r="J24" s="31" t="s">
        <v>29</v>
      </c>
      <c r="K24" s="31" t="s">
        <v>28</v>
      </c>
    </row>
    <row r="25" spans="1:19" x14ac:dyDescent="0.2">
      <c r="A25" s="16">
        <v>2</v>
      </c>
      <c r="B25" s="83" t="s">
        <v>31</v>
      </c>
      <c r="C25" s="83"/>
      <c r="D25" s="83"/>
      <c r="E25" s="83"/>
      <c r="F25" s="83"/>
      <c r="G25" s="83"/>
      <c r="H25" s="83"/>
      <c r="I25" s="83"/>
      <c r="J25" s="83"/>
      <c r="K25" s="83"/>
    </row>
    <row r="26" spans="1:19" ht="90" x14ac:dyDescent="0.2">
      <c r="A26" s="35" t="s">
        <v>32</v>
      </c>
      <c r="B26" s="88" t="s">
        <v>60</v>
      </c>
      <c r="C26" s="31"/>
      <c r="D26" s="33" t="s">
        <v>61</v>
      </c>
      <c r="E26" s="5" t="s">
        <v>42</v>
      </c>
      <c r="F26" s="5" t="s">
        <v>34</v>
      </c>
      <c r="G26" s="34" t="s">
        <v>48</v>
      </c>
      <c r="H26" s="5"/>
      <c r="I26" s="31" t="s">
        <v>37</v>
      </c>
      <c r="J26" s="34"/>
      <c r="K26" s="34"/>
    </row>
    <row r="27" spans="1:19" ht="22.5" x14ac:dyDescent="0.2">
      <c r="A27" s="35" t="s">
        <v>65</v>
      </c>
      <c r="B27" s="37" t="s">
        <v>62</v>
      </c>
      <c r="C27" s="31" t="s">
        <v>62</v>
      </c>
      <c r="D27" s="33" t="s">
        <v>63</v>
      </c>
      <c r="E27" s="5" t="s">
        <v>42</v>
      </c>
      <c r="F27" s="5" t="s">
        <v>34</v>
      </c>
      <c r="G27" s="34" t="s">
        <v>48</v>
      </c>
      <c r="H27" s="5"/>
      <c r="I27" s="31" t="s">
        <v>37</v>
      </c>
      <c r="J27" s="34"/>
      <c r="K27" s="34"/>
    </row>
    <row r="28" spans="1:19" ht="22.5" x14ac:dyDescent="0.2">
      <c r="A28" s="35" t="s">
        <v>64</v>
      </c>
      <c r="B28" s="37" t="s">
        <v>66</v>
      </c>
      <c r="C28" s="31" t="s">
        <v>30</v>
      </c>
      <c r="D28" s="33" t="s">
        <v>67</v>
      </c>
      <c r="E28" s="5" t="s">
        <v>42</v>
      </c>
      <c r="F28" s="5" t="s">
        <v>34</v>
      </c>
      <c r="G28" s="34" t="s">
        <v>48</v>
      </c>
      <c r="H28" s="5"/>
      <c r="I28" s="31" t="s">
        <v>37</v>
      </c>
      <c r="J28" s="34"/>
      <c r="K28" s="34"/>
    </row>
    <row r="29" spans="1:19" x14ac:dyDescent="0.2">
      <c r="A29" s="32">
        <v>3</v>
      </c>
      <c r="B29" s="85" t="s">
        <v>68</v>
      </c>
      <c r="C29" s="86"/>
      <c r="D29" s="86"/>
      <c r="E29" s="86"/>
      <c r="F29" s="86"/>
      <c r="G29" s="86"/>
      <c r="H29" s="86"/>
      <c r="I29" s="86"/>
      <c r="J29" s="86"/>
      <c r="K29" s="87"/>
    </row>
    <row r="30" spans="1:19" ht="56.25" x14ac:dyDescent="0.2">
      <c r="A30" s="39">
        <v>3.1</v>
      </c>
      <c r="B30" s="40" t="s">
        <v>69</v>
      </c>
      <c r="C30" s="40"/>
      <c r="D30" s="41" t="s">
        <v>70</v>
      </c>
      <c r="E30" s="5" t="s">
        <v>42</v>
      </c>
      <c r="F30" s="42" t="s">
        <v>35</v>
      </c>
      <c r="G30" s="42" t="s">
        <v>36</v>
      </c>
      <c r="H30" s="31" t="s">
        <v>44</v>
      </c>
      <c r="I30" s="31" t="s">
        <v>98</v>
      </c>
      <c r="J30" s="40"/>
      <c r="K30" s="40"/>
    </row>
    <row r="31" spans="1:19" ht="56.25" x14ac:dyDescent="0.2">
      <c r="A31" s="39">
        <v>3.2</v>
      </c>
      <c r="B31" s="40" t="s">
        <v>72</v>
      </c>
      <c r="C31" s="41" t="s">
        <v>75</v>
      </c>
      <c r="D31" s="41" t="s">
        <v>71</v>
      </c>
      <c r="E31" s="5" t="s">
        <v>42</v>
      </c>
      <c r="F31" s="42" t="s">
        <v>35</v>
      </c>
      <c r="G31" s="42" t="s">
        <v>36</v>
      </c>
      <c r="H31" s="31" t="s">
        <v>44</v>
      </c>
      <c r="I31" s="31" t="s">
        <v>98</v>
      </c>
      <c r="J31" s="40"/>
      <c r="K31" s="40"/>
    </row>
    <row r="32" spans="1:19" ht="56.25" x14ac:dyDescent="0.2">
      <c r="A32" s="39">
        <v>3.3</v>
      </c>
      <c r="B32" s="40" t="s">
        <v>73</v>
      </c>
      <c r="C32" s="41" t="s">
        <v>74</v>
      </c>
      <c r="D32" s="41" t="s">
        <v>71</v>
      </c>
      <c r="E32" s="5" t="s">
        <v>42</v>
      </c>
      <c r="F32" s="42" t="s">
        <v>35</v>
      </c>
      <c r="G32" s="42" t="s">
        <v>36</v>
      </c>
      <c r="H32" s="31" t="s">
        <v>44</v>
      </c>
      <c r="I32" s="31" t="s">
        <v>98</v>
      </c>
      <c r="J32" s="40"/>
      <c r="K32" s="40"/>
    </row>
    <row r="33" spans="1:11" ht="56.25" x14ac:dyDescent="0.2">
      <c r="A33" s="39">
        <v>3.4</v>
      </c>
      <c r="B33" s="40" t="s">
        <v>76</v>
      </c>
      <c r="C33" s="41" t="s">
        <v>77</v>
      </c>
      <c r="D33" s="41" t="s">
        <v>78</v>
      </c>
      <c r="E33" s="5" t="s">
        <v>42</v>
      </c>
      <c r="F33" s="42" t="s">
        <v>35</v>
      </c>
      <c r="G33" s="42" t="s">
        <v>36</v>
      </c>
      <c r="H33" s="31" t="s">
        <v>44</v>
      </c>
      <c r="I33" s="31" t="s">
        <v>98</v>
      </c>
      <c r="J33" s="40"/>
      <c r="K33" s="40"/>
    </row>
    <row r="34" spans="1:11" ht="56.25" x14ac:dyDescent="0.2">
      <c r="A34" s="39">
        <v>3.5</v>
      </c>
      <c r="B34" s="40" t="s">
        <v>79</v>
      </c>
      <c r="C34" s="41" t="s">
        <v>77</v>
      </c>
      <c r="D34" s="41" t="s">
        <v>81</v>
      </c>
      <c r="E34" s="5" t="s">
        <v>42</v>
      </c>
      <c r="F34" s="42" t="s">
        <v>35</v>
      </c>
      <c r="G34" s="42" t="s">
        <v>36</v>
      </c>
      <c r="H34" s="31" t="s">
        <v>44</v>
      </c>
      <c r="I34" s="31" t="s">
        <v>98</v>
      </c>
      <c r="J34" s="40"/>
      <c r="K34" s="40"/>
    </row>
    <row r="35" spans="1:11" ht="56.25" x14ac:dyDescent="0.2">
      <c r="A35" s="39">
        <v>3.6</v>
      </c>
      <c r="B35" s="40" t="s">
        <v>80</v>
      </c>
      <c r="C35" s="41" t="s">
        <v>77</v>
      </c>
      <c r="D35" s="41" t="s">
        <v>82</v>
      </c>
      <c r="E35" s="5" t="s">
        <v>42</v>
      </c>
      <c r="F35" s="42" t="s">
        <v>35</v>
      </c>
      <c r="G35" s="42" t="s">
        <v>36</v>
      </c>
      <c r="H35" s="31" t="s">
        <v>44</v>
      </c>
      <c r="I35" s="31" t="s">
        <v>98</v>
      </c>
      <c r="J35" s="40"/>
      <c r="K35" s="40"/>
    </row>
    <row r="36" spans="1:11" ht="67.5" x14ac:dyDescent="0.2">
      <c r="A36" s="39">
        <v>3.7</v>
      </c>
      <c r="B36" s="44" t="s">
        <v>83</v>
      </c>
      <c r="C36" s="46" t="s">
        <v>85</v>
      </c>
      <c r="D36" s="46" t="s">
        <v>84</v>
      </c>
      <c r="E36" s="5" t="s">
        <v>42</v>
      </c>
      <c r="F36" s="42" t="s">
        <v>35</v>
      </c>
      <c r="G36" s="42" t="s">
        <v>36</v>
      </c>
      <c r="H36" s="31" t="s">
        <v>44</v>
      </c>
      <c r="I36" s="31" t="s">
        <v>98</v>
      </c>
      <c r="J36" s="45"/>
      <c r="K36" s="47"/>
    </row>
    <row r="37" spans="1:11" ht="56.25" x14ac:dyDescent="0.2">
      <c r="A37" s="39">
        <v>3.8</v>
      </c>
      <c r="B37" s="44" t="s">
        <v>86</v>
      </c>
      <c r="C37" s="48" t="s">
        <v>88</v>
      </c>
      <c r="D37" s="48" t="s">
        <v>87</v>
      </c>
      <c r="E37" s="5" t="s">
        <v>42</v>
      </c>
      <c r="F37" s="42" t="s">
        <v>35</v>
      </c>
      <c r="G37" s="42" t="s">
        <v>36</v>
      </c>
      <c r="H37" s="31" t="s">
        <v>44</v>
      </c>
      <c r="I37" s="31" t="s">
        <v>98</v>
      </c>
      <c r="J37" s="45"/>
      <c r="K37" s="47"/>
    </row>
    <row r="38" spans="1:11" ht="56.25" x14ac:dyDescent="0.2">
      <c r="A38" s="39">
        <v>3.9</v>
      </c>
      <c r="B38" s="44" t="s">
        <v>89</v>
      </c>
      <c r="C38" s="49" t="s">
        <v>91</v>
      </c>
      <c r="D38" s="50" t="s">
        <v>93</v>
      </c>
      <c r="E38" s="5" t="s">
        <v>42</v>
      </c>
      <c r="F38" s="42" t="s">
        <v>35</v>
      </c>
      <c r="G38" s="42" t="s">
        <v>36</v>
      </c>
      <c r="H38" s="31" t="s">
        <v>44</v>
      </c>
      <c r="I38" s="31" t="s">
        <v>98</v>
      </c>
      <c r="J38" s="45"/>
      <c r="K38" s="47"/>
    </row>
    <row r="39" spans="1:11" ht="56.25" x14ac:dyDescent="0.2">
      <c r="A39" s="39">
        <v>4</v>
      </c>
      <c r="B39" s="44" t="s">
        <v>90</v>
      </c>
      <c r="C39" s="49" t="s">
        <v>92</v>
      </c>
      <c r="D39" s="50" t="s">
        <v>94</v>
      </c>
      <c r="E39" s="5" t="s">
        <v>42</v>
      </c>
      <c r="F39" s="42" t="s">
        <v>35</v>
      </c>
      <c r="G39" s="42" t="s">
        <v>36</v>
      </c>
      <c r="H39" s="31" t="s">
        <v>44</v>
      </c>
      <c r="I39" s="31" t="s">
        <v>98</v>
      </c>
      <c r="J39" s="45"/>
      <c r="K39" s="47"/>
    </row>
    <row r="40" spans="1:11" x14ac:dyDescent="0.2">
      <c r="A40" s="16">
        <v>4</v>
      </c>
      <c r="B40" s="60" t="s">
        <v>38</v>
      </c>
      <c r="C40" s="63"/>
      <c r="D40" s="63"/>
      <c r="E40" s="61"/>
      <c r="F40" s="61"/>
      <c r="G40" s="61"/>
      <c r="H40" s="61"/>
      <c r="I40" s="61"/>
      <c r="J40" s="61"/>
      <c r="K40" s="62"/>
    </row>
    <row r="41" spans="1:11" ht="56.25" x14ac:dyDescent="0.2">
      <c r="A41" s="36">
        <f>A40+0.1</f>
        <v>4.0999999999999996</v>
      </c>
      <c r="B41" s="37" t="s">
        <v>39</v>
      </c>
      <c r="C41" s="31" t="s">
        <v>40</v>
      </c>
      <c r="D41" s="33" t="s">
        <v>41</v>
      </c>
      <c r="E41" s="31" t="s">
        <v>42</v>
      </c>
      <c r="F41" s="42" t="s">
        <v>43</v>
      </c>
      <c r="G41" s="42" t="s">
        <v>36</v>
      </c>
      <c r="H41" s="31" t="s">
        <v>44</v>
      </c>
      <c r="I41" s="31" t="s">
        <v>37</v>
      </c>
      <c r="J41" s="34"/>
      <c r="K41" s="34"/>
    </row>
    <row r="42" spans="1:11" x14ac:dyDescent="0.2">
      <c r="A42" s="16">
        <v>5</v>
      </c>
      <c r="B42" s="60" t="s">
        <v>45</v>
      </c>
      <c r="C42" s="61"/>
      <c r="D42" s="61"/>
      <c r="E42" s="61"/>
      <c r="F42" s="61"/>
      <c r="G42" s="61"/>
      <c r="H42" s="61"/>
      <c r="I42" s="61"/>
      <c r="J42" s="61"/>
      <c r="K42" s="62"/>
    </row>
    <row r="43" spans="1:11" ht="258.75" x14ac:dyDescent="0.2">
      <c r="A43" s="36">
        <f t="shared" ref="A43:A51" si="0">A42+0.1</f>
        <v>5.0999999999999996</v>
      </c>
      <c r="B43" s="37" t="s">
        <v>95</v>
      </c>
      <c r="C43" s="31" t="s">
        <v>118</v>
      </c>
      <c r="D43" s="33" t="s">
        <v>96</v>
      </c>
      <c r="E43" s="31" t="s">
        <v>42</v>
      </c>
      <c r="F43" s="31" t="s">
        <v>46</v>
      </c>
      <c r="G43" s="34" t="s">
        <v>36</v>
      </c>
      <c r="H43" s="31" t="s">
        <v>47</v>
      </c>
      <c r="I43" s="31" t="s">
        <v>97</v>
      </c>
      <c r="J43" s="34"/>
      <c r="K43" s="34"/>
    </row>
    <row r="44" spans="1:11" s="38" customFormat="1" ht="78.75" x14ac:dyDescent="0.2">
      <c r="A44" s="36">
        <f t="shared" si="0"/>
        <v>5.1999999999999993</v>
      </c>
      <c r="B44" s="37" t="s">
        <v>99</v>
      </c>
      <c r="C44" s="31" t="s">
        <v>75</v>
      </c>
      <c r="D44" s="33" t="s">
        <v>100</v>
      </c>
      <c r="E44" s="31" t="s">
        <v>101</v>
      </c>
      <c r="F44" s="31" t="s">
        <v>46</v>
      </c>
      <c r="G44" s="34" t="s">
        <v>48</v>
      </c>
      <c r="H44" s="31" t="s">
        <v>49</v>
      </c>
      <c r="I44" s="31" t="s">
        <v>37</v>
      </c>
      <c r="J44" s="34"/>
      <c r="K44" s="34"/>
    </row>
    <row r="45" spans="1:11" ht="78.75" x14ac:dyDescent="0.2">
      <c r="A45" s="36">
        <f t="shared" si="0"/>
        <v>5.2999999999999989</v>
      </c>
      <c r="B45" s="37" t="s">
        <v>102</v>
      </c>
      <c r="C45" s="5" t="s">
        <v>77</v>
      </c>
      <c r="D45" s="33" t="s">
        <v>100</v>
      </c>
      <c r="E45" s="31" t="s">
        <v>101</v>
      </c>
      <c r="F45" s="31" t="s">
        <v>46</v>
      </c>
      <c r="G45" s="34" t="s">
        <v>48</v>
      </c>
      <c r="H45" s="31" t="s">
        <v>49</v>
      </c>
      <c r="I45" s="5" t="s">
        <v>37</v>
      </c>
      <c r="J45" s="6"/>
      <c r="K45" s="6"/>
    </row>
    <row r="46" spans="1:11" ht="78.75" x14ac:dyDescent="0.2">
      <c r="A46" s="36">
        <f t="shared" si="0"/>
        <v>5.3999999999999986</v>
      </c>
      <c r="B46" s="37" t="s">
        <v>103</v>
      </c>
      <c r="C46" s="5" t="s">
        <v>105</v>
      </c>
      <c r="D46" s="33" t="s">
        <v>100</v>
      </c>
      <c r="E46" s="31" t="s">
        <v>101</v>
      </c>
      <c r="F46" s="31" t="s">
        <v>46</v>
      </c>
      <c r="G46" s="34" t="s">
        <v>48</v>
      </c>
      <c r="H46" s="31" t="s">
        <v>49</v>
      </c>
      <c r="I46" s="5" t="s">
        <v>37</v>
      </c>
      <c r="J46" s="6"/>
      <c r="K46" s="6"/>
    </row>
    <row r="47" spans="1:11" ht="78.75" x14ac:dyDescent="0.2">
      <c r="A47" s="36">
        <f t="shared" si="0"/>
        <v>5.4999999999999982</v>
      </c>
      <c r="B47" s="37" t="s">
        <v>106</v>
      </c>
      <c r="C47" s="5" t="s">
        <v>77</v>
      </c>
      <c r="D47" s="33" t="s">
        <v>110</v>
      </c>
      <c r="E47" s="31" t="s">
        <v>101</v>
      </c>
      <c r="F47" s="31" t="s">
        <v>46</v>
      </c>
      <c r="G47" s="34" t="s">
        <v>48</v>
      </c>
      <c r="H47" s="31" t="s">
        <v>49</v>
      </c>
      <c r="I47" s="5" t="s">
        <v>37</v>
      </c>
      <c r="J47" s="6"/>
      <c r="K47" s="6"/>
    </row>
    <row r="48" spans="1:11" ht="45" x14ac:dyDescent="0.2">
      <c r="A48" s="36">
        <f t="shared" si="0"/>
        <v>5.5999999999999979</v>
      </c>
      <c r="B48" s="37" t="s">
        <v>83</v>
      </c>
      <c r="C48" s="5" t="s">
        <v>107</v>
      </c>
      <c r="D48" s="33" t="s">
        <v>111</v>
      </c>
      <c r="E48" s="31" t="s">
        <v>101</v>
      </c>
      <c r="F48" s="31" t="s">
        <v>46</v>
      </c>
      <c r="G48" s="34" t="s">
        <v>48</v>
      </c>
      <c r="H48" s="31" t="s">
        <v>49</v>
      </c>
      <c r="I48" s="5" t="s">
        <v>37</v>
      </c>
      <c r="J48" s="6"/>
      <c r="K48" s="6"/>
    </row>
    <row r="49" spans="1:11" ht="45" x14ac:dyDescent="0.2">
      <c r="A49" s="36">
        <f t="shared" si="0"/>
        <v>5.6999999999999975</v>
      </c>
      <c r="B49" s="7" t="s">
        <v>86</v>
      </c>
      <c r="C49" s="51" t="s">
        <v>88</v>
      </c>
      <c r="D49" s="43" t="s">
        <v>112</v>
      </c>
      <c r="E49" s="31" t="s">
        <v>101</v>
      </c>
      <c r="F49" s="31" t="s">
        <v>46</v>
      </c>
      <c r="G49" s="34" t="s">
        <v>48</v>
      </c>
      <c r="H49" s="31" t="s">
        <v>49</v>
      </c>
      <c r="I49" s="5" t="s">
        <v>37</v>
      </c>
      <c r="J49" s="6"/>
      <c r="K49" s="6"/>
    </row>
    <row r="50" spans="1:11" ht="45" x14ac:dyDescent="0.2">
      <c r="A50" s="36">
        <f t="shared" si="0"/>
        <v>5.7999999999999972</v>
      </c>
      <c r="B50" s="7" t="s">
        <v>89</v>
      </c>
      <c r="C50" s="5" t="s">
        <v>108</v>
      </c>
      <c r="D50" s="43" t="s">
        <v>113</v>
      </c>
      <c r="E50" s="31" t="s">
        <v>101</v>
      </c>
      <c r="F50" s="31" t="s">
        <v>46</v>
      </c>
      <c r="G50" s="34" t="s">
        <v>48</v>
      </c>
      <c r="H50" s="31" t="s">
        <v>49</v>
      </c>
      <c r="I50" s="5" t="s">
        <v>37</v>
      </c>
      <c r="J50" s="6"/>
      <c r="K50" s="6"/>
    </row>
    <row r="51" spans="1:11" ht="56.25" x14ac:dyDescent="0.2">
      <c r="A51" s="36">
        <f t="shared" si="0"/>
        <v>5.8999999999999968</v>
      </c>
      <c r="B51" s="7" t="s">
        <v>90</v>
      </c>
      <c r="C51" s="5" t="s">
        <v>109</v>
      </c>
      <c r="D51" s="43" t="s">
        <v>114</v>
      </c>
      <c r="E51" s="31" t="s">
        <v>101</v>
      </c>
      <c r="F51" s="31" t="s">
        <v>46</v>
      </c>
      <c r="G51" s="34" t="s">
        <v>48</v>
      </c>
      <c r="H51" s="31" t="s">
        <v>49</v>
      </c>
      <c r="I51" s="5" t="s">
        <v>37</v>
      </c>
      <c r="J51" s="6"/>
      <c r="K51" s="6"/>
    </row>
    <row r="52" spans="1:11" x14ac:dyDescent="0.2">
      <c r="A52" s="16">
        <v>6</v>
      </c>
      <c r="B52" s="60" t="s">
        <v>115</v>
      </c>
      <c r="C52" s="61"/>
      <c r="D52" s="61"/>
      <c r="E52" s="61"/>
      <c r="F52" s="61"/>
      <c r="G52" s="61"/>
      <c r="H52" s="61"/>
      <c r="I52" s="61"/>
      <c r="J52" s="61"/>
      <c r="K52" s="62"/>
    </row>
    <row r="53" spans="1:11" ht="33.75" x14ac:dyDescent="0.2">
      <c r="A53" s="36">
        <v>5.0999999999999996</v>
      </c>
      <c r="B53" s="37" t="s">
        <v>116</v>
      </c>
      <c r="C53" s="31"/>
      <c r="D53" s="33" t="s">
        <v>117</v>
      </c>
      <c r="E53" s="31" t="s">
        <v>33</v>
      </c>
      <c r="F53" s="31" t="s">
        <v>46</v>
      </c>
      <c r="G53" s="34" t="s">
        <v>48</v>
      </c>
      <c r="H53" s="31" t="s">
        <v>49</v>
      </c>
      <c r="I53" s="31" t="s">
        <v>50</v>
      </c>
      <c r="J53" s="34"/>
      <c r="K53" s="34"/>
    </row>
    <row r="54" spans="1:11" ht="56.25" x14ac:dyDescent="0.2">
      <c r="A54" s="36">
        <v>5.2</v>
      </c>
      <c r="B54" s="37" t="s">
        <v>51</v>
      </c>
      <c r="C54" s="31" t="s">
        <v>52</v>
      </c>
      <c r="D54" s="33" t="s">
        <v>53</v>
      </c>
      <c r="E54" s="31" t="s">
        <v>33</v>
      </c>
      <c r="F54" s="31" t="s">
        <v>54</v>
      </c>
      <c r="G54" s="34" t="s">
        <v>36</v>
      </c>
      <c r="H54" s="34" t="s">
        <v>55</v>
      </c>
      <c r="I54" s="31" t="s">
        <v>37</v>
      </c>
      <c r="J54" s="34"/>
      <c r="K54" s="34"/>
    </row>
    <row r="55" spans="1:11" x14ac:dyDescent="0.2">
      <c r="A55" s="21"/>
      <c r="B55" s="70" t="s">
        <v>56</v>
      </c>
      <c r="C55" s="70"/>
      <c r="D55" s="70"/>
      <c r="E55" s="70"/>
      <c r="F55" s="70"/>
      <c r="G55" s="70"/>
      <c r="H55" s="70"/>
      <c r="I55" s="70"/>
      <c r="J55" s="70"/>
      <c r="K55" s="70"/>
    </row>
    <row r="56" spans="1:11" x14ac:dyDescent="0.2">
      <c r="A56" s="22"/>
      <c r="B56" s="71" t="s">
        <v>57</v>
      </c>
      <c r="C56" s="71"/>
      <c r="D56" s="71"/>
      <c r="E56" s="71"/>
      <c r="F56" s="71"/>
      <c r="G56" s="71"/>
      <c r="H56" s="71"/>
      <c r="I56" s="71"/>
      <c r="J56" s="71"/>
      <c r="K56" s="72"/>
    </row>
    <row r="57" spans="1:11" x14ac:dyDescent="0.2">
      <c r="A57" s="22"/>
      <c r="B57" s="71"/>
      <c r="C57" s="71"/>
      <c r="D57" s="71"/>
      <c r="E57" s="71"/>
      <c r="F57" s="71"/>
      <c r="G57" s="71"/>
      <c r="H57" s="71"/>
      <c r="I57" s="71"/>
      <c r="J57" s="71"/>
      <c r="K57" s="72"/>
    </row>
    <row r="58" spans="1:11" x14ac:dyDescent="0.2">
      <c r="A58" s="23"/>
      <c r="B58" s="24" t="s">
        <v>58</v>
      </c>
      <c r="C58" s="25"/>
      <c r="D58" s="25"/>
      <c r="E58" s="25"/>
      <c r="F58" s="25"/>
      <c r="G58" s="25"/>
      <c r="H58" s="25"/>
      <c r="I58" s="25"/>
      <c r="J58" s="25"/>
      <c r="K58" s="26"/>
    </row>
  </sheetData>
  <mergeCells count="31">
    <mergeCell ref="B55:K55"/>
    <mergeCell ref="B56:K57"/>
    <mergeCell ref="E12:I12"/>
    <mergeCell ref="E15:I15"/>
    <mergeCell ref="D13:I13"/>
    <mergeCell ref="D14:I14"/>
    <mergeCell ref="B19:K19"/>
    <mergeCell ref="J17:J18"/>
    <mergeCell ref="B25:K25"/>
    <mergeCell ref="B29:K29"/>
    <mergeCell ref="C9:D9"/>
    <mergeCell ref="B52:K52"/>
    <mergeCell ref="B42:K42"/>
    <mergeCell ref="B40:K40"/>
    <mergeCell ref="D11:K11"/>
    <mergeCell ref="A15:C15"/>
    <mergeCell ref="A17:A18"/>
    <mergeCell ref="K17:K18"/>
    <mergeCell ref="I17:I18"/>
    <mergeCell ref="H17:H18"/>
    <mergeCell ref="E17:G17"/>
    <mergeCell ref="D17:D18"/>
    <mergeCell ref="C17:C18"/>
    <mergeCell ref="B17:B18"/>
    <mergeCell ref="C4:D4"/>
    <mergeCell ref="C3:D3"/>
    <mergeCell ref="C2:D2"/>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72" fitToHeight="0" orientation="landscape" r:id="rId1"/>
  <headerFooter>
    <oddFooter>&amp;R&amp;"Arial,Regular"&amp;8Page &amp;P of &amp;N</oddFooter>
  </headerFooter>
  <rowBreaks count="2" manualBreakCount="2">
    <brk id="10" max="16383" man="1"/>
    <brk id="41"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ip_UnifiedCompliancePolicyUIAction xmlns="http://schemas.microsoft.com/sharepoint/v3" xsi:nil="true"/>
    <_ip_UnifiedCompliancePolicyProperties xmlns="http://schemas.microsoft.com/sharepoint/v3" xsi:nil="true"/>
    <_dlc_DocId xmlns="8aefd74c-d14b-451e-bb38-cf3a729b3efa">MRPA-572556294-253387</_dlc_DocId>
    <_dlc_DocIdUrl xmlns="8aefd74c-d14b-451e-bb38-cf3a729b3efa">
      <Url>https://fultonhogan.sharepoint.com/teams/PD05833/_layouts/15/DocIdRedir.aspx?ID=MRPA-572556294-253387</Url>
      <Description>MRPA-572556294-253387</Description>
    </_dlc_DocIdUrl>
    <lcf76f155ced4ddcb4097134ff3c332f xmlns="2836469c-b43e-4aa1-9b97-2c3e7041e824">
      <Terms xmlns="http://schemas.microsoft.com/office/infopath/2007/PartnerControls"/>
    </lcf76f155ced4ddcb4097134ff3c332f>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TeambinderReference0 xmlns="2836469c-b43e-4aa1-9b97-2c3e7041e824" xsi:nil="true"/>
    <j3373299c44a42499a29e1915264a3b5 xmlns="2836469c-b43e-4aa1-9b97-2c3e7041e824">
      <Terms xmlns="http://schemas.microsoft.com/office/infopath/2007/PartnerControls"/>
    </j3373299c44a42499a29e1915264a3b5>
    <TeambinderTransmittal xmlns="2836469c-b43e-4aa1-9b97-2c3e7041e824" xsi:nil="true"/>
    <Description0 xmlns="2836469c-b43e-4aa1-9b97-2c3e7041e824" xsi:nil="true"/>
    <TeambinderNumber xmlns="2836469c-b43e-4aa1-9b97-2c3e7041e824" xsi:nil="true"/>
    <DeborahCollins xmlns="2836469c-b43e-4aa1-9b97-2c3e7041e824" xsi:nil="true"/>
    <TeamBinderReference xmlns="2836469c-b43e-4aa1-9b97-2c3e7041e824" xsi:nil="true"/>
    <d0c3539471b44cfa8fe7a085a2c8a5d5 xmlns="2836469c-b43e-4aa1-9b97-2c3e7041e824">
      <Terms xmlns="http://schemas.microsoft.com/office/infopath/2007/PartnerControls"/>
    </d0c3539471b44cfa8fe7a085a2c8a5d5>
    <_dlc_DocIdPersistId xmlns="8aefd74c-d14b-451e-bb38-cf3a729b3efa" xsi:nil="true"/>
    <Owner xmlns="2836469c-b43e-4aa1-9b97-2c3e7041e824" xsi:nil="true"/>
    <Topic xmlns="2836469c-b43e-4aa1-9b97-2c3e7041e824" xsi:nil="true"/>
    <l1532197b8344cb19adf5365ae4ff0ff xmlns="2836469c-b43e-4aa1-9b97-2c3e7041e824">
      <Terms xmlns="http://schemas.microsoft.com/office/infopath/2007/PartnerControls"/>
    </l1532197b8344cb19adf5365ae4ff0ff>
    <cc33861001d04fbf92e96c5a2d70a7b6 xmlns="2836469c-b43e-4aa1-9b97-2c3e7041e824">
      <Terms xmlns="http://schemas.microsoft.com/office/infopath/2007/PartnerControls"/>
    </cc33861001d04fbf92e96c5a2d70a7b6>
    <Count xmlns="2836469c-b43e-4aa1-9b97-2c3e7041e824">1</Count>
    <Revision xmlns="2836469c-b43e-4aa1-9b97-2c3e7041e824" xsi:nil="true"/>
    <_Flow_SignoffStatus xmlns="2836469c-b43e-4aa1-9b97-2c3e7041e824"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1" ma:contentTypeDescription="Create a new document." ma:contentTypeScope="" ma:versionID="5032699deec25e4182977f6badd310ea">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fe8c5bfee7ac68c4f77a96a060b3d751"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opic" minOccurs="0"/>
                <xsd:element ref="ns2:TeambinderReference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opic" ma:index="54" nillable="true" ma:displayName="Topic" ma:format="Dropdown" ma:internalName="Topic">
      <xsd:simpleType>
        <xsd:restriction base="dms:Note">
          <xsd:maxLength value="255"/>
        </xsd:restriction>
      </xsd:simpleType>
    </xsd:element>
    <xsd:element name="TeambinderReference0" ma:index="55" nillable="true" ma:displayName="Teambinder Reference" ma:format="Dropdown" ma:internalName="TeambinderReference0">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2.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3.xml><?xml version="1.0" encoding="utf-8"?>
<ds:datastoreItem xmlns:ds="http://schemas.openxmlformats.org/officeDocument/2006/customXml" ds:itemID="{87E081A5-96CD-47EA-95E0-923256609FE0}">
  <ds:schemaRefs>
    <ds:schemaRef ds:uri="http://schemas.microsoft.com/office/2006/metadata/properties"/>
    <ds:schemaRef ds:uri="http://purl.org/dc/dcmitype/"/>
    <ds:schemaRef ds:uri="http://schemas.microsoft.com/sharepoint/v3"/>
    <ds:schemaRef ds:uri="http://schemas.microsoft.com/office/2006/documentManagement/types"/>
    <ds:schemaRef ds:uri="http://schemas.openxmlformats.org/package/2006/metadata/core-properties"/>
    <ds:schemaRef ds:uri="http://purl.org/dc/terms/"/>
    <ds:schemaRef ds:uri="http://purl.org/dc/elements/1.1/"/>
    <ds:schemaRef ds:uri="http://schemas.microsoft.com/office/infopath/2007/PartnerControls"/>
    <ds:schemaRef ds:uri="67a9c916-b9aa-4dc2-9f16-c44ca415698d"/>
    <ds:schemaRef ds:uri="8aefd74c-d14b-451e-bb38-cf3a729b3efa"/>
    <ds:schemaRef ds:uri="2836469c-b43e-4aa1-9b97-2c3e7041e824"/>
    <ds:schemaRef ds:uri="http://www.w3.org/XML/1998/namespace"/>
  </ds:schemaRefs>
</ds:datastoreItem>
</file>

<file path=customXml/itemProps4.xml><?xml version="1.0" encoding="utf-8"?>
<ds:datastoreItem xmlns:ds="http://schemas.openxmlformats.org/officeDocument/2006/customXml" ds:itemID="{6119AA45-99A0-44B5-BFB8-D0FAA98514B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8aefd74c-d14b-451e-bb38-cf3a729b3efa"/>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2024-07-18T23:15:53Z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6d464a01-14fe-4a6d-8b0f-8b692f4a6953</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