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IP_2021-10TeNgaeStage2/Shared Documents/11 QA QUALITY/QA5 ITPs/"/>
    </mc:Choice>
  </mc:AlternateContent>
  <xr:revisionPtr revIDLastSave="1" documentId="8_{35B5563F-67FA-4C95-826C-C0D9802EEED5}" xr6:coauthVersionLast="47" xr6:coauthVersionMax="47" xr10:uidLastSave="{BD42CC2C-C48B-4CB0-AFC1-099AB791A26B}"/>
  <bookViews>
    <workbookView xWindow="28680" yWindow="-60" windowWidth="29040" windowHeight="15840" xr2:uid="{00000000-000D-0000-FFFF-FFFF00000000}"/>
  </bookViews>
  <sheets>
    <sheet name="CON" sheetId="1" r:id="rId1"/>
  </sheets>
  <definedNames>
    <definedName name="_xlnm.Print_Titles" localSheetId="0">CON!$1:$8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tc={730ECEB9-C039-42F9-963B-615DC4DB6820}</author>
    <author>tc={6FC46881-59AB-4A1D-87F8-AD99AE3EA5B9}</author>
    <author>tc={64CEBF2D-7BB1-414F-940C-E7ECBC013E64}</author>
    <author>tc={4A6B0B82-94C9-4ECC-8FB7-035F038316C8}</author>
    <author>tc={2CDD84C8-B06B-4CDE-BFC5-F543731E46D4}</author>
    <author>tc={CD9EE3AF-514B-413C-B5A5-F8ACC7F5BDE1}</author>
    <author>tc={AB8302E4-2CDF-4CA0-BD1F-A305ADF45D6E}</author>
    <author>tc={62A718AA-2B48-44DD-9E2D-38996951BB77}</author>
  </authors>
  <commentList>
    <comment ref="G14" authorId="0" shapeId="0" xr:uid="{730ECEB9-C039-42F9-963B-615DC4DB6820}">
      <text>
        <t>[Threaded comment]
Your version of Excel allows you to read this threaded comment; however, any edits to it will get removed if the file is opened in a newer version of Excel. Learn more: https://go.microsoft.com/fwlink/?linkid=870924
Comment:
    Spec says 1500mm deep</t>
      </text>
    </comment>
    <comment ref="G15" authorId="1" shapeId="0" xr:uid="{6FC46881-59AB-4A1D-87F8-AD99AE3EA5B9}">
      <text>
        <t>[Threaded comment]
Your version of Excel allows you to read this threaded comment; however, any edits to it will get removed if the file is opened in a newer version of Excel. Learn more: https://go.microsoft.com/fwlink/?linkid=870924
Comment:
    Grade 500E Mild Steel</t>
      </text>
    </comment>
    <comment ref="G17" authorId="2" shapeId="0" xr:uid="{64CEBF2D-7BB1-414F-940C-E7ECBC013E64}">
      <text>
        <t>[Threaded comment]
Your version of Excel allows you to read this threaded comment; however, any edits to it will get removed if the file is opened in a newer version of Excel. Learn more: https://go.microsoft.com/fwlink/?linkid=870924
Comment:
    Missing Engineer approval of concrete mix
Missing minimum cover</t>
      </text>
    </comment>
    <comment ref="G19" authorId="3" shapeId="0" xr:uid="{4A6B0B82-94C9-4ECC-8FB7-035F038316C8}">
      <text>
        <t>[Threaded comment]
Your version of Excel allows you to read this threaded comment; however, any edits to it will get removed if the file is opened in a newer version of Excel. Learn more: https://go.microsoft.com/fwlink/?linkid=870924
Comment:
    Grade 500E Mild Steel</t>
      </text>
    </comment>
    <comment ref="J19" authorId="4" shapeId="0" xr:uid="{2CDD84C8-B06B-4CDE-BFC5-F543731E46D4}">
      <text>
        <t>[Threaded comment]
Your version of Excel allows you to read this threaded comment; however, any edits to it will get removed if the file is opened in a newer version of Excel. Learn more: https://go.microsoft.com/fwlink/?linkid=870924
Comment:
    &lt;Missing the requirement to scabble the interface between the base and the stem with Type B construction Joint to NZS3109</t>
      </text>
    </comment>
    <comment ref="G21" authorId="5" shapeId="0" xr:uid="{CD9EE3AF-514B-413C-B5A5-F8ACC7F5BDE1}">
      <text>
        <t>[Threaded comment]
Your version of Excel allows you to read this threaded comment; however, any edits to it will get removed if the file is opened in a newer version of Excel. Learn more: https://go.microsoft.com/fwlink/?linkid=870924
Comment:
    Spacing is inconsistent with formwork length (6m)</t>
      </text>
    </comment>
    <comment ref="G23" authorId="6" shapeId="0" xr:uid="{AB8302E4-2CDF-4CA0-BD1F-A305ADF45D6E}">
      <text>
        <t>[Threaded comment]
Your version of Excel allows you to read this threaded comment; however, any edits to it will get removed if the file is opened in a newer version of Excel. Learn more: https://go.microsoft.com/fwlink/?linkid=870924
Comment:
    Missing Engineer approval of concrete mix
Missing minimum cover</t>
      </text>
    </comment>
    <comment ref="J24" authorId="7" shapeId="0" xr:uid="{62A718AA-2B48-44DD-9E2D-38996951BB77}">
      <text>
        <t>[Threaded comment]
Your version of Excel allows you to read this threaded comment; however, any edits to it will get removed if the file is opened in a newer version of Excel. Learn more: https://go.microsoft.com/fwlink/?linkid=870924
Comment:
    Spacing max 3m</t>
      </text>
    </comment>
  </commentList>
</comments>
</file>

<file path=xl/sharedStrings.xml><?xml version="1.0" encoding="utf-8"?>
<sst xmlns="http://schemas.openxmlformats.org/spreadsheetml/2006/main" count="210" uniqueCount="128">
  <si>
    <t xml:space="preserve">    </t>
  </si>
  <si>
    <t>ROBINSON
CONTRACTORS
Ltd</t>
  </si>
  <si>
    <t>INSPECTION AND TEST PLAN</t>
  </si>
  <si>
    <t xml:space="preserve">Project Number - </t>
  </si>
  <si>
    <t>Project: NZTA 5363 CIP SH30 Te Ngae Road Corridor-Iles Rd to Coulter Rd</t>
  </si>
  <si>
    <t xml:space="preserve">Date submitted: </t>
  </si>
  <si>
    <t>Prepared By: Downer New Zealand</t>
  </si>
  <si>
    <t>Client: NZTA</t>
  </si>
  <si>
    <t xml:space="preserve">Approved By: </t>
  </si>
  <si>
    <t>Item</t>
  </si>
  <si>
    <t>Task/Activity/Description</t>
  </si>
  <si>
    <t>Inspection/Test</t>
  </si>
  <si>
    <t>Acceptance Criteria</t>
  </si>
  <si>
    <t>Record documents</t>
  </si>
  <si>
    <t>Responsibility</t>
  </si>
  <si>
    <t>Comments</t>
  </si>
  <si>
    <t xml:space="preserve">Checked by </t>
  </si>
  <si>
    <t>Detail of Activity</t>
  </si>
  <si>
    <t>Action
(Hold, Monitor, Witness)</t>
  </si>
  <si>
    <t>Minimum Test Frequency
(Lot =  1 day’s production or 2,500m2)</t>
  </si>
  <si>
    <t>Inspection / 
Test method</t>
  </si>
  <si>
    <t>Engineer</t>
  </si>
  <si>
    <t>Contractor</t>
  </si>
  <si>
    <t>Date</t>
  </si>
  <si>
    <t>Setout, Materials and Preparation</t>
  </si>
  <si>
    <t>Survey Set Out</t>
  </si>
  <si>
    <t>W</t>
  </si>
  <si>
    <t>Visual Inspection</t>
  </si>
  <si>
    <t>Contractor's site diary and/or photos</t>
  </si>
  <si>
    <t>Setout location prior to commencing works.</t>
  </si>
  <si>
    <t>Materials Approvals</t>
  </si>
  <si>
    <t>M</t>
  </si>
  <si>
    <t>Review</t>
  </si>
  <si>
    <t>H</t>
  </si>
  <si>
    <t>In Eight record</t>
  </si>
  <si>
    <t>Construction and Finshing</t>
  </si>
  <si>
    <t>Close Out</t>
  </si>
  <si>
    <t>Collate above documentation</t>
  </si>
  <si>
    <t>Document review</t>
  </si>
  <si>
    <t>Each ITP</t>
  </si>
  <si>
    <t>All above documentation is shown as attached to this work pack.</t>
  </si>
  <si>
    <t>As-built drawings</t>
  </si>
  <si>
    <t>Survey</t>
  </si>
  <si>
    <t>At completion of construction</t>
  </si>
  <si>
    <t>Asbuilts to besubmitted at the completion of construction, information to be captured</t>
  </si>
  <si>
    <t>Asbuilts  reviewed and submitted</t>
  </si>
  <si>
    <t>Client Final Inspection - the signature below verifies that this ITP has been completed in accordance with NZTA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</si>
  <si>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</si>
  <si>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</si>
  <si>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</si>
  <si>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</si>
  <si>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</si>
  <si>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Witness Point</t>
  </si>
  <si>
    <t>An Inspection which must be witnessed by the Eng. Rep.</t>
  </si>
  <si>
    <t>BBO Engineers Rep Name:____________________________________</t>
  </si>
  <si>
    <t>Monitor Point</t>
  </si>
  <si>
    <t>Intermittent monitoring of any stage of the work in progress by the Eng. Rep.</t>
  </si>
  <si>
    <t>Subgrade Testing</t>
  </si>
  <si>
    <t>QC Sheets</t>
  </si>
  <si>
    <t>Every 20m</t>
  </si>
  <si>
    <t>All concrete orders</t>
  </si>
  <si>
    <t>Concrete Dockets</t>
  </si>
  <si>
    <t>Once for each material</t>
  </si>
  <si>
    <t>Quarry Testing Data</t>
  </si>
  <si>
    <t>Engineer's Acceptance</t>
  </si>
  <si>
    <t>InEight Records</t>
  </si>
  <si>
    <t>All areas</t>
  </si>
  <si>
    <t>Finish / Joints</t>
  </si>
  <si>
    <t>Subgrade Cut / Base Thickness</t>
  </si>
  <si>
    <t>Submit testing data fir the following materials: 
   - AP65
   - GAP 40
   - GAP 20
   - Hardfill</t>
  </si>
  <si>
    <t>w</t>
  </si>
  <si>
    <t>Walls</t>
  </si>
  <si>
    <t>GPS Setout of the Retaining wall as per the construction drawings.</t>
  </si>
  <si>
    <t>Length of the retaining wall</t>
  </si>
  <si>
    <t>Concrete strength 25MPa, at 28 days</t>
  </si>
  <si>
    <t>Joints</t>
  </si>
  <si>
    <t>Smooth, off shutter finish. Cut joints as appropriate.</t>
  </si>
  <si>
    <t>Every 5m section</t>
  </si>
  <si>
    <t>As per drawing</t>
  </si>
  <si>
    <t>Formwork</t>
  </si>
  <si>
    <t>Every 5m</t>
  </si>
  <si>
    <t>Subsoil drain -  back of wall</t>
  </si>
  <si>
    <t>Length of wall</t>
  </si>
  <si>
    <t>Lentgh of wall</t>
  </si>
  <si>
    <t>100Ø PERFORATED SUBSOIL DRAIN WITH 40/20 DRAINAGE AGGREGATE WRAPPED
IN GEOTEXTILE OF STRENGTH CLASS B AND FILTRATION CLASS 2 TO TNZ F/7
SUBSOIL DRAIN TO BE LAID WITH 1% FALL AND DISCHARGE TO THE NEAREST
STORMWATER SUMP</t>
  </si>
  <si>
    <t>Backfill</t>
  </si>
  <si>
    <t>Contractor/
Engineer</t>
  </si>
  <si>
    <t xml:space="preserve">Concrete  </t>
  </si>
  <si>
    <t>Concrete</t>
  </si>
  <si>
    <t>ALL CONCRETE USED SHALL ATTAIN 25MPa COMPRESSIVE STRENGTH AT 28 DAYS CURE.
ALL CONCRETE USED SHALL COMPLY WITH THE REQUIREMENTS FOR EXPOSURE CLASS XA2.
THE CONTRACTOR SHALL PROVIDE THE CONCRETE MIX DESIGN FOR THE APPROVAL OF THE
ENGINEER PRIOR TO THE COMMENCEMENT OF ANY CONCRETE WORKS</t>
  </si>
  <si>
    <t>THE SAFETY OF ALL TEMPORARY OPEN CUTS SHALL BE THE RESPONSIBILITY OF THE CONTRACTOR. THE CONTRACTOR SHALL PROVIDE ANY AND ALL SLOPE PROTECTION NECESSARY TO PREVENT ANY GROUND MOVEMENT.</t>
  </si>
  <si>
    <t>Scalar Penetrometer</t>
  </si>
  <si>
    <t>COMPRESSIBLE BOARD
BETWEEN WALL SECTIONS</t>
  </si>
  <si>
    <t>SIKAFLEX SEALANT OR
APPROVED EQUIVALENT</t>
  </si>
  <si>
    <t>Completed Joints</t>
  </si>
  <si>
    <t>Joint formwork</t>
  </si>
  <si>
    <t>Every 6m panels</t>
  </si>
  <si>
    <t>Every 6m</t>
  </si>
  <si>
    <t>Bases, Footings and/or Toes</t>
  </si>
  <si>
    <t>Every 300mm centers</t>
  </si>
  <si>
    <t>FORMWORK SUPPLIED BY DOKA</t>
  </si>
  <si>
    <t xml:space="preserve">Smooth, off shutter finish. 
Construction joints as per drawing </t>
  </si>
  <si>
    <t xml:space="preserve">Backfill behind wall (Shared service trench)
</t>
  </si>
  <si>
    <t>At joints between sections</t>
  </si>
  <si>
    <t>Dowels
(greased &amp; plain ended)</t>
  </si>
  <si>
    <t>Dowels
(greased and plain ended)</t>
  </si>
  <si>
    <t>Weep Holes</t>
  </si>
  <si>
    <t>Every 2,000mm</t>
  </si>
  <si>
    <t>Specification: 600 - Structural concrete</t>
  </si>
  <si>
    <t>Construction Process: Concrete Works - Owhata Retaining Wall</t>
  </si>
  <si>
    <t xml:space="preserve">
H</t>
  </si>
  <si>
    <t>Reinforcing
WSP INSPECTION</t>
  </si>
  <si>
    <t xml:space="preserve">
M
H
</t>
  </si>
  <si>
    <t xml:space="preserve">R20 DOWEL 450 LONG AT 300 CENTRES 
CONTROL JOINTS SHALL BE KEY JOINTS </t>
  </si>
  <si>
    <t xml:space="preserve">
</t>
  </si>
  <si>
    <t xml:space="preserve">ALL CONCRETE USED SHALL ATTAIN 25MPa COMPRESSIVE STRENGTH AT 28 DAYS CURE.
ALL CONCRETE USED SHALL COMPLY WITH THE REQUIREMENTS FOR EXPOSURE CLASS XA2.
</t>
  </si>
  <si>
    <t>Subsoil drainage - front of wall
Subsoil drainage - back of wall</t>
  </si>
  <si>
    <t>Installation of subsoil drain</t>
  </si>
  <si>
    <t>Refer to Shared Service Trench ITP</t>
  </si>
  <si>
    <t>ALL REINFORCING BARS SHALL BE OF GRADE 500E MILD STEEL.
MINIMUM REINFORCING LAP LENGTHS SHALL BE 550mm FOR HD12 BARS AND 800mm FOR HD16 BARS
UNLESS NOTED OTHERWISE ON THE DRAWINGS.</t>
  </si>
  <si>
    <t>Concrete strength 25MPa at 28 days
Mix design to be apporved by the Engineer
Minimum cover to reinforcing for walls and footings 75mm unless noted otherwise</t>
  </si>
  <si>
    <t>ALL REINFORCING BARS SHALL BE OF GRADE 500E MILD STEEL.
MINIMUM REINFORCING LAP LENGTHS SHALL BE 550mm FOR HD12 BARS AND 800mm FOR HD16 BARS
UNLESS NOTED OTHERWISE ON THE DRAWINGS.
MINIMUM REINFORCING LAP LENGTHS SHALL BE 550mm FOR HD12 BARS AND 800mm FOR HD16 BARS UNLESS NOTED OTHERWISE ON THE DRAWINGS.</t>
  </si>
  <si>
    <t>R20 DOWEL 450 LONG AT 300 CENTRES 
CONTROL JOINTS SHALL BE KEY JOINTS SPACED AT MAXIMUM 6.1m INTERVALS OR A SUITABLE LESSER LENGTH IF REQUIRED</t>
  </si>
  <si>
    <t>Scabble or green cut interface in accordance
with Type B construction joint to NZS 3109
For joints, the surface of the concrete may be prepared by green cutting (using high velocityair/water jets or vigirous wire brush) to remove all laitanceand inferior surface concrete after the concrete has hardened suffieciently to prevent loosening of any aggregate which is not removed.</t>
  </si>
  <si>
    <t>≥ 3 blows per 100mm to 1.5m depth.</t>
  </si>
  <si>
    <t>50mm Ø WEEPHOLES THROUGH WALL STEM AT MAXIMUM 3.0m SPACING</t>
  </si>
  <si>
    <t>Head Contractor                                      Subcontractor</t>
  </si>
  <si>
    <t>Survey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</si>
</sst>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6" x14ac:knownFonts="1">
    <font>
      <sz val="11"/>
      <color theme="1"/>
      <name val="Calibri"/>
      <family val="2"/>
      <scheme val="minor"/>
    </font>
    <font>
      <sz val="10"/>
      <color theme="1"/>
      <name val="Candara"/>
      <family val="2"/>
    </font>
    <font>
      <sz val="10"/>
      <color rgb="FFFF0000"/>
      <name val="Candara"/>
      <family val="2"/>
    </font>
    <font>
      <b/>
      <sz val="10"/>
      <color theme="0"/>
      <name val="Candara"/>
      <family val="2"/>
    </font>
    <font>
      <sz val="10"/>
      <name val="Candara"/>
      <family val="2"/>
    </font>
    <font>
      <strike/>
      <sz val="10"/>
      <color theme="1"/>
      <name val="Candara"/>
      <family val="2"/>
    </font>
  </fonts>
  <fills count="6">
    <fill>
      <patternFill patternType="none"/>
    </fill>
    <fill>
      <patternFill patternType="gray125"/>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44">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thin">
        <color indexed="64"/>
      </right>
      <top style="thin">
        <color indexed="64"/>
      </top>
      <bottom style="thin">
        <color indexed="64"/>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style="thin">
        <color theme="1" tint="0.24994659260841701"/>
      </bottom>
      <diagonal/>
    </border>
    <border>
      <left style="thin">
        <color indexed="64"/>
      </left>
      <right style="thin">
        <color indexed="64"/>
      </right>
      <top style="thin">
        <color indexed="64"/>
      </top>
      <bottom/>
      <diagonal/>
    </border>
    <border>
      <left style="thin">
        <color theme="1" tint="0.24994659260841701"/>
      </left>
      <right/>
      <top style="thin">
        <color theme="1" tint="0.24994659260841701"/>
      </top>
      <bottom style="thin">
        <color theme="1" tint="0.24994659260841701"/>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bottom style="thin">
        <color theme="1" tint="0.24994659260841701"/>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theme="1" tint="0.24994659260841701"/>
      </left>
      <right/>
      <top/>
      <bottom style="thin">
        <color theme="1" tint="0.24994659260841701"/>
      </bottom>
      <diagonal/>
    </border>
    <border>
      <left/>
      <right style="medium">
        <color indexed="64"/>
      </right>
      <top style="medium">
        <color indexed="64"/>
      </top>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diagonal/>
    </border>
    <border>
      <left style="medium">
        <color indexed="64"/>
      </left>
      <right style="thin">
        <color theme="1" tint="0.24994659260841701"/>
      </right>
      <top style="medium">
        <color indexed="64"/>
      </top>
      <bottom style="thin">
        <color theme="1" tint="0.24994659260841701"/>
      </bottom>
      <diagonal/>
    </border>
    <border>
      <left style="thin">
        <color theme="1" tint="0.24994659260841701"/>
      </left>
      <right style="thin">
        <color theme="1" tint="0.24994659260841701"/>
      </right>
      <top style="medium">
        <color indexed="64"/>
      </top>
      <bottom style="thin">
        <color theme="1" tint="0.24994659260841701"/>
      </bottom>
      <diagonal/>
    </border>
    <border>
      <left style="thin">
        <color theme="1" tint="0.24994659260841701"/>
      </left>
      <right style="medium">
        <color indexed="64"/>
      </right>
      <top style="medium">
        <color indexed="64"/>
      </top>
      <bottom style="thin">
        <color theme="1" tint="0.24994659260841701"/>
      </bottom>
      <diagonal/>
    </border>
    <border>
      <left style="medium">
        <color indexed="64"/>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indexed="64"/>
      </right>
      <top style="thin">
        <color theme="1" tint="0.24994659260841701"/>
      </top>
      <bottom style="thin">
        <color theme="1" tint="0.24994659260841701"/>
      </bottom>
      <diagonal/>
    </border>
    <border>
      <left style="thin">
        <color indexed="64"/>
      </left>
      <right style="medium">
        <color indexed="64"/>
      </right>
      <top style="thin">
        <color indexed="64"/>
      </top>
      <bottom style="thin">
        <color indexed="64"/>
      </bottom>
      <diagonal/>
    </border>
    <border>
      <left style="medium">
        <color indexed="64"/>
      </left>
      <right/>
      <top style="thin">
        <color theme="1" tint="0.24994659260841701"/>
      </top>
      <bottom style="thin">
        <color theme="1" tint="0.24994659260841701"/>
      </bottom>
      <diagonal/>
    </border>
    <border>
      <left style="thin">
        <color theme="1" tint="0.24994659260841701"/>
      </left>
      <right style="medium">
        <color indexed="64"/>
      </right>
      <top/>
      <bottom style="thin">
        <color theme="1" tint="0.24994659260841701"/>
      </bottom>
      <diagonal/>
    </border>
    <border>
      <left style="thin">
        <color indexed="64"/>
      </left>
      <right style="medium">
        <color indexed="64"/>
      </right>
      <top style="thin">
        <color indexed="64"/>
      </top>
      <bottom/>
      <diagonal/>
    </border>
    <border>
      <left/>
      <right style="thin">
        <color theme="1" tint="0.24994659260841701"/>
      </right>
      <top/>
      <bottom style="thin">
        <color theme="1" tint="0.24994659260841701"/>
      </bottom>
      <diagonal/>
    </border>
    <border>
      <left style="thin">
        <color indexed="64"/>
      </left>
      <right style="medium">
        <color indexed="64"/>
      </right>
      <top/>
      <bottom style="thin">
        <color indexed="64"/>
      </bottom>
      <diagonal/>
    </border>
    <border>
      <left style="medium">
        <color indexed="64"/>
      </left>
      <right style="thin">
        <color theme="1" tint="0.24994659260841701"/>
      </right>
      <top style="thin">
        <color theme="1" tint="0.24994659260841701"/>
      </top>
      <bottom/>
      <diagonal/>
    </border>
    <border>
      <left style="medium">
        <color indexed="64"/>
      </left>
      <right/>
      <top style="thin">
        <color theme="1" tint="0.24994659260841701"/>
      </top>
      <bottom/>
      <diagonal/>
    </border>
    <border>
      <left/>
      <right style="thin">
        <color indexed="64"/>
      </right>
      <top style="thin">
        <color indexed="64"/>
      </top>
      <bottom/>
      <diagonal/>
    </border>
    <border>
      <left/>
      <right style="thin">
        <color indexed="64"/>
      </right>
      <top/>
      <bottom style="thin">
        <color theme="1"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1" fillId="0" borderId="0" xfId="0" applyFont="1"/>
    <xf numFmtId="0" fontId="3" fillId="2" borderId="1" xfId="0" applyFont="1" applyFill="1" applyBorder="1" applyAlignment="1">
      <alignment horizontal="center" vertical="center" textRotation="90"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textRotation="90" wrapText="1"/>
    </xf>
    <xf numFmtId="0" fontId="1" fillId="4" borderId="2"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vertical="center" wrapText="1"/>
    </xf>
    <xf numFmtId="0" fontId="4" fillId="4" borderId="2" xfId="0" applyFont="1" applyFill="1" applyBorder="1" applyAlignment="1">
      <alignment vertical="center" wrapText="1"/>
    </xf>
    <xf numFmtId="0" fontId="1" fillId="5" borderId="1" xfId="0" applyFont="1" applyFill="1" applyBorder="1" applyAlignment="1">
      <alignment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1" fillId="4" borderId="7" xfId="0" applyFont="1" applyFill="1" applyBorder="1" applyAlignment="1">
      <alignment horizontal="left" vertical="center" wrapText="1"/>
    </xf>
    <xf numFmtId="0" fontId="1" fillId="0" borderId="11" xfId="0" applyFont="1" applyBorder="1"/>
    <xf numFmtId="0" fontId="1" fillId="0" borderId="12" xfId="0" applyFont="1" applyBorder="1"/>
    <xf numFmtId="0" fontId="1" fillId="0" borderId="13" xfId="0" applyFont="1" applyBorder="1"/>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7" xfId="0" applyFont="1" applyBorder="1" applyAlignment="1">
      <alignment horizontal="left" vertical="center" wrapText="1"/>
    </xf>
    <xf numFmtId="0" fontId="1" fillId="0" borderId="0" xfId="0" applyFont="1" applyAlignment="1">
      <alignment horizontal="left"/>
    </xf>
    <xf numFmtId="0" fontId="1" fillId="0" borderId="20" xfId="0" applyFont="1" applyBorder="1"/>
    <xf numFmtId="0" fontId="1" fillId="0" borderId="18" xfId="0" applyFont="1" applyBorder="1"/>
    <xf numFmtId="0" fontId="1" fillId="0" borderId="2" xfId="0" applyFont="1" applyBorder="1" applyAlignment="1">
      <alignment vertical="center" wrapText="1"/>
    </xf>
    <xf numFmtId="0" fontId="5" fillId="5" borderId="1" xfId="0" applyFont="1" applyFill="1" applyBorder="1" applyAlignment="1">
      <alignment vertical="center" wrapText="1"/>
    </xf>
    <xf numFmtId="0" fontId="5" fillId="0" borderId="0" xfId="0" applyFont="1"/>
    <xf numFmtId="0" fontId="1" fillId="0" borderId="4" xfId="0" applyFont="1" applyBorder="1" applyAlignment="1">
      <alignment horizontal="center" vertical="center" wrapText="1"/>
    </xf>
    <xf numFmtId="0" fontId="5"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5" borderId="4" xfId="0" applyFont="1" applyFill="1" applyBorder="1" applyAlignment="1">
      <alignment vertical="center" wrapText="1"/>
    </xf>
    <xf numFmtId="0" fontId="1" fillId="4" borderId="0" xfId="0" applyFont="1" applyFill="1" applyAlignment="1">
      <alignment horizontal="center" vertical="center" wrapText="1"/>
    </xf>
    <xf numFmtId="0" fontId="4" fillId="4" borderId="2" xfId="0" quotePrefix="1" applyFont="1" applyFill="1" applyBorder="1" applyAlignment="1">
      <alignment vertical="center" wrapText="1"/>
    </xf>
    <xf numFmtId="0" fontId="1" fillId="0" borderId="8" xfId="0" applyFont="1" applyBorder="1" applyAlignment="1">
      <alignment horizontal="left" vertical="center" wrapText="1"/>
    </xf>
    <xf numFmtId="0" fontId="4" fillId="0" borderId="2" xfId="0" applyFont="1" applyBorder="1" applyAlignment="1">
      <alignment vertical="center"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5" borderId="6" xfId="0" applyFont="1" applyFill="1" applyBorder="1" applyAlignment="1">
      <alignment vertical="center" wrapText="1"/>
    </xf>
    <xf numFmtId="0" fontId="3" fillId="3" borderId="8" xfId="0" applyFont="1" applyFill="1" applyBorder="1" applyAlignment="1">
      <alignment horizontal="center" vertical="center" textRotation="90" wrapText="1"/>
    </xf>
    <xf numFmtId="0" fontId="1" fillId="0" borderId="0" xfId="0" applyFont="1" applyAlignment="1">
      <alignment horizontal="left" vertical="center" wrapText="1"/>
    </xf>
    <xf numFmtId="0" fontId="1" fillId="0" borderId="13" xfId="0" applyFont="1" applyBorder="1" applyAlignment="1">
      <alignment horizontal="left" vertical="center"/>
    </xf>
    <xf numFmtId="0" fontId="1" fillId="0" borderId="23" xfId="0" applyFont="1" applyBorder="1" applyAlignment="1">
      <alignment horizontal="left" vertical="center"/>
    </xf>
    <xf numFmtId="0" fontId="1" fillId="0" borderId="17" xfId="0" applyFont="1" applyBorder="1"/>
    <xf numFmtId="0" fontId="1" fillId="0" borderId="19" xfId="0" applyFont="1" applyBorder="1"/>
    <xf numFmtId="0" fontId="1" fillId="0" borderId="24" xfId="0" applyFont="1" applyBorder="1" applyAlignment="1">
      <alignment vertical="center" wrapText="1"/>
    </xf>
    <xf numFmtId="0" fontId="1" fillId="0" borderId="25" xfId="0" applyFont="1" applyBorder="1" applyAlignment="1">
      <alignment horizontal="center" vertical="center" wrapText="1"/>
    </xf>
    <xf numFmtId="0" fontId="1" fillId="0" borderId="7" xfId="0" applyFont="1" applyBorder="1" applyAlignment="1">
      <alignment vertical="center" wrapText="1"/>
    </xf>
    <xf numFmtId="0" fontId="3" fillId="2" borderId="30" xfId="0" applyFont="1" applyFill="1" applyBorder="1" applyAlignment="1">
      <alignment horizontal="center" vertical="center" textRotation="90" wrapText="1"/>
    </xf>
    <xf numFmtId="0" fontId="3" fillId="3" borderId="30" xfId="0" applyFont="1" applyFill="1" applyBorder="1" applyAlignment="1">
      <alignment horizontal="center" vertical="center" textRotation="90" wrapText="1"/>
    </xf>
    <xf numFmtId="164" fontId="4" fillId="4" borderId="31" xfId="0" applyNumberFormat="1" applyFont="1" applyFill="1" applyBorder="1" applyAlignment="1">
      <alignment vertical="center" wrapText="1"/>
    </xf>
    <xf numFmtId="0" fontId="5" fillId="4" borderId="31" xfId="0" applyFont="1" applyFill="1" applyBorder="1" applyAlignment="1">
      <alignment horizontal="left" vertical="center" wrapText="1"/>
    </xf>
    <xf numFmtId="0" fontId="3" fillId="3" borderId="29" xfId="0" applyFont="1" applyFill="1" applyBorder="1" applyAlignment="1">
      <alignment horizontal="center" vertical="center" wrapText="1"/>
    </xf>
    <xf numFmtId="0" fontId="1" fillId="4" borderId="31" xfId="0" applyFont="1" applyFill="1" applyBorder="1" applyAlignment="1">
      <alignment vertical="center" wrapText="1"/>
    </xf>
    <xf numFmtId="0" fontId="3" fillId="3" borderId="33" xfId="0" applyFont="1" applyFill="1" applyBorder="1" applyAlignment="1">
      <alignment horizontal="center" vertical="center" textRotation="90" wrapText="1"/>
    </xf>
    <xf numFmtId="164" fontId="1" fillId="0" borderId="30" xfId="0" applyNumberFormat="1" applyFont="1" applyBorder="1" applyAlignment="1">
      <alignmen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 fillId="0" borderId="25" xfId="0" applyFont="1" applyBorder="1" applyAlignment="1">
      <alignment vertical="center" wrapText="1"/>
    </xf>
    <xf numFmtId="0" fontId="1" fillId="0" borderId="5" xfId="0" applyFont="1" applyBorder="1" applyAlignment="1">
      <alignment vertical="center" wrapText="1"/>
    </xf>
    <xf numFmtId="0" fontId="4" fillId="4" borderId="5" xfId="0" applyFont="1" applyFill="1" applyBorder="1" applyAlignment="1">
      <alignment vertical="center" wrapText="1"/>
    </xf>
    <xf numFmtId="0" fontId="1" fillId="4" borderId="5" xfId="0" applyFont="1" applyFill="1" applyBorder="1" applyAlignment="1">
      <alignment vertical="center" wrapText="1"/>
    </xf>
    <xf numFmtId="0" fontId="1" fillId="5" borderId="25" xfId="0" applyFont="1" applyFill="1" applyBorder="1" applyAlignment="1">
      <alignment vertical="center" wrapText="1"/>
    </xf>
    <xf numFmtId="0" fontId="1" fillId="4" borderId="34" xfId="0" applyFont="1" applyFill="1" applyBorder="1" applyAlignment="1">
      <alignment vertical="center" wrapText="1"/>
    </xf>
    <xf numFmtId="0" fontId="1" fillId="4" borderId="7" xfId="0" applyFont="1" applyFill="1" applyBorder="1" applyAlignment="1">
      <alignment vertical="center" wrapText="1"/>
    </xf>
    <xf numFmtId="0" fontId="1" fillId="5" borderId="35" xfId="0" applyFont="1" applyFill="1" applyBorder="1" applyAlignment="1">
      <alignment vertical="center" wrapText="1"/>
    </xf>
    <xf numFmtId="0" fontId="1" fillId="4" borderId="36" xfId="0" applyFont="1" applyFill="1" applyBorder="1" applyAlignment="1">
      <alignment vertical="center" wrapText="1"/>
    </xf>
    <xf numFmtId="0" fontId="1" fillId="0" borderId="2" xfId="0" applyFont="1" applyBorder="1"/>
    <xf numFmtId="0" fontId="1" fillId="5" borderId="2" xfId="0" applyFont="1" applyFill="1" applyBorder="1" applyAlignment="1">
      <alignment vertical="center" wrapText="1"/>
    </xf>
    <xf numFmtId="0" fontId="1" fillId="0" borderId="2" xfId="0" applyFont="1" applyBorder="1" applyAlignment="1">
      <alignment vertical="center"/>
    </xf>
    <xf numFmtId="0" fontId="4" fillId="0" borderId="29"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2" xfId="0" applyFont="1" applyBorder="1" applyAlignment="1">
      <alignment horizontal="center" vertical="center" wrapText="1"/>
    </xf>
    <xf numFmtId="0" fontId="1" fillId="0" borderId="2" xfId="0" applyFont="1" applyBorder="1" applyAlignment="1">
      <alignment horizontal="center" vertical="center"/>
    </xf>
    <xf numFmtId="0" fontId="4" fillId="0" borderId="38" xfId="0" applyFont="1" applyBorder="1" applyAlignment="1">
      <alignment horizontal="center" vertical="center" wrapText="1"/>
    </xf>
    <xf numFmtId="0" fontId="1" fillId="0" borderId="4" xfId="0" applyFont="1" applyBorder="1" applyAlignment="1">
      <alignment horizontal="center" wrapText="1"/>
    </xf>
    <xf numFmtId="0" fontId="4" fillId="0" borderId="5" xfId="0" applyFont="1" applyBorder="1" applyAlignment="1">
      <alignment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3" fillId="3" borderId="2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16"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1" xfId="0" applyFont="1" applyBorder="1" applyAlignment="1">
      <alignment horizontal="left"/>
    </xf>
    <xf numFmtId="0" fontId="1" fillId="0" borderId="0" xfId="0" applyFont="1" applyAlignment="1">
      <alignment horizontal="left"/>
    </xf>
    <xf numFmtId="0" fontId="1" fillId="0" borderId="20" xfId="0" applyFont="1" applyBorder="1" applyAlignment="1">
      <alignment horizontal="center" vertical="center"/>
    </xf>
    <xf numFmtId="0" fontId="1" fillId="0" borderId="18" xfId="0" applyFont="1" applyBorder="1" applyAlignment="1">
      <alignment horizontal="center" vertical="center"/>
    </xf>
    <xf numFmtId="0" fontId="3" fillId="2" borderId="1"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3" fillId="2" borderId="29" xfId="0" applyFont="1" applyFill="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7" xfId="0" applyFont="1" applyBorder="1" applyAlignment="1">
      <alignment horizontal="right" vertical="center" wrapText="1"/>
    </xf>
    <xf numFmtId="0" fontId="2" fillId="0" borderId="1" xfId="0" applyFont="1" applyBorder="1" applyAlignment="1">
      <alignment horizontal="right" vertical="center" wrapText="1"/>
    </xf>
    <xf numFmtId="0" fontId="1" fillId="0" borderId="27" xfId="0" applyFont="1" applyBorder="1" applyAlignment="1">
      <alignment horizontal="left" vertical="center"/>
    </xf>
    <xf numFmtId="0" fontId="1" fillId="0" borderId="21" xfId="0" applyFont="1" applyBorder="1" applyAlignment="1">
      <alignment horizontal="left" vertical="center" wrapText="1"/>
    </xf>
    <xf numFmtId="0" fontId="1" fillId="0" borderId="7" xfId="0" applyFont="1" applyBorder="1" applyAlignment="1">
      <alignment horizontal="left" vertical="center" wrapText="1"/>
    </xf>
    <xf numFmtId="0" fontId="1" fillId="0" borderId="5"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27" xfId="0" applyFont="1" applyBorder="1" applyAlignment="1">
      <alignment horizontal="right" vertical="center" wrapText="1"/>
    </xf>
    <xf numFmtId="0" fontId="1" fillId="0" borderId="28" xfId="0" applyFont="1" applyBorder="1" applyAlignment="1">
      <alignment horizontal="right" vertical="center" wrapText="1"/>
    </xf>
    <xf numFmtId="0" fontId="1" fillId="0" borderId="1" xfId="0" applyFont="1" applyBorder="1" applyAlignment="1">
      <alignment horizontal="right" vertical="center" wrapText="1"/>
    </xf>
    <xf numFmtId="0" fontId="1" fillId="0" borderId="30" xfId="0" applyFont="1" applyBorder="1" applyAlignment="1">
      <alignment horizontal="right" vertical="center" wrapText="1"/>
    </xf>
    <xf numFmtId="0" fontId="3" fillId="3" borderId="3" xfId="0" applyFont="1" applyFill="1" applyBorder="1" applyAlignment="1">
      <alignment horizontal="left" vertical="center" wrapText="1"/>
    </xf>
    <xf numFmtId="0" fontId="1" fillId="0" borderId="29" xfId="0" applyFont="1" applyBorder="1" applyAlignment="1">
      <alignment vertical="center"/>
    </xf>
    <xf numFmtId="2" fontId="4" fillId="0" borderId="32" xfId="0" applyNumberFormat="1" applyFont="1" applyBorder="1" applyAlignment="1">
      <alignment horizontal="center" vertical="center" wrapText="1"/>
    </xf>
    <xf numFmtId="0" fontId="1" fillId="0" borderId="1" xfId="0" applyFont="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157128</xdr:colOff>
      <xdr:row>1</xdr:row>
      <xdr:rowOff>54784</xdr:rowOff>
    </xdr:from>
    <xdr:ext cx="1004439" cy="357965"/>
    <xdr:pic>
      <xdr:nvPicPr>
        <xdr:cNvPr id="2" name="Picture 1">
          <a:extLst>
            <a:ext uri="{FF2B5EF4-FFF2-40B4-BE49-F238E27FC236}">
              <a16:creationId xmlns:a16="http://schemas.microsoft.com/office/drawing/2014/main" id="{D01670DF-5377-488D-AFAF-91FE4CFA2E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57965"/>
        </a:xfrm>
        <a:prstGeom prst="rect">
          <a:avLst/>
        </a:prstGeom>
      </xdr:spPr>
    </xdr:pic>
    <xdr:clientData/>
  </xdr:oneCellAnchor>
  <xdr:oneCellAnchor>
    <xdr:from>
      <xdr:col>0</xdr:col>
      <xdr:colOff>42334</xdr:colOff>
      <xdr:row>1</xdr:row>
      <xdr:rowOff>52917</xdr:rowOff>
    </xdr:from>
    <xdr:ext cx="1297310" cy="402166"/>
    <xdr:pic>
      <xdr:nvPicPr>
        <xdr:cNvPr id="3" name="Picture 2">
          <a:extLst>
            <a:ext uri="{FF2B5EF4-FFF2-40B4-BE49-F238E27FC236}">
              <a16:creationId xmlns:a16="http://schemas.microsoft.com/office/drawing/2014/main" id="{0C69C677-925E-4706-A547-404CA01596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7310" cy="402166"/>
        </a:xfrm>
        <a:prstGeom prst="rect">
          <a:avLst/>
        </a:prstGeom>
      </xdr:spPr>
    </xdr:pic>
    <xdr:clientData/>
  </xdr:oneCellAnchor>
  <xdr:oneCellAnchor>
    <xdr:from>
      <xdr:col>1</xdr:col>
      <xdr:colOff>793749</xdr:colOff>
      <xdr:row>1</xdr:row>
      <xdr:rowOff>84667</xdr:rowOff>
    </xdr:from>
    <xdr:ext cx="1253067" cy="324904"/>
    <xdr:pic>
      <xdr:nvPicPr>
        <xdr:cNvPr id="4" name="Picture 3" descr="Stantec">
          <a:extLst>
            <a:ext uri="{FF2B5EF4-FFF2-40B4-BE49-F238E27FC236}">
              <a16:creationId xmlns:a16="http://schemas.microsoft.com/office/drawing/2014/main" id="{CF92D349-6AF2-412D-A3CF-D9D40119AD0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70024" y="246592"/>
          <a:ext cx="1253067" cy="3249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157128</xdr:colOff>
      <xdr:row>1</xdr:row>
      <xdr:rowOff>54784</xdr:rowOff>
    </xdr:from>
    <xdr:ext cx="1004439" cy="357965"/>
    <xdr:pic>
      <xdr:nvPicPr>
        <xdr:cNvPr id="5" name="Picture 4">
          <a:extLst>
            <a:ext uri="{FF2B5EF4-FFF2-40B4-BE49-F238E27FC236}">
              <a16:creationId xmlns:a16="http://schemas.microsoft.com/office/drawing/2014/main" id="{A1D12018-1C1F-4F50-B573-CBBBE4A324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5796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Bailey, Greg" id="{852C7C88-628C-49E6-9D3C-9732AFA68DB7}" userId="S::greg.bailey@wsp.com::e5696716-a43b-46db-a94c-7226f5f309b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4" dT="2023-06-12T23:20:00.79" personId="{852C7C88-628C-49E6-9D3C-9732AFA68DB7}" id="{730ECEB9-C039-42F9-963B-615DC4DB6820}">
    <text>Spec says 1500mm deep</text>
  </threadedComment>
  <threadedComment ref="G15" dT="2023-06-12T23:29:47.56" personId="{852C7C88-628C-49E6-9D3C-9732AFA68DB7}" id="{6FC46881-59AB-4A1D-87F8-AD99AE3EA5B9}">
    <text>Grade 500E Mild Steel</text>
  </threadedComment>
  <threadedComment ref="G17" dT="2023-06-12T23:24:28.49" personId="{852C7C88-628C-49E6-9D3C-9732AFA68DB7}" id="{64CEBF2D-7BB1-414F-940C-E7ECBC013E64}">
    <text>Missing Engineer approval of concrete mix
Missing minimum cover</text>
  </threadedComment>
  <threadedComment ref="G19" dT="2023-06-12T23:29:15.55" personId="{852C7C88-628C-49E6-9D3C-9732AFA68DB7}" id="{4A6B0B82-94C9-4ECC-8FB7-035F038316C8}">
    <text>Grade 500E Mild Steel</text>
  </threadedComment>
  <threadedComment ref="J19" dT="2023-06-12T23:33:30.95" personId="{852C7C88-628C-49E6-9D3C-9732AFA68DB7}" id="{2CDD84C8-B06B-4CDE-BFC5-F543731E46D4}">
    <text>&lt;Missing the requirement to scabble the interface between the base and the stem with Type B construction Joint to NZS3109</text>
  </threadedComment>
  <threadedComment ref="G21" dT="2023-06-12T23:26:59.08" personId="{852C7C88-628C-49E6-9D3C-9732AFA68DB7}" id="{CD9EE3AF-514B-413C-B5A5-F8ACC7F5BDE1}">
    <text>Spacing is inconsistent with formwork length (6m)</text>
  </threadedComment>
  <threadedComment ref="G23" dT="2023-06-12T23:24:46.36" personId="{852C7C88-628C-49E6-9D3C-9732AFA68DB7}" id="{AB8302E4-2CDF-4CA0-BD1F-A305ADF45D6E}">
    <text>Missing Engineer approval of concrete mix
Missing minimum cover</text>
  </threadedComment>
  <threadedComment ref="J24" dT="2023-06-12T23:31:49.07" personId="{852C7C88-628C-49E6-9D3C-9732AFA68DB7}" id="{62A718AA-2B48-44DD-9E2D-38996951BB77}">
    <text>Spacing max 3m</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0"/>
  <sheetViews>
    <sheetView tabSelected="1" view="pageBreakPreview" zoomScale="85" zoomScaleNormal="85" zoomScaleSheetLayoutView="85" zoomScalePageLayoutView="75" workbookViewId="0">
      <pane xSplit="1" ySplit="8" topLeftCell="B9" activePane="bottomRight" state="frozen"/>
      <selection pane="topRight" activeCell="C5" sqref="C5:D5"/>
      <selection pane="bottomLeft" activeCell="C5" sqref="C5:D5"/>
      <selection pane="bottomRight" activeCell="G11" sqref="G11"/>
    </sheetView>
  </sheetViews>
  <sheetFormatPr defaultColWidth="9.140625" defaultRowHeight="12.75" x14ac:dyDescent="0.2"/>
  <cols>
    <col min="1" max="1" width="8.7109375" style="1" customWidth="1"/>
    <col min="2" max="2" width="32.7109375" style="1" customWidth="1"/>
    <col min="3" max="3" width="30.7109375" style="1" customWidth="1"/>
    <col min="4" max="4" width="8.7109375" style="1" customWidth="1"/>
    <col min="5" max="5" width="24.5703125" style="1" customWidth="1"/>
    <col min="6" max="6" width="18.7109375" style="1" customWidth="1"/>
    <col min="7" max="7" width="35.7109375" style="1" customWidth="1"/>
    <col min="8" max="9" width="15.7109375" style="1" customWidth="1"/>
    <col min="10" max="10" width="46.140625" style="1" customWidth="1"/>
    <col min="11" max="12" width="8.7109375" style="1" customWidth="1"/>
    <col min="13" max="13" width="12.5703125" style="1" customWidth="1"/>
    <col min="14" max="16384" width="9.140625" style="1"/>
  </cols>
  <sheetData>
    <row r="1" spans="1:13" ht="13.5" thickBot="1" x14ac:dyDescent="0.25"/>
    <row r="2" spans="1:13" x14ac:dyDescent="0.2">
      <c r="A2" s="101" t="s">
        <v>0</v>
      </c>
      <c r="B2" s="102"/>
      <c r="C2" s="105" t="s">
        <v>1</v>
      </c>
      <c r="D2" s="105"/>
      <c r="E2" s="107" t="s">
        <v>2</v>
      </c>
      <c r="F2" s="107"/>
      <c r="G2" s="107"/>
      <c r="H2" s="107"/>
      <c r="I2" s="107"/>
      <c r="J2" s="116" t="s">
        <v>3</v>
      </c>
      <c r="K2" s="116"/>
      <c r="L2" s="116"/>
      <c r="M2" s="117"/>
    </row>
    <row r="3" spans="1:13" x14ac:dyDescent="0.2">
      <c r="A3" s="103"/>
      <c r="B3" s="104"/>
      <c r="C3" s="106"/>
      <c r="D3" s="106"/>
      <c r="E3" s="99" t="s">
        <v>4</v>
      </c>
      <c r="F3" s="99"/>
      <c r="G3" s="99"/>
      <c r="H3" s="99"/>
      <c r="I3" s="99"/>
      <c r="J3" s="118" t="s">
        <v>5</v>
      </c>
      <c r="K3" s="118"/>
      <c r="L3" s="118"/>
      <c r="M3" s="119"/>
    </row>
    <row r="4" spans="1:13" x14ac:dyDescent="0.2">
      <c r="A4" s="103"/>
      <c r="B4" s="104"/>
      <c r="C4" s="106"/>
      <c r="D4" s="106"/>
      <c r="E4" s="99" t="s">
        <v>109</v>
      </c>
      <c r="F4" s="99"/>
      <c r="G4" s="99"/>
      <c r="H4" s="99"/>
      <c r="I4" s="99"/>
      <c r="J4" s="118" t="s">
        <v>6</v>
      </c>
      <c r="K4" s="118"/>
      <c r="L4" s="118"/>
      <c r="M4" s="119"/>
    </row>
    <row r="5" spans="1:13" x14ac:dyDescent="0.2">
      <c r="A5" s="121" t="s">
        <v>7</v>
      </c>
      <c r="B5" s="98"/>
      <c r="C5" s="123" t="s">
        <v>126</v>
      </c>
      <c r="D5" s="123"/>
      <c r="E5" s="99" t="s">
        <v>108</v>
      </c>
      <c r="F5" s="99"/>
      <c r="G5" s="99"/>
      <c r="H5" s="99"/>
      <c r="I5" s="99"/>
      <c r="J5" s="118" t="s">
        <v>8</v>
      </c>
      <c r="K5" s="118"/>
      <c r="L5" s="118"/>
      <c r="M5" s="119"/>
    </row>
    <row r="6" spans="1:13" x14ac:dyDescent="0.2">
      <c r="A6" s="14"/>
      <c r="M6" s="41"/>
    </row>
    <row r="7" spans="1:13" x14ac:dyDescent="0.2">
      <c r="A7" s="100" t="s">
        <v>9</v>
      </c>
      <c r="B7" s="94" t="s">
        <v>10</v>
      </c>
      <c r="C7" s="94" t="s">
        <v>11</v>
      </c>
      <c r="D7" s="94"/>
      <c r="E7" s="94"/>
      <c r="F7" s="94"/>
      <c r="G7" s="94" t="s">
        <v>12</v>
      </c>
      <c r="H7" s="94" t="s">
        <v>13</v>
      </c>
      <c r="I7" s="94" t="s">
        <v>14</v>
      </c>
      <c r="J7" s="94" t="s">
        <v>15</v>
      </c>
      <c r="K7" s="94" t="s">
        <v>16</v>
      </c>
      <c r="L7" s="94"/>
      <c r="M7" s="95"/>
    </row>
    <row r="8" spans="1:13" ht="54.75" customHeight="1" x14ac:dyDescent="0.2">
      <c r="A8" s="100"/>
      <c r="B8" s="94"/>
      <c r="C8" s="35" t="s">
        <v>17</v>
      </c>
      <c r="D8" s="35" t="s">
        <v>18</v>
      </c>
      <c r="E8" s="35" t="s">
        <v>19</v>
      </c>
      <c r="F8" s="35" t="s">
        <v>20</v>
      </c>
      <c r="G8" s="94"/>
      <c r="H8" s="94"/>
      <c r="I8" s="94"/>
      <c r="J8" s="94"/>
      <c r="K8" s="2" t="s">
        <v>21</v>
      </c>
      <c r="L8" s="2" t="s">
        <v>22</v>
      </c>
      <c r="M8" s="46" t="s">
        <v>23</v>
      </c>
    </row>
    <row r="9" spans="1:13" ht="39" customHeight="1" x14ac:dyDescent="0.2">
      <c r="A9" s="50">
        <v>1</v>
      </c>
      <c r="B9" s="3" t="s">
        <v>24</v>
      </c>
      <c r="C9" s="4"/>
      <c r="D9" s="4"/>
      <c r="E9" s="4"/>
      <c r="F9" s="4"/>
      <c r="G9" s="4"/>
      <c r="H9" s="4"/>
      <c r="I9" s="4"/>
      <c r="J9" s="4"/>
      <c r="K9" s="5"/>
      <c r="L9" s="5"/>
      <c r="M9" s="47"/>
    </row>
    <row r="10" spans="1:13" ht="38.25" x14ac:dyDescent="0.2">
      <c r="A10" s="68" t="str">
        <f>CONCATENATE($A$9,".",COUNTA(D$10:D$10))</f>
        <v>1.1</v>
      </c>
      <c r="B10" s="6" t="s">
        <v>25</v>
      </c>
      <c r="C10" s="6" t="s">
        <v>72</v>
      </c>
      <c r="D10" s="7" t="s">
        <v>26</v>
      </c>
      <c r="E10" s="8" t="s">
        <v>73</v>
      </c>
      <c r="F10" s="8" t="s">
        <v>27</v>
      </c>
      <c r="G10" s="9" t="s">
        <v>127</v>
      </c>
      <c r="H10" s="9" t="s">
        <v>28</v>
      </c>
      <c r="I10" s="8" t="s">
        <v>22</v>
      </c>
      <c r="J10" s="6" t="s">
        <v>29</v>
      </c>
      <c r="K10" s="10"/>
      <c r="L10" s="8"/>
      <c r="M10" s="48"/>
    </row>
    <row r="11" spans="1:13" s="25" customFormat="1" ht="76.5" x14ac:dyDescent="0.2">
      <c r="A11" s="68" t="str">
        <f>CONCATENATE($A$9,".",COUNTA(D$10:D$11))</f>
        <v>1.2</v>
      </c>
      <c r="B11" s="28" t="s">
        <v>30</v>
      </c>
      <c r="C11" s="6" t="s">
        <v>69</v>
      </c>
      <c r="D11" s="7" t="s">
        <v>33</v>
      </c>
      <c r="E11" s="6" t="s">
        <v>62</v>
      </c>
      <c r="F11" s="8" t="s">
        <v>63</v>
      </c>
      <c r="G11" s="6" t="s">
        <v>64</v>
      </c>
      <c r="H11" s="6" t="s">
        <v>65</v>
      </c>
      <c r="I11" s="8" t="s">
        <v>22</v>
      </c>
      <c r="J11" s="27"/>
      <c r="K11" s="24"/>
      <c r="L11" s="27"/>
      <c r="M11" s="49"/>
    </row>
    <row r="12" spans="1:13" ht="19.5" customHeight="1" x14ac:dyDescent="0.2">
      <c r="A12" s="50">
        <v>2</v>
      </c>
      <c r="B12" s="120" t="s">
        <v>35</v>
      </c>
      <c r="C12" s="79"/>
      <c r="D12" s="4"/>
      <c r="E12" s="4"/>
      <c r="F12" s="4"/>
      <c r="G12" s="4"/>
      <c r="H12" s="4"/>
      <c r="I12" s="4"/>
      <c r="J12" s="4"/>
      <c r="K12" s="5"/>
      <c r="L12" s="5"/>
      <c r="M12" s="47"/>
    </row>
    <row r="13" spans="1:13" ht="67.5" customHeight="1" x14ac:dyDescent="0.2">
      <c r="A13" s="69">
        <v>2.1</v>
      </c>
      <c r="B13" s="96" t="s">
        <v>98</v>
      </c>
      <c r="C13" s="12" t="s">
        <v>68</v>
      </c>
      <c r="D13" s="7" t="s">
        <v>31</v>
      </c>
      <c r="E13" s="8" t="s">
        <v>77</v>
      </c>
      <c r="F13" s="23" t="s">
        <v>27</v>
      </c>
      <c r="G13" s="31" t="s">
        <v>78</v>
      </c>
      <c r="H13" s="9" t="s">
        <v>58</v>
      </c>
      <c r="I13" s="8" t="s">
        <v>22</v>
      </c>
      <c r="J13" s="8" t="s">
        <v>90</v>
      </c>
      <c r="K13" s="10"/>
      <c r="L13" s="8"/>
      <c r="M13" s="48"/>
    </row>
    <row r="14" spans="1:13" ht="26.25" customHeight="1" x14ac:dyDescent="0.2">
      <c r="A14" s="69">
        <v>2.2000000000000002</v>
      </c>
      <c r="B14" s="96"/>
      <c r="C14" s="12" t="s">
        <v>57</v>
      </c>
      <c r="D14" s="7" t="s">
        <v>33</v>
      </c>
      <c r="E14" s="8" t="s">
        <v>59</v>
      </c>
      <c r="F14" s="8" t="s">
        <v>91</v>
      </c>
      <c r="G14" s="33" t="s">
        <v>124</v>
      </c>
      <c r="H14" s="9" t="s">
        <v>58</v>
      </c>
      <c r="I14" s="8" t="s">
        <v>22</v>
      </c>
      <c r="J14" s="8"/>
      <c r="K14" s="10"/>
      <c r="L14" s="8"/>
      <c r="M14" s="48"/>
    </row>
    <row r="15" spans="1:13" ht="114.75" x14ac:dyDescent="0.2">
      <c r="A15" s="69">
        <v>2.2999999999999998</v>
      </c>
      <c r="B15" s="96"/>
      <c r="C15" s="12" t="s">
        <v>111</v>
      </c>
      <c r="D15" s="26" t="s">
        <v>112</v>
      </c>
      <c r="E15" s="8" t="s">
        <v>96</v>
      </c>
      <c r="F15" s="23" t="s">
        <v>27</v>
      </c>
      <c r="G15" s="33" t="s">
        <v>119</v>
      </c>
      <c r="H15" s="9" t="s">
        <v>58</v>
      </c>
      <c r="I15" s="8" t="s">
        <v>86</v>
      </c>
      <c r="J15" s="23"/>
      <c r="K15" s="29"/>
      <c r="L15" s="8"/>
      <c r="M15" s="51"/>
    </row>
    <row r="16" spans="1:13" ht="24.75" customHeight="1" x14ac:dyDescent="0.2">
      <c r="A16" s="69">
        <v>2.4</v>
      </c>
      <c r="B16" s="96"/>
      <c r="C16" s="12" t="s">
        <v>79</v>
      </c>
      <c r="D16" s="34" t="s">
        <v>110</v>
      </c>
      <c r="E16" s="8" t="s">
        <v>97</v>
      </c>
      <c r="F16" s="23" t="s">
        <v>27</v>
      </c>
      <c r="G16" s="9" t="s">
        <v>78</v>
      </c>
      <c r="H16" s="9" t="s">
        <v>58</v>
      </c>
      <c r="I16" s="8" t="s">
        <v>22</v>
      </c>
      <c r="J16" s="23" t="s">
        <v>100</v>
      </c>
      <c r="K16" s="29"/>
      <c r="L16" s="8"/>
      <c r="M16" s="51"/>
    </row>
    <row r="17" spans="1:13" ht="102" x14ac:dyDescent="0.2">
      <c r="A17" s="69">
        <v>2.5</v>
      </c>
      <c r="B17" s="96"/>
      <c r="C17" s="56" t="s">
        <v>87</v>
      </c>
      <c r="D17" s="44" t="s">
        <v>33</v>
      </c>
      <c r="E17" s="57" t="s">
        <v>60</v>
      </c>
      <c r="F17" s="57" t="s">
        <v>61</v>
      </c>
      <c r="G17" s="75" t="s">
        <v>120</v>
      </c>
      <c r="H17" s="58" t="s">
        <v>61</v>
      </c>
      <c r="I17" s="59" t="s">
        <v>22</v>
      </c>
      <c r="J17" s="57" t="s">
        <v>89</v>
      </c>
      <c r="K17" s="60"/>
      <c r="L17" s="59"/>
      <c r="M17" s="61"/>
    </row>
    <row r="18" spans="1:13" ht="25.5" x14ac:dyDescent="0.2">
      <c r="A18" s="69">
        <v>2.6</v>
      </c>
      <c r="B18" s="96"/>
      <c r="C18" s="23" t="s">
        <v>105</v>
      </c>
      <c r="D18" s="72" t="s">
        <v>33</v>
      </c>
      <c r="E18" s="67" t="s">
        <v>99</v>
      </c>
      <c r="F18" s="67" t="s">
        <v>27</v>
      </c>
      <c r="G18" s="23" t="s">
        <v>113</v>
      </c>
      <c r="H18" s="67" t="s">
        <v>58</v>
      </c>
      <c r="I18" s="67" t="s">
        <v>22</v>
      </c>
      <c r="J18" s="23"/>
      <c r="K18" s="66"/>
      <c r="L18" s="65"/>
      <c r="M18" s="65"/>
    </row>
    <row r="19" spans="1:13" ht="140.25" x14ac:dyDescent="0.2">
      <c r="A19" s="69">
        <v>2.7</v>
      </c>
      <c r="B19" s="110" t="s">
        <v>71</v>
      </c>
      <c r="C19" s="12" t="s">
        <v>111</v>
      </c>
      <c r="D19" s="26" t="s">
        <v>112</v>
      </c>
      <c r="E19" s="8" t="s">
        <v>96</v>
      </c>
      <c r="F19" s="23" t="s">
        <v>27</v>
      </c>
      <c r="G19" s="33" t="s">
        <v>121</v>
      </c>
      <c r="H19" s="9" t="s">
        <v>58</v>
      </c>
      <c r="I19" s="8" t="s">
        <v>86</v>
      </c>
      <c r="J19" s="23" t="s">
        <v>123</v>
      </c>
      <c r="K19" s="63"/>
      <c r="L19" s="62"/>
      <c r="M19" s="64"/>
    </row>
    <row r="20" spans="1:13" ht="27.75" customHeight="1" x14ac:dyDescent="0.2">
      <c r="A20" s="69">
        <v>2.8</v>
      </c>
      <c r="B20" s="111"/>
      <c r="C20" s="12" t="s">
        <v>79</v>
      </c>
      <c r="D20" s="34" t="s">
        <v>33</v>
      </c>
      <c r="E20" s="8" t="s">
        <v>80</v>
      </c>
      <c r="F20" s="23" t="s">
        <v>27</v>
      </c>
      <c r="G20" s="9" t="s">
        <v>78</v>
      </c>
      <c r="H20" s="9" t="s">
        <v>58</v>
      </c>
      <c r="I20" s="8" t="s">
        <v>22</v>
      </c>
      <c r="J20" s="23" t="s">
        <v>100</v>
      </c>
      <c r="K20" s="29"/>
      <c r="L20" s="8"/>
      <c r="M20" s="51"/>
    </row>
    <row r="21" spans="1:13" ht="63.75" x14ac:dyDescent="0.2">
      <c r="A21" s="69">
        <v>2.9</v>
      </c>
      <c r="B21" s="111"/>
      <c r="C21" s="23" t="s">
        <v>104</v>
      </c>
      <c r="D21" s="72" t="s">
        <v>31</v>
      </c>
      <c r="E21" s="67" t="s">
        <v>99</v>
      </c>
      <c r="F21" s="67" t="s">
        <v>27</v>
      </c>
      <c r="G21" s="23" t="s">
        <v>122</v>
      </c>
      <c r="H21" s="67" t="s">
        <v>58</v>
      </c>
      <c r="I21" s="67" t="s">
        <v>22</v>
      </c>
      <c r="J21" s="23" t="s">
        <v>114</v>
      </c>
      <c r="K21" s="29"/>
      <c r="L21" s="8"/>
      <c r="M21" s="51"/>
    </row>
    <row r="22" spans="1:13" ht="25.5" x14ac:dyDescent="0.2">
      <c r="A22" s="122">
        <v>2.1</v>
      </c>
      <c r="B22" s="111"/>
      <c r="C22" s="12" t="s">
        <v>67</v>
      </c>
      <c r="D22" s="26" t="s">
        <v>26</v>
      </c>
      <c r="E22" s="8" t="s">
        <v>66</v>
      </c>
      <c r="F22" s="23" t="s">
        <v>27</v>
      </c>
      <c r="G22" s="9" t="s">
        <v>76</v>
      </c>
      <c r="H22" s="9" t="s">
        <v>58</v>
      </c>
      <c r="I22" s="8" t="s">
        <v>22</v>
      </c>
      <c r="J22" s="23"/>
      <c r="K22" s="29"/>
      <c r="L22" s="8"/>
      <c r="M22" s="51"/>
    </row>
    <row r="23" spans="1:13" ht="76.5" x14ac:dyDescent="0.2">
      <c r="A23" s="69">
        <v>2.11</v>
      </c>
      <c r="B23" s="111"/>
      <c r="C23" s="12" t="s">
        <v>88</v>
      </c>
      <c r="D23" s="26" t="s">
        <v>33</v>
      </c>
      <c r="E23" s="23" t="s">
        <v>60</v>
      </c>
      <c r="F23" s="23" t="s">
        <v>61</v>
      </c>
      <c r="G23" s="33" t="s">
        <v>120</v>
      </c>
      <c r="H23" s="9" t="s">
        <v>61</v>
      </c>
      <c r="I23" s="8" t="s">
        <v>22</v>
      </c>
      <c r="J23" s="23" t="s">
        <v>115</v>
      </c>
      <c r="K23" s="10"/>
      <c r="L23" s="8"/>
      <c r="M23" s="48"/>
    </row>
    <row r="24" spans="1:13" ht="25.5" x14ac:dyDescent="0.2">
      <c r="A24" s="73">
        <v>2.12</v>
      </c>
      <c r="B24" s="112"/>
      <c r="C24" s="12" t="s">
        <v>106</v>
      </c>
      <c r="D24" s="26" t="s">
        <v>26</v>
      </c>
      <c r="E24" s="23" t="s">
        <v>107</v>
      </c>
      <c r="F24" s="23" t="s">
        <v>27</v>
      </c>
      <c r="G24" s="33" t="s">
        <v>78</v>
      </c>
      <c r="H24" s="9" t="s">
        <v>58</v>
      </c>
      <c r="I24" s="8" t="s">
        <v>22</v>
      </c>
      <c r="J24" s="23" t="s">
        <v>125</v>
      </c>
      <c r="K24" s="10"/>
      <c r="L24" s="8"/>
      <c r="M24" s="48"/>
    </row>
    <row r="25" spans="1:13" ht="76.5" customHeight="1" x14ac:dyDescent="0.2">
      <c r="A25" s="70">
        <v>2.13</v>
      </c>
      <c r="B25" s="45" t="s">
        <v>85</v>
      </c>
      <c r="C25" s="74" t="s">
        <v>102</v>
      </c>
      <c r="D25" s="26" t="s">
        <v>26</v>
      </c>
      <c r="E25" s="113" t="s">
        <v>118</v>
      </c>
      <c r="F25" s="114"/>
      <c r="G25" s="114"/>
      <c r="H25" s="114"/>
      <c r="I25" s="114"/>
      <c r="J25" s="115"/>
      <c r="K25" s="10"/>
      <c r="L25" s="8"/>
      <c r="M25" s="48"/>
    </row>
    <row r="26" spans="1:13" ht="26.25" customHeight="1" x14ac:dyDescent="0.2">
      <c r="A26" s="71">
        <v>2.14</v>
      </c>
      <c r="B26" s="108" t="s">
        <v>75</v>
      </c>
      <c r="C26" s="12" t="s">
        <v>94</v>
      </c>
      <c r="D26" s="26" t="s">
        <v>26</v>
      </c>
      <c r="E26" s="23" t="s">
        <v>60</v>
      </c>
      <c r="F26" s="23" t="s">
        <v>27</v>
      </c>
      <c r="G26" s="33" t="s">
        <v>74</v>
      </c>
      <c r="H26" s="9" t="s">
        <v>61</v>
      </c>
      <c r="I26" s="8" t="s">
        <v>22</v>
      </c>
      <c r="J26" s="8" t="s">
        <v>93</v>
      </c>
      <c r="K26" s="10"/>
      <c r="L26" s="8"/>
      <c r="M26" s="48"/>
    </row>
    <row r="27" spans="1:13" ht="25.5" x14ac:dyDescent="0.2">
      <c r="A27" s="71">
        <v>2.15</v>
      </c>
      <c r="B27" s="109"/>
      <c r="C27" s="12" t="s">
        <v>95</v>
      </c>
      <c r="D27" s="44" t="s">
        <v>70</v>
      </c>
      <c r="E27" s="23" t="s">
        <v>103</v>
      </c>
      <c r="F27" s="23" t="s">
        <v>27</v>
      </c>
      <c r="G27" s="9" t="s">
        <v>101</v>
      </c>
      <c r="H27" s="9" t="s">
        <v>58</v>
      </c>
      <c r="I27" s="8" t="s">
        <v>22</v>
      </c>
      <c r="J27" s="23" t="s">
        <v>92</v>
      </c>
      <c r="K27" s="10"/>
      <c r="L27" s="8"/>
      <c r="M27" s="48"/>
    </row>
    <row r="28" spans="1:13" x14ac:dyDescent="0.2">
      <c r="A28" s="76">
        <v>2.16</v>
      </c>
      <c r="B28" s="96" t="s">
        <v>116</v>
      </c>
      <c r="C28" s="43" t="s">
        <v>81</v>
      </c>
      <c r="D28" s="7" t="s">
        <v>33</v>
      </c>
      <c r="E28" s="8" t="s">
        <v>82</v>
      </c>
      <c r="F28" s="8" t="s">
        <v>27</v>
      </c>
      <c r="G28" s="33" t="s">
        <v>78</v>
      </c>
      <c r="H28" s="9" t="s">
        <v>58</v>
      </c>
      <c r="I28" s="8" t="s">
        <v>22</v>
      </c>
      <c r="J28" s="8"/>
      <c r="K28" s="36"/>
      <c r="L28" s="8"/>
      <c r="M28" s="48"/>
    </row>
    <row r="29" spans="1:13" ht="89.25" x14ac:dyDescent="0.2">
      <c r="A29" s="77"/>
      <c r="B29" s="97"/>
      <c r="C29" s="12" t="s">
        <v>117</v>
      </c>
      <c r="D29" s="30" t="s">
        <v>33</v>
      </c>
      <c r="E29" s="8" t="s">
        <v>83</v>
      </c>
      <c r="F29" s="8" t="s">
        <v>27</v>
      </c>
      <c r="G29" s="33" t="s">
        <v>78</v>
      </c>
      <c r="H29" s="9" t="s">
        <v>58</v>
      </c>
      <c r="I29" s="8" t="s">
        <v>22</v>
      </c>
      <c r="J29" s="8" t="s">
        <v>84</v>
      </c>
      <c r="K29" s="36"/>
      <c r="L29" s="8"/>
      <c r="M29" s="48"/>
    </row>
    <row r="30" spans="1:13" ht="19.5" customHeight="1" x14ac:dyDescent="0.2">
      <c r="A30" s="50">
        <v>3</v>
      </c>
      <c r="B30" s="78" t="s">
        <v>36</v>
      </c>
      <c r="C30" s="79"/>
      <c r="D30" s="4"/>
      <c r="E30" s="4"/>
      <c r="F30" s="4"/>
      <c r="G30" s="4"/>
      <c r="H30" s="4"/>
      <c r="I30" s="4"/>
      <c r="J30" s="4"/>
      <c r="K30" s="5"/>
      <c r="L30" s="37"/>
      <c r="M30" s="52"/>
    </row>
    <row r="31" spans="1:13" ht="63.75" customHeight="1" x14ac:dyDescent="0.2">
      <c r="A31" s="68">
        <v>3.1</v>
      </c>
      <c r="B31" s="13" t="s">
        <v>37</v>
      </c>
      <c r="C31" s="11" t="s">
        <v>38</v>
      </c>
      <c r="D31" s="7" t="s">
        <v>33</v>
      </c>
      <c r="E31" s="11" t="s">
        <v>39</v>
      </c>
      <c r="F31" s="11" t="s">
        <v>32</v>
      </c>
      <c r="G31" s="11" t="s">
        <v>40</v>
      </c>
      <c r="H31" s="9" t="s">
        <v>32</v>
      </c>
      <c r="I31" s="8" t="s">
        <v>22</v>
      </c>
      <c r="J31" s="6"/>
      <c r="K31" s="10"/>
      <c r="L31" s="11"/>
      <c r="M31" s="53"/>
    </row>
    <row r="32" spans="1:13" ht="76.5" x14ac:dyDescent="0.2">
      <c r="A32" s="68">
        <v>3.2</v>
      </c>
      <c r="B32" s="32" t="s">
        <v>41</v>
      </c>
      <c r="C32" s="11" t="s">
        <v>42</v>
      </c>
      <c r="D32" s="34" t="s">
        <v>33</v>
      </c>
      <c r="E32" s="11" t="s">
        <v>43</v>
      </c>
      <c r="F32" s="11" t="s">
        <v>44</v>
      </c>
      <c r="G32" s="11" t="s">
        <v>45</v>
      </c>
      <c r="H32" s="11" t="s">
        <v>34</v>
      </c>
      <c r="I32" s="11" t="s">
        <v>22</v>
      </c>
      <c r="J32" s="11"/>
      <c r="K32" s="10"/>
      <c r="L32" s="11"/>
      <c r="M32" s="53"/>
    </row>
    <row r="33" spans="1:13" ht="13.5" thickBot="1" x14ac:dyDescent="0.25">
      <c r="A33" s="21"/>
      <c r="B33" s="22"/>
      <c r="C33" s="22"/>
      <c r="D33" s="22"/>
      <c r="E33" s="22"/>
      <c r="F33" s="22"/>
      <c r="G33" s="22"/>
      <c r="H33" s="22"/>
      <c r="I33" s="22"/>
      <c r="J33" s="22"/>
      <c r="K33" s="54"/>
      <c r="L33" s="54"/>
      <c r="M33" s="55"/>
    </row>
    <row r="34" spans="1:13" ht="12.75" customHeight="1" x14ac:dyDescent="0.2">
      <c r="A34" s="15" t="s">
        <v>46</v>
      </c>
      <c r="B34" s="16"/>
      <c r="C34" s="16"/>
      <c r="D34" s="16"/>
      <c r="E34" s="16"/>
      <c r="F34" s="16"/>
      <c r="G34" s="16"/>
      <c r="H34" s="80" t="s">
        <v>33</v>
      </c>
      <c r="I34" s="82" t="s">
        <v>47</v>
      </c>
      <c r="J34" s="86" t="s">
        <v>48</v>
      </c>
      <c r="K34" s="39"/>
      <c r="L34" s="39"/>
      <c r="M34" s="40"/>
    </row>
    <row r="35" spans="1:13" x14ac:dyDescent="0.2">
      <c r="A35" s="14"/>
      <c r="H35" s="81"/>
      <c r="I35" s="83"/>
      <c r="J35" s="87"/>
      <c r="K35" s="17"/>
      <c r="L35" s="17"/>
      <c r="M35" s="18"/>
    </row>
    <row r="36" spans="1:13" ht="15" customHeight="1" x14ac:dyDescent="0.2">
      <c r="A36" s="14" t="s">
        <v>49</v>
      </c>
      <c r="D36" s="1" t="s">
        <v>50</v>
      </c>
      <c r="G36" s="1" t="s">
        <v>51</v>
      </c>
      <c r="H36" s="84" t="s">
        <v>26</v>
      </c>
      <c r="I36" s="85" t="s">
        <v>52</v>
      </c>
      <c r="J36" s="88" t="s">
        <v>53</v>
      </c>
      <c r="K36" s="38"/>
      <c r="L36" s="38"/>
      <c r="M36" s="19"/>
    </row>
    <row r="37" spans="1:13" ht="15" customHeight="1" x14ac:dyDescent="0.2">
      <c r="A37" s="14"/>
      <c r="H37" s="81"/>
      <c r="I37" s="83"/>
      <c r="J37" s="87"/>
      <c r="K37" s="38"/>
      <c r="L37" s="38"/>
      <c r="M37" s="19"/>
    </row>
    <row r="38" spans="1:13" ht="25.5" customHeight="1" x14ac:dyDescent="0.2">
      <c r="A38" s="90" t="s">
        <v>54</v>
      </c>
      <c r="B38" s="91"/>
      <c r="C38" s="91"/>
      <c r="D38" s="20" t="s">
        <v>50</v>
      </c>
      <c r="E38" s="20"/>
      <c r="F38" s="20"/>
      <c r="G38" s="1" t="s">
        <v>51</v>
      </c>
      <c r="H38" s="84" t="s">
        <v>31</v>
      </c>
      <c r="I38" s="85" t="s">
        <v>55</v>
      </c>
      <c r="J38" s="88" t="s">
        <v>56</v>
      </c>
      <c r="K38" s="20"/>
      <c r="M38" s="41"/>
    </row>
    <row r="39" spans="1:13" ht="15.75" customHeight="1" thickBot="1" x14ac:dyDescent="0.25">
      <c r="A39" s="21"/>
      <c r="B39" s="22"/>
      <c r="C39" s="22"/>
      <c r="D39" s="22"/>
      <c r="E39" s="22"/>
      <c r="F39" s="22"/>
      <c r="G39" s="22"/>
      <c r="H39" s="92"/>
      <c r="I39" s="93"/>
      <c r="J39" s="89"/>
      <c r="K39" s="22"/>
      <c r="L39" s="22"/>
      <c r="M39" s="42"/>
    </row>
    <row r="40" spans="1:13" x14ac:dyDescent="0.2">
      <c r="C40" s="20"/>
      <c r="D40" s="20"/>
      <c r="E40" s="20"/>
      <c r="F40" s="20"/>
      <c r="G40" s="20"/>
      <c r="H40" s="20"/>
      <c r="I40" s="20"/>
      <c r="J40" s="20"/>
    </row>
  </sheetData>
  <mergeCells count="38">
    <mergeCell ref="A2:B4"/>
    <mergeCell ref="C2:D4"/>
    <mergeCell ref="E2:I2"/>
    <mergeCell ref="B26:B27"/>
    <mergeCell ref="B13:B18"/>
    <mergeCell ref="I7:I8"/>
    <mergeCell ref="B19:B24"/>
    <mergeCell ref="E25:J25"/>
    <mergeCell ref="J2:M2"/>
    <mergeCell ref="E3:I3"/>
    <mergeCell ref="J3:M3"/>
    <mergeCell ref="E4:I4"/>
    <mergeCell ref="J4:M4"/>
    <mergeCell ref="J5:M5"/>
    <mergeCell ref="B12:C12"/>
    <mergeCell ref="A5:B5"/>
    <mergeCell ref="C5:D5"/>
    <mergeCell ref="E5:I5"/>
    <mergeCell ref="A7:A8"/>
    <mergeCell ref="B7:B8"/>
    <mergeCell ref="C7:F7"/>
    <mergeCell ref="J7:J8"/>
    <mergeCell ref="K7:M7"/>
    <mergeCell ref="G7:G8"/>
    <mergeCell ref="H7:H8"/>
    <mergeCell ref="B28:B29"/>
    <mergeCell ref="J34:J35"/>
    <mergeCell ref="J36:J37"/>
    <mergeCell ref="J38:J39"/>
    <mergeCell ref="A38:C38"/>
    <mergeCell ref="H38:H39"/>
    <mergeCell ref="I38:I39"/>
    <mergeCell ref="A28:A29"/>
    <mergeCell ref="B30:C30"/>
    <mergeCell ref="H34:H35"/>
    <mergeCell ref="I34:I35"/>
    <mergeCell ref="H36:H37"/>
    <mergeCell ref="I36:I37"/>
  </mergeCells>
  <printOptions horizontalCentered="1"/>
  <pageMargins left="0.23622047244094491" right="0.23622047244094491" top="0.55118110236220474" bottom="0.55118110236220474" header="0.31496062992125984" footer="0.31496062992125984"/>
  <pageSetup paperSize="9" scale="53" fitToHeight="0" orientation="landscape" r:id="rId1"/>
  <headerFooter>
    <oddFooter>&amp;R&amp;D</oddFooter>
  </headerFooter>
  <rowBreaks count="1" manualBreakCount="1">
    <brk id="24" max="1638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190231f-cefe-469a-a858-ab3a5c6912cd">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8" ma:contentTypeDescription="Create a new document." ma:contentTypeScope="" ma:versionID="e0ccc0f4896b21e126211f6f340a0fec">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525a6a20fad0bd1f6121750ffb15f6a4"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lcf76f155ced4ddcb4097134ff3c332f" minOccurs="0"/>
                <xsd:element ref="ns4:TaxCatchAll" minOccurs="0"/>
                <xsd:element ref="ns2:MediaLengthInSeconds" minOccurs="0"/>
                <xsd:element ref="ns2:MediaServiceLocation"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20e77c1-9281-4cd9-9c26-d2d3402c5a3a}"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63BD39-21CF-470C-B885-121008B5651D}">
  <ds:schemaRefs>
    <ds:schemaRef ds:uri="db50d7e9-ed42-42fb-ade4-11fb6fb5c797"/>
    <ds:schemaRef ds:uri="http://purl.org/dc/terms/"/>
    <ds:schemaRef ds:uri="3190231f-cefe-469a-a858-ab3a5c6912cd"/>
    <ds:schemaRef ds:uri="http://schemas.microsoft.com/office/2006/documentManagement/types"/>
    <ds:schemaRef ds:uri="http://schemas.microsoft.com/office/infopath/2007/PartnerControls"/>
    <ds:schemaRef ds:uri="http://schemas.openxmlformats.org/package/2006/metadata/core-properties"/>
    <ds:schemaRef ds:uri="37747b02-c7c7-423d-b345-1b01fab50e0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D329BABE-0435-415C-9E22-7237A1E7C9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98E293-78E4-4D4D-B04D-0A9E6F15EE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vt:lpstr>
      <vt:lpstr>CON!Print_Titles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Fraser</dc:creator>
  <cp:keywords/>
  <dc:description/>
  <cp:lastModifiedBy>Hennie Van Der Walt</cp:lastModifiedBy>
  <cp:revision/>
  <cp:lastPrinted>2022-08-17T03:44:48Z</cp:lastPrinted>
  <dcterms:created xsi:type="dcterms:W3CDTF">2022-05-08T21:15:59Z</dcterms:created>
  <dcterms:modified xsi:type="dcterms:W3CDTF">2024-10-20T22:39:09Z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0x010100AD1FCE28F1E99B48A9EE3B8D75F80564</vt:lpwstr>
  </property>
  <property fmtid="{D5CDD505-2E9C-101B-9397-08002B2CF9AE}" pid="3" name="MediaServiceImageTags">
    <vt:lpwstr/>
  </property>
</Properties>
</file>