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402EDFC6-9AA2-47B5-9F55-93682BB86E81}" xr6:coauthVersionLast="47" xr6:coauthVersionMax="47" xr10:uidLastSave="{00000000-0000-0000-0000-000000000000}"/>
  <bookViews>
    <workbookView xWindow="8925" yWindow="450" windowWidth="26775" windowHeight="1774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M3" i="1"/>
  <c r="N3" i="1"/>
  <c r="O3" i="1"/>
  <c r="P3" i="1"/>
  <c r="Q3" i="1"/>
  <c r="R3" i="1"/>
  <c r="S3" i="1"/>
  <c r="L4" i="1"/>
  <c r="M4" i="1"/>
  <c r="N4" i="1"/>
  <c r="O4" i="1"/>
  <c r="P4" i="1"/>
  <c r="Q4" i="1"/>
  <c r="R4" i="1"/>
  <c r="S4" i="1"/>
  <c r="L5" i="1"/>
  <c r="M5" i="1"/>
  <c r="N5" i="1"/>
  <c r="O5" i="1"/>
  <c r="P5" i="1"/>
  <c r="Q5" i="1"/>
  <c r="R5" i="1"/>
  <c r="S5" i="1"/>
  <c r="L6" i="1"/>
  <c r="M6" i="1"/>
  <c r="N6" i="1"/>
  <c r="O6" i="1"/>
  <c r="P6" i="1"/>
  <c r="Q6" i="1"/>
  <c r="R6" i="1"/>
  <c r="S6" i="1"/>
  <c r="L7" i="1"/>
  <c r="M7" i="1"/>
  <c r="N7" i="1"/>
  <c r="O7" i="1"/>
  <c r="P7" i="1"/>
  <c r="Q7" i="1"/>
  <c r="R7" i="1"/>
  <c r="S7" i="1"/>
  <c r="L8" i="1"/>
  <c r="M8" i="1"/>
  <c r="N8" i="1"/>
  <c r="O8" i="1"/>
  <c r="P8" i="1"/>
  <c r="Q8" i="1"/>
  <c r="R8" i="1"/>
  <c r="S8" i="1"/>
  <c r="L9" i="1"/>
  <c r="M9" i="1"/>
  <c r="N9" i="1"/>
  <c r="O9" i="1"/>
  <c r="P9" i="1"/>
  <c r="Q9" i="1"/>
  <c r="R9" i="1"/>
  <c r="S9" i="1"/>
  <c r="L10" i="1"/>
  <c r="M10" i="1"/>
  <c r="N10" i="1"/>
  <c r="O10" i="1"/>
  <c r="P10" i="1"/>
  <c r="Q10" i="1"/>
  <c r="R10" i="1"/>
  <c r="S10" i="1"/>
  <c r="L11" i="1"/>
  <c r="M11" i="1"/>
  <c r="N11" i="1"/>
  <c r="O11" i="1"/>
  <c r="P11" i="1"/>
  <c r="Q11" i="1"/>
  <c r="R11" i="1"/>
  <c r="S11" i="1"/>
  <c r="L12" i="1"/>
  <c r="M12" i="1"/>
  <c r="N12" i="1"/>
  <c r="O12" i="1"/>
  <c r="P12" i="1"/>
  <c r="Q12" i="1"/>
  <c r="R12" i="1"/>
  <c r="S12" i="1"/>
  <c r="L13" i="1"/>
  <c r="M13" i="1"/>
  <c r="N13" i="1"/>
  <c r="O13" i="1"/>
  <c r="P13" i="1"/>
  <c r="Q13" i="1"/>
  <c r="R13" i="1"/>
  <c r="S13" i="1"/>
  <c r="L2" i="1"/>
  <c r="S2" i="1"/>
  <c r="R2" i="1"/>
  <c r="Q2" i="1"/>
  <c r="P2" i="1"/>
  <c r="O2" i="1"/>
  <c r="N2" i="1"/>
  <c r="M2" i="1"/>
  <c r="V2" i="1" l="1" a="1"/>
  <c r="V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<sst xmlns="http://schemas.openxmlformats.org/spreadsheetml/2006/main" count="108" uniqueCount="59">
  <si>
    <t>Site Engineer / Site Foreman</t>
  </si>
  <si>
    <t>Date Completed:</t>
  </si>
  <si>
    <t>Excavation Permit issued</t>
  </si>
  <si>
    <t>Prior to Commencing</t>
  </si>
  <si>
    <t>Current Excavation Permit signed and specific for the area where works will be executed.</t>
  </si>
  <si>
    <t>Excavation Permit</t>
  </si>
  <si>
    <t>Document review</t>
  </si>
  <si>
    <t>Excavation Permit #</t>
  </si>
  <si>
    <t>IP</t>
  </si>
  <si>
    <t>Site Engineer</t>
  </si>
  <si>
    <t>HP</t>
  </si>
  <si>
    <t>Document review CHAR(AMP) Site inspection</t>
  </si>
  <si>
    <t>Induction</t>
  </si>
  <si>
    <t>All personnel on site have been inducted to the Ballarto Rd CHAR(AMP) Lyrebird Dr Project site</t>
  </si>
  <si>
    <t>Inductions Register</t>
  </si>
  <si>
    <t>Site induction signed.</t>
  </si>
  <si>
    <t>AP</t>
  </si>
  <si>
    <t>Safety measures are in place, Safe Work Mathod Statement (SWMS) undertaken</t>
  </si>
  <si>
    <t>Prior to commencing</t>
  </si>
  <si>
    <t>All necessary measures and controls are being implemented, that is: PSP, CEMP, TMP CHAR(AMP) SWMS</t>
  </si>
  <si>
    <t>Health and Safety Co-Ordination Plan</t>
  </si>
  <si>
    <t>Document Review</t>
  </si>
  <si>
    <t>SWMS(s) signed</t>
  </si>
  <si>
    <t>Site Engineer, Site Foreman CHAR(AMP) Superintendent</t>
  </si>
  <si>
    <t>Check that current revision drawings are being used</t>
  </si>
  <si>
    <t>Issued For Construction (IFC) and latest available revision used</t>
  </si>
  <si>
    <t>Project Drawings / Drawing Register</t>
  </si>
  <si>
    <t>Latest Revision Drawings</t>
  </si>
  <si>
    <t>Confirm understanding of current CEMP and CHMP related to the work area and that all prescribed environmental controls are in place</t>
  </si>
  <si>
    <t xml:space="preserve">All environmental measures to be implemented as per current EMP and local authorities. Sediment control measures to be installed and protected vegetation to be clearly identified </t>
  </si>
  <si>
    <t xml:space="preserve">IFC Drawings_x000D_
CEMP_x000D_
CHMP_x000D_
</t>
  </si>
  <si>
    <t>Signed ITP</t>
  </si>
  <si>
    <t>Materials</t>
  </si>
  <si>
    <t>All subsurface drainage pipes shall have a maximum perforation width of 1.5mm and a minimum length of 150mm/m2</t>
  </si>
  <si>
    <t>Project Spec. Cl.3030.05(a)</t>
  </si>
  <si>
    <t>Excavation of Trench</t>
  </si>
  <si>
    <t>When placing drainage</t>
  </si>
  <si>
    <t>The base of the trench shall be sufficiently compacted and not more than 50mm below the invert level of the pipe to be placed. _x000D_
Perforated Pipe Crown level to be minimum 200mm below subgrade level._x000D_
Grade of trench to be not flatter than 1 in 250.</t>
  </si>
  <si>
    <t>VicRoads Spec. Cl.702.08_x000D_
VicRoads Spec. Cl.702.09(a)(b)</t>
  </si>
  <si>
    <t>Site inspection</t>
  </si>
  <si>
    <t>Superintendent / Site Engineer</t>
  </si>
  <si>
    <t xml:space="preserve"> Use of Geotextile </t>
  </si>
  <si>
    <t>Where geotextile is to be used as a first stage filter in contact with a trench wall, the trench wall shall be excavated to allow the geotextile to be in close contract with the wall when granular material is placed against the geotextile.</t>
  </si>
  <si>
    <t>VicRoads Spec. Cl.702.08</t>
  </si>
  <si>
    <t>Installation of Subsoil Drainage</t>
  </si>
  <si>
    <t>Ensure bedding of thickness between 25-50mm is placed across the bottom of trench and graded to level._x000D_
Pipes are firmly in place, slotted pipes positioned so openings are in lower half of the pipe</t>
  </si>
  <si>
    <t>VicRoads Spec. Cl.702.09(d)</t>
  </si>
  <si>
    <t>Placing of Granular Filter Material</t>
  </si>
  <si>
    <t>Filter material shall be moistened and compacted with minimal disturbance to pipes. The method of compaction shall be in accordance with the procedures and reviewed by the Superintendent.</t>
  </si>
  <si>
    <t>VicRoads Spec. Cl.702.09(g)</t>
  </si>
  <si>
    <t>Flushing Test</t>
  </si>
  <si>
    <t>After drainage is placed</t>
  </si>
  <si>
    <t xml:space="preserve">Flushing test shall be witnessed by a representative nominated by the superintendent and shall confirm that the drainage line is free of obstruction </t>
  </si>
  <si>
    <t>VicRoads Spec. Cl.702.09(h)</t>
  </si>
  <si>
    <t>Signed ITP/ Record of flushing tests</t>
  </si>
  <si>
    <t>WP</t>
  </si>
  <si>
    <t>CCTV</t>
  </si>
  <si>
    <t>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</si>
  <si>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VicRoads Spec. Cl.702.09(i)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</si>
</sst>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quotePrefix="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Y109"/>
  <sheetViews>
    <sheetView tabSelected="1" workbookViewId="0">
      <selection activeCell="A3" sqref="A3"/>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4" width="8.5703125" customWidth="1"/>
    <col min="15" max="16" width="8.42578125" customWidth="1"/>
    <col min="17" max="18" width="10.140625" customWidth="1"/>
    <col min="19" max="20" width="8" customWidth="1"/>
    <col min="21" max="21" width="8.28515625" customWidth="1"/>
    <col min="22" max="22" width="76.7109375" customWidth="1"/>
    <col min="23" max="24" width="4.5703125" customWidth="1"/>
    <col min="25" max="25" width="17.140625" customWidth="1"/>
    <col min="26" max="26" width="7.5703125" customWidth="1"/>
    <col min="27" max="27" width="11" customWidth="1"/>
    <col min="28" max="28" width="98.28515625" customWidth="1"/>
    <col min="29" max="29" width="146.42578125" bestFit="1" customWidth="1"/>
  </cols>
  <sheetData>
    <row r="1" spans="1:25" ht="15" customHeight="1" x14ac:dyDescent="0.25">
      <c r="A1" s="2"/>
      <c r="B1" s="2"/>
      <c r="C1" s="2"/>
      <c r="D1" s="2"/>
      <c r="E1" s="2"/>
      <c r="F1" s="2"/>
      <c r="G1" s="2"/>
      <c r="H1" s="2"/>
      <c r="I1" s="2"/>
      <c r="J1" s="2"/>
      <c r="L1" s="3"/>
      <c r="M1" s="3"/>
      <c r="N1" s="3"/>
      <c r="O1" s="3"/>
      <c r="P1" s="3"/>
      <c r="Q1" s="3"/>
      <c r="R1" s="3"/>
      <c r="S1" s="3"/>
      <c r="T1" s="3"/>
      <c r="U1" s="5"/>
      <c r="V1" s="5"/>
      <c r="W1" s="5"/>
      <c r="X1" s="5"/>
      <c r="Y1" s="5"/>
    </row>
    <row r="2" spans="1:25" ht="15" customHeight="1" x14ac:dyDescent="0.25">
      <c r="A2">
        <v>1.1000000000000001</v>
      </c>
      <c r="B2" t="s">
        <v>12</v>
      </c>
      <c r="D2" t="s">
        <v>3</v>
      </c>
      <c r="E2" s="1" t="s">
        <v>13</v>
      </c>
      <c r="F2" s="1" t="s">
        <v>14</v>
      </c>
      <c r="G2" t="s">
        <v>6</v>
      </c>
      <c r="H2" s="1" t="s">
        <v>15</v>
      </c>
      <c r="I2" t="s">
        <v>16</v>
      </c>
      <c r="J2" t="s">
        <v>0</v>
      </c>
      <c r="L2" t="str">
        <f>A2&amp;" - "&amp;B2</f>
        <v>1.1 - Induction</v>
      </c>
      <c r="M2" t="str">
        <f>"FREQUENCY: "&amp;D2</f>
        <v>FREQUENCY: Prior to Commencing</v>
      </c>
      <c r="N2" t="str">
        <f>"ACCEPTANCE CRITERIA: "&amp;E2</f>
        <v>ACCEPTANCE CRITERIA: All personnel on site have been inducted to the Ballarto Rd CHAR(AMP) Lyrebird Dr Project site</v>
      </c>
      <c r="O2" t="str">
        <f>"REFERENCE DOCUMENTS: "&amp;F2</f>
        <v>REFERENCE DOCUMENTS: Inductions Register</v>
      </c>
      <c r="P2" t="str">
        <f>"INSPECTION/TEST METHOD: "&amp;G2</f>
        <v>INSPECTION/TEST METHOD: Document review</v>
      </c>
      <c r="Q2" t="str">
        <f>"RECORD OF CONFORMITY: "&amp;H2</f>
        <v>RECORD OF CONFORMITY: Site induction signed.</v>
      </c>
      <c r="R2" t="str">
        <f>I2</f>
        <v>AP</v>
      </c>
      <c r="S2" t="str">
        <f>"RESPONSIBILITY: "&amp;J2</f>
        <v>RESPONSIBILITY: Site Engineer / Site Foreman</v>
      </c>
      <c r="T2" s="4" t="s">
        <v>1</v>
      </c>
      <c r="V2" s="4" t="str" cm="1">
        <f t="array" ref="V2:V109">_xlfn.FILTERXML("&lt;t&gt;&lt;s&gt;"&amp;_xlfn.TEXTJOIN("&lt;/s&gt;&lt;s&gt;",,L2:T40)&amp;"&lt;/s&gt;&lt;/t&gt;","//s")</f>
        <v>1.1 - Induction</v>
      </c>
      <c r="X2" s="4"/>
    </row>
    <row r="3" spans="1:25" ht="15" customHeight="1" x14ac:dyDescent="0.25">
      <c r="A3">
        <v>1.2</v>
      </c>
      <c r="B3" t="s">
        <v>17</v>
      </c>
      <c r="D3" t="s">
        <v>18</v>
      </c>
      <c r="E3" t="s">
        <v>19</v>
      </c>
      <c r="F3" s="1" t="s">
        <v>20</v>
      </c>
      <c r="G3" t="s">
        <v>21</v>
      </c>
      <c r="H3" s="1" t="s">
        <v>22</v>
      </c>
      <c r="I3" t="s">
        <v>10</v>
      </c>
      <c r="J3" t="s">
        <v>23</v>
      </c>
      <c r="L3" t="str">
        <f t="shared" ref="L3:L17" si="0">A3&amp;" - "&amp;B3</f>
        <v>1.2 - Safety measures are in place, Safe Work Mathod Statement (SWMS) undertaken</v>
      </c>
      <c r="M3" t="str">
        <f t="shared" ref="M3:M17" si="1">"FREQUENCY: "&amp;D3</f>
        <v>FREQUENCY: Prior to commencing</v>
      </c>
      <c r="N3" t="str">
        <f t="shared" ref="N3:N17" si="2">"ACCEPTANCE CRITERIA: "&amp;E3</f>
        <v>ACCEPTANCE CRITERIA: All necessary measures and controls are being implemented, that is: PSP, CEMP, TMP CHAR(AMP) SWMS</v>
      </c>
      <c r="O3" t="str">
        <f t="shared" ref="O3:O17" si="3">"REFERENCE DOCUMENTS: "&amp;F3</f>
        <v>REFERENCE DOCUMENTS: Health and Safety Co-Ordination Plan</v>
      </c>
      <c r="P3" t="str">
        <f t="shared" ref="P3:P17" si="4">"INSPECTION/TEST METHOD: "&amp;G3</f>
        <v>INSPECTION/TEST METHOD: Document Review</v>
      </c>
      <c r="Q3" t="str">
        <f t="shared" ref="Q3:Q17" si="5">"RECORD OF CONFORMITY: "&amp;H3</f>
        <v>RECORD OF CONFORMITY: SWMS(s) signed</v>
      </c>
      <c r="R3" t="str">
        <f t="shared" ref="R3:R17" si="6">I3</f>
        <v>HP</v>
      </c>
      <c r="S3" t="str">
        <f t="shared" ref="S3:S17" si="7">"RESPONSIBILITY: "&amp;J3</f>
        <v>RESPONSIBILITY: Site Engineer, Site Foreman CHAR(AMP) Superintendent</v>
      </c>
      <c r="T3" s="4" t="s">
        <v>1</v>
      </c>
      <c r="V3" t="str">
        <v>FREQUENCY: Prior to Commencing</v>
      </c>
    </row>
    <row r="4" spans="1:25" ht="15" customHeight="1" x14ac:dyDescent="0.25">
      <c r="A4">
        <v>1.3</v>
      </c>
      <c r="B4" t="s">
        <v>24</v>
      </c>
      <c r="D4" t="s">
        <v>3</v>
      </c>
      <c r="E4" s="1" t="s">
        <v>25</v>
      </c>
      <c r="F4" s="1" t="s">
        <v>26</v>
      </c>
      <c r="G4" s="1" t="s">
        <v>6</v>
      </c>
      <c r="H4" s="1" t="s">
        <v>27</v>
      </c>
      <c r="I4" t="s">
        <v>16</v>
      </c>
      <c r="J4" t="s">
        <v>0</v>
      </c>
      <c r="L4" t="str">
        <f t="shared" si="0"/>
        <v>1.3 - Check that current revision drawings are being used</v>
      </c>
      <c r="M4" t="str">
        <f t="shared" si="1"/>
        <v>FREQUENCY: Prior to Commencing</v>
      </c>
      <c r="N4" t="str">
        <f t="shared" si="2"/>
        <v>ACCEPTANCE CRITERIA: Issued For Construction (IFC) and latest available revision used</v>
      </c>
      <c r="O4" t="str">
        <f t="shared" si="3"/>
        <v>REFERENCE DOCUMENTS: Project Drawings / Drawing Register</v>
      </c>
      <c r="P4" t="str">
        <f t="shared" si="4"/>
        <v>INSPECTION/TEST METHOD: Document review</v>
      </c>
      <c r="Q4" t="str">
        <f t="shared" si="5"/>
        <v>RECORD OF CONFORMITY: Latest Revision Drawings</v>
      </c>
      <c r="R4" t="str">
        <f t="shared" si="6"/>
        <v>AP</v>
      </c>
      <c r="S4" t="str">
        <f t="shared" si="7"/>
        <v>RESPONSIBILITY: Site Engineer / Site Foreman</v>
      </c>
      <c r="T4" s="4" t="s">
        <v>1</v>
      </c>
      <c r="V4" t="str">
        <v>ACCEPTANCE CRITERIA: All personnel on site have been inducted to the Ballarto Rd CHAR(AMP) Lyrebird Dr Project site</v>
      </c>
    </row>
    <row r="5" spans="1:25" ht="15" customHeight="1" x14ac:dyDescent="0.25">
      <c r="A5">
        <v>1.4</v>
      </c>
      <c r="B5" t="s">
        <v>28</v>
      </c>
      <c r="D5" s="1" t="s">
        <v>3</v>
      </c>
      <c r="E5" s="1" t="s">
        <v>29</v>
      </c>
      <c r="F5" s="1" t="s">
        <v>30</v>
      </c>
      <c r="G5" t="s">
        <v>11</v>
      </c>
      <c r="H5" s="1" t="s">
        <v>31</v>
      </c>
      <c r="I5" t="s">
        <v>8</v>
      </c>
      <c r="J5" t="s">
        <v>9</v>
      </c>
      <c r="L5" t="str">
        <f t="shared" si="0"/>
        <v>1.4 - Confirm understanding of current CEMP and CHMP related to the work area and that all prescribed environmental controls are in place</v>
      </c>
      <c r="M5" t="str">
        <f t="shared" si="1"/>
        <v>FREQUENCY: Prior to Commencing</v>
      </c>
      <c r="N5" t="str">
        <f t="shared" si="2"/>
        <v xml:space="preserve">ACCEPTANCE CRITERIA: All environmental measures to be implemented as per current EMP and local authorities. Sediment control measures to be installed and protected vegetation to be clearly identified </v>
      </c>
      <c r="O5" t="str">
        <f t="shared" si="3"/>
        <v xml:space="preserve">REFERENCE DOCUMENTS: IFC Drawings_x000D_
CEMP_x000D_
CHMP_x000D_
</v>
      </c>
      <c r="P5" t="str">
        <f t="shared" si="4"/>
        <v>INSPECTION/TEST METHOD: Document review CHAR(AMP) Site inspection</v>
      </c>
      <c r="Q5" t="str">
        <f t="shared" si="5"/>
        <v>RECORD OF CONFORMITY: Signed ITP</v>
      </c>
      <c r="R5" t="str">
        <f t="shared" si="6"/>
        <v>IP</v>
      </c>
      <c r="S5" t="str">
        <f t="shared" si="7"/>
        <v>RESPONSIBILITY: Site Engineer</v>
      </c>
      <c r="T5" s="4" t="s">
        <v>1</v>
      </c>
      <c r="V5" t="str">
        <v>REFERENCE DOCUMENTS: Inductions Register</v>
      </c>
    </row>
    <row r="6" spans="1:25" ht="15" customHeight="1" x14ac:dyDescent="0.25">
      <c r="A6">
        <v>1.5</v>
      </c>
      <c r="B6" t="s">
        <v>2</v>
      </c>
      <c r="D6" s="1" t="s">
        <v>3</v>
      </c>
      <c r="E6" s="1" t="s">
        <v>4</v>
      </c>
      <c r="F6" s="1" t="s">
        <v>5</v>
      </c>
      <c r="G6" t="s">
        <v>6</v>
      </c>
      <c r="H6" s="1" t="s">
        <v>7</v>
      </c>
      <c r="I6" t="s">
        <v>8</v>
      </c>
      <c r="J6" t="s">
        <v>9</v>
      </c>
      <c r="L6" t="str">
        <f t="shared" si="0"/>
        <v>1.5 - Excavation Permit issued</v>
      </c>
      <c r="M6" t="str">
        <f t="shared" si="1"/>
        <v>FREQUENCY: Prior to Commencing</v>
      </c>
      <c r="N6" t="str">
        <f t="shared" si="2"/>
        <v>ACCEPTANCE CRITERIA: Current Excavation Permit signed and specific for the area where works will be executed.</v>
      </c>
      <c r="O6" t="str">
        <f t="shared" si="3"/>
        <v>REFERENCE DOCUMENTS: Excavation Permit</v>
      </c>
      <c r="P6" t="str">
        <f t="shared" si="4"/>
        <v>INSPECTION/TEST METHOD: Document review</v>
      </c>
      <c r="Q6" t="str">
        <f t="shared" si="5"/>
        <v>RECORD OF CONFORMITY: Excavation Permit #</v>
      </c>
      <c r="R6" t="str">
        <f t="shared" si="6"/>
        <v>IP</v>
      </c>
      <c r="S6" t="str">
        <f t="shared" si="7"/>
        <v>RESPONSIBILITY: Site Engineer</v>
      </c>
      <c r="T6" s="4" t="s">
        <v>1</v>
      </c>
      <c r="V6" t="str">
        <v>INSPECTION/TEST METHOD: Document review</v>
      </c>
    </row>
    <row r="7" spans="1:25" ht="15" customHeight="1" x14ac:dyDescent="0.25">
      <c r="A7">
        <v>1.6</v>
      </c>
      <c r="B7" t="s">
        <v>32</v>
      </c>
      <c r="D7" s="1" t="s">
        <v>3</v>
      </c>
      <c r="E7" s="1" t="s">
        <v>33</v>
      </c>
      <c r="F7" s="1" t="s">
        <v>34</v>
      </c>
      <c r="G7" t="s">
        <v>6</v>
      </c>
      <c r="H7" s="1" t="s">
        <v>31</v>
      </c>
      <c r="I7" t="s">
        <v>8</v>
      </c>
      <c r="J7" t="s">
        <v>9</v>
      </c>
      <c r="L7" t="str">
        <f t="shared" si="0"/>
        <v>1.6 - Materials</v>
      </c>
      <c r="M7" t="str">
        <f t="shared" si="1"/>
        <v>FREQUENCY: Prior to Commencing</v>
      </c>
      <c r="N7" t="str">
        <f t="shared" si="2"/>
        <v>ACCEPTANCE CRITERIA: All subsurface drainage pipes shall have a maximum perforation width of 1.5mm and a minimum length of 150mm/m2</v>
      </c>
      <c r="O7" t="str">
        <f t="shared" si="3"/>
        <v>REFERENCE DOCUMENTS: Project Spec. Cl.3030.05(a)</v>
      </c>
      <c r="P7" t="str">
        <f t="shared" si="4"/>
        <v>INSPECTION/TEST METHOD: Document review</v>
      </c>
      <c r="Q7" t="str">
        <f t="shared" si="5"/>
        <v>RECORD OF CONFORMITY: Signed ITP</v>
      </c>
      <c r="R7" t="str">
        <f t="shared" si="6"/>
        <v>IP</v>
      </c>
      <c r="S7" t="str">
        <f t="shared" si="7"/>
        <v>RESPONSIBILITY: Site Engineer</v>
      </c>
      <c r="T7" s="4" t="s">
        <v>1</v>
      </c>
      <c r="V7" t="str">
        <v>RECORD OF CONFORMITY: Site induction signed.</v>
      </c>
    </row>
    <row r="8" spans="1:25" ht="15" customHeight="1" x14ac:dyDescent="0.25">
      <c r="A8">
        <v>2.1</v>
      </c>
      <c r="B8" t="s">
        <v>35</v>
      </c>
      <c r="D8" s="1" t="s">
        <v>36</v>
      </c>
      <c r="E8" s="1" t="s">
        <v>37</v>
      </c>
      <c r="F8" s="1" t="s">
        <v>38</v>
      </c>
      <c r="G8" t="s">
        <v>39</v>
      </c>
      <c r="H8" s="1" t="s">
        <v>31</v>
      </c>
      <c r="I8" t="s">
        <v>10</v>
      </c>
      <c r="J8" t="s">
        <v>40</v>
      </c>
      <c r="L8" t="str">
        <f t="shared" si="0"/>
        <v>2.1 - Excavation of Trench</v>
      </c>
      <c r="M8" t="str">
        <f t="shared" si="1"/>
        <v>FREQUENCY: When placing drainage</v>
      </c>
      <c r="N8" t="str">
        <f t="shared" si="2"/>
        <v>ACCEPTANCE CRITERIA: The base of the trench shall be sufficiently compacted and not more than 50mm below the invert level of the pipe to be placed. _x000D_
Perforated Pipe Crown level to be minimum 200mm below subgrade level._x000D_
Grade of trench to be not flatter than 1 in 250.</v>
      </c>
      <c r="O8" t="str">
        <f t="shared" si="3"/>
        <v>REFERENCE DOCUMENTS: VicRoads Spec. Cl.702.08_x000D_
VicRoads Spec. Cl.702.09(a)(b)</v>
      </c>
      <c r="P8" t="str">
        <f t="shared" si="4"/>
        <v>INSPECTION/TEST METHOD: Site inspection</v>
      </c>
      <c r="Q8" t="str">
        <f t="shared" si="5"/>
        <v>RECORD OF CONFORMITY: Signed ITP</v>
      </c>
      <c r="R8" t="str">
        <f t="shared" si="6"/>
        <v>HP</v>
      </c>
      <c r="S8" t="str">
        <f t="shared" si="7"/>
        <v>RESPONSIBILITY: Superintendent / Site Engineer</v>
      </c>
      <c r="T8" s="4" t="s">
        <v>1</v>
      </c>
      <c r="V8" t="str">
        <v>AP</v>
      </c>
    </row>
    <row r="9" spans="1:25" ht="15" customHeight="1" x14ac:dyDescent="0.25">
      <c r="A9">
        <v>2.2000000000000002</v>
      </c>
      <c r="B9" s="1" t="s">
        <v>41</v>
      </c>
      <c r="D9" s="1" t="s">
        <v>36</v>
      </c>
      <c r="E9" s="1" t="s">
        <v>42</v>
      </c>
      <c r="F9" s="1" t="s">
        <v>43</v>
      </c>
      <c r="G9" t="s">
        <v>39</v>
      </c>
      <c r="H9" s="1" t="s">
        <v>31</v>
      </c>
      <c r="I9" t="s">
        <v>8</v>
      </c>
      <c r="J9" t="s">
        <v>9</v>
      </c>
      <c r="L9" t="str">
        <f t="shared" si="0"/>
        <v xml:space="preserve">2.2 -  Use of Geotextile </v>
      </c>
      <c r="M9" t="str">
        <f t="shared" si="1"/>
        <v>FREQUENCY: When placing drainage</v>
      </c>
      <c r="N9" t="str">
        <f t="shared" si="2"/>
        <v>ACCEPTANCE CRITERIA: Where geotextile is to be used as a first stage filter in contact with a trench wall, the trench wall shall be excavated to allow the geotextile to be in close contract with the wall when granular material is placed against the geotextile.</v>
      </c>
      <c r="O9" t="str">
        <f t="shared" si="3"/>
        <v>REFERENCE DOCUMENTS: VicRoads Spec. Cl.702.08</v>
      </c>
      <c r="P9" t="str">
        <f t="shared" si="4"/>
        <v>INSPECTION/TEST METHOD: Site inspection</v>
      </c>
      <c r="Q9" t="str">
        <f t="shared" si="5"/>
        <v>RECORD OF CONFORMITY: Signed ITP</v>
      </c>
      <c r="R9" t="str">
        <f t="shared" si="6"/>
        <v>IP</v>
      </c>
      <c r="S9" t="str">
        <f t="shared" si="7"/>
        <v>RESPONSIBILITY: Site Engineer</v>
      </c>
      <c r="T9" s="4" t="s">
        <v>1</v>
      </c>
      <c r="V9" t="str">
        <v>RESPONSIBILITY: Site Engineer / Site Foreman</v>
      </c>
    </row>
    <row r="10" spans="1:25" ht="15" customHeight="1" x14ac:dyDescent="0.25">
      <c r="A10">
        <v>2.2999999999999998</v>
      </c>
      <c r="B10" t="s">
        <v>44</v>
      </c>
      <c r="D10" s="1" t="s">
        <v>36</v>
      </c>
      <c r="E10" s="1" t="s">
        <v>45</v>
      </c>
      <c r="F10" s="1" t="s">
        <v>46</v>
      </c>
      <c r="G10" t="s">
        <v>39</v>
      </c>
      <c r="H10" s="1" t="s">
        <v>31</v>
      </c>
      <c r="I10" s="1" t="s">
        <v>8</v>
      </c>
      <c r="J10" t="s">
        <v>9</v>
      </c>
      <c r="L10" t="str">
        <f t="shared" si="0"/>
        <v>2.3 - Installation of Subsoil Drainage</v>
      </c>
      <c r="M10" t="str">
        <f t="shared" si="1"/>
        <v>FREQUENCY: When placing drainage</v>
      </c>
      <c r="N10" t="str">
        <f t="shared" si="2"/>
        <v>ACCEPTANCE CRITERIA: Ensure bedding of thickness between 25-50mm is placed across the bottom of trench and graded to level._x000D_
Pipes are firmly in place, slotted pipes positioned so openings are in lower half of the pipe</v>
      </c>
      <c r="O10" t="str">
        <f t="shared" si="3"/>
        <v>REFERENCE DOCUMENTS: VicRoads Spec. Cl.702.09(d)</v>
      </c>
      <c r="P10" t="str">
        <f t="shared" si="4"/>
        <v>INSPECTION/TEST METHOD: Site inspection</v>
      </c>
      <c r="Q10" t="str">
        <f t="shared" si="5"/>
        <v>RECORD OF CONFORMITY: Signed ITP</v>
      </c>
      <c r="R10" t="str">
        <f t="shared" si="6"/>
        <v>IP</v>
      </c>
      <c r="S10" t="str">
        <f t="shared" si="7"/>
        <v>RESPONSIBILITY: Site Engineer</v>
      </c>
      <c r="T10" s="4" t="s">
        <v>1</v>
      </c>
      <c r="V10" t="str">
        <v>Date Completed:</v>
      </c>
    </row>
    <row r="11" spans="1:25" ht="15" customHeight="1" x14ac:dyDescent="0.25">
      <c r="A11">
        <v>2.4</v>
      </c>
      <c r="B11" t="s">
        <v>47</v>
      </c>
      <c r="D11" t="s">
        <v>36</v>
      </c>
      <c r="E11" s="1" t="s">
        <v>48</v>
      </c>
      <c r="F11" s="1" t="s">
        <v>49</v>
      </c>
      <c r="G11" t="s">
        <v>21</v>
      </c>
      <c r="H11" s="1" t="s">
        <v>31</v>
      </c>
      <c r="I11" t="s">
        <v>10</v>
      </c>
      <c r="J11" t="s">
        <v>40</v>
      </c>
      <c r="L11" t="str">
        <f t="shared" si="0"/>
        <v>2.4 - Placing of Granular Filter Material</v>
      </c>
      <c r="M11" t="str">
        <f t="shared" si="1"/>
        <v>FREQUENCY: When placing drainage</v>
      </c>
      <c r="N11" t="str">
        <f t="shared" si="2"/>
        <v>ACCEPTANCE CRITERIA: Filter material shall be moistened and compacted with minimal disturbance to pipes. The method of compaction shall be in accordance with the procedures and reviewed by the Superintendent.</v>
      </c>
      <c r="O11" t="str">
        <f t="shared" si="3"/>
        <v>REFERENCE DOCUMENTS: VicRoads Spec. Cl.702.09(g)</v>
      </c>
      <c r="P11" t="str">
        <f t="shared" si="4"/>
        <v>INSPECTION/TEST METHOD: Document Review</v>
      </c>
      <c r="Q11" t="str">
        <f t="shared" si="5"/>
        <v>RECORD OF CONFORMITY: Signed ITP</v>
      </c>
      <c r="R11" t="str">
        <f t="shared" si="6"/>
        <v>HP</v>
      </c>
      <c r="S11" t="str">
        <f t="shared" si="7"/>
        <v>RESPONSIBILITY: Superintendent / Site Engineer</v>
      </c>
      <c r="T11" s="4" t="s">
        <v>1</v>
      </c>
      <c r="V11" t="str">
        <v>1.2 - Safety measures are in place, Safe Work Mathod Statement (SWMS) undertaken</v>
      </c>
    </row>
    <row r="12" spans="1:25" ht="15" customHeight="1" x14ac:dyDescent="0.25">
      <c r="A12">
        <v>2.5</v>
      </c>
      <c r="B12" s="1" t="s">
        <v>50</v>
      </c>
      <c r="D12" t="s">
        <v>51</v>
      </c>
      <c r="E12" s="1" t="s">
        <v>52</v>
      </c>
      <c r="F12" s="1" t="s">
        <v>53</v>
      </c>
      <c r="G12" t="s">
        <v>39</v>
      </c>
      <c r="H12" s="1" t="s">
        <v>54</v>
      </c>
      <c r="I12" t="s">
        <v>55</v>
      </c>
      <c r="J12" t="s">
        <v>40</v>
      </c>
      <c r="L12" t="str">
        <f t="shared" si="0"/>
        <v>2.5 - Flushing Test</v>
      </c>
      <c r="M12" t="str">
        <f t="shared" si="1"/>
        <v>FREQUENCY: After drainage is placed</v>
      </c>
      <c r="N12" t="str">
        <f t="shared" si="2"/>
        <v xml:space="preserve">ACCEPTANCE CRITERIA: Flushing test shall be witnessed by a representative nominated by the superintendent and shall confirm that the drainage line is free of obstruction </v>
      </c>
      <c r="O12" t="str">
        <f t="shared" si="3"/>
        <v>REFERENCE DOCUMENTS: VicRoads Spec. Cl.702.09(h)</v>
      </c>
      <c r="P12" t="str">
        <f t="shared" si="4"/>
        <v>INSPECTION/TEST METHOD: Site inspection</v>
      </c>
      <c r="Q12" t="str">
        <f t="shared" si="5"/>
        <v>RECORD OF CONFORMITY: Signed ITP/ Record of flushing tests</v>
      </c>
      <c r="R12" t="str">
        <f t="shared" si="6"/>
        <v>WP</v>
      </c>
      <c r="S12" t="str">
        <f t="shared" si="7"/>
        <v>RESPONSIBILITY: Superintendent / Site Engineer</v>
      </c>
      <c r="T12" s="4" t="s">
        <v>1</v>
      </c>
      <c r="V12" t="str">
        <v>FREQUENCY: Prior to commencing</v>
      </c>
    </row>
    <row r="13" spans="1:25" ht="15" customHeight="1" x14ac:dyDescent="0.25">
      <c r="A13">
        <v>2.6</v>
      </c>
      <c r="B13" s="1" t="s">
        <v>56</v>
      </c>
      <c r="D13" t="s">
        <v>51</v>
      </c>
      <c r="E13" s="1" t="s">
        <v>57</v>
      </c>
      <c r="F13" s="1" t="s">
        <v>58</v>
      </c>
      <c r="G13" t="s">
        <v>39</v>
      </c>
      <c r="H13" s="1" t="s">
        <v>54</v>
      </c>
      <c r="I13" t="s">
        <v>10</v>
      </c>
      <c r="J13" t="s">
        <v>40</v>
      </c>
      <c r="L13" t="str">
        <f t="shared" si="0"/>
        <v>2.6 - CCTV</v>
      </c>
      <c r="M13" t="str">
        <f t="shared" si="1"/>
        <v>FREQUENCY: After drainage is placed</v>
      </c>
      <c r="N13" t="str">
        <f t="shared" si="2"/>
        <v>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v>
      </c>
      <c r="O13" t="str">
        <f t="shared" si="3"/>
        <v>REFERENCE DOCUMENTS: VicRoads Spec. Cl.702.09(i)</v>
      </c>
      <c r="P13" t="str">
        <f t="shared" si="4"/>
        <v>INSPECTION/TEST METHOD: Site inspection</v>
      </c>
      <c r="Q13" t="str">
        <f t="shared" si="5"/>
        <v>RECORD OF CONFORMITY: Signed ITP/ Record of flushing tests</v>
      </c>
      <c r="R13" t="str">
        <f t="shared" si="6"/>
        <v>HP</v>
      </c>
      <c r="S13" t="str">
        <f t="shared" si="7"/>
        <v>RESPONSIBILITY: Superintendent / Site Engineer</v>
      </c>
      <c r="T13" s="4" t="s">
        <v>1</v>
      </c>
      <c r="V13" t="str">
        <v>ACCEPTANCE CRITERIA: All necessary measures and controls are being implemented, that is: PSP, CEMP, TMP CHAR(AMP) SWMS</v>
      </c>
    </row>
    <row r="14" spans="1:25" ht="15" customHeight="1" x14ac:dyDescent="0.25">
      <c r="D14" s="1"/>
      <c r="E14" s="1"/>
      <c r="F14" s="1"/>
      <c r="H14" s="1"/>
      <c r="T14" s="4"/>
      <c r="V14" t="str">
        <v>REFERENCE DOCUMENTS: Health and Safety Co-Ordination Plan</v>
      </c>
    </row>
    <row r="15" spans="1:25" ht="15" customHeight="1" x14ac:dyDescent="0.25">
      <c r="F15" s="1"/>
      <c r="H15" s="1"/>
      <c r="T15" s="4"/>
      <c r="V15" t="str">
        <v>INSPECTION/TEST METHOD: Document Review</v>
      </c>
    </row>
    <row r="16" spans="1:25" ht="15" customHeight="1" x14ac:dyDescent="0.25">
      <c r="E16" s="1"/>
      <c r="F16" s="1"/>
      <c r="H16" s="1"/>
      <c r="I16" s="1"/>
      <c r="T16" s="4"/>
      <c r="V16" t="str">
        <v>RECORD OF CONFORMITY: SWMS(s) signed</v>
      </c>
    </row>
    <row r="17" spans="4:22" ht="15" customHeight="1" x14ac:dyDescent="0.25">
      <c r="D17" s="1"/>
      <c r="E17" s="1"/>
      <c r="F17" s="1"/>
      <c r="H17" s="1"/>
      <c r="T17" s="4"/>
      <c r="V17" t="str">
        <v>HP</v>
      </c>
    </row>
    <row r="18" spans="4:22" ht="15" customHeight="1" x14ac:dyDescent="0.25">
      <c r="E18" s="1"/>
      <c r="T18" s="4"/>
      <c r="V18" t="str">
        <v>RESPONSIBILITY: Site Engineer, Site Foreman CHAR(AMP) Superintendent</v>
      </c>
    </row>
    <row r="19" spans="4:22" ht="15" customHeight="1" x14ac:dyDescent="0.25">
      <c r="V19" t="str">
        <v>Date Completed:</v>
      </c>
    </row>
    <row r="20" spans="4:22" ht="15" customHeight="1" x14ac:dyDescent="0.25">
      <c r="V20" t="str">
        <v>1.3 - Check that current revision drawings are being used</v>
      </c>
    </row>
    <row r="21" spans="4:22" ht="15" customHeight="1" x14ac:dyDescent="0.25">
      <c r="V21" t="str">
        <v>FREQUENCY: Prior to Commencing</v>
      </c>
    </row>
    <row r="22" spans="4:22" ht="15" customHeight="1" x14ac:dyDescent="0.25">
      <c r="V22" t="str">
        <v>ACCEPTANCE CRITERIA: Issued For Construction (IFC) and latest available revision used</v>
      </c>
    </row>
    <row r="23" spans="4:22" ht="15" customHeight="1" x14ac:dyDescent="0.25">
      <c r="V23" t="str">
        <v>REFERENCE DOCUMENTS: Project Drawings / Drawing Register</v>
      </c>
    </row>
    <row r="24" spans="4:22" ht="15" customHeight="1" x14ac:dyDescent="0.25">
      <c r="V24" t="str">
        <v>INSPECTION/TEST METHOD: Document review</v>
      </c>
    </row>
    <row r="25" spans="4:22" ht="15" customHeight="1" x14ac:dyDescent="0.25">
      <c r="V25" t="str">
        <v>RECORD OF CONFORMITY: Latest Revision Drawings</v>
      </c>
    </row>
    <row r="26" spans="4:22" ht="15" customHeight="1" x14ac:dyDescent="0.25">
      <c r="V26" t="str">
        <v>AP</v>
      </c>
    </row>
    <row r="27" spans="4:22" ht="15" customHeight="1" x14ac:dyDescent="0.25">
      <c r="V27" t="str">
        <v>RESPONSIBILITY: Site Engineer / Site Foreman</v>
      </c>
    </row>
    <row r="28" spans="4:22" ht="15" customHeight="1" x14ac:dyDescent="0.25">
      <c r="V28" t="str">
        <v>Date Completed:</v>
      </c>
    </row>
    <row r="29" spans="4:22" ht="15" customHeight="1" x14ac:dyDescent="0.25">
      <c r="V29" t="str">
        <v>1.4 - Confirm understanding of current CEMP and CHMP related to the work area and that all prescribed environmental controls are in place</v>
      </c>
    </row>
    <row r="30" spans="4:22" ht="15" customHeight="1" x14ac:dyDescent="0.25">
      <c r="V30" t="str">
        <v>FREQUENCY: Prior to Commencing</v>
      </c>
    </row>
    <row r="31" spans="4:22" ht="15" customHeight="1" x14ac:dyDescent="0.25">
      <c r="V31" t="str">
        <v>ACCEPTANCE CRITERIA: All environmental measures to be implemented as per current EMP and local authorities. Sediment control measures to be installed and protected vegetation to be clearly identified</v>
      </c>
    </row>
    <row r="32" spans="4:22" ht="15" customHeight="1" x14ac:dyDescent="0.25">
      <c r="V32" t="str">
        <v>REFERENCE DOCUMENTS: IFC Drawings
CEMP
CHMP</v>
      </c>
    </row>
    <row r="33" spans="22:22" ht="15" customHeight="1" x14ac:dyDescent="0.25">
      <c r="V33" t="str">
        <v>INSPECTION/TEST METHOD: Document review CHAR(AMP) Site inspection</v>
      </c>
    </row>
    <row r="34" spans="22:22" ht="15" customHeight="1" x14ac:dyDescent="0.25">
      <c r="V34" t="str">
        <v>RECORD OF CONFORMITY: Signed ITP</v>
      </c>
    </row>
    <row r="35" spans="22:22" ht="15" customHeight="1" x14ac:dyDescent="0.25">
      <c r="V35" t="str">
        <v>IP</v>
      </c>
    </row>
    <row r="36" spans="22:22" ht="15" customHeight="1" x14ac:dyDescent="0.25">
      <c r="V36" t="str">
        <v>RESPONSIBILITY: Site Engineer</v>
      </c>
    </row>
    <row r="37" spans="22:22" ht="15" customHeight="1" x14ac:dyDescent="0.25">
      <c r="V37" t="str">
        <v>Date Completed:</v>
      </c>
    </row>
    <row r="38" spans="22:22" ht="15" customHeight="1" x14ac:dyDescent="0.25">
      <c r="V38" t="str">
        <v>1.5 - Excavation Permit issued</v>
      </c>
    </row>
    <row r="39" spans="22:22" ht="15" customHeight="1" x14ac:dyDescent="0.25">
      <c r="V39" t="str">
        <v>FREQUENCY: Prior to Commencing</v>
      </c>
    </row>
    <row r="40" spans="22:22" ht="15" customHeight="1" x14ac:dyDescent="0.25">
      <c r="V40" t="str">
        <v>ACCEPTANCE CRITERIA: Current Excavation Permit signed and specific for the area where works will be executed.</v>
      </c>
    </row>
    <row r="41" spans="22:22" ht="15" customHeight="1" x14ac:dyDescent="0.25">
      <c r="V41" t="str">
        <v>REFERENCE DOCUMENTS: Excavation Permit</v>
      </c>
    </row>
    <row r="42" spans="22:22" ht="15" customHeight="1" x14ac:dyDescent="0.25">
      <c r="V42" t="str">
        <v>INSPECTION/TEST METHOD: Document review</v>
      </c>
    </row>
    <row r="43" spans="22:22" ht="15" customHeight="1" x14ac:dyDescent="0.25">
      <c r="V43" t="str">
        <v>RECORD OF CONFORMITY: Excavation Permit #</v>
      </c>
    </row>
    <row r="44" spans="22:22" ht="15" customHeight="1" x14ac:dyDescent="0.25">
      <c r="V44" t="str">
        <v>IP</v>
      </c>
    </row>
    <row r="45" spans="22:22" ht="15" customHeight="1" x14ac:dyDescent="0.25">
      <c r="V45" t="str">
        <v>RESPONSIBILITY: Site Engineer</v>
      </c>
    </row>
    <row r="46" spans="22:22" ht="15" customHeight="1" x14ac:dyDescent="0.25">
      <c r="V46" t="str">
        <v>Date Completed:</v>
      </c>
    </row>
    <row r="47" spans="22:22" ht="15" customHeight="1" x14ac:dyDescent="0.25">
      <c r="V47" t="str">
        <v>1.6 - Materials</v>
      </c>
    </row>
    <row r="48" spans="22:22" ht="15" customHeight="1" x14ac:dyDescent="0.25">
      <c r="V48" t="str">
        <v>FREQUENCY: Prior to Commencing</v>
      </c>
    </row>
    <row r="49" spans="22:22" ht="15" customHeight="1" x14ac:dyDescent="0.25">
      <c r="V49" t="str">
        <v>ACCEPTANCE CRITERIA: All subsurface drainage pipes shall have a maximum perforation width of 1.5mm and a minimum length of 150mm/m2</v>
      </c>
    </row>
    <row r="50" spans="22:22" ht="15" customHeight="1" x14ac:dyDescent="0.25">
      <c r="V50" t="str">
        <v>REFERENCE DOCUMENTS: Project Spec. Cl.3030.05(a)</v>
      </c>
    </row>
    <row r="51" spans="22:22" ht="15" customHeight="1" x14ac:dyDescent="0.25">
      <c r="V51" t="str">
        <v>INSPECTION/TEST METHOD: Document review</v>
      </c>
    </row>
    <row r="52" spans="22:22" ht="15" customHeight="1" x14ac:dyDescent="0.25">
      <c r="V52" t="str">
        <v>RECORD OF CONFORMITY: Signed ITP</v>
      </c>
    </row>
    <row r="53" spans="22:22" ht="15" customHeight="1" x14ac:dyDescent="0.25">
      <c r="V53" t="str">
        <v>IP</v>
      </c>
    </row>
    <row r="54" spans="22:22" ht="15" customHeight="1" x14ac:dyDescent="0.25">
      <c r="V54" t="str">
        <v>RESPONSIBILITY: Site Engineer</v>
      </c>
    </row>
    <row r="55" spans="22:22" ht="15" customHeight="1" x14ac:dyDescent="0.25">
      <c r="V55" t="str">
        <v>Date Completed:</v>
      </c>
    </row>
    <row r="56" spans="22:22" ht="15" customHeight="1" x14ac:dyDescent="0.25">
      <c r="V56" t="str">
        <v>2.1 - Excavation of Trench</v>
      </c>
    </row>
    <row r="57" spans="22:22" ht="15" customHeight="1" x14ac:dyDescent="0.25">
      <c r="V57" t="str">
        <v>FREQUENCY: When placing drainage</v>
      </c>
    </row>
    <row r="58" spans="22:22" ht="15" customHeight="1" x14ac:dyDescent="0.25">
      <c r="V58" t="str">
        <v>ACCEPTANCE CRITERIA: The base of the trench shall be sufficiently compacted and not more than 50mm below the invert level of the pipe to be placed. 
Perforated Pipe Crown level to be minimum 200mm below subgrade level.
Grade of trench to be not flatter than 1 in 250.</v>
      </c>
    </row>
    <row r="59" spans="22:22" ht="15" customHeight="1" x14ac:dyDescent="0.25">
      <c r="V59" t="str">
        <v>REFERENCE DOCUMENTS: VicRoads Spec. Cl.702.08
VicRoads Spec. Cl.702.09(a)(b)</v>
      </c>
    </row>
    <row r="60" spans="22:22" ht="15" customHeight="1" x14ac:dyDescent="0.25">
      <c r="V60" t="str">
        <v>INSPECTION/TEST METHOD: Site inspection</v>
      </c>
    </row>
    <row r="61" spans="22:22" ht="15" customHeight="1" x14ac:dyDescent="0.25">
      <c r="V61" t="str">
        <v>RECORD OF CONFORMITY: Signed ITP</v>
      </c>
    </row>
    <row r="62" spans="22:22" ht="15" customHeight="1" x14ac:dyDescent="0.25">
      <c r="V62" t="str">
        <v>HP</v>
      </c>
    </row>
    <row r="63" spans="22:22" ht="15" customHeight="1" x14ac:dyDescent="0.25">
      <c r="V63" t="str">
        <v>RESPONSIBILITY: Superintendent / Site Engineer</v>
      </c>
    </row>
    <row r="64" spans="22:22" ht="15" customHeight="1" x14ac:dyDescent="0.25">
      <c r="V64" t="str">
        <v>Date Completed:</v>
      </c>
    </row>
    <row r="65" spans="22:22" ht="15" customHeight="1" x14ac:dyDescent="0.25">
      <c r="V65" t="str">
        <v>2.2 -  Use of Geotextile</v>
      </c>
    </row>
    <row r="66" spans="22:22" ht="15" customHeight="1" x14ac:dyDescent="0.25">
      <c r="V66" t="str">
        <v>FREQUENCY: When placing drainage</v>
      </c>
    </row>
    <row r="67" spans="22:22" ht="15" customHeight="1" x14ac:dyDescent="0.25">
      <c r="V67" t="str">
        <v>ACCEPTANCE CRITERIA: Where geotextile is to be used as a first stage filter in contact with a trench wall, the trench wall shall be excavated to allow the geotextile to be in close contract with the wall when granular material is placed against the geotextile.</v>
      </c>
    </row>
    <row r="68" spans="22:22" ht="15" customHeight="1" x14ac:dyDescent="0.25">
      <c r="V68" t="str">
        <v>REFERENCE DOCUMENTS: VicRoads Spec. Cl.702.08</v>
      </c>
    </row>
    <row r="69" spans="22:22" ht="15" customHeight="1" x14ac:dyDescent="0.25">
      <c r="V69" t="str">
        <v>INSPECTION/TEST METHOD: Site inspection</v>
      </c>
    </row>
    <row r="70" spans="22:22" ht="15" customHeight="1" x14ac:dyDescent="0.25">
      <c r="V70" t="str">
        <v>RECORD OF CONFORMITY: Signed ITP</v>
      </c>
    </row>
    <row r="71" spans="22:22" ht="15" customHeight="1" x14ac:dyDescent="0.25">
      <c r="V71" t="str">
        <v>IP</v>
      </c>
    </row>
    <row r="72" spans="22:22" ht="15" customHeight="1" x14ac:dyDescent="0.25">
      <c r="V72" t="str">
        <v>RESPONSIBILITY: Site Engineer</v>
      </c>
    </row>
    <row r="73" spans="22:22" ht="15" customHeight="1" x14ac:dyDescent="0.25">
      <c r="V73" t="str">
        <v>Date Completed:</v>
      </c>
    </row>
    <row r="74" spans="22:22" ht="15" customHeight="1" x14ac:dyDescent="0.25">
      <c r="V74" t="str">
        <v>2.3 - Installation of Subsoil Drainage</v>
      </c>
    </row>
    <row r="75" spans="22:22" ht="15" customHeight="1" x14ac:dyDescent="0.25">
      <c r="V75" t="str">
        <v>FREQUENCY: When placing drainage</v>
      </c>
    </row>
    <row r="76" spans="22:22" ht="15" customHeight="1" x14ac:dyDescent="0.25">
      <c r="V76" t="str">
        <v>ACCEPTANCE CRITERIA: Ensure bedding of thickness between 25-50mm is placed across the bottom of trench and graded to level.
Pipes are firmly in place, slotted pipes positioned so openings are in lower half of the pipe</v>
      </c>
    </row>
    <row r="77" spans="22:22" ht="15" customHeight="1" x14ac:dyDescent="0.25">
      <c r="V77" t="str">
        <v>REFERENCE DOCUMENTS: VicRoads Spec. Cl.702.09(d)</v>
      </c>
    </row>
    <row r="78" spans="22:22" ht="15" customHeight="1" x14ac:dyDescent="0.25">
      <c r="V78" t="str">
        <v>INSPECTION/TEST METHOD: Site inspection</v>
      </c>
    </row>
    <row r="79" spans="22:22" ht="15" customHeight="1" x14ac:dyDescent="0.25">
      <c r="V79" t="str">
        <v>RECORD OF CONFORMITY: Signed ITP</v>
      </c>
    </row>
    <row r="80" spans="22:22" ht="15" customHeight="1" x14ac:dyDescent="0.25">
      <c r="V80" t="str">
        <v>IP</v>
      </c>
    </row>
    <row r="81" spans="22:22" ht="15" customHeight="1" x14ac:dyDescent="0.25">
      <c r="V81" t="str">
        <v>RESPONSIBILITY: Site Engineer</v>
      </c>
    </row>
    <row r="82" spans="22:22" ht="15" customHeight="1" x14ac:dyDescent="0.25">
      <c r="V82" t="str">
        <v>Date Completed:</v>
      </c>
    </row>
    <row r="83" spans="22:22" ht="15" customHeight="1" x14ac:dyDescent="0.25">
      <c r="V83" t="str">
        <v>2.4 - Placing of Granular Filter Material</v>
      </c>
    </row>
    <row r="84" spans="22:22" ht="15" customHeight="1" x14ac:dyDescent="0.25">
      <c r="V84" t="str">
        <v>FREQUENCY: When placing drainage</v>
      </c>
    </row>
    <row r="85" spans="22:22" ht="15" customHeight="1" x14ac:dyDescent="0.25">
      <c r="V85" t="str">
        <v>ACCEPTANCE CRITERIA: Filter material shall be moistened and compacted with minimal disturbance to pipes. The method of compaction shall be in accordance with the procedures and reviewed by the Superintendent.</v>
      </c>
    </row>
    <row r="86" spans="22:22" ht="15" customHeight="1" x14ac:dyDescent="0.25">
      <c r="V86" t="str">
        <v>REFERENCE DOCUMENTS: VicRoads Spec. Cl.702.09(g)</v>
      </c>
    </row>
    <row r="87" spans="22:22" ht="15" customHeight="1" x14ac:dyDescent="0.25">
      <c r="V87" t="str">
        <v>INSPECTION/TEST METHOD: Document Review</v>
      </c>
    </row>
    <row r="88" spans="22:22" ht="15" customHeight="1" x14ac:dyDescent="0.25">
      <c r="V88" t="str">
        <v>RECORD OF CONFORMITY: Signed ITP</v>
      </c>
    </row>
    <row r="89" spans="22:22" ht="15" customHeight="1" x14ac:dyDescent="0.25">
      <c r="V89" t="str">
        <v>HP</v>
      </c>
    </row>
    <row r="90" spans="22:22" ht="15" customHeight="1" x14ac:dyDescent="0.25">
      <c r="V90" t="str">
        <v>RESPONSIBILITY: Superintendent / Site Engineer</v>
      </c>
    </row>
    <row r="91" spans="22:22" ht="15" customHeight="1" x14ac:dyDescent="0.25">
      <c r="V91" t="str">
        <v>Date Completed:</v>
      </c>
    </row>
    <row r="92" spans="22:22" ht="15" customHeight="1" x14ac:dyDescent="0.25">
      <c r="V92" t="str">
        <v>2.5 - Flushing Test</v>
      </c>
    </row>
    <row r="93" spans="22:22" ht="15" customHeight="1" x14ac:dyDescent="0.25">
      <c r="V93" t="str">
        <v>FREQUENCY: After drainage is placed</v>
      </c>
    </row>
    <row r="94" spans="22:22" ht="15" customHeight="1" x14ac:dyDescent="0.25">
      <c r="V94" t="str">
        <v>ACCEPTANCE CRITERIA: Flushing test shall be witnessed by a representative nominated by the superintendent and shall confirm that the drainage line is free of obstruction</v>
      </c>
    </row>
    <row r="95" spans="22:22" ht="15" customHeight="1" x14ac:dyDescent="0.25">
      <c r="V95" t="str">
        <v>REFERENCE DOCUMENTS: VicRoads Spec. Cl.702.09(h)</v>
      </c>
    </row>
    <row r="96" spans="22:22" ht="15" customHeight="1" x14ac:dyDescent="0.25">
      <c r="V96" t="str">
        <v>INSPECTION/TEST METHOD: Site inspection</v>
      </c>
    </row>
    <row r="97" spans="22:22" ht="15" customHeight="1" x14ac:dyDescent="0.25">
      <c r="V97" t="str">
        <v>RECORD OF CONFORMITY: Signed ITP/ Record of flushing tests</v>
      </c>
    </row>
    <row r="98" spans="22:22" ht="15" customHeight="1" x14ac:dyDescent="0.25">
      <c r="V98" t="str">
        <v>WP</v>
      </c>
    </row>
    <row r="99" spans="22:22" ht="15" customHeight="1" x14ac:dyDescent="0.25">
      <c r="V99" t="str">
        <v>RESPONSIBILITY: Superintendent / Site Engineer</v>
      </c>
    </row>
    <row r="100" spans="22:22" ht="15" customHeight="1" x14ac:dyDescent="0.25">
      <c r="V100" t="str">
        <v>Date Completed:</v>
      </c>
    </row>
    <row r="101" spans="22:22" ht="15" customHeight="1" x14ac:dyDescent="0.25">
      <c r="V101" t="str">
        <v>2.6 - CCTV</v>
      </c>
    </row>
    <row r="102" spans="22:22" ht="15" customHeight="1" x14ac:dyDescent="0.25">
      <c r="V102" t="str">
        <v>FREQUENCY: After drainage is placed</v>
      </c>
    </row>
    <row r="103" spans="22:22" ht="15" customHeight="1" x14ac:dyDescent="0.25">
      <c r="V103" t="str">
        <v>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v>
      </c>
    </row>
    <row r="104" spans="22:22" ht="15" customHeight="1" x14ac:dyDescent="0.25">
      <c r="V104" t="str">
        <v>REFERENCE DOCUMENTS: VicRoads Spec. Cl.702.09(i)</v>
      </c>
    </row>
    <row r="105" spans="22:22" ht="15" customHeight="1" x14ac:dyDescent="0.25">
      <c r="V105" t="str">
        <v>INSPECTION/TEST METHOD: Site inspection</v>
      </c>
    </row>
    <row r="106" spans="22:22" ht="15" customHeight="1" x14ac:dyDescent="0.25">
      <c r="V106" t="str">
        <v>RECORD OF CONFORMITY: Signed ITP/ Record of flushing tests</v>
      </c>
    </row>
    <row r="107" spans="22:22" ht="15" customHeight="1" x14ac:dyDescent="0.25">
      <c r="V107" t="str">
        <v>HP</v>
      </c>
    </row>
    <row r="108" spans="22:22" ht="15" customHeight="1" x14ac:dyDescent="0.25">
      <c r="V108" t="str">
        <v>RESPONSIBILITY: Superintendent / Site Engineer</v>
      </c>
    </row>
    <row r="109" spans="22:22" ht="15" customHeight="1" x14ac:dyDescent="0.25">
      <c r="V109" t="str">
        <v>Date Completed:</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2024-10-23T23:33:39Z</dcterms:modified>
</cp:coreProperties>
</file>