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DS Stone\37038\"/>
    </mc:Choice>
  </mc:AlternateContent>
  <xr:revisionPtr revIDLastSave="0" documentId="13_ncr:1_{E33F7385-332F-4742-BE62-D03FF84F20FD}" xr6:coauthVersionLast="47" xr6:coauthVersionMax="47" xr10:uidLastSave="{00000000-0000-0000-0000-000000000000}"/>
  <bookViews>
    <workbookView xWindow="420" yWindow="915" windowWidth="26775" windowHeight="171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68" i="1" l="1" a="1"/>
  <c r="Z68" i="1" s="1"/>
  <c r="T105" i="1"/>
  <c r="S105" i="1"/>
  <c r="R105" i="1"/>
  <c r="Q105" i="1"/>
  <c r="P105" i="1"/>
  <c r="O105" i="1"/>
  <c r="N105" i="1"/>
  <c r="T104" i="1"/>
  <c r="S104" i="1"/>
  <c r="R104" i="1"/>
  <c r="Q104" i="1"/>
  <c r="P104" i="1"/>
  <c r="O104" i="1"/>
  <c r="N104" i="1"/>
  <c r="T103" i="1"/>
  <c r="S103" i="1"/>
  <c r="R103" i="1"/>
  <c r="Q103" i="1"/>
  <c r="P103" i="1"/>
  <c r="O103" i="1"/>
  <c r="N103" i="1"/>
  <c r="T102" i="1"/>
  <c r="S102" i="1"/>
  <c r="R102" i="1"/>
  <c r="Q102" i="1"/>
  <c r="P102" i="1"/>
  <c r="O102" i="1"/>
  <c r="N102" i="1"/>
  <c r="T101" i="1"/>
  <c r="S101" i="1"/>
  <c r="R101" i="1"/>
  <c r="Q101" i="1"/>
  <c r="P101" i="1"/>
  <c r="O101" i="1"/>
  <c r="N101" i="1"/>
  <c r="T100" i="1"/>
  <c r="S100" i="1"/>
  <c r="R100" i="1"/>
  <c r="Q100" i="1"/>
  <c r="P100" i="1"/>
  <c r="O100" i="1"/>
  <c r="N100" i="1"/>
  <c r="T99" i="1"/>
  <c r="S99" i="1"/>
  <c r="R99" i="1"/>
  <c r="Q99" i="1"/>
  <c r="P99" i="1"/>
  <c r="O99" i="1"/>
  <c r="N99" i="1"/>
  <c r="T98" i="1"/>
  <c r="S98" i="1"/>
  <c r="R98" i="1"/>
  <c r="Q98" i="1"/>
  <c r="P98" i="1"/>
  <c r="O98" i="1"/>
  <c r="N98" i="1"/>
  <c r="T97" i="1"/>
  <c r="S97" i="1"/>
  <c r="R97" i="1"/>
  <c r="Q97" i="1"/>
  <c r="P97" i="1"/>
  <c r="O97" i="1"/>
  <c r="N97" i="1"/>
  <c r="T96" i="1"/>
  <c r="S96" i="1"/>
  <c r="R96" i="1"/>
  <c r="Q96" i="1"/>
  <c r="P96" i="1"/>
  <c r="O96" i="1"/>
  <c r="N96" i="1"/>
  <c r="T95" i="1"/>
  <c r="S95" i="1"/>
  <c r="R95" i="1"/>
  <c r="Q95" i="1"/>
  <c r="P95" i="1"/>
  <c r="O95" i="1"/>
  <c r="N95" i="1"/>
  <c r="T94" i="1"/>
  <c r="S94" i="1"/>
  <c r="R94" i="1"/>
  <c r="Q94" i="1"/>
  <c r="P94" i="1"/>
  <c r="O94" i="1"/>
  <c r="N94" i="1"/>
  <c r="T93" i="1"/>
  <c r="S93" i="1"/>
  <c r="R93" i="1"/>
  <c r="Q93" i="1"/>
  <c r="P93" i="1"/>
  <c r="O93" i="1"/>
  <c r="N93" i="1"/>
  <c r="T92" i="1"/>
  <c r="S92" i="1"/>
  <c r="R92" i="1"/>
  <c r="Q92" i="1"/>
  <c r="P92" i="1"/>
  <c r="O92" i="1"/>
  <c r="N92" i="1"/>
  <c r="T91" i="1"/>
  <c r="S91" i="1"/>
  <c r="R91" i="1"/>
  <c r="Q91" i="1"/>
  <c r="P91" i="1"/>
  <c r="O91" i="1"/>
  <c r="N91" i="1"/>
  <c r="T90" i="1"/>
  <c r="S90" i="1"/>
  <c r="R90" i="1"/>
  <c r="Q90" i="1"/>
  <c r="P90" i="1"/>
  <c r="O90" i="1"/>
  <c r="N90" i="1"/>
  <c r="T89" i="1"/>
  <c r="S89" i="1"/>
  <c r="R89" i="1"/>
  <c r="Q89" i="1"/>
  <c r="P89" i="1"/>
  <c r="O89" i="1"/>
  <c r="N89" i="1"/>
  <c r="T88" i="1"/>
  <c r="S88" i="1"/>
  <c r="R88" i="1"/>
  <c r="Q88" i="1"/>
  <c r="P88" i="1"/>
  <c r="O88" i="1"/>
  <c r="N88" i="1"/>
  <c r="T87" i="1"/>
  <c r="S87" i="1"/>
  <c r="R87" i="1"/>
  <c r="Q87" i="1"/>
  <c r="P87" i="1"/>
  <c r="O87" i="1"/>
  <c r="N87" i="1"/>
  <c r="T86" i="1"/>
  <c r="S86" i="1"/>
  <c r="R86" i="1"/>
  <c r="Q86" i="1"/>
  <c r="P86" i="1"/>
  <c r="O86" i="1"/>
  <c r="N86" i="1"/>
  <c r="T85" i="1"/>
  <c r="S85" i="1"/>
  <c r="R85" i="1"/>
  <c r="Q85" i="1"/>
  <c r="P85" i="1"/>
  <c r="O85" i="1"/>
  <c r="N85" i="1"/>
  <c r="T84" i="1"/>
  <c r="S84" i="1"/>
  <c r="R84" i="1"/>
  <c r="Q84" i="1"/>
  <c r="P84" i="1"/>
  <c r="O84" i="1"/>
  <c r="N84" i="1"/>
  <c r="T83" i="1"/>
  <c r="S83" i="1"/>
  <c r="R83" i="1"/>
  <c r="Q83" i="1"/>
  <c r="P83" i="1"/>
  <c r="O83" i="1"/>
  <c r="N83" i="1"/>
  <c r="T82" i="1"/>
  <c r="S82" i="1"/>
  <c r="R82" i="1"/>
  <c r="Q82" i="1"/>
  <c r="P82" i="1"/>
  <c r="O82" i="1"/>
  <c r="N82" i="1"/>
  <c r="T81" i="1"/>
  <c r="S81" i="1"/>
  <c r="R81" i="1"/>
  <c r="Q81" i="1"/>
  <c r="P81" i="1"/>
  <c r="O81" i="1"/>
  <c r="N81" i="1"/>
  <c r="T80" i="1"/>
  <c r="S80" i="1"/>
  <c r="R80" i="1"/>
  <c r="Q80" i="1"/>
  <c r="P80" i="1"/>
  <c r="O80" i="1"/>
  <c r="N80" i="1"/>
  <c r="T79" i="1"/>
  <c r="S79" i="1"/>
  <c r="R79" i="1"/>
  <c r="Q79" i="1"/>
  <c r="P79" i="1"/>
  <c r="O79" i="1"/>
  <c r="N79" i="1"/>
  <c r="T78" i="1"/>
  <c r="S78" i="1"/>
  <c r="R78" i="1"/>
  <c r="Q78" i="1"/>
  <c r="P78" i="1"/>
  <c r="O78" i="1"/>
  <c r="N78" i="1"/>
  <c r="T77" i="1"/>
  <c r="S77" i="1"/>
  <c r="R77" i="1"/>
  <c r="Q77" i="1"/>
  <c r="P77" i="1"/>
  <c r="O77" i="1"/>
  <c r="N77" i="1"/>
  <c r="T76" i="1"/>
  <c r="S76" i="1"/>
  <c r="R76" i="1"/>
  <c r="Q76" i="1"/>
  <c r="P76" i="1"/>
  <c r="O76" i="1"/>
  <c r="N76" i="1"/>
  <c r="T75" i="1"/>
  <c r="S75" i="1"/>
  <c r="R75" i="1"/>
  <c r="Q75" i="1"/>
  <c r="P75" i="1"/>
  <c r="O75" i="1"/>
  <c r="N75" i="1"/>
  <c r="T74" i="1"/>
  <c r="S74" i="1"/>
  <c r="R74" i="1"/>
  <c r="Q74" i="1"/>
  <c r="P74" i="1"/>
  <c r="O74" i="1"/>
  <c r="N74" i="1"/>
  <c r="T73" i="1"/>
  <c r="S73" i="1"/>
  <c r="R73" i="1"/>
  <c r="Q73" i="1"/>
  <c r="P73" i="1"/>
  <c r="O73" i="1"/>
  <c r="N73" i="1"/>
  <c r="T72" i="1"/>
  <c r="S72" i="1"/>
  <c r="R72" i="1"/>
  <c r="Q72" i="1"/>
  <c r="P72" i="1"/>
  <c r="O72" i="1"/>
  <c r="N72" i="1"/>
  <c r="T71" i="1"/>
  <c r="S71" i="1"/>
  <c r="R71" i="1"/>
  <c r="Q71" i="1"/>
  <c r="P71" i="1"/>
  <c r="O71" i="1"/>
  <c r="N71" i="1"/>
  <c r="T70" i="1"/>
  <c r="S70" i="1"/>
  <c r="R70" i="1"/>
  <c r="Q70" i="1"/>
  <c r="P70" i="1"/>
  <c r="O70" i="1"/>
  <c r="N70" i="1"/>
  <c r="T69" i="1"/>
  <c r="S69" i="1"/>
  <c r="R69" i="1"/>
  <c r="Q69" i="1"/>
  <c r="P69" i="1"/>
  <c r="O69" i="1"/>
  <c r="N69" i="1"/>
  <c r="T68" i="1"/>
  <c r="S68" i="1"/>
  <c r="R68" i="1"/>
  <c r="Q68" i="1"/>
  <c r="P68" i="1"/>
  <c r="O68" i="1"/>
  <c r="N68" i="1"/>
  <c r="N2" i="1"/>
  <c r="O2" i="1"/>
  <c r="P2" i="1"/>
  <c r="Q2" i="1"/>
  <c r="R2" i="1"/>
  <c r="S2" i="1"/>
  <c r="T2" i="1"/>
  <c r="U2" i="1"/>
  <c r="V2" i="1"/>
  <c r="W2" i="1"/>
  <c r="Z2" i="1" l="1" a="1"/>
  <c r="Z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<sst xmlns="http://schemas.openxmlformats.org/spreadsheetml/2006/main" count="241" uniqueCount="59">
  <si>
    <t>Visual</t>
  </si>
  <si>
    <t>H</t>
  </si>
  <si>
    <t>S</t>
  </si>
  <si>
    <t>W</t>
  </si>
  <si>
    <t>V</t>
  </si>
  <si>
    <t>2.1    Mandatory WHS certificates are sighted CHAR(AMP) copied.</t>
  </si>
  <si>
    <t>Prior to commencing</t>
  </si>
  <si>
    <t>Safe Work Method Statement (SWMS) to be approved prior to commencement</t>
  </si>
  <si>
    <t>Approved Safe Work Method Statement (SWMS)</t>
  </si>
  <si>
    <t>2.2    SWMS complete CHAR(AMP) all workers have been inducted into the SWMS</t>
  </si>
  <si>
    <t>2.3    Check and ensure access to work area.</t>
  </si>
  <si>
    <t>2.4    Additional safety risks</t>
  </si>
  <si>
    <t>3.1    Check and confirm waterproofing has been completed before commencing work in wet areas.</t>
  </si>
  <si>
    <t>Prior to Commencing tiling areas</t>
  </si>
  <si>
    <t>As per spec, Manufacturer_x000D_
recommendations CHAR(AMP) 3rd Party Consultant Confirmation</t>
  </si>
  <si>
    <t>ITP</t>
  </si>
  <si>
    <t>3.2    Check angles and levels are correct using a digital level.</t>
  </si>
  <si>
    <t>Visual and testing</t>
  </si>
  <si>
    <t>3.3    Check and measure correct falls in wet areas.</t>
  </si>
  <si>
    <t>3.4    Inspect work area</t>
  </si>
  <si>
    <t>3.5    Check set-out points</t>
  </si>
  <si>
    <t>3.6    Set out of angles above wall/skirting tiles</t>
  </si>
  <si>
    <t>Check and ensure all materials delivered to site as per approved submitted samples</t>
  </si>
  <si>
    <t>Delivery Dockets</t>
  </si>
  <si>
    <t>5.1    Check and ensure sand clean and without any sharps</t>
  </si>
  <si>
    <t>As per drawings and spec</t>
  </si>
  <si>
    <t>5.2    Check and ensure FFL before installation of bedding</t>
  </si>
  <si>
    <t>5.3    Ensure sand CHAR(AMP) cement ratio is correct which is 4:1</t>
  </si>
  <si>
    <t>5.4    Screed curing time is 3-4 days before glue is applied</t>
  </si>
  <si>
    <t>5.5    Check that an admixture is being used in the bedding mix in accordance with the manufacturer’s specification and method statement</t>
  </si>
  <si>
    <t>5.6    Carry out impact tests to establish the soundness of all screeded substrates. Testing shall include both light tap  and heavy weight impact using 4kg, in compliance with a screed tester. Alternative substrate testing methods may be put forward for consideration and acceptance by the_x000D_
Superintendent.</t>
  </si>
  <si>
    <t>6.1    Check and ensure specification that correct tile/paver has been supplied.</t>
  </si>
  <si>
    <t>As per drawings and as per approved sample</t>
  </si>
  <si>
    <t>Approved Sample and Technical Data Submission and Approval Form</t>
  </si>
  <si>
    <t>6.2    Check and ensure walls CHAR(AMP) floors for square CHAR(AMP) straightness</t>
  </si>
  <si>
    <t>6.3    Check and ensure grout joint widths</t>
  </si>
  <si>
    <t>6.4    Check layout of expansion joints and sizes</t>
  </si>
  <si>
    <t>6.5    Install vertical and horizontal trims, half moons</t>
  </si>
  <si>
    <t>6.6    Installation of floor waste in wet areas</t>
  </si>
  <si>
    <t>6.7    Protection to floor waste during screeding</t>
  </si>
  <si>
    <t>6.8    Wall tiles to be fixed before floor tiles.</t>
  </si>
  <si>
    <t>6.9    Mortar bed complete with correct ramps / fall to wastes – 1:60 minimum to shower areas and 1:100 outside the showers</t>
  </si>
  <si>
    <t>6.10  Ponding Testing-Floor tiles laid to correct RL’s with correct ramps and fall to wastes without ponding</t>
  </si>
  <si>
    <t>6.11  Ensure that excessive water is not added to the mix</t>
  </si>
  <si>
    <t>6.12  Ensure proper curing of concrete</t>
  </si>
  <si>
    <t>6.13  Verify that there is adhesion over the whole tile area</t>
  </si>
  <si>
    <t>7.1    Check and ensure correct grout is used including colour and type of grout and thickness</t>
  </si>
  <si>
    <t>Before commencing grouting works</t>
  </si>
  <si>
    <t>Visual/Photos</t>
  </si>
  <si>
    <t>As per specification grouting sample to be approved prior to grout commencement</t>
  </si>
  <si>
    <t>7.2    Check and confirm caulking</t>
  </si>
  <si>
    <t>8.1    Checks falls using digital laser pre and post tiling</t>
  </si>
  <si>
    <t>All areas</t>
  </si>
  <si>
    <t>In accordance with Design</t>
  </si>
  <si>
    <t>8.2    Ensure workplace is left clean CHAR(AMP) free of defects.</t>
  </si>
  <si>
    <t>8.3    Ensure floor wastes are protected from any materials and debris deposited</t>
  </si>
  <si>
    <t>8.4    Floor wastes are protected (tapes or other means of protection)</t>
  </si>
  <si>
    <t>8.5    Protection of floor and wall tiles at wet areas.</t>
  </si>
  <si>
    <t>8.6    Clean tiles CHAR(AMP) remove all boxes CHAR(AMP) leftover 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</si>
</sst>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Z333"/>
  <sheetViews>
    <sheetView tabSelected="1" topLeftCell="A50" workbookViewId="0">
      <selection activeCell="A68" sqref="A68"/>
    </sheetView>
  </sheetViews>
  <sheetFormatPr defaultRowHeight="15" customHeight="1" x14ac:dyDescent="0.25"/>
  <cols>
    <col min="1" max="1" width="6.85546875" customWidth="1"/>
    <col min="2" max="3" width="7.5703125" customWidth="1"/>
    <col min="4" max="4" width="6.85546875" customWidth="1"/>
    <col min="5" max="5" width="7.28515625" customWidth="1"/>
    <col min="6" max="6" width="3.42578125" customWidth="1"/>
    <col min="7" max="7" width="8.85546875" customWidth="1"/>
    <col min="8" max="8" width="4.42578125" customWidth="1"/>
    <col min="9" max="11" width="9.140625" customWidth="1"/>
    <col min="14" max="14" width="12.28515625" customWidth="1"/>
    <col min="15" max="15" width="12.7109375" customWidth="1"/>
    <col min="16" max="16" width="8.42578125" customWidth="1"/>
    <col min="17" max="17" width="13.28515625" customWidth="1"/>
    <col min="18" max="18" width="10.5703125" customWidth="1"/>
    <col min="19" max="19" width="13.28515625" customWidth="1"/>
    <col min="20" max="20" width="12.7109375" customWidth="1"/>
    <col min="21" max="21" width="17.42578125" customWidth="1"/>
    <col min="22" max="22" width="8.5703125" customWidth="1"/>
    <col min="23" max="23" width="6" customWidth="1"/>
    <col min="25" max="25" width="2" customWidth="1"/>
    <col min="26" max="26" width="21" customWidth="1"/>
  </cols>
  <sheetData>
    <row r="1" spans="1:26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6" ht="15" customHeight="1" x14ac:dyDescent="0.25">
      <c r="B2" s="1"/>
      <c r="C2" s="1"/>
      <c r="D2" s="1"/>
      <c r="E2" s="1"/>
      <c r="F2" s="1"/>
      <c r="N2" t="str">
        <f>A2&amp;" - "&amp;B2</f>
        <v xml:space="preserve"> - </v>
      </c>
      <c r="O2" t="str">
        <f>"Timing / Frequency - "&amp;C2</f>
        <v xml:space="preserve">Timing / Frequency - </v>
      </c>
      <c r="P2" t="str">
        <f>"Method - "&amp;D2</f>
        <v xml:space="preserve">Method - </v>
      </c>
      <c r="Q2" t="str">
        <f>"Inspection / Test Done By: Position - "&amp;E2</f>
        <v xml:space="preserve">Inspection / Test Done By: Position - </v>
      </c>
      <c r="R2" t="str">
        <f>"Inspection / Test Done By: Company - "&amp;F2</f>
        <v xml:space="preserve">Inspection / Test Done By: Company - </v>
      </c>
      <c r="S2" t="str">
        <f>"Verification Type: S/C - "&amp;G2</f>
        <v xml:space="preserve">Verification Type: S/C - </v>
      </c>
      <c r="T2" t="str">
        <f>"Verification Type: RCC - "&amp;H2</f>
        <v xml:space="preserve">Verification Type: RCC - </v>
      </c>
      <c r="U2" t="str">
        <f>"Acceptance Criteria - "&amp;I2</f>
        <v xml:space="preserve">Acceptance Criteria - </v>
      </c>
      <c r="V2" t="str">
        <f>"References (Dwg No, Spec, Aust. Standard) - "&amp;J2</f>
        <v xml:space="preserve">References (Dwg No, Spec, Aust. Standard) - </v>
      </c>
      <c r="W2" t="str">
        <f>"Record Type - "&amp;K2</f>
        <v xml:space="preserve">Record Type - </v>
      </c>
      <c r="Z2" t="str" cm="1">
        <f t="array" ref="Z2:Z11">_xlfn.FILTERXML("&lt;t&gt;&lt;s&gt;"&amp;_xlfn.TEXTJOIN("&lt;/s&gt;&lt;s&gt;",,N2:W36)&amp;"&lt;/s&gt;&lt;/t&gt;","//s")</f>
        <v>-</v>
      </c>
    </row>
    <row r="3" spans="1:26" ht="15" customHeight="1" x14ac:dyDescent="0.25">
      <c r="B3" s="1"/>
      <c r="C3" s="1"/>
      <c r="D3" s="1"/>
      <c r="E3" s="1"/>
      <c r="F3" s="1"/>
      <c r="I3" s="1"/>
      <c r="Z3" t="str">
        <v>Timing / Frequency -</v>
      </c>
    </row>
    <row r="4" spans="1:26" ht="15" customHeight="1" x14ac:dyDescent="0.25">
      <c r="B4" s="1"/>
      <c r="C4" s="1"/>
      <c r="D4" s="1"/>
      <c r="E4" s="1"/>
      <c r="F4" s="1"/>
      <c r="Z4" t="str">
        <v>Method -</v>
      </c>
    </row>
    <row r="5" spans="1:26" ht="15" customHeight="1" x14ac:dyDescent="0.25">
      <c r="A5" s="1"/>
      <c r="B5" s="1"/>
      <c r="C5" s="1"/>
      <c r="D5" s="1"/>
      <c r="E5" s="1"/>
      <c r="F5" s="1"/>
      <c r="Z5" t="str">
        <v>Inspection / Test Done By: Position -</v>
      </c>
    </row>
    <row r="6" spans="1:26" ht="15" customHeight="1" x14ac:dyDescent="0.25">
      <c r="B6" s="1"/>
      <c r="C6" s="1"/>
      <c r="D6" s="1"/>
      <c r="F6" s="1"/>
      <c r="Z6" t="str">
        <v>Inspection / Test Done By: Company -</v>
      </c>
    </row>
    <row r="7" spans="1:26" ht="15" customHeight="1" x14ac:dyDescent="0.25">
      <c r="B7" s="1"/>
      <c r="C7" s="1"/>
      <c r="D7" s="1"/>
      <c r="Z7" t="str">
        <v>Verification Type: S/C -</v>
      </c>
    </row>
    <row r="8" spans="1:26" ht="15" customHeight="1" x14ac:dyDescent="0.25">
      <c r="C8" s="1"/>
      <c r="E8" s="1"/>
      <c r="F8" s="1"/>
      <c r="Z8" t="str">
        <v>Verification Type: RCC -</v>
      </c>
    </row>
    <row r="9" spans="1:26" ht="15" customHeight="1" x14ac:dyDescent="0.25">
      <c r="B9" s="1"/>
      <c r="C9" s="1"/>
      <c r="E9" s="1"/>
      <c r="F9" s="1"/>
      <c r="Z9" t="str">
        <v>Acceptance Criteria -</v>
      </c>
    </row>
    <row r="10" spans="1:26" ht="15" customHeight="1" x14ac:dyDescent="0.25">
      <c r="C10" s="1"/>
      <c r="D10" s="1"/>
      <c r="E10" s="1"/>
      <c r="F10" s="1"/>
      <c r="Z10" t="str">
        <v>References (Dwg No, Spec, Aust. Standard) -</v>
      </c>
    </row>
    <row r="11" spans="1:26" ht="15" customHeight="1" x14ac:dyDescent="0.25">
      <c r="B11" s="1"/>
      <c r="C11" s="1"/>
      <c r="E11" s="1"/>
      <c r="F11" s="1"/>
      <c r="Z11" t="str">
        <v>Record Type -</v>
      </c>
    </row>
    <row r="12" spans="1:26" ht="15" customHeight="1" x14ac:dyDescent="0.25">
      <c r="C12" s="1"/>
    </row>
    <row r="13" spans="1:26" ht="15" customHeight="1" x14ac:dyDescent="0.25">
      <c r="F13" s="1"/>
      <c r="I13" s="1"/>
    </row>
    <row r="14" spans="1:26" ht="15" customHeight="1" x14ac:dyDescent="0.25">
      <c r="B14" s="1"/>
    </row>
    <row r="20" spans="3:6" ht="15" customHeight="1" x14ac:dyDescent="0.25">
      <c r="C20" s="1"/>
    </row>
    <row r="21" spans="3:6" ht="15" customHeight="1" x14ac:dyDescent="0.25">
      <c r="C21" s="1"/>
      <c r="F21" s="1"/>
    </row>
    <row r="22" spans="3:6" ht="15" customHeight="1" x14ac:dyDescent="0.25">
      <c r="F22" s="1"/>
    </row>
    <row r="36" spans="2:9" ht="16.5" customHeight="1" x14ac:dyDescent="0.25"/>
    <row r="38" spans="2:9" ht="15" customHeight="1" x14ac:dyDescent="0.25">
      <c r="B38" s="1"/>
    </row>
    <row r="39" spans="2:9" ht="15" customHeight="1" x14ac:dyDescent="0.25">
      <c r="B39" s="1"/>
      <c r="I39" s="1"/>
    </row>
    <row r="41" spans="2:9" ht="15" customHeight="1" x14ac:dyDescent="0.25">
      <c r="B41" s="1"/>
    </row>
    <row r="42" spans="2:9" ht="15" customHeight="1" x14ac:dyDescent="0.25">
      <c r="B42" s="1"/>
      <c r="D42" s="1"/>
    </row>
    <row r="43" spans="2:9" ht="15" customHeight="1" x14ac:dyDescent="0.25">
      <c r="B43" s="1"/>
      <c r="D43" s="1"/>
    </row>
    <row r="45" spans="2:9" ht="15" customHeight="1" x14ac:dyDescent="0.25">
      <c r="B45" s="1"/>
    </row>
    <row r="46" spans="2:9" ht="15" customHeight="1" x14ac:dyDescent="0.25">
      <c r="E46" s="1"/>
    </row>
    <row r="47" spans="2:9" ht="15" customHeight="1" x14ac:dyDescent="0.25">
      <c r="B47" s="1"/>
    </row>
    <row r="49" spans="2:9" ht="15" customHeight="1" x14ac:dyDescent="0.25">
      <c r="I49" s="1"/>
    </row>
    <row r="50" spans="2:9" ht="15" customHeight="1" x14ac:dyDescent="0.25">
      <c r="B50" s="1"/>
    </row>
    <row r="67" spans="1:26" ht="1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N67" s="3"/>
      <c r="O67" s="3"/>
      <c r="P67" s="3"/>
      <c r="Q67" s="3"/>
      <c r="R67" s="3"/>
      <c r="S67" s="3"/>
      <c r="T67" s="3"/>
    </row>
    <row r="68" spans="1:26" ht="15" customHeight="1" x14ac:dyDescent="0.25">
      <c r="A68" t="s">
        <v>5</v>
      </c>
      <c r="B68" s="1" t="s">
        <v>6</v>
      </c>
      <c r="C68" s="1" t="s">
        <v>0</v>
      </c>
      <c r="D68" s="1" t="s">
        <v>2</v>
      </c>
      <c r="E68" s="1" t="s">
        <v>3</v>
      </c>
      <c r="F68" s="1" t="s">
        <v>7</v>
      </c>
      <c r="G68" t="s">
        <v>8</v>
      </c>
      <c r="N68" t="str">
        <f>A68</f>
        <v>2.1    Mandatory WHS certificates are sighted CHAR(AMP) copied.</v>
      </c>
      <c r="O68" t="str">
        <f>"Timing / Frequency - "&amp;B68</f>
        <v>Timing / Frequency - Prior to commencing</v>
      </c>
      <c r="P68" t="str">
        <f>"Method - "&amp;C68</f>
        <v>Method - Visual</v>
      </c>
      <c r="Q68" t="str">
        <f>"Verification Type: SC - "&amp;D68</f>
        <v>Verification Type: SC - S</v>
      </c>
      <c r="R68" t="str">
        <f>"Verification Type: RCC - "&amp;E68</f>
        <v>Verification Type: RCC - W</v>
      </c>
      <c r="S68" t="str">
        <f>"Acceptance Criteria - "&amp;F68</f>
        <v>Acceptance Criteria - Safe Work Method Statement (SWMS) to be approved prior to commencement</v>
      </c>
      <c r="T68" t="str">
        <f>"Record Type - "&amp;G68</f>
        <v>Record Type - Approved Safe Work Method Statement (SWMS)</v>
      </c>
      <c r="Z68" t="str" cm="1">
        <f t="array" ref="Z68:Z333">_xlfn.FILTERXML("&lt;t&gt;&lt;s&gt;"&amp;_xlfn.TEXTJOIN("&lt;/s&gt;&lt;s&gt;",,N68:T105)&amp;"&lt;/s&gt;&lt;/t&gt;","//s")</f>
        <v>2.1    Mandatory WHS certificates are sighted CHAR(AMP) copied.</v>
      </c>
    </row>
    <row r="69" spans="1:26" ht="15" customHeight="1" x14ac:dyDescent="0.25">
      <c r="A69" t="s">
        <v>9</v>
      </c>
      <c r="B69" s="1" t="s">
        <v>6</v>
      </c>
      <c r="C69" s="1" t="s">
        <v>0</v>
      </c>
      <c r="D69" s="1" t="s">
        <v>4</v>
      </c>
      <c r="E69" s="1" t="s">
        <v>3</v>
      </c>
      <c r="F69" s="1" t="s">
        <v>7</v>
      </c>
      <c r="G69" t="s">
        <v>8</v>
      </c>
      <c r="I69" s="1"/>
      <c r="N69" t="str">
        <f t="shared" ref="N69:N105" si="0">A69</f>
        <v>2.2    SWMS complete CHAR(AMP) all workers have been inducted into the SWMS</v>
      </c>
      <c r="O69" t="str">
        <f t="shared" ref="O69:O105" si="1">"Timing / Frequency - "&amp;B69</f>
        <v>Timing / Frequency - Prior to commencing</v>
      </c>
      <c r="P69" t="str">
        <f t="shared" ref="P69:P105" si="2">"Method - "&amp;C69</f>
        <v>Method - Visual</v>
      </c>
      <c r="Q69" t="str">
        <f t="shared" ref="Q69:Q105" si="3">"Verification Type: SC - "&amp;D69</f>
        <v>Verification Type: SC - V</v>
      </c>
      <c r="R69" t="str">
        <f t="shared" ref="R69:R105" si="4">"Verification Type: RCC - "&amp;E69</f>
        <v>Verification Type: RCC - W</v>
      </c>
      <c r="S69" t="str">
        <f t="shared" ref="S69:S105" si="5">"Acceptance Criteria - "&amp;F69</f>
        <v>Acceptance Criteria - Safe Work Method Statement (SWMS) to be approved prior to commencement</v>
      </c>
      <c r="T69" t="str">
        <f t="shared" ref="T69:T105" si="6">"Record Type - "&amp;G69</f>
        <v>Record Type - Approved Safe Work Method Statement (SWMS)</v>
      </c>
      <c r="Z69" t="str">
        <v>Timing / Frequency - Prior to commencing</v>
      </c>
    </row>
    <row r="70" spans="1:26" ht="15" customHeight="1" x14ac:dyDescent="0.25">
      <c r="A70" t="s">
        <v>10</v>
      </c>
      <c r="B70" s="1" t="s">
        <v>6</v>
      </c>
      <c r="C70" s="1" t="s">
        <v>0</v>
      </c>
      <c r="D70" s="1" t="s">
        <v>2</v>
      </c>
      <c r="E70" s="1" t="s">
        <v>3</v>
      </c>
      <c r="F70" s="1" t="s">
        <v>7</v>
      </c>
      <c r="G70" t="s">
        <v>8</v>
      </c>
      <c r="N70" t="str">
        <f t="shared" si="0"/>
        <v>2.3    Check and ensure access to work area.</v>
      </c>
      <c r="O70" t="str">
        <f t="shared" si="1"/>
        <v>Timing / Frequency - Prior to commencing</v>
      </c>
      <c r="P70" t="str">
        <f t="shared" si="2"/>
        <v>Method - Visual</v>
      </c>
      <c r="Q70" t="str">
        <f t="shared" si="3"/>
        <v>Verification Type: SC - S</v>
      </c>
      <c r="R70" t="str">
        <f t="shared" si="4"/>
        <v>Verification Type: RCC - W</v>
      </c>
      <c r="S70" t="str">
        <f t="shared" si="5"/>
        <v>Acceptance Criteria - Safe Work Method Statement (SWMS) to be approved prior to commencement</v>
      </c>
      <c r="T70" t="str">
        <f t="shared" si="6"/>
        <v>Record Type - Approved Safe Work Method Statement (SWMS)</v>
      </c>
      <c r="Z70" t="str">
        <v>Method - Visual</v>
      </c>
    </row>
    <row r="71" spans="1:26" ht="15" customHeight="1" x14ac:dyDescent="0.25">
      <c r="A71" s="1" t="s">
        <v>11</v>
      </c>
      <c r="B71" s="1" t="s">
        <v>6</v>
      </c>
      <c r="C71" s="1" t="s">
        <v>0</v>
      </c>
      <c r="D71" s="1" t="s">
        <v>2</v>
      </c>
      <c r="E71" s="1" t="s">
        <v>3</v>
      </c>
      <c r="F71" s="1" t="s">
        <v>7</v>
      </c>
      <c r="G71" t="s">
        <v>8</v>
      </c>
      <c r="N71" t="str">
        <f t="shared" si="0"/>
        <v>2.4    Additional safety risks</v>
      </c>
      <c r="O71" t="str">
        <f t="shared" si="1"/>
        <v>Timing / Frequency - Prior to commencing</v>
      </c>
      <c r="P71" t="str">
        <f t="shared" si="2"/>
        <v>Method - Visual</v>
      </c>
      <c r="Q71" t="str">
        <f t="shared" si="3"/>
        <v>Verification Type: SC - S</v>
      </c>
      <c r="R71" t="str">
        <f t="shared" si="4"/>
        <v>Verification Type: RCC - W</v>
      </c>
      <c r="S71" t="str">
        <f t="shared" si="5"/>
        <v>Acceptance Criteria - Safe Work Method Statement (SWMS) to be approved prior to commencement</v>
      </c>
      <c r="T71" t="str">
        <f t="shared" si="6"/>
        <v>Record Type - Approved Safe Work Method Statement (SWMS)</v>
      </c>
      <c r="Z71" t="str">
        <v>Verification Type: SC - S</v>
      </c>
    </row>
    <row r="72" spans="1:26" ht="15" customHeight="1" x14ac:dyDescent="0.25">
      <c r="A72" t="s">
        <v>12</v>
      </c>
      <c r="B72" s="1" t="s">
        <v>13</v>
      </c>
      <c r="C72" s="1" t="s">
        <v>0</v>
      </c>
      <c r="D72" s="1" t="s">
        <v>2</v>
      </c>
      <c r="E72" t="s">
        <v>3</v>
      </c>
      <c r="F72" s="1" t="s">
        <v>14</v>
      </c>
      <c r="G72" t="s">
        <v>15</v>
      </c>
      <c r="N72" t="str">
        <f t="shared" si="0"/>
        <v>3.1    Check and confirm waterproofing has been completed before commencing work in wet areas.</v>
      </c>
      <c r="O72" t="str">
        <f t="shared" si="1"/>
        <v>Timing / Frequency - Prior to Commencing tiling areas</v>
      </c>
      <c r="P72" t="str">
        <f t="shared" si="2"/>
        <v>Method - Visual</v>
      </c>
      <c r="Q72" t="str">
        <f t="shared" si="3"/>
        <v>Verification Type: SC - S</v>
      </c>
      <c r="R72" t="str">
        <f t="shared" si="4"/>
        <v>Verification Type: RCC - W</v>
      </c>
      <c r="S72" t="str">
        <f t="shared" si="5"/>
        <v>Acceptance Criteria - As per spec, Manufacturer_x000D_
recommendations CHAR(AMP) 3rd Party Consultant Confirmation</v>
      </c>
      <c r="T72" t="str">
        <f t="shared" si="6"/>
        <v>Record Type - ITP</v>
      </c>
      <c r="Z72" t="str">
        <v>Verification Type: RCC - W</v>
      </c>
    </row>
    <row r="73" spans="1:26" ht="15" customHeight="1" x14ac:dyDescent="0.25">
      <c r="A73" t="s">
        <v>16</v>
      </c>
      <c r="B73" s="1" t="s">
        <v>13</v>
      </c>
      <c r="C73" s="1" t="s">
        <v>17</v>
      </c>
      <c r="D73" s="1"/>
      <c r="N73" t="str">
        <f t="shared" si="0"/>
        <v>3.2    Check angles and levels are correct using a digital level.</v>
      </c>
      <c r="O73" t="str">
        <f t="shared" si="1"/>
        <v>Timing / Frequency - Prior to Commencing tiling areas</v>
      </c>
      <c r="P73" t="str">
        <f t="shared" si="2"/>
        <v>Method - Visual and testing</v>
      </c>
      <c r="Q73" t="str">
        <f t="shared" si="3"/>
        <v xml:space="preserve">Verification Type: SC - </v>
      </c>
      <c r="R73" t="str">
        <f t="shared" si="4"/>
        <v xml:space="preserve">Verification Type: RCC - </v>
      </c>
      <c r="S73" t="str">
        <f t="shared" si="5"/>
        <v xml:space="preserve">Acceptance Criteria - </v>
      </c>
      <c r="T73" t="str">
        <f t="shared" si="6"/>
        <v xml:space="preserve">Record Type - </v>
      </c>
      <c r="Z73" t="str">
        <v>Acceptance Criteria - Safe Work Method Statement (SWMS) to be approved prior to commencement</v>
      </c>
    </row>
    <row r="74" spans="1:26" ht="15" customHeight="1" x14ac:dyDescent="0.25">
      <c r="A74" t="s">
        <v>18</v>
      </c>
      <c r="B74" t="s">
        <v>13</v>
      </c>
      <c r="C74" s="1" t="s">
        <v>0</v>
      </c>
      <c r="D74" t="s">
        <v>2</v>
      </c>
      <c r="E74" s="1" t="s">
        <v>3</v>
      </c>
      <c r="F74" s="1"/>
      <c r="N74" t="str">
        <f t="shared" si="0"/>
        <v>3.3    Check and measure correct falls in wet areas.</v>
      </c>
      <c r="O74" t="str">
        <f t="shared" si="1"/>
        <v>Timing / Frequency - Prior to Commencing tiling areas</v>
      </c>
      <c r="P74" t="str">
        <f t="shared" si="2"/>
        <v>Method - Visual</v>
      </c>
      <c r="Q74" t="str">
        <f t="shared" si="3"/>
        <v>Verification Type: SC - S</v>
      </c>
      <c r="R74" t="str">
        <f t="shared" si="4"/>
        <v>Verification Type: RCC - W</v>
      </c>
      <c r="S74" t="str">
        <f t="shared" si="5"/>
        <v xml:space="preserve">Acceptance Criteria - </v>
      </c>
      <c r="T74" t="str">
        <f t="shared" si="6"/>
        <v xml:space="preserve">Record Type - </v>
      </c>
      <c r="Z74" t="str">
        <v>Record Type - Approved Safe Work Method Statement (SWMS)</v>
      </c>
    </row>
    <row r="75" spans="1:26" ht="15" customHeight="1" x14ac:dyDescent="0.25">
      <c r="A75" t="s">
        <v>19</v>
      </c>
      <c r="B75" s="1" t="s">
        <v>13</v>
      </c>
      <c r="C75" s="1" t="s">
        <v>0</v>
      </c>
      <c r="D75" t="s">
        <v>2</v>
      </c>
      <c r="E75" s="1" t="s">
        <v>3</v>
      </c>
      <c r="F75" s="1"/>
      <c r="N75" t="str">
        <f t="shared" si="0"/>
        <v>3.4    Inspect work area</v>
      </c>
      <c r="O75" t="str">
        <f t="shared" si="1"/>
        <v>Timing / Frequency - Prior to Commencing tiling areas</v>
      </c>
      <c r="P75" t="str">
        <f t="shared" si="2"/>
        <v>Method - Visual</v>
      </c>
      <c r="Q75" t="str">
        <f t="shared" si="3"/>
        <v>Verification Type: SC - S</v>
      </c>
      <c r="R75" t="str">
        <f t="shared" si="4"/>
        <v>Verification Type: RCC - W</v>
      </c>
      <c r="S75" t="str">
        <f t="shared" si="5"/>
        <v xml:space="preserve">Acceptance Criteria - </v>
      </c>
      <c r="T75" t="str">
        <f t="shared" si="6"/>
        <v xml:space="preserve">Record Type - </v>
      </c>
      <c r="Z75" t="str">
        <v>2.2    SWMS complete CHAR(AMP) all workers have been inducted into the SWMS</v>
      </c>
    </row>
    <row r="76" spans="1:26" ht="15" customHeight="1" x14ac:dyDescent="0.25">
      <c r="A76" t="s">
        <v>20</v>
      </c>
      <c r="B76" t="s">
        <v>13</v>
      </c>
      <c r="C76" s="1" t="s">
        <v>0</v>
      </c>
      <c r="D76" s="1" t="s">
        <v>2</v>
      </c>
      <c r="E76" s="1" t="s">
        <v>1</v>
      </c>
      <c r="F76" s="1"/>
      <c r="N76" t="str">
        <f t="shared" si="0"/>
        <v>3.5    Check set-out points</v>
      </c>
      <c r="O76" t="str">
        <f t="shared" si="1"/>
        <v>Timing / Frequency - Prior to Commencing tiling areas</v>
      </c>
      <c r="P76" t="str">
        <f t="shared" si="2"/>
        <v>Method - Visual</v>
      </c>
      <c r="Q76" t="str">
        <f t="shared" si="3"/>
        <v>Verification Type: SC - S</v>
      </c>
      <c r="R76" t="str">
        <f t="shared" si="4"/>
        <v>Verification Type: RCC - H</v>
      </c>
      <c r="S76" t="str">
        <f t="shared" si="5"/>
        <v xml:space="preserve">Acceptance Criteria - </v>
      </c>
      <c r="T76" t="str">
        <f t="shared" si="6"/>
        <v xml:space="preserve">Record Type - </v>
      </c>
      <c r="Z76" t="str">
        <v>Timing / Frequency - Prior to commencing</v>
      </c>
    </row>
    <row r="77" spans="1:26" ht="15" customHeight="1" x14ac:dyDescent="0.25">
      <c r="A77" t="s">
        <v>21</v>
      </c>
      <c r="B77" s="1" t="s">
        <v>13</v>
      </c>
      <c r="C77" s="1" t="s">
        <v>0</v>
      </c>
      <c r="D77" t="s">
        <v>2</v>
      </c>
      <c r="E77" s="1" t="s">
        <v>1</v>
      </c>
      <c r="F77" s="1"/>
      <c r="N77" t="str">
        <f t="shared" si="0"/>
        <v>3.6    Set out of angles above wall/skirting tiles</v>
      </c>
      <c r="O77" t="str">
        <f t="shared" si="1"/>
        <v>Timing / Frequency - Prior to Commencing tiling areas</v>
      </c>
      <c r="P77" t="str">
        <f t="shared" si="2"/>
        <v>Method - Visual</v>
      </c>
      <c r="Q77" t="str">
        <f t="shared" si="3"/>
        <v>Verification Type: SC - S</v>
      </c>
      <c r="R77" t="str">
        <f t="shared" si="4"/>
        <v>Verification Type: RCC - H</v>
      </c>
      <c r="S77" t="str">
        <f t="shared" si="5"/>
        <v xml:space="preserve">Acceptance Criteria - </v>
      </c>
      <c r="T77" t="str">
        <f t="shared" si="6"/>
        <v xml:space="preserve">Record Type - </v>
      </c>
      <c r="Z77" t="str">
        <v>Method - Visual</v>
      </c>
    </row>
    <row r="78" spans="1:26" ht="15" customHeight="1" x14ac:dyDescent="0.25">
      <c r="A78" t="s">
        <v>22</v>
      </c>
      <c r="B78" t="s">
        <v>6</v>
      </c>
      <c r="C78" t="s">
        <v>0</v>
      </c>
      <c r="D78" t="s">
        <v>2</v>
      </c>
      <c r="E78" t="s">
        <v>2</v>
      </c>
      <c r="G78" t="s">
        <v>23</v>
      </c>
      <c r="N78" t="str">
        <f t="shared" si="0"/>
        <v>Check and ensure all materials delivered to site as per approved submitted samples</v>
      </c>
      <c r="O78" t="str">
        <f t="shared" si="1"/>
        <v>Timing / Frequency - Prior to commencing</v>
      </c>
      <c r="P78" t="str">
        <f t="shared" si="2"/>
        <v>Method - Visual</v>
      </c>
      <c r="Q78" t="str">
        <f t="shared" si="3"/>
        <v>Verification Type: SC - S</v>
      </c>
      <c r="R78" t="str">
        <f t="shared" si="4"/>
        <v>Verification Type: RCC - S</v>
      </c>
      <c r="S78" t="str">
        <f t="shared" si="5"/>
        <v xml:space="preserve">Acceptance Criteria - </v>
      </c>
      <c r="T78" t="str">
        <f t="shared" si="6"/>
        <v>Record Type - Delivery Dockets</v>
      </c>
      <c r="Z78" t="str">
        <v>Verification Type: SC - V</v>
      </c>
    </row>
    <row r="79" spans="1:26" ht="15" customHeight="1" x14ac:dyDescent="0.25">
      <c r="A79" t="s">
        <v>24</v>
      </c>
      <c r="B79" t="s">
        <v>6</v>
      </c>
      <c r="C79" t="s">
        <v>0</v>
      </c>
      <c r="D79" t="s">
        <v>2</v>
      </c>
      <c r="E79" t="s">
        <v>3</v>
      </c>
      <c r="F79" t="s">
        <v>25</v>
      </c>
      <c r="N79" t="str">
        <f t="shared" si="0"/>
        <v>5.1    Check and ensure sand clean and without any sharps</v>
      </c>
      <c r="O79" t="str">
        <f t="shared" si="1"/>
        <v>Timing / Frequency - Prior to commencing</v>
      </c>
      <c r="P79" t="str">
        <f t="shared" si="2"/>
        <v>Method - Visual</v>
      </c>
      <c r="Q79" t="str">
        <f t="shared" si="3"/>
        <v>Verification Type: SC - S</v>
      </c>
      <c r="R79" t="str">
        <f t="shared" si="4"/>
        <v>Verification Type: RCC - W</v>
      </c>
      <c r="S79" t="str">
        <f t="shared" si="5"/>
        <v>Acceptance Criteria - As per drawings and spec</v>
      </c>
      <c r="T79" t="str">
        <f t="shared" si="6"/>
        <v xml:space="preserve">Record Type - </v>
      </c>
      <c r="Z79" t="str">
        <v>Verification Type: RCC - W</v>
      </c>
    </row>
    <row r="80" spans="1:26" ht="15" customHeight="1" x14ac:dyDescent="0.25">
      <c r="A80" t="s">
        <v>26</v>
      </c>
      <c r="B80" t="s">
        <v>6</v>
      </c>
      <c r="C80" t="s">
        <v>0</v>
      </c>
      <c r="D80" t="s">
        <v>2</v>
      </c>
      <c r="E80" t="s">
        <v>3</v>
      </c>
      <c r="F80" t="s">
        <v>25</v>
      </c>
      <c r="N80" t="str">
        <f t="shared" si="0"/>
        <v>5.2    Check and ensure FFL before installation of bedding</v>
      </c>
      <c r="O80" t="str">
        <f t="shared" si="1"/>
        <v>Timing / Frequency - Prior to commencing</v>
      </c>
      <c r="P80" t="str">
        <f t="shared" si="2"/>
        <v>Method - Visual</v>
      </c>
      <c r="Q80" t="str">
        <f t="shared" si="3"/>
        <v>Verification Type: SC - S</v>
      </c>
      <c r="R80" t="str">
        <f t="shared" si="4"/>
        <v>Verification Type: RCC - W</v>
      </c>
      <c r="S80" t="str">
        <f t="shared" si="5"/>
        <v>Acceptance Criteria - As per drawings and spec</v>
      </c>
      <c r="T80" t="str">
        <f t="shared" si="6"/>
        <v xml:space="preserve">Record Type - </v>
      </c>
      <c r="Z80" t="str">
        <v>Acceptance Criteria - Safe Work Method Statement (SWMS) to be approved prior to commencement</v>
      </c>
    </row>
    <row r="81" spans="1:26" ht="15" customHeight="1" x14ac:dyDescent="0.25">
      <c r="A81" t="s">
        <v>27</v>
      </c>
      <c r="B81" t="s">
        <v>6</v>
      </c>
      <c r="C81" t="s">
        <v>0</v>
      </c>
      <c r="D81" t="s">
        <v>2</v>
      </c>
      <c r="E81" t="s">
        <v>3</v>
      </c>
      <c r="F81" t="s">
        <v>25</v>
      </c>
      <c r="N81" t="str">
        <f t="shared" si="0"/>
        <v>5.3    Ensure sand CHAR(AMP) cement ratio is correct which is 4:1</v>
      </c>
      <c r="O81" t="str">
        <f t="shared" si="1"/>
        <v>Timing / Frequency - Prior to commencing</v>
      </c>
      <c r="P81" t="str">
        <f t="shared" si="2"/>
        <v>Method - Visual</v>
      </c>
      <c r="Q81" t="str">
        <f t="shared" si="3"/>
        <v>Verification Type: SC - S</v>
      </c>
      <c r="R81" t="str">
        <f t="shared" si="4"/>
        <v>Verification Type: RCC - W</v>
      </c>
      <c r="S81" t="str">
        <f t="shared" si="5"/>
        <v>Acceptance Criteria - As per drawings and spec</v>
      </c>
      <c r="T81" t="str">
        <f t="shared" si="6"/>
        <v xml:space="preserve">Record Type - </v>
      </c>
      <c r="Z81" t="str">
        <v>Record Type - Approved Safe Work Method Statement (SWMS)</v>
      </c>
    </row>
    <row r="82" spans="1:26" ht="15" customHeight="1" x14ac:dyDescent="0.25">
      <c r="A82" t="s">
        <v>28</v>
      </c>
      <c r="B82" t="s">
        <v>6</v>
      </c>
      <c r="C82" t="s">
        <v>0</v>
      </c>
      <c r="D82" t="s">
        <v>2</v>
      </c>
      <c r="E82" t="s">
        <v>3</v>
      </c>
      <c r="F82" t="s">
        <v>25</v>
      </c>
      <c r="N82" t="str">
        <f t="shared" si="0"/>
        <v>5.4    Screed curing time is 3-4 days before glue is applied</v>
      </c>
      <c r="O82" t="str">
        <f t="shared" si="1"/>
        <v>Timing / Frequency - Prior to commencing</v>
      </c>
      <c r="P82" t="str">
        <f t="shared" si="2"/>
        <v>Method - Visual</v>
      </c>
      <c r="Q82" t="str">
        <f t="shared" si="3"/>
        <v>Verification Type: SC - S</v>
      </c>
      <c r="R82" t="str">
        <f t="shared" si="4"/>
        <v>Verification Type: RCC - W</v>
      </c>
      <c r="S82" t="str">
        <f t="shared" si="5"/>
        <v>Acceptance Criteria - As per drawings and spec</v>
      </c>
      <c r="T82" t="str">
        <f t="shared" si="6"/>
        <v xml:space="preserve">Record Type - </v>
      </c>
      <c r="Z82" t="str">
        <v>2.3    Check and ensure access to work area.</v>
      </c>
    </row>
    <row r="83" spans="1:26" ht="15" customHeight="1" x14ac:dyDescent="0.25">
      <c r="A83" t="s">
        <v>29</v>
      </c>
      <c r="B83" t="s">
        <v>6</v>
      </c>
      <c r="C83" t="s">
        <v>0</v>
      </c>
      <c r="D83" t="s">
        <v>2</v>
      </c>
      <c r="E83" t="s">
        <v>3</v>
      </c>
      <c r="F83" t="s">
        <v>25</v>
      </c>
      <c r="N83" t="str">
        <f t="shared" si="0"/>
        <v>5.5    Check that an admixture is being used in the bedding mix in accordance with the manufacturer’s specification and method statement</v>
      </c>
      <c r="O83" t="str">
        <f t="shared" si="1"/>
        <v>Timing / Frequency - Prior to commencing</v>
      </c>
      <c r="P83" t="str">
        <f t="shared" si="2"/>
        <v>Method - Visual</v>
      </c>
      <c r="Q83" t="str">
        <f t="shared" si="3"/>
        <v>Verification Type: SC - S</v>
      </c>
      <c r="R83" t="str">
        <f t="shared" si="4"/>
        <v>Verification Type: RCC - W</v>
      </c>
      <c r="S83" t="str">
        <f t="shared" si="5"/>
        <v>Acceptance Criteria - As per drawings and spec</v>
      </c>
      <c r="T83" t="str">
        <f t="shared" si="6"/>
        <v xml:space="preserve">Record Type - </v>
      </c>
      <c r="Z83" t="str">
        <v>Timing / Frequency - Prior to commencing</v>
      </c>
    </row>
    <row r="84" spans="1:26" ht="15" customHeight="1" x14ac:dyDescent="0.25">
      <c r="A84" s="1" t="s">
        <v>30</v>
      </c>
      <c r="B84" t="s">
        <v>6</v>
      </c>
      <c r="C84" t="s">
        <v>0</v>
      </c>
      <c r="D84" t="s">
        <v>2</v>
      </c>
      <c r="E84" t="s">
        <v>3</v>
      </c>
      <c r="F84" t="s">
        <v>25</v>
      </c>
      <c r="N84" t="str">
        <f t="shared" si="0"/>
        <v>5.6    Carry out impact tests to establish the soundness of all screeded substrates. Testing shall include both light tap  and heavy weight impact using 4kg, in compliance with a screed tester. Alternative substrate testing methods may be put forward for consideration and acceptance by the_x000D_
Superintendent.</v>
      </c>
      <c r="O84" t="str">
        <f t="shared" si="1"/>
        <v>Timing / Frequency - Prior to commencing</v>
      </c>
      <c r="P84" t="str">
        <f t="shared" si="2"/>
        <v>Method - Visual</v>
      </c>
      <c r="Q84" t="str">
        <f t="shared" si="3"/>
        <v>Verification Type: SC - S</v>
      </c>
      <c r="R84" t="str">
        <f t="shared" si="4"/>
        <v>Verification Type: RCC - W</v>
      </c>
      <c r="S84" t="str">
        <f t="shared" si="5"/>
        <v>Acceptance Criteria - As per drawings and spec</v>
      </c>
      <c r="T84" t="str">
        <f t="shared" si="6"/>
        <v xml:space="preserve">Record Type - </v>
      </c>
      <c r="Z84" t="str">
        <v>Method - Visual</v>
      </c>
    </row>
    <row r="85" spans="1:26" ht="15" customHeight="1" x14ac:dyDescent="0.25">
      <c r="A85" t="s">
        <v>31</v>
      </c>
      <c r="B85" t="s">
        <v>6</v>
      </c>
      <c r="C85" t="s">
        <v>0</v>
      </c>
      <c r="D85" t="s">
        <v>2</v>
      </c>
      <c r="E85" t="s">
        <v>3</v>
      </c>
      <c r="F85" t="s">
        <v>32</v>
      </c>
      <c r="G85" t="s">
        <v>33</v>
      </c>
      <c r="N85" t="str">
        <f t="shared" si="0"/>
        <v>6.1    Check and ensure specification that correct tile/paver has been supplied.</v>
      </c>
      <c r="O85" t="str">
        <f t="shared" si="1"/>
        <v>Timing / Frequency - Prior to commencing</v>
      </c>
      <c r="P85" t="str">
        <f t="shared" si="2"/>
        <v>Method - Visual</v>
      </c>
      <c r="Q85" t="str">
        <f t="shared" si="3"/>
        <v>Verification Type: SC - S</v>
      </c>
      <c r="R85" t="str">
        <f t="shared" si="4"/>
        <v>Verification Type: RCC - W</v>
      </c>
      <c r="S85" t="str">
        <f t="shared" si="5"/>
        <v>Acceptance Criteria - As per drawings and as per approved sample</v>
      </c>
      <c r="T85" t="str">
        <f t="shared" si="6"/>
        <v>Record Type - Approved Sample and Technical Data Submission and Approval Form</v>
      </c>
      <c r="Z85" t="str">
        <v>Verification Type: SC - S</v>
      </c>
    </row>
    <row r="86" spans="1:26" ht="15" customHeight="1" x14ac:dyDescent="0.25">
      <c r="A86" t="s">
        <v>34</v>
      </c>
      <c r="B86" t="s">
        <v>6</v>
      </c>
      <c r="C86" t="s">
        <v>0</v>
      </c>
      <c r="D86" t="s">
        <v>2</v>
      </c>
      <c r="E86" t="s">
        <v>3</v>
      </c>
      <c r="F86" t="s">
        <v>32</v>
      </c>
      <c r="G86" t="s">
        <v>33</v>
      </c>
      <c r="N86" t="str">
        <f t="shared" si="0"/>
        <v>6.2    Check and ensure walls CHAR(AMP) floors for square CHAR(AMP) straightness</v>
      </c>
      <c r="O86" t="str">
        <f t="shared" si="1"/>
        <v>Timing / Frequency - Prior to commencing</v>
      </c>
      <c r="P86" t="str">
        <f t="shared" si="2"/>
        <v>Method - Visual</v>
      </c>
      <c r="Q86" t="str">
        <f t="shared" si="3"/>
        <v>Verification Type: SC - S</v>
      </c>
      <c r="R86" t="str">
        <f t="shared" si="4"/>
        <v>Verification Type: RCC - W</v>
      </c>
      <c r="S86" t="str">
        <f t="shared" si="5"/>
        <v>Acceptance Criteria - As per drawings and as per approved sample</v>
      </c>
      <c r="T86" t="str">
        <f t="shared" si="6"/>
        <v>Record Type - Approved Sample and Technical Data Submission and Approval Form</v>
      </c>
      <c r="Z86" t="str">
        <v>Verification Type: RCC - W</v>
      </c>
    </row>
    <row r="87" spans="1:26" ht="15" customHeight="1" x14ac:dyDescent="0.25">
      <c r="A87" t="s">
        <v>35</v>
      </c>
      <c r="B87" t="s">
        <v>6</v>
      </c>
      <c r="C87" t="s">
        <v>0</v>
      </c>
      <c r="D87" t="s">
        <v>2</v>
      </c>
      <c r="E87" t="s">
        <v>3</v>
      </c>
      <c r="F87" t="s">
        <v>32</v>
      </c>
      <c r="G87" t="s">
        <v>33</v>
      </c>
      <c r="N87" t="str">
        <f t="shared" si="0"/>
        <v>6.3    Check and ensure grout joint widths</v>
      </c>
      <c r="O87" t="str">
        <f t="shared" si="1"/>
        <v>Timing / Frequency - Prior to commencing</v>
      </c>
      <c r="P87" t="str">
        <f t="shared" si="2"/>
        <v>Method - Visual</v>
      </c>
      <c r="Q87" t="str">
        <f t="shared" si="3"/>
        <v>Verification Type: SC - S</v>
      </c>
      <c r="R87" t="str">
        <f t="shared" si="4"/>
        <v>Verification Type: RCC - W</v>
      </c>
      <c r="S87" t="str">
        <f t="shared" si="5"/>
        <v>Acceptance Criteria - As per drawings and as per approved sample</v>
      </c>
      <c r="T87" t="str">
        <f t="shared" si="6"/>
        <v>Record Type - Approved Sample and Technical Data Submission and Approval Form</v>
      </c>
      <c r="Z87" t="str">
        <v>Acceptance Criteria - Safe Work Method Statement (SWMS) to be approved prior to commencement</v>
      </c>
    </row>
    <row r="88" spans="1:26" ht="15" customHeight="1" x14ac:dyDescent="0.25">
      <c r="A88" t="s">
        <v>36</v>
      </c>
      <c r="B88" t="s">
        <v>6</v>
      </c>
      <c r="C88" t="s">
        <v>0</v>
      </c>
      <c r="D88" t="s">
        <v>2</v>
      </c>
      <c r="E88" t="s">
        <v>3</v>
      </c>
      <c r="F88" t="s">
        <v>32</v>
      </c>
      <c r="G88" t="s">
        <v>33</v>
      </c>
      <c r="N88" t="str">
        <f t="shared" si="0"/>
        <v>6.4    Check layout of expansion joints and sizes</v>
      </c>
      <c r="O88" t="str">
        <f t="shared" si="1"/>
        <v>Timing / Frequency - Prior to commencing</v>
      </c>
      <c r="P88" t="str">
        <f t="shared" si="2"/>
        <v>Method - Visual</v>
      </c>
      <c r="Q88" t="str">
        <f t="shared" si="3"/>
        <v>Verification Type: SC - S</v>
      </c>
      <c r="R88" t="str">
        <f t="shared" si="4"/>
        <v>Verification Type: RCC - W</v>
      </c>
      <c r="S88" t="str">
        <f t="shared" si="5"/>
        <v>Acceptance Criteria - As per drawings and as per approved sample</v>
      </c>
      <c r="T88" t="str">
        <f t="shared" si="6"/>
        <v>Record Type - Approved Sample and Technical Data Submission and Approval Form</v>
      </c>
      <c r="Z88" t="str">
        <v>Record Type - Approved Safe Work Method Statement (SWMS)</v>
      </c>
    </row>
    <row r="89" spans="1:26" ht="15" customHeight="1" x14ac:dyDescent="0.25">
      <c r="A89" t="s">
        <v>37</v>
      </c>
      <c r="B89" t="s">
        <v>6</v>
      </c>
      <c r="C89" t="s">
        <v>0</v>
      </c>
      <c r="D89" t="s">
        <v>2</v>
      </c>
      <c r="E89" t="s">
        <v>3</v>
      </c>
      <c r="F89" t="s">
        <v>32</v>
      </c>
      <c r="G89" t="s">
        <v>33</v>
      </c>
      <c r="N89" t="str">
        <f t="shared" si="0"/>
        <v>6.5    Install vertical and horizontal trims, half moons</v>
      </c>
      <c r="O89" t="str">
        <f t="shared" si="1"/>
        <v>Timing / Frequency - Prior to commencing</v>
      </c>
      <c r="P89" t="str">
        <f t="shared" si="2"/>
        <v>Method - Visual</v>
      </c>
      <c r="Q89" t="str">
        <f t="shared" si="3"/>
        <v>Verification Type: SC - S</v>
      </c>
      <c r="R89" t="str">
        <f t="shared" si="4"/>
        <v>Verification Type: RCC - W</v>
      </c>
      <c r="S89" t="str">
        <f t="shared" si="5"/>
        <v>Acceptance Criteria - As per drawings and as per approved sample</v>
      </c>
      <c r="T89" t="str">
        <f t="shared" si="6"/>
        <v>Record Type - Approved Sample and Technical Data Submission and Approval Form</v>
      </c>
      <c r="Z89" t="str">
        <v>2.4    Additional safety risks</v>
      </c>
    </row>
    <row r="90" spans="1:26" ht="15" customHeight="1" x14ac:dyDescent="0.25">
      <c r="A90" t="s">
        <v>38</v>
      </c>
      <c r="B90" t="s">
        <v>6</v>
      </c>
      <c r="C90" t="s">
        <v>0</v>
      </c>
      <c r="D90" t="s">
        <v>2</v>
      </c>
      <c r="E90" t="s">
        <v>3</v>
      </c>
      <c r="F90" t="s">
        <v>32</v>
      </c>
      <c r="G90" t="s">
        <v>33</v>
      </c>
      <c r="N90" t="str">
        <f t="shared" si="0"/>
        <v>6.6    Installation of floor waste in wet areas</v>
      </c>
      <c r="O90" t="str">
        <f t="shared" si="1"/>
        <v>Timing / Frequency - Prior to commencing</v>
      </c>
      <c r="P90" t="str">
        <f t="shared" si="2"/>
        <v>Method - Visual</v>
      </c>
      <c r="Q90" t="str">
        <f t="shared" si="3"/>
        <v>Verification Type: SC - S</v>
      </c>
      <c r="R90" t="str">
        <f t="shared" si="4"/>
        <v>Verification Type: RCC - W</v>
      </c>
      <c r="S90" t="str">
        <f t="shared" si="5"/>
        <v>Acceptance Criteria - As per drawings and as per approved sample</v>
      </c>
      <c r="T90" t="str">
        <f t="shared" si="6"/>
        <v>Record Type - Approved Sample and Technical Data Submission and Approval Form</v>
      </c>
      <c r="Z90" t="str">
        <v>Timing / Frequency - Prior to commencing</v>
      </c>
    </row>
    <row r="91" spans="1:26" ht="15" customHeight="1" x14ac:dyDescent="0.25">
      <c r="A91" t="s">
        <v>39</v>
      </c>
      <c r="B91" t="s">
        <v>6</v>
      </c>
      <c r="C91" t="s">
        <v>0</v>
      </c>
      <c r="D91" t="s">
        <v>2</v>
      </c>
      <c r="E91" t="s">
        <v>3</v>
      </c>
      <c r="F91" t="s">
        <v>32</v>
      </c>
      <c r="G91" t="s">
        <v>33</v>
      </c>
      <c r="N91" t="str">
        <f t="shared" si="0"/>
        <v>6.7    Protection to floor waste during screeding</v>
      </c>
      <c r="O91" t="str">
        <f t="shared" si="1"/>
        <v>Timing / Frequency - Prior to commencing</v>
      </c>
      <c r="P91" t="str">
        <f t="shared" si="2"/>
        <v>Method - Visual</v>
      </c>
      <c r="Q91" t="str">
        <f t="shared" si="3"/>
        <v>Verification Type: SC - S</v>
      </c>
      <c r="R91" t="str">
        <f t="shared" si="4"/>
        <v>Verification Type: RCC - W</v>
      </c>
      <c r="S91" t="str">
        <f t="shared" si="5"/>
        <v>Acceptance Criteria - As per drawings and as per approved sample</v>
      </c>
      <c r="T91" t="str">
        <f t="shared" si="6"/>
        <v>Record Type - Approved Sample and Technical Data Submission and Approval Form</v>
      </c>
      <c r="Z91" t="str">
        <v>Method - Visual</v>
      </c>
    </row>
    <row r="92" spans="1:26" ht="15" customHeight="1" x14ac:dyDescent="0.25">
      <c r="A92" t="s">
        <v>40</v>
      </c>
      <c r="B92" t="s">
        <v>6</v>
      </c>
      <c r="C92" t="s">
        <v>0</v>
      </c>
      <c r="D92" t="s">
        <v>2</v>
      </c>
      <c r="E92" t="s">
        <v>3</v>
      </c>
      <c r="F92" t="s">
        <v>32</v>
      </c>
      <c r="G92" t="s">
        <v>33</v>
      </c>
      <c r="N92" t="str">
        <f t="shared" si="0"/>
        <v>6.8    Wall tiles to be fixed before floor tiles.</v>
      </c>
      <c r="O92" t="str">
        <f t="shared" si="1"/>
        <v>Timing / Frequency - Prior to commencing</v>
      </c>
      <c r="P92" t="str">
        <f t="shared" si="2"/>
        <v>Method - Visual</v>
      </c>
      <c r="Q92" t="str">
        <f t="shared" si="3"/>
        <v>Verification Type: SC - S</v>
      </c>
      <c r="R92" t="str">
        <f t="shared" si="4"/>
        <v>Verification Type: RCC - W</v>
      </c>
      <c r="S92" t="str">
        <f t="shared" si="5"/>
        <v>Acceptance Criteria - As per drawings and as per approved sample</v>
      </c>
      <c r="T92" t="str">
        <f t="shared" si="6"/>
        <v>Record Type - Approved Sample and Technical Data Submission and Approval Form</v>
      </c>
      <c r="Z92" t="str">
        <v>Verification Type: SC - S</v>
      </c>
    </row>
    <row r="93" spans="1:26" ht="15" customHeight="1" x14ac:dyDescent="0.25">
      <c r="A93" t="s">
        <v>41</v>
      </c>
      <c r="B93" t="s">
        <v>6</v>
      </c>
      <c r="C93" t="s">
        <v>0</v>
      </c>
      <c r="D93" t="s">
        <v>2</v>
      </c>
      <c r="E93" t="s">
        <v>3</v>
      </c>
      <c r="F93" t="s">
        <v>32</v>
      </c>
      <c r="G93" t="s">
        <v>33</v>
      </c>
      <c r="N93" t="str">
        <f t="shared" si="0"/>
        <v>6.9    Mortar bed complete with correct ramps / fall to wastes – 1:60 minimum to shower areas and 1:100 outside the showers</v>
      </c>
      <c r="O93" t="str">
        <f t="shared" si="1"/>
        <v>Timing / Frequency - Prior to commencing</v>
      </c>
      <c r="P93" t="str">
        <f t="shared" si="2"/>
        <v>Method - Visual</v>
      </c>
      <c r="Q93" t="str">
        <f t="shared" si="3"/>
        <v>Verification Type: SC - S</v>
      </c>
      <c r="R93" t="str">
        <f t="shared" si="4"/>
        <v>Verification Type: RCC - W</v>
      </c>
      <c r="S93" t="str">
        <f t="shared" si="5"/>
        <v>Acceptance Criteria - As per drawings and as per approved sample</v>
      </c>
      <c r="T93" t="str">
        <f t="shared" si="6"/>
        <v>Record Type - Approved Sample and Technical Data Submission and Approval Form</v>
      </c>
      <c r="Z93" t="str">
        <v>Verification Type: RCC - W</v>
      </c>
    </row>
    <row r="94" spans="1:26" ht="15" customHeight="1" x14ac:dyDescent="0.25">
      <c r="A94" t="s">
        <v>42</v>
      </c>
      <c r="B94" t="s">
        <v>6</v>
      </c>
      <c r="C94" t="s">
        <v>0</v>
      </c>
      <c r="D94" t="s">
        <v>2</v>
      </c>
      <c r="E94" t="s">
        <v>3</v>
      </c>
      <c r="F94" t="s">
        <v>32</v>
      </c>
      <c r="G94" t="s">
        <v>33</v>
      </c>
      <c r="N94" t="str">
        <f t="shared" si="0"/>
        <v>6.10  Ponding Testing-Floor tiles laid to correct RL’s with correct ramps and fall to wastes without ponding</v>
      </c>
      <c r="O94" t="str">
        <f t="shared" si="1"/>
        <v>Timing / Frequency - Prior to commencing</v>
      </c>
      <c r="P94" t="str">
        <f t="shared" si="2"/>
        <v>Method - Visual</v>
      </c>
      <c r="Q94" t="str">
        <f t="shared" si="3"/>
        <v>Verification Type: SC - S</v>
      </c>
      <c r="R94" t="str">
        <f t="shared" si="4"/>
        <v>Verification Type: RCC - W</v>
      </c>
      <c r="S94" t="str">
        <f t="shared" si="5"/>
        <v>Acceptance Criteria - As per drawings and as per approved sample</v>
      </c>
      <c r="T94" t="str">
        <f t="shared" si="6"/>
        <v>Record Type - Approved Sample and Technical Data Submission and Approval Form</v>
      </c>
      <c r="Z94" t="str">
        <v>Acceptance Criteria - Safe Work Method Statement (SWMS) to be approved prior to commencement</v>
      </c>
    </row>
    <row r="95" spans="1:26" ht="15" customHeight="1" x14ac:dyDescent="0.25">
      <c r="A95" t="s">
        <v>43</v>
      </c>
      <c r="B95" t="s">
        <v>6</v>
      </c>
      <c r="C95" t="s">
        <v>0</v>
      </c>
      <c r="D95" t="s">
        <v>2</v>
      </c>
      <c r="E95" t="s">
        <v>3</v>
      </c>
      <c r="F95" t="s">
        <v>32</v>
      </c>
      <c r="G95" t="s">
        <v>33</v>
      </c>
      <c r="N95" t="str">
        <f t="shared" si="0"/>
        <v>6.11  Ensure that excessive water is not added to the mix</v>
      </c>
      <c r="O95" t="str">
        <f t="shared" si="1"/>
        <v>Timing / Frequency - Prior to commencing</v>
      </c>
      <c r="P95" t="str">
        <f t="shared" si="2"/>
        <v>Method - Visual</v>
      </c>
      <c r="Q95" t="str">
        <f t="shared" si="3"/>
        <v>Verification Type: SC - S</v>
      </c>
      <c r="R95" t="str">
        <f t="shared" si="4"/>
        <v>Verification Type: RCC - W</v>
      </c>
      <c r="S95" t="str">
        <f t="shared" si="5"/>
        <v>Acceptance Criteria - As per drawings and as per approved sample</v>
      </c>
      <c r="T95" t="str">
        <f t="shared" si="6"/>
        <v>Record Type - Approved Sample and Technical Data Submission and Approval Form</v>
      </c>
      <c r="Z95" t="str">
        <v>Record Type - Approved Safe Work Method Statement (SWMS)</v>
      </c>
    </row>
    <row r="96" spans="1:26" ht="15" customHeight="1" x14ac:dyDescent="0.25">
      <c r="A96" t="s">
        <v>44</v>
      </c>
      <c r="B96" t="s">
        <v>6</v>
      </c>
      <c r="C96" t="s">
        <v>0</v>
      </c>
      <c r="D96" t="s">
        <v>2</v>
      </c>
      <c r="E96" t="s">
        <v>3</v>
      </c>
      <c r="F96" t="s">
        <v>32</v>
      </c>
      <c r="G96" t="s">
        <v>33</v>
      </c>
      <c r="N96" t="str">
        <f t="shared" si="0"/>
        <v>6.12  Ensure proper curing of concrete</v>
      </c>
      <c r="O96" t="str">
        <f t="shared" si="1"/>
        <v>Timing / Frequency - Prior to commencing</v>
      </c>
      <c r="P96" t="str">
        <f t="shared" si="2"/>
        <v>Method - Visual</v>
      </c>
      <c r="Q96" t="str">
        <f t="shared" si="3"/>
        <v>Verification Type: SC - S</v>
      </c>
      <c r="R96" t="str">
        <f t="shared" si="4"/>
        <v>Verification Type: RCC - W</v>
      </c>
      <c r="S96" t="str">
        <f t="shared" si="5"/>
        <v>Acceptance Criteria - As per drawings and as per approved sample</v>
      </c>
      <c r="T96" t="str">
        <f t="shared" si="6"/>
        <v>Record Type - Approved Sample and Technical Data Submission and Approval Form</v>
      </c>
      <c r="Z96" t="str">
        <v>3.1    Check and confirm waterproofing has been completed before commencing work in wet areas.</v>
      </c>
    </row>
    <row r="97" spans="1:26" ht="15" customHeight="1" x14ac:dyDescent="0.25">
      <c r="A97" t="s">
        <v>45</v>
      </c>
      <c r="B97" t="s">
        <v>6</v>
      </c>
      <c r="C97" t="s">
        <v>0</v>
      </c>
      <c r="D97" t="s">
        <v>2</v>
      </c>
      <c r="E97" t="s">
        <v>3</v>
      </c>
      <c r="F97" t="s">
        <v>32</v>
      </c>
      <c r="G97" t="s">
        <v>33</v>
      </c>
      <c r="N97" t="str">
        <f t="shared" si="0"/>
        <v>6.13  Verify that there is adhesion over the whole tile area</v>
      </c>
      <c r="O97" t="str">
        <f t="shared" si="1"/>
        <v>Timing / Frequency - Prior to commencing</v>
      </c>
      <c r="P97" t="str">
        <f t="shared" si="2"/>
        <v>Method - Visual</v>
      </c>
      <c r="Q97" t="str">
        <f t="shared" si="3"/>
        <v>Verification Type: SC - S</v>
      </c>
      <c r="R97" t="str">
        <f t="shared" si="4"/>
        <v>Verification Type: RCC - W</v>
      </c>
      <c r="S97" t="str">
        <f t="shared" si="5"/>
        <v>Acceptance Criteria - As per drawings and as per approved sample</v>
      </c>
      <c r="T97" t="str">
        <f t="shared" si="6"/>
        <v>Record Type - Approved Sample and Technical Data Submission and Approval Form</v>
      </c>
      <c r="Z97" t="str">
        <v>Timing / Frequency - Prior to Commencing tiling areas</v>
      </c>
    </row>
    <row r="98" spans="1:26" ht="15" customHeight="1" x14ac:dyDescent="0.25">
      <c r="A98" t="s">
        <v>46</v>
      </c>
      <c r="B98" t="s">
        <v>47</v>
      </c>
      <c r="C98" t="s">
        <v>48</v>
      </c>
      <c r="D98" t="s">
        <v>4</v>
      </c>
      <c r="E98" t="s">
        <v>1</v>
      </c>
      <c r="F98" t="s">
        <v>49</v>
      </c>
      <c r="G98" t="s">
        <v>33</v>
      </c>
      <c r="N98" t="str">
        <f t="shared" si="0"/>
        <v>7.1    Check and ensure correct grout is used including colour and type of grout and thickness</v>
      </c>
      <c r="O98" t="str">
        <f t="shared" si="1"/>
        <v>Timing / Frequency - Before commencing grouting works</v>
      </c>
      <c r="P98" t="str">
        <f t="shared" si="2"/>
        <v>Method - Visual/Photos</v>
      </c>
      <c r="Q98" t="str">
        <f t="shared" si="3"/>
        <v>Verification Type: SC - V</v>
      </c>
      <c r="R98" t="str">
        <f t="shared" si="4"/>
        <v>Verification Type: RCC - H</v>
      </c>
      <c r="S98" t="str">
        <f t="shared" si="5"/>
        <v>Acceptance Criteria - As per specification grouting sample to be approved prior to grout commencement</v>
      </c>
      <c r="T98" t="str">
        <f t="shared" si="6"/>
        <v>Record Type - Approved Sample and Technical Data Submission and Approval Form</v>
      </c>
      <c r="Z98" t="str">
        <v>Method - Visual</v>
      </c>
    </row>
    <row r="99" spans="1:26" ht="15" customHeight="1" x14ac:dyDescent="0.25">
      <c r="A99" t="s">
        <v>50</v>
      </c>
      <c r="B99" t="s">
        <v>47</v>
      </c>
      <c r="C99" t="s">
        <v>48</v>
      </c>
      <c r="D99" t="s">
        <v>4</v>
      </c>
      <c r="E99" t="s">
        <v>1</v>
      </c>
      <c r="F99" t="s">
        <v>49</v>
      </c>
      <c r="G99" t="s">
        <v>33</v>
      </c>
      <c r="N99" t="str">
        <f t="shared" si="0"/>
        <v>7.2    Check and confirm caulking</v>
      </c>
      <c r="O99" t="str">
        <f t="shared" si="1"/>
        <v>Timing / Frequency - Before commencing grouting works</v>
      </c>
      <c r="P99" t="str">
        <f t="shared" si="2"/>
        <v>Method - Visual/Photos</v>
      </c>
      <c r="Q99" t="str">
        <f t="shared" si="3"/>
        <v>Verification Type: SC - V</v>
      </c>
      <c r="R99" t="str">
        <f t="shared" si="4"/>
        <v>Verification Type: RCC - H</v>
      </c>
      <c r="S99" t="str">
        <f t="shared" si="5"/>
        <v>Acceptance Criteria - As per specification grouting sample to be approved prior to grout commencement</v>
      </c>
      <c r="T99" t="str">
        <f t="shared" si="6"/>
        <v>Record Type - Approved Sample and Technical Data Submission and Approval Form</v>
      </c>
      <c r="Z99" t="str">
        <v>Verification Type: SC - S</v>
      </c>
    </row>
    <row r="100" spans="1:26" ht="15" customHeight="1" x14ac:dyDescent="0.25">
      <c r="A100" t="s">
        <v>51</v>
      </c>
      <c r="B100" t="s">
        <v>52</v>
      </c>
      <c r="C100" t="s">
        <v>0</v>
      </c>
      <c r="D100" t="s">
        <v>2</v>
      </c>
      <c r="E100" t="s">
        <v>1</v>
      </c>
      <c r="F100" t="s">
        <v>53</v>
      </c>
      <c r="N100" t="str">
        <f t="shared" si="0"/>
        <v>8.1    Checks falls using digital laser pre and post tiling</v>
      </c>
      <c r="O100" t="str">
        <f t="shared" si="1"/>
        <v>Timing / Frequency - All areas</v>
      </c>
      <c r="P100" t="str">
        <f t="shared" si="2"/>
        <v>Method - Visual</v>
      </c>
      <c r="Q100" t="str">
        <f t="shared" si="3"/>
        <v>Verification Type: SC - S</v>
      </c>
      <c r="R100" t="str">
        <f t="shared" si="4"/>
        <v>Verification Type: RCC - H</v>
      </c>
      <c r="S100" t="str">
        <f t="shared" si="5"/>
        <v>Acceptance Criteria - In accordance with Design</v>
      </c>
      <c r="T100" t="str">
        <f t="shared" si="6"/>
        <v xml:space="preserve">Record Type - </v>
      </c>
      <c r="Z100" t="str">
        <v>Verification Type: RCC - W</v>
      </c>
    </row>
    <row r="101" spans="1:26" ht="15" customHeight="1" x14ac:dyDescent="0.25">
      <c r="A101" t="s">
        <v>54</v>
      </c>
      <c r="B101" t="s">
        <v>52</v>
      </c>
      <c r="C101" t="s">
        <v>0</v>
      </c>
      <c r="D101" t="s">
        <v>2</v>
      </c>
      <c r="E101" t="s">
        <v>1</v>
      </c>
      <c r="F101" s="1" t="s">
        <v>53</v>
      </c>
      <c r="N101" t="str">
        <f t="shared" si="0"/>
        <v>8.2    Ensure workplace is left clean CHAR(AMP) free of defects.</v>
      </c>
      <c r="O101" t="str">
        <f t="shared" si="1"/>
        <v>Timing / Frequency - All areas</v>
      </c>
      <c r="P101" t="str">
        <f t="shared" si="2"/>
        <v>Method - Visual</v>
      </c>
      <c r="Q101" t="str">
        <f t="shared" si="3"/>
        <v>Verification Type: SC - S</v>
      </c>
      <c r="R101" t="str">
        <f t="shared" si="4"/>
        <v>Verification Type: RCC - H</v>
      </c>
      <c r="S101" t="str">
        <f t="shared" si="5"/>
        <v>Acceptance Criteria - In accordance with Design</v>
      </c>
      <c r="T101" t="str">
        <f t="shared" si="6"/>
        <v xml:space="preserve">Record Type - </v>
      </c>
      <c r="Z101" t="str">
        <v>Acceptance Criteria - As per spec, Manufacturer
recommendations CHAR(AMP) 3rd Party Consultant Confirmation</v>
      </c>
    </row>
    <row r="102" spans="1:26" ht="15" customHeight="1" x14ac:dyDescent="0.25">
      <c r="A102" t="s">
        <v>55</v>
      </c>
      <c r="B102" t="s">
        <v>52</v>
      </c>
      <c r="C102" t="s">
        <v>0</v>
      </c>
      <c r="D102" t="s">
        <v>2</v>
      </c>
      <c r="E102" t="s">
        <v>1</v>
      </c>
      <c r="F102" t="s">
        <v>53</v>
      </c>
      <c r="N102" t="str">
        <f t="shared" si="0"/>
        <v>8.3    Ensure floor wastes are protected from any materials and debris deposited</v>
      </c>
      <c r="O102" t="str">
        <f t="shared" si="1"/>
        <v>Timing / Frequency - All areas</v>
      </c>
      <c r="P102" t="str">
        <f t="shared" si="2"/>
        <v>Method - Visual</v>
      </c>
      <c r="Q102" t="str">
        <f t="shared" si="3"/>
        <v>Verification Type: SC - S</v>
      </c>
      <c r="R102" t="str">
        <f t="shared" si="4"/>
        <v>Verification Type: RCC - H</v>
      </c>
      <c r="S102" t="str">
        <f t="shared" si="5"/>
        <v>Acceptance Criteria - In accordance with Design</v>
      </c>
      <c r="T102" t="str">
        <f t="shared" si="6"/>
        <v xml:space="preserve">Record Type - </v>
      </c>
      <c r="Z102" t="str">
        <v>Record Type - ITP</v>
      </c>
    </row>
    <row r="103" spans="1:26" ht="15" customHeight="1" x14ac:dyDescent="0.25">
      <c r="A103" t="s">
        <v>56</v>
      </c>
      <c r="B103" t="s">
        <v>52</v>
      </c>
      <c r="C103" t="s">
        <v>0</v>
      </c>
      <c r="D103" t="s">
        <v>2</v>
      </c>
      <c r="E103" t="s">
        <v>1</v>
      </c>
      <c r="F103" t="s">
        <v>53</v>
      </c>
      <c r="N103" t="str">
        <f t="shared" si="0"/>
        <v>8.4    Floor wastes are protected (tapes or other means of protection)</v>
      </c>
      <c r="O103" t="str">
        <f t="shared" si="1"/>
        <v>Timing / Frequency - All areas</v>
      </c>
      <c r="P103" t="str">
        <f t="shared" si="2"/>
        <v>Method - Visual</v>
      </c>
      <c r="Q103" t="str">
        <f t="shared" si="3"/>
        <v>Verification Type: SC - S</v>
      </c>
      <c r="R103" t="str">
        <f t="shared" si="4"/>
        <v>Verification Type: RCC - H</v>
      </c>
      <c r="S103" t="str">
        <f t="shared" si="5"/>
        <v>Acceptance Criteria - In accordance with Design</v>
      </c>
      <c r="T103" t="str">
        <f t="shared" si="6"/>
        <v xml:space="preserve">Record Type - </v>
      </c>
      <c r="Z103" t="str">
        <v>3.2    Check angles and levels are correct using a digital level.</v>
      </c>
    </row>
    <row r="104" spans="1:26" ht="15" customHeight="1" x14ac:dyDescent="0.25">
      <c r="A104" t="s">
        <v>57</v>
      </c>
      <c r="B104" t="s">
        <v>52</v>
      </c>
      <c r="C104" t="s">
        <v>0</v>
      </c>
      <c r="D104" t="s">
        <v>2</v>
      </c>
      <c r="E104" t="s">
        <v>1</v>
      </c>
      <c r="F104" t="s">
        <v>53</v>
      </c>
      <c r="N104" t="str">
        <f t="shared" si="0"/>
        <v>8.5    Protection of floor and wall tiles at wet areas.</v>
      </c>
      <c r="O104" t="str">
        <f t="shared" si="1"/>
        <v>Timing / Frequency - All areas</v>
      </c>
      <c r="P104" t="str">
        <f t="shared" si="2"/>
        <v>Method - Visual</v>
      </c>
      <c r="Q104" t="str">
        <f t="shared" si="3"/>
        <v>Verification Type: SC - S</v>
      </c>
      <c r="R104" t="str">
        <f t="shared" si="4"/>
        <v>Verification Type: RCC - H</v>
      </c>
      <c r="S104" t="str">
        <f t="shared" si="5"/>
        <v>Acceptance Criteria - In accordance with Design</v>
      </c>
      <c r="T104" t="str">
        <f t="shared" si="6"/>
        <v xml:space="preserve">Record Type - </v>
      </c>
      <c r="Z104" t="str">
        <v>Timing / Frequency - Prior to Commencing tiling areas</v>
      </c>
    </row>
    <row r="105" spans="1:26" ht="15" customHeight="1" x14ac:dyDescent="0.25">
      <c r="A105" t="s">
        <v>58</v>
      </c>
      <c r="B105" t="s">
        <v>52</v>
      </c>
      <c r="C105" t="s">
        <v>0</v>
      </c>
      <c r="D105" t="s">
        <v>2</v>
      </c>
      <c r="E105" t="s">
        <v>1</v>
      </c>
      <c r="F105" t="s">
        <v>53</v>
      </c>
      <c r="N105" t="str">
        <f t="shared" si="0"/>
        <v>8.6    Clean tiles CHAR(AMP) remove all boxes CHAR(AMP) leftover tiles</v>
      </c>
      <c r="O105" t="str">
        <f t="shared" si="1"/>
        <v>Timing / Frequency - All areas</v>
      </c>
      <c r="P105" t="str">
        <f t="shared" si="2"/>
        <v>Method - Visual</v>
      </c>
      <c r="Q105" t="str">
        <f t="shared" si="3"/>
        <v>Verification Type: SC - S</v>
      </c>
      <c r="R105" t="str">
        <f t="shared" si="4"/>
        <v>Verification Type: RCC - H</v>
      </c>
      <c r="S105" t="str">
        <f t="shared" si="5"/>
        <v>Acceptance Criteria - In accordance with Design</v>
      </c>
      <c r="T105" t="str">
        <f t="shared" si="6"/>
        <v xml:space="preserve">Record Type - </v>
      </c>
      <c r="Z105" t="str">
        <v>Method - Visual and testing</v>
      </c>
    </row>
    <row r="106" spans="1:26" ht="15" customHeight="1" x14ac:dyDescent="0.25">
      <c r="Z106" t="str">
        <v>Verification Type: SC -</v>
      </c>
    </row>
    <row r="107" spans="1:26" ht="15" customHeight="1" x14ac:dyDescent="0.25">
      <c r="Z107" t="str">
        <v>Verification Type: RCC -</v>
      </c>
    </row>
    <row r="108" spans="1:26" ht="15" customHeight="1" x14ac:dyDescent="0.25">
      <c r="F108" s="1"/>
      <c r="Z108" t="str">
        <v>Acceptance Criteria -</v>
      </c>
    </row>
    <row r="109" spans="1:26" ht="15" customHeight="1" x14ac:dyDescent="0.25">
      <c r="Z109" t="str">
        <v>Record Type -</v>
      </c>
    </row>
    <row r="110" spans="1:26" ht="15" customHeight="1" x14ac:dyDescent="0.25">
      <c r="Z110" t="str">
        <v>3.3    Check and measure correct falls in wet areas.</v>
      </c>
    </row>
    <row r="111" spans="1:26" ht="15" customHeight="1" x14ac:dyDescent="0.25">
      <c r="Z111" t="str">
        <v>Timing / Frequency - Prior to Commencing tiling areas</v>
      </c>
    </row>
    <row r="112" spans="1:26" ht="15" customHeight="1" x14ac:dyDescent="0.25">
      <c r="Z112" t="str">
        <v>Method - Visual</v>
      </c>
    </row>
    <row r="113" spans="1:26" ht="15" customHeight="1" x14ac:dyDescent="0.25">
      <c r="A113" s="1"/>
      <c r="Z113" t="str">
        <v>Verification Type: SC - S</v>
      </c>
    </row>
    <row r="114" spans="1:26" ht="15" customHeight="1" x14ac:dyDescent="0.25">
      <c r="Z114" t="str">
        <v>Verification Type: RCC - W</v>
      </c>
    </row>
    <row r="115" spans="1:26" ht="15" customHeight="1" x14ac:dyDescent="0.25">
      <c r="Z115" t="str">
        <v>Acceptance Criteria -</v>
      </c>
    </row>
    <row r="116" spans="1:26" ht="15" customHeight="1" x14ac:dyDescent="0.25">
      <c r="Z116" t="str">
        <v>Record Type -</v>
      </c>
    </row>
    <row r="117" spans="1:26" ht="15" customHeight="1" x14ac:dyDescent="0.25">
      <c r="Z117" t="str">
        <v>3.4    Inspect work area</v>
      </c>
    </row>
    <row r="118" spans="1:26" ht="15" customHeight="1" x14ac:dyDescent="0.25">
      <c r="Z118" t="str">
        <v>Timing / Frequency - Prior to Commencing tiling areas</v>
      </c>
    </row>
    <row r="119" spans="1:26" ht="15" customHeight="1" x14ac:dyDescent="0.25">
      <c r="Z119" t="str">
        <v>Method - Visual</v>
      </c>
    </row>
    <row r="120" spans="1:26" ht="15" customHeight="1" x14ac:dyDescent="0.25">
      <c r="A120" s="1"/>
      <c r="Z120" t="str">
        <v>Verification Type: SC - S</v>
      </c>
    </row>
    <row r="121" spans="1:26" ht="15" customHeight="1" x14ac:dyDescent="0.25">
      <c r="Z121" t="str">
        <v>Verification Type: RCC - W</v>
      </c>
    </row>
    <row r="122" spans="1:26" ht="15" customHeight="1" x14ac:dyDescent="0.25">
      <c r="Z122" t="str">
        <v>Acceptance Criteria -</v>
      </c>
    </row>
    <row r="123" spans="1:26" ht="15" customHeight="1" x14ac:dyDescent="0.25">
      <c r="Z123" t="str">
        <v>Record Type -</v>
      </c>
    </row>
    <row r="124" spans="1:26" ht="15" customHeight="1" x14ac:dyDescent="0.25">
      <c r="Z124" t="str">
        <v>3.5    Check set-out points</v>
      </c>
    </row>
    <row r="125" spans="1:26" ht="15" customHeight="1" x14ac:dyDescent="0.25">
      <c r="Z125" t="str">
        <v>Timing / Frequency - Prior to Commencing tiling areas</v>
      </c>
    </row>
    <row r="126" spans="1:26" ht="15" customHeight="1" x14ac:dyDescent="0.25">
      <c r="Z126" t="str">
        <v>Method - Visual</v>
      </c>
    </row>
    <row r="127" spans="1:26" ht="15" customHeight="1" x14ac:dyDescent="0.25">
      <c r="Z127" t="str">
        <v>Verification Type: SC - S</v>
      </c>
    </row>
    <row r="128" spans="1:26" ht="15" customHeight="1" x14ac:dyDescent="0.25">
      <c r="Z128" t="str">
        <v>Verification Type: RCC - H</v>
      </c>
    </row>
    <row r="129" spans="26:26" ht="15" customHeight="1" x14ac:dyDescent="0.25">
      <c r="Z129" t="str">
        <v>Acceptance Criteria -</v>
      </c>
    </row>
    <row r="130" spans="26:26" ht="15" customHeight="1" x14ac:dyDescent="0.25">
      <c r="Z130" t="str">
        <v>Record Type -</v>
      </c>
    </row>
    <row r="131" spans="26:26" ht="15" customHeight="1" x14ac:dyDescent="0.25">
      <c r="Z131" t="str">
        <v>3.6    Set out of angles above wall/skirting tiles</v>
      </c>
    </row>
    <row r="132" spans="26:26" ht="15" customHeight="1" x14ac:dyDescent="0.25">
      <c r="Z132" t="str">
        <v>Timing / Frequency - Prior to Commencing tiling areas</v>
      </c>
    </row>
    <row r="133" spans="26:26" ht="15" customHeight="1" x14ac:dyDescent="0.25">
      <c r="Z133" t="str">
        <v>Method - Visual</v>
      </c>
    </row>
    <row r="134" spans="26:26" ht="15" customHeight="1" x14ac:dyDescent="0.25">
      <c r="Z134" t="str">
        <v>Verification Type: SC - S</v>
      </c>
    </row>
    <row r="135" spans="26:26" ht="15" customHeight="1" x14ac:dyDescent="0.25">
      <c r="Z135" t="str">
        <v>Verification Type: RCC - H</v>
      </c>
    </row>
    <row r="136" spans="26:26" ht="15" customHeight="1" x14ac:dyDescent="0.25">
      <c r="Z136" t="str">
        <v>Acceptance Criteria -</v>
      </c>
    </row>
    <row r="137" spans="26:26" ht="15" customHeight="1" x14ac:dyDescent="0.25">
      <c r="Z137" t="str">
        <v>Record Type -</v>
      </c>
    </row>
    <row r="138" spans="26:26" ht="15" customHeight="1" x14ac:dyDescent="0.25">
      <c r="Z138" t="str">
        <v>Check and ensure all materials delivered to site as per approved submitted samples</v>
      </c>
    </row>
    <row r="139" spans="26:26" ht="15" customHeight="1" x14ac:dyDescent="0.25">
      <c r="Z139" t="str">
        <v>Timing / Frequency - Prior to commencing</v>
      </c>
    </row>
    <row r="140" spans="26:26" ht="15" customHeight="1" x14ac:dyDescent="0.25">
      <c r="Z140" t="str">
        <v>Method - Visual</v>
      </c>
    </row>
    <row r="141" spans="26:26" ht="15" customHeight="1" x14ac:dyDescent="0.25">
      <c r="Z141" t="str">
        <v>Verification Type: SC - S</v>
      </c>
    </row>
    <row r="142" spans="26:26" ht="15" customHeight="1" x14ac:dyDescent="0.25">
      <c r="Z142" t="str">
        <v>Verification Type: RCC - S</v>
      </c>
    </row>
    <row r="143" spans="26:26" ht="15" customHeight="1" x14ac:dyDescent="0.25">
      <c r="Z143" t="str">
        <v>Acceptance Criteria -</v>
      </c>
    </row>
    <row r="144" spans="26:26" ht="15" customHeight="1" x14ac:dyDescent="0.25">
      <c r="Z144" t="str">
        <v>Record Type - Delivery Dockets</v>
      </c>
    </row>
    <row r="145" spans="26:26" ht="15" customHeight="1" x14ac:dyDescent="0.25">
      <c r="Z145" t="str">
        <v>5.1    Check and ensure sand clean and without any sharps</v>
      </c>
    </row>
    <row r="146" spans="26:26" ht="15" customHeight="1" x14ac:dyDescent="0.25">
      <c r="Z146" t="str">
        <v>Timing / Frequency - Prior to commencing</v>
      </c>
    </row>
    <row r="147" spans="26:26" ht="15" customHeight="1" x14ac:dyDescent="0.25">
      <c r="Z147" t="str">
        <v>Method - Visual</v>
      </c>
    </row>
    <row r="148" spans="26:26" ht="15" customHeight="1" x14ac:dyDescent="0.25">
      <c r="Z148" t="str">
        <v>Verification Type: SC - S</v>
      </c>
    </row>
    <row r="149" spans="26:26" ht="15" customHeight="1" x14ac:dyDescent="0.25">
      <c r="Z149" t="str">
        <v>Verification Type: RCC - W</v>
      </c>
    </row>
    <row r="150" spans="26:26" ht="15" customHeight="1" x14ac:dyDescent="0.25">
      <c r="Z150" t="str">
        <v>Acceptance Criteria - As per drawings and spec</v>
      </c>
    </row>
    <row r="151" spans="26:26" ht="15" customHeight="1" x14ac:dyDescent="0.25">
      <c r="Z151" t="str">
        <v>Record Type -</v>
      </c>
    </row>
    <row r="152" spans="26:26" ht="15" customHeight="1" x14ac:dyDescent="0.25">
      <c r="Z152" t="str">
        <v>5.2    Check and ensure FFL before installation of bedding</v>
      </c>
    </row>
    <row r="153" spans="26:26" ht="15" customHeight="1" x14ac:dyDescent="0.25">
      <c r="Z153" t="str">
        <v>Timing / Frequency - Prior to commencing</v>
      </c>
    </row>
    <row r="154" spans="26:26" ht="15" customHeight="1" x14ac:dyDescent="0.25">
      <c r="Z154" t="str">
        <v>Method - Visual</v>
      </c>
    </row>
    <row r="155" spans="26:26" ht="15" customHeight="1" x14ac:dyDescent="0.25">
      <c r="Z155" t="str">
        <v>Verification Type: SC - S</v>
      </c>
    </row>
    <row r="156" spans="26:26" ht="15" customHeight="1" x14ac:dyDescent="0.25">
      <c r="Z156" t="str">
        <v>Verification Type: RCC - W</v>
      </c>
    </row>
    <row r="157" spans="26:26" ht="15" customHeight="1" x14ac:dyDescent="0.25">
      <c r="Z157" t="str">
        <v>Acceptance Criteria - As per drawings and spec</v>
      </c>
    </row>
    <row r="158" spans="26:26" ht="15" customHeight="1" x14ac:dyDescent="0.25">
      <c r="Z158" t="str">
        <v>Record Type -</v>
      </c>
    </row>
    <row r="159" spans="26:26" ht="15" customHeight="1" x14ac:dyDescent="0.25">
      <c r="Z159" t="str">
        <v>5.3    Ensure sand CHAR(AMP) cement ratio is correct which is 4:1</v>
      </c>
    </row>
    <row r="160" spans="26:26" ht="15" customHeight="1" x14ac:dyDescent="0.25">
      <c r="Z160" t="str">
        <v>Timing / Frequency - Prior to commencing</v>
      </c>
    </row>
    <row r="161" spans="26:26" ht="15" customHeight="1" x14ac:dyDescent="0.25">
      <c r="Z161" t="str">
        <v>Method - Visual</v>
      </c>
    </row>
    <row r="162" spans="26:26" ht="15" customHeight="1" x14ac:dyDescent="0.25">
      <c r="Z162" t="str">
        <v>Verification Type: SC - S</v>
      </c>
    </row>
    <row r="163" spans="26:26" ht="15" customHeight="1" x14ac:dyDescent="0.25">
      <c r="Z163" t="str">
        <v>Verification Type: RCC - W</v>
      </c>
    </row>
    <row r="164" spans="26:26" ht="15" customHeight="1" x14ac:dyDescent="0.25">
      <c r="Z164" t="str">
        <v>Acceptance Criteria - As per drawings and spec</v>
      </c>
    </row>
    <row r="165" spans="26:26" ht="15" customHeight="1" x14ac:dyDescent="0.25">
      <c r="Z165" t="str">
        <v>Record Type -</v>
      </c>
    </row>
    <row r="166" spans="26:26" ht="15" customHeight="1" x14ac:dyDescent="0.25">
      <c r="Z166" t="str">
        <v>5.4    Screed curing time is 3-4 days before glue is applied</v>
      </c>
    </row>
    <row r="167" spans="26:26" ht="15" customHeight="1" x14ac:dyDescent="0.25">
      <c r="Z167" t="str">
        <v>Timing / Frequency - Prior to commencing</v>
      </c>
    </row>
    <row r="168" spans="26:26" ht="15" customHeight="1" x14ac:dyDescent="0.25">
      <c r="Z168" t="str">
        <v>Method - Visual</v>
      </c>
    </row>
    <row r="169" spans="26:26" ht="15" customHeight="1" x14ac:dyDescent="0.25">
      <c r="Z169" t="str">
        <v>Verification Type: SC - S</v>
      </c>
    </row>
    <row r="170" spans="26:26" ht="15" customHeight="1" x14ac:dyDescent="0.25">
      <c r="Z170" t="str">
        <v>Verification Type: RCC - W</v>
      </c>
    </row>
    <row r="171" spans="26:26" ht="15" customHeight="1" x14ac:dyDescent="0.25">
      <c r="Z171" t="str">
        <v>Acceptance Criteria - As per drawings and spec</v>
      </c>
    </row>
    <row r="172" spans="26:26" ht="15" customHeight="1" x14ac:dyDescent="0.25">
      <c r="Z172" t="str">
        <v>Record Type -</v>
      </c>
    </row>
    <row r="173" spans="26:26" ht="15" customHeight="1" x14ac:dyDescent="0.25">
      <c r="Z173" t="str">
        <v>5.5    Check that an admixture is being used in the bedding mix in accordance with the manufacturer’s specification and method statement</v>
      </c>
    </row>
    <row r="174" spans="26:26" ht="15" customHeight="1" x14ac:dyDescent="0.25">
      <c r="Z174" t="str">
        <v>Timing / Frequency - Prior to commencing</v>
      </c>
    </row>
    <row r="175" spans="26:26" ht="15" customHeight="1" x14ac:dyDescent="0.25">
      <c r="Z175" t="str">
        <v>Method - Visual</v>
      </c>
    </row>
    <row r="176" spans="26:26" ht="15" customHeight="1" x14ac:dyDescent="0.25">
      <c r="Z176" t="str">
        <v>Verification Type: SC - S</v>
      </c>
    </row>
    <row r="177" spans="26:26" ht="15" customHeight="1" x14ac:dyDescent="0.25">
      <c r="Z177" t="str">
        <v>Verification Type: RCC - W</v>
      </c>
    </row>
    <row r="178" spans="26:26" ht="15" customHeight="1" x14ac:dyDescent="0.25">
      <c r="Z178" t="str">
        <v>Acceptance Criteria - As per drawings and spec</v>
      </c>
    </row>
    <row r="179" spans="26:26" ht="15" customHeight="1" x14ac:dyDescent="0.25">
      <c r="Z179" t="str">
        <v>Record Type -</v>
      </c>
    </row>
    <row r="180" spans="26:26" ht="15" customHeight="1" x14ac:dyDescent="0.25">
      <c r="Z180" t="str">
        <v>5.6    Carry out impact tests to establish the soundness of all screeded substrates. Testing shall include both light tap  and heavy weight impact using 4kg, in compliance with a screed tester. Alternative substrate testing methods may be put forward for consideration and acceptance by the
Superintendent.</v>
      </c>
    </row>
    <row r="181" spans="26:26" ht="15" customHeight="1" x14ac:dyDescent="0.25">
      <c r="Z181" t="str">
        <v>Timing / Frequency - Prior to commencing</v>
      </c>
    </row>
    <row r="182" spans="26:26" ht="15" customHeight="1" x14ac:dyDescent="0.25">
      <c r="Z182" t="str">
        <v>Method - Visual</v>
      </c>
    </row>
    <row r="183" spans="26:26" ht="15" customHeight="1" x14ac:dyDescent="0.25">
      <c r="Z183" t="str">
        <v>Verification Type: SC - S</v>
      </c>
    </row>
    <row r="184" spans="26:26" ht="15" customHeight="1" x14ac:dyDescent="0.25">
      <c r="Z184" t="str">
        <v>Verification Type: RCC - W</v>
      </c>
    </row>
    <row r="185" spans="26:26" ht="15" customHeight="1" x14ac:dyDescent="0.25">
      <c r="Z185" t="str">
        <v>Acceptance Criteria - As per drawings and spec</v>
      </c>
    </row>
    <row r="186" spans="26:26" ht="15" customHeight="1" x14ac:dyDescent="0.25">
      <c r="Z186" t="str">
        <v>Record Type -</v>
      </c>
    </row>
    <row r="187" spans="26:26" ht="15" customHeight="1" x14ac:dyDescent="0.25">
      <c r="Z187" t="str">
        <v>6.1    Check and ensure specification that correct tile/paver has been supplied.</v>
      </c>
    </row>
    <row r="188" spans="26:26" ht="15" customHeight="1" x14ac:dyDescent="0.25">
      <c r="Z188" t="str">
        <v>Timing / Frequency - Prior to commencing</v>
      </c>
    </row>
    <row r="189" spans="26:26" ht="15" customHeight="1" x14ac:dyDescent="0.25">
      <c r="Z189" t="str">
        <v>Method - Visual</v>
      </c>
    </row>
    <row r="190" spans="26:26" ht="15" customHeight="1" x14ac:dyDescent="0.25">
      <c r="Z190" t="str">
        <v>Verification Type: SC - S</v>
      </c>
    </row>
    <row r="191" spans="26:26" ht="15" customHeight="1" x14ac:dyDescent="0.25">
      <c r="Z191" t="str">
        <v>Verification Type: RCC - W</v>
      </c>
    </row>
    <row r="192" spans="26:26" ht="15" customHeight="1" x14ac:dyDescent="0.25">
      <c r="Z192" t="str">
        <v>Acceptance Criteria - As per drawings and as per approved sample</v>
      </c>
    </row>
    <row r="193" spans="26:26" ht="15" customHeight="1" x14ac:dyDescent="0.25">
      <c r="Z193" t="str">
        <v>Record Type - Approved Sample and Technical Data Submission and Approval Form</v>
      </c>
    </row>
    <row r="194" spans="26:26" ht="15" customHeight="1" x14ac:dyDescent="0.25">
      <c r="Z194" t="str">
        <v>6.2    Check and ensure walls CHAR(AMP) floors for square CHAR(AMP) straightness</v>
      </c>
    </row>
    <row r="195" spans="26:26" ht="15" customHeight="1" x14ac:dyDescent="0.25">
      <c r="Z195" t="str">
        <v>Timing / Frequency - Prior to commencing</v>
      </c>
    </row>
    <row r="196" spans="26:26" ht="15" customHeight="1" x14ac:dyDescent="0.25">
      <c r="Z196" t="str">
        <v>Method - Visual</v>
      </c>
    </row>
    <row r="197" spans="26:26" ht="15" customHeight="1" x14ac:dyDescent="0.25">
      <c r="Z197" t="str">
        <v>Verification Type: SC - S</v>
      </c>
    </row>
    <row r="198" spans="26:26" ht="15" customHeight="1" x14ac:dyDescent="0.25">
      <c r="Z198" t="str">
        <v>Verification Type: RCC - W</v>
      </c>
    </row>
    <row r="199" spans="26:26" ht="15" customHeight="1" x14ac:dyDescent="0.25">
      <c r="Z199" t="str">
        <v>Acceptance Criteria - As per drawings and as per approved sample</v>
      </c>
    </row>
    <row r="200" spans="26:26" ht="15" customHeight="1" x14ac:dyDescent="0.25">
      <c r="Z200" t="str">
        <v>Record Type - Approved Sample and Technical Data Submission and Approval Form</v>
      </c>
    </row>
    <row r="201" spans="26:26" ht="15" customHeight="1" x14ac:dyDescent="0.25">
      <c r="Z201" t="str">
        <v>6.3    Check and ensure grout joint widths</v>
      </c>
    </row>
    <row r="202" spans="26:26" ht="15" customHeight="1" x14ac:dyDescent="0.25">
      <c r="Z202" t="str">
        <v>Timing / Frequency - Prior to commencing</v>
      </c>
    </row>
    <row r="203" spans="26:26" ht="15" customHeight="1" x14ac:dyDescent="0.25">
      <c r="Z203" t="str">
        <v>Method - Visual</v>
      </c>
    </row>
    <row r="204" spans="26:26" ht="15" customHeight="1" x14ac:dyDescent="0.25">
      <c r="Z204" t="str">
        <v>Verification Type: SC - S</v>
      </c>
    </row>
    <row r="205" spans="26:26" ht="15" customHeight="1" x14ac:dyDescent="0.25">
      <c r="Z205" t="str">
        <v>Verification Type: RCC - W</v>
      </c>
    </row>
    <row r="206" spans="26:26" ht="15" customHeight="1" x14ac:dyDescent="0.25">
      <c r="Z206" t="str">
        <v>Acceptance Criteria - As per drawings and as per approved sample</v>
      </c>
    </row>
    <row r="207" spans="26:26" ht="15" customHeight="1" x14ac:dyDescent="0.25">
      <c r="Z207" t="str">
        <v>Record Type - Approved Sample and Technical Data Submission and Approval Form</v>
      </c>
    </row>
    <row r="208" spans="26:26" ht="15" customHeight="1" x14ac:dyDescent="0.25">
      <c r="Z208" t="str">
        <v>6.4    Check layout of expansion joints and sizes</v>
      </c>
    </row>
    <row r="209" spans="26:26" ht="15" customHeight="1" x14ac:dyDescent="0.25">
      <c r="Z209" t="str">
        <v>Timing / Frequency - Prior to commencing</v>
      </c>
    </row>
    <row r="210" spans="26:26" ht="15" customHeight="1" x14ac:dyDescent="0.25">
      <c r="Z210" t="str">
        <v>Method - Visual</v>
      </c>
    </row>
    <row r="211" spans="26:26" ht="15" customHeight="1" x14ac:dyDescent="0.25">
      <c r="Z211" t="str">
        <v>Verification Type: SC - S</v>
      </c>
    </row>
    <row r="212" spans="26:26" ht="15" customHeight="1" x14ac:dyDescent="0.25">
      <c r="Z212" t="str">
        <v>Verification Type: RCC - W</v>
      </c>
    </row>
    <row r="213" spans="26:26" ht="15" customHeight="1" x14ac:dyDescent="0.25">
      <c r="Z213" t="str">
        <v>Acceptance Criteria - As per drawings and as per approved sample</v>
      </c>
    </row>
    <row r="214" spans="26:26" ht="15" customHeight="1" x14ac:dyDescent="0.25">
      <c r="Z214" t="str">
        <v>Record Type - Approved Sample and Technical Data Submission and Approval Form</v>
      </c>
    </row>
    <row r="215" spans="26:26" ht="15" customHeight="1" x14ac:dyDescent="0.25">
      <c r="Z215" t="str">
        <v>6.5    Install vertical and horizontal trims, half moons</v>
      </c>
    </row>
    <row r="216" spans="26:26" ht="15" customHeight="1" x14ac:dyDescent="0.25">
      <c r="Z216" t="str">
        <v>Timing / Frequency - Prior to commencing</v>
      </c>
    </row>
    <row r="217" spans="26:26" ht="15" customHeight="1" x14ac:dyDescent="0.25">
      <c r="Z217" t="str">
        <v>Method - Visual</v>
      </c>
    </row>
    <row r="218" spans="26:26" ht="15" customHeight="1" x14ac:dyDescent="0.25">
      <c r="Z218" t="str">
        <v>Verification Type: SC - S</v>
      </c>
    </row>
    <row r="219" spans="26:26" ht="15" customHeight="1" x14ac:dyDescent="0.25">
      <c r="Z219" t="str">
        <v>Verification Type: RCC - W</v>
      </c>
    </row>
    <row r="220" spans="26:26" ht="15" customHeight="1" x14ac:dyDescent="0.25">
      <c r="Z220" t="str">
        <v>Acceptance Criteria - As per drawings and as per approved sample</v>
      </c>
    </row>
    <row r="221" spans="26:26" ht="15" customHeight="1" x14ac:dyDescent="0.25">
      <c r="Z221" t="str">
        <v>Record Type - Approved Sample and Technical Data Submission and Approval Form</v>
      </c>
    </row>
    <row r="222" spans="26:26" ht="15" customHeight="1" x14ac:dyDescent="0.25">
      <c r="Z222" t="str">
        <v>6.6    Installation of floor waste in wet areas</v>
      </c>
    </row>
    <row r="223" spans="26:26" ht="15" customHeight="1" x14ac:dyDescent="0.25">
      <c r="Z223" t="str">
        <v>Timing / Frequency - Prior to commencing</v>
      </c>
    </row>
    <row r="224" spans="26:26" ht="15" customHeight="1" x14ac:dyDescent="0.25">
      <c r="Z224" t="str">
        <v>Method - Visual</v>
      </c>
    </row>
    <row r="225" spans="26:26" ht="15" customHeight="1" x14ac:dyDescent="0.25">
      <c r="Z225" t="str">
        <v>Verification Type: SC - S</v>
      </c>
    </row>
    <row r="226" spans="26:26" ht="15" customHeight="1" x14ac:dyDescent="0.25">
      <c r="Z226" t="str">
        <v>Verification Type: RCC - W</v>
      </c>
    </row>
    <row r="227" spans="26:26" ht="15" customHeight="1" x14ac:dyDescent="0.25">
      <c r="Z227" t="str">
        <v>Acceptance Criteria - As per drawings and as per approved sample</v>
      </c>
    </row>
    <row r="228" spans="26:26" ht="15" customHeight="1" x14ac:dyDescent="0.25">
      <c r="Z228" t="str">
        <v>Record Type - Approved Sample and Technical Data Submission and Approval Form</v>
      </c>
    </row>
    <row r="229" spans="26:26" ht="15" customHeight="1" x14ac:dyDescent="0.25">
      <c r="Z229" t="str">
        <v>6.7    Protection to floor waste during screeding</v>
      </c>
    </row>
    <row r="230" spans="26:26" ht="15" customHeight="1" x14ac:dyDescent="0.25">
      <c r="Z230" t="str">
        <v>Timing / Frequency - Prior to commencing</v>
      </c>
    </row>
    <row r="231" spans="26:26" ht="15" customHeight="1" x14ac:dyDescent="0.25">
      <c r="Z231" t="str">
        <v>Method - Visual</v>
      </c>
    </row>
    <row r="232" spans="26:26" ht="15" customHeight="1" x14ac:dyDescent="0.25">
      <c r="Z232" t="str">
        <v>Verification Type: SC - S</v>
      </c>
    </row>
    <row r="233" spans="26:26" ht="15" customHeight="1" x14ac:dyDescent="0.25">
      <c r="Z233" t="str">
        <v>Verification Type: RCC - W</v>
      </c>
    </row>
    <row r="234" spans="26:26" ht="15" customHeight="1" x14ac:dyDescent="0.25">
      <c r="Z234" t="str">
        <v>Acceptance Criteria - As per drawings and as per approved sample</v>
      </c>
    </row>
    <row r="235" spans="26:26" ht="15" customHeight="1" x14ac:dyDescent="0.25">
      <c r="Z235" t="str">
        <v>Record Type - Approved Sample and Technical Data Submission and Approval Form</v>
      </c>
    </row>
    <row r="236" spans="26:26" ht="15" customHeight="1" x14ac:dyDescent="0.25">
      <c r="Z236" t="str">
        <v>6.8    Wall tiles to be fixed before floor tiles.</v>
      </c>
    </row>
    <row r="237" spans="26:26" ht="15" customHeight="1" x14ac:dyDescent="0.25">
      <c r="Z237" t="str">
        <v>Timing / Frequency - Prior to commencing</v>
      </c>
    </row>
    <row r="238" spans="26:26" ht="15" customHeight="1" x14ac:dyDescent="0.25">
      <c r="Z238" t="str">
        <v>Method - Visual</v>
      </c>
    </row>
    <row r="239" spans="26:26" ht="15" customHeight="1" x14ac:dyDescent="0.25">
      <c r="Z239" t="str">
        <v>Verification Type: SC - S</v>
      </c>
    </row>
    <row r="240" spans="26:26" ht="15" customHeight="1" x14ac:dyDescent="0.25">
      <c r="Z240" t="str">
        <v>Verification Type: RCC - W</v>
      </c>
    </row>
    <row r="241" spans="26:26" ht="15" customHeight="1" x14ac:dyDescent="0.25">
      <c r="Z241" t="str">
        <v>Acceptance Criteria - As per drawings and as per approved sample</v>
      </c>
    </row>
    <row r="242" spans="26:26" ht="15" customHeight="1" x14ac:dyDescent="0.25">
      <c r="Z242" t="str">
        <v>Record Type - Approved Sample and Technical Data Submission and Approval Form</v>
      </c>
    </row>
    <row r="243" spans="26:26" ht="15" customHeight="1" x14ac:dyDescent="0.25">
      <c r="Z243" t="str">
        <v>6.9    Mortar bed complete with correct ramps / fall to wastes – 1:60 minimum to shower areas and 1:100 outside the showers</v>
      </c>
    </row>
    <row r="244" spans="26:26" ht="15" customHeight="1" x14ac:dyDescent="0.25">
      <c r="Z244" t="str">
        <v>Timing / Frequency - Prior to commencing</v>
      </c>
    </row>
    <row r="245" spans="26:26" ht="15" customHeight="1" x14ac:dyDescent="0.25">
      <c r="Z245" t="str">
        <v>Method - Visual</v>
      </c>
    </row>
    <row r="246" spans="26:26" ht="15" customHeight="1" x14ac:dyDescent="0.25">
      <c r="Z246" t="str">
        <v>Verification Type: SC - S</v>
      </c>
    </row>
    <row r="247" spans="26:26" ht="15" customHeight="1" x14ac:dyDescent="0.25">
      <c r="Z247" t="str">
        <v>Verification Type: RCC - W</v>
      </c>
    </row>
    <row r="248" spans="26:26" ht="15" customHeight="1" x14ac:dyDescent="0.25">
      <c r="Z248" t="str">
        <v>Acceptance Criteria - As per drawings and as per approved sample</v>
      </c>
    </row>
    <row r="249" spans="26:26" ht="15" customHeight="1" x14ac:dyDescent="0.25">
      <c r="Z249" t="str">
        <v>Record Type - Approved Sample and Technical Data Submission and Approval Form</v>
      </c>
    </row>
    <row r="250" spans="26:26" ht="15" customHeight="1" x14ac:dyDescent="0.25">
      <c r="Z250" t="str">
        <v>6.10  Ponding Testing-Floor tiles laid to correct RL’s with correct ramps and fall to wastes without ponding</v>
      </c>
    </row>
    <row r="251" spans="26:26" ht="15" customHeight="1" x14ac:dyDescent="0.25">
      <c r="Z251" t="str">
        <v>Timing / Frequency - Prior to commencing</v>
      </c>
    </row>
    <row r="252" spans="26:26" ht="15" customHeight="1" x14ac:dyDescent="0.25">
      <c r="Z252" t="str">
        <v>Method - Visual</v>
      </c>
    </row>
    <row r="253" spans="26:26" ht="15" customHeight="1" x14ac:dyDescent="0.25">
      <c r="Z253" t="str">
        <v>Verification Type: SC - S</v>
      </c>
    </row>
    <row r="254" spans="26:26" ht="15" customHeight="1" x14ac:dyDescent="0.25">
      <c r="Z254" t="str">
        <v>Verification Type: RCC - W</v>
      </c>
    </row>
    <row r="255" spans="26:26" ht="15" customHeight="1" x14ac:dyDescent="0.25">
      <c r="Z255" t="str">
        <v>Acceptance Criteria - As per drawings and as per approved sample</v>
      </c>
    </row>
    <row r="256" spans="26:26" ht="15" customHeight="1" x14ac:dyDescent="0.25">
      <c r="Z256" t="str">
        <v>Record Type - Approved Sample and Technical Data Submission and Approval Form</v>
      </c>
    </row>
    <row r="257" spans="26:26" ht="15" customHeight="1" x14ac:dyDescent="0.25">
      <c r="Z257" t="str">
        <v>6.11  Ensure that excessive water is not added to the mix</v>
      </c>
    </row>
    <row r="258" spans="26:26" ht="15" customHeight="1" x14ac:dyDescent="0.25">
      <c r="Z258" t="str">
        <v>Timing / Frequency - Prior to commencing</v>
      </c>
    </row>
    <row r="259" spans="26:26" ht="15" customHeight="1" x14ac:dyDescent="0.25">
      <c r="Z259" t="str">
        <v>Method - Visual</v>
      </c>
    </row>
    <row r="260" spans="26:26" ht="15" customHeight="1" x14ac:dyDescent="0.25">
      <c r="Z260" t="str">
        <v>Verification Type: SC - S</v>
      </c>
    </row>
    <row r="261" spans="26:26" ht="15" customHeight="1" x14ac:dyDescent="0.25">
      <c r="Z261" t="str">
        <v>Verification Type: RCC - W</v>
      </c>
    </row>
    <row r="262" spans="26:26" ht="15" customHeight="1" x14ac:dyDescent="0.25">
      <c r="Z262" t="str">
        <v>Acceptance Criteria - As per drawings and as per approved sample</v>
      </c>
    </row>
    <row r="263" spans="26:26" ht="15" customHeight="1" x14ac:dyDescent="0.25">
      <c r="Z263" t="str">
        <v>Record Type - Approved Sample and Technical Data Submission and Approval Form</v>
      </c>
    </row>
    <row r="264" spans="26:26" ht="15" customHeight="1" x14ac:dyDescent="0.25">
      <c r="Z264" t="str">
        <v>6.12  Ensure proper curing of concrete</v>
      </c>
    </row>
    <row r="265" spans="26:26" ht="15" customHeight="1" x14ac:dyDescent="0.25">
      <c r="Z265" t="str">
        <v>Timing / Frequency - Prior to commencing</v>
      </c>
    </row>
    <row r="266" spans="26:26" ht="15" customHeight="1" x14ac:dyDescent="0.25">
      <c r="Z266" t="str">
        <v>Method - Visual</v>
      </c>
    </row>
    <row r="267" spans="26:26" ht="15" customHeight="1" x14ac:dyDescent="0.25">
      <c r="Z267" t="str">
        <v>Verification Type: SC - S</v>
      </c>
    </row>
    <row r="268" spans="26:26" ht="15" customHeight="1" x14ac:dyDescent="0.25">
      <c r="Z268" t="str">
        <v>Verification Type: RCC - W</v>
      </c>
    </row>
    <row r="269" spans="26:26" ht="15" customHeight="1" x14ac:dyDescent="0.25">
      <c r="Z269" t="str">
        <v>Acceptance Criteria - As per drawings and as per approved sample</v>
      </c>
    </row>
    <row r="270" spans="26:26" ht="15" customHeight="1" x14ac:dyDescent="0.25">
      <c r="Z270" t="str">
        <v>Record Type - Approved Sample and Technical Data Submission and Approval Form</v>
      </c>
    </row>
    <row r="271" spans="26:26" ht="15" customHeight="1" x14ac:dyDescent="0.25">
      <c r="Z271" t="str">
        <v>6.13  Verify that there is adhesion over the whole tile area</v>
      </c>
    </row>
    <row r="272" spans="26:26" ht="15" customHeight="1" x14ac:dyDescent="0.25">
      <c r="Z272" t="str">
        <v>Timing / Frequency - Prior to commencing</v>
      </c>
    </row>
    <row r="273" spans="26:26" ht="15" customHeight="1" x14ac:dyDescent="0.25">
      <c r="Z273" t="str">
        <v>Method - Visual</v>
      </c>
    </row>
    <row r="274" spans="26:26" ht="15" customHeight="1" x14ac:dyDescent="0.25">
      <c r="Z274" t="str">
        <v>Verification Type: SC - S</v>
      </c>
    </row>
    <row r="275" spans="26:26" ht="15" customHeight="1" x14ac:dyDescent="0.25">
      <c r="Z275" t="str">
        <v>Verification Type: RCC - W</v>
      </c>
    </row>
    <row r="276" spans="26:26" ht="15" customHeight="1" x14ac:dyDescent="0.25">
      <c r="Z276" t="str">
        <v>Acceptance Criteria - As per drawings and as per approved sample</v>
      </c>
    </row>
    <row r="277" spans="26:26" ht="15" customHeight="1" x14ac:dyDescent="0.25">
      <c r="Z277" t="str">
        <v>Record Type - Approved Sample and Technical Data Submission and Approval Form</v>
      </c>
    </row>
    <row r="278" spans="26:26" ht="15" customHeight="1" x14ac:dyDescent="0.25">
      <c r="Z278" t="str">
        <v>7.1    Check and ensure correct grout is used including colour and type of grout and thickness</v>
      </c>
    </row>
    <row r="279" spans="26:26" ht="15" customHeight="1" x14ac:dyDescent="0.25">
      <c r="Z279" t="str">
        <v>Timing / Frequency - Before commencing grouting works</v>
      </c>
    </row>
    <row r="280" spans="26:26" ht="15" customHeight="1" x14ac:dyDescent="0.25">
      <c r="Z280" t="str">
        <v>Method - Visual/Photos</v>
      </c>
    </row>
    <row r="281" spans="26:26" ht="15" customHeight="1" x14ac:dyDescent="0.25">
      <c r="Z281" t="str">
        <v>Verification Type: SC - V</v>
      </c>
    </row>
    <row r="282" spans="26:26" ht="15" customHeight="1" x14ac:dyDescent="0.25">
      <c r="Z282" t="str">
        <v>Verification Type: RCC - H</v>
      </c>
    </row>
    <row r="283" spans="26:26" ht="15" customHeight="1" x14ac:dyDescent="0.25">
      <c r="Z283" t="str">
        <v>Acceptance Criteria - As per specification grouting sample to be approved prior to grout commencement</v>
      </c>
    </row>
    <row r="284" spans="26:26" ht="15" customHeight="1" x14ac:dyDescent="0.25">
      <c r="Z284" t="str">
        <v>Record Type - Approved Sample and Technical Data Submission and Approval Form</v>
      </c>
    </row>
    <row r="285" spans="26:26" ht="15" customHeight="1" x14ac:dyDescent="0.25">
      <c r="Z285" t="str">
        <v>7.2    Check and confirm caulking</v>
      </c>
    </row>
    <row r="286" spans="26:26" ht="15" customHeight="1" x14ac:dyDescent="0.25">
      <c r="Z286" t="str">
        <v>Timing / Frequency - Before commencing grouting works</v>
      </c>
    </row>
    <row r="287" spans="26:26" ht="15" customHeight="1" x14ac:dyDescent="0.25">
      <c r="Z287" t="str">
        <v>Method - Visual/Photos</v>
      </c>
    </row>
    <row r="288" spans="26:26" ht="15" customHeight="1" x14ac:dyDescent="0.25">
      <c r="Z288" t="str">
        <v>Verification Type: SC - V</v>
      </c>
    </row>
    <row r="289" spans="26:26" ht="15" customHeight="1" x14ac:dyDescent="0.25">
      <c r="Z289" t="str">
        <v>Verification Type: RCC - H</v>
      </c>
    </row>
    <row r="290" spans="26:26" ht="15" customHeight="1" x14ac:dyDescent="0.25">
      <c r="Z290" t="str">
        <v>Acceptance Criteria - As per specification grouting sample to be approved prior to grout commencement</v>
      </c>
    </row>
    <row r="291" spans="26:26" ht="15" customHeight="1" x14ac:dyDescent="0.25">
      <c r="Z291" t="str">
        <v>Record Type - Approved Sample and Technical Data Submission and Approval Form</v>
      </c>
    </row>
    <row r="292" spans="26:26" ht="15" customHeight="1" x14ac:dyDescent="0.25">
      <c r="Z292" t="str">
        <v>8.1    Checks falls using digital laser pre and post tiling</v>
      </c>
    </row>
    <row r="293" spans="26:26" ht="15" customHeight="1" x14ac:dyDescent="0.25">
      <c r="Z293" t="str">
        <v>Timing / Frequency - All areas</v>
      </c>
    </row>
    <row r="294" spans="26:26" ht="15" customHeight="1" x14ac:dyDescent="0.25">
      <c r="Z294" t="str">
        <v>Method - Visual</v>
      </c>
    </row>
    <row r="295" spans="26:26" ht="15" customHeight="1" x14ac:dyDescent="0.25">
      <c r="Z295" t="str">
        <v>Verification Type: SC - S</v>
      </c>
    </row>
    <row r="296" spans="26:26" ht="15" customHeight="1" x14ac:dyDescent="0.25">
      <c r="Z296" t="str">
        <v>Verification Type: RCC - H</v>
      </c>
    </row>
    <row r="297" spans="26:26" ht="15" customHeight="1" x14ac:dyDescent="0.25">
      <c r="Z297" t="str">
        <v>Acceptance Criteria - In accordance with Design</v>
      </c>
    </row>
    <row r="298" spans="26:26" ht="15" customHeight="1" x14ac:dyDescent="0.25">
      <c r="Z298" t="str">
        <v>Record Type -</v>
      </c>
    </row>
    <row r="299" spans="26:26" ht="15" customHeight="1" x14ac:dyDescent="0.25">
      <c r="Z299" t="str">
        <v>8.2    Ensure workplace is left clean CHAR(AMP) free of defects.</v>
      </c>
    </row>
    <row r="300" spans="26:26" ht="15" customHeight="1" x14ac:dyDescent="0.25">
      <c r="Z300" t="str">
        <v>Timing / Frequency - All areas</v>
      </c>
    </row>
    <row r="301" spans="26:26" ht="15" customHeight="1" x14ac:dyDescent="0.25">
      <c r="Z301" t="str">
        <v>Method - Visual</v>
      </c>
    </row>
    <row r="302" spans="26:26" ht="15" customHeight="1" x14ac:dyDescent="0.25">
      <c r="Z302" t="str">
        <v>Verification Type: SC - S</v>
      </c>
    </row>
    <row r="303" spans="26:26" ht="15" customHeight="1" x14ac:dyDescent="0.25">
      <c r="Z303" t="str">
        <v>Verification Type: RCC - H</v>
      </c>
    </row>
    <row r="304" spans="26:26" ht="15" customHeight="1" x14ac:dyDescent="0.25">
      <c r="Z304" t="str">
        <v>Acceptance Criteria - In accordance with Design</v>
      </c>
    </row>
    <row r="305" spans="26:26" ht="15" customHeight="1" x14ac:dyDescent="0.25">
      <c r="Z305" t="str">
        <v>Record Type -</v>
      </c>
    </row>
    <row r="306" spans="26:26" ht="15" customHeight="1" x14ac:dyDescent="0.25">
      <c r="Z306" t="str">
        <v>8.3    Ensure floor wastes are protected from any materials and debris deposited</v>
      </c>
    </row>
    <row r="307" spans="26:26" ht="15" customHeight="1" x14ac:dyDescent="0.25">
      <c r="Z307" t="str">
        <v>Timing / Frequency - All areas</v>
      </c>
    </row>
    <row r="308" spans="26:26" ht="15" customHeight="1" x14ac:dyDescent="0.25">
      <c r="Z308" t="str">
        <v>Method - Visual</v>
      </c>
    </row>
    <row r="309" spans="26:26" ht="15" customHeight="1" x14ac:dyDescent="0.25">
      <c r="Z309" t="str">
        <v>Verification Type: SC - S</v>
      </c>
    </row>
    <row r="310" spans="26:26" ht="15" customHeight="1" x14ac:dyDescent="0.25">
      <c r="Z310" t="str">
        <v>Verification Type: RCC - H</v>
      </c>
    </row>
    <row r="311" spans="26:26" ht="15" customHeight="1" x14ac:dyDescent="0.25">
      <c r="Z311" t="str">
        <v>Acceptance Criteria - In accordance with Design</v>
      </c>
    </row>
    <row r="312" spans="26:26" ht="15" customHeight="1" x14ac:dyDescent="0.25">
      <c r="Z312" t="str">
        <v>Record Type -</v>
      </c>
    </row>
    <row r="313" spans="26:26" ht="15" customHeight="1" x14ac:dyDescent="0.25">
      <c r="Z313" t="str">
        <v>8.4    Floor wastes are protected (tapes or other means of protection)</v>
      </c>
    </row>
    <row r="314" spans="26:26" ht="15" customHeight="1" x14ac:dyDescent="0.25">
      <c r="Z314" t="str">
        <v>Timing / Frequency - All areas</v>
      </c>
    </row>
    <row r="315" spans="26:26" ht="15" customHeight="1" x14ac:dyDescent="0.25">
      <c r="Z315" t="str">
        <v>Method - Visual</v>
      </c>
    </row>
    <row r="316" spans="26:26" ht="15" customHeight="1" x14ac:dyDescent="0.25">
      <c r="Z316" t="str">
        <v>Verification Type: SC - S</v>
      </c>
    </row>
    <row r="317" spans="26:26" ht="15" customHeight="1" x14ac:dyDescent="0.25">
      <c r="Z317" t="str">
        <v>Verification Type: RCC - H</v>
      </c>
    </row>
    <row r="318" spans="26:26" ht="15" customHeight="1" x14ac:dyDescent="0.25">
      <c r="Z318" t="str">
        <v>Acceptance Criteria - In accordance with Design</v>
      </c>
    </row>
    <row r="319" spans="26:26" ht="15" customHeight="1" x14ac:dyDescent="0.25">
      <c r="Z319" t="str">
        <v>Record Type -</v>
      </c>
    </row>
    <row r="320" spans="26:26" ht="15" customHeight="1" x14ac:dyDescent="0.25">
      <c r="Z320" t="str">
        <v>8.5    Protection of floor and wall tiles at wet areas.</v>
      </c>
    </row>
    <row r="321" spans="26:26" ht="15" customHeight="1" x14ac:dyDescent="0.25">
      <c r="Z321" t="str">
        <v>Timing / Frequency - All areas</v>
      </c>
    </row>
    <row r="322" spans="26:26" ht="15" customHeight="1" x14ac:dyDescent="0.25">
      <c r="Z322" t="str">
        <v>Method - Visual</v>
      </c>
    </row>
    <row r="323" spans="26:26" ht="15" customHeight="1" x14ac:dyDescent="0.25">
      <c r="Z323" t="str">
        <v>Verification Type: SC - S</v>
      </c>
    </row>
    <row r="324" spans="26:26" ht="15" customHeight="1" x14ac:dyDescent="0.25">
      <c r="Z324" t="str">
        <v>Verification Type: RCC - H</v>
      </c>
    </row>
    <row r="325" spans="26:26" ht="15" customHeight="1" x14ac:dyDescent="0.25">
      <c r="Z325" t="str">
        <v>Acceptance Criteria - In accordance with Design</v>
      </c>
    </row>
    <row r="326" spans="26:26" ht="15" customHeight="1" x14ac:dyDescent="0.25">
      <c r="Z326" t="str">
        <v>Record Type -</v>
      </c>
    </row>
    <row r="327" spans="26:26" ht="15" customHeight="1" x14ac:dyDescent="0.25">
      <c r="Z327" t="str">
        <v>8.6    Clean tiles CHAR(AMP) remove all boxes CHAR(AMP) leftover tiles</v>
      </c>
    </row>
    <row r="328" spans="26:26" ht="15" customHeight="1" x14ac:dyDescent="0.25">
      <c r="Z328" t="str">
        <v>Timing / Frequency - All areas</v>
      </c>
    </row>
    <row r="329" spans="26:26" ht="15" customHeight="1" x14ac:dyDescent="0.25">
      <c r="Z329" t="str">
        <v>Method - Visual</v>
      </c>
    </row>
    <row r="330" spans="26:26" ht="15" customHeight="1" x14ac:dyDescent="0.25">
      <c r="Z330" t="str">
        <v>Verification Type: SC - S</v>
      </c>
    </row>
    <row r="331" spans="26:26" ht="15" customHeight="1" x14ac:dyDescent="0.25">
      <c r="Z331" t="str">
        <v>Verification Type: RCC - H</v>
      </c>
    </row>
    <row r="332" spans="26:26" ht="15" customHeight="1" x14ac:dyDescent="0.25">
      <c r="Z332" t="str">
        <v>Acceptance Criteria - In accordance with Design</v>
      </c>
    </row>
    <row r="333" spans="26:26" ht="15" customHeight="1" x14ac:dyDescent="0.25">
      <c r="Z333" t="str">
        <v>Record Type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2024-11-20T03:28:24Z</dcterms:modified>
</cp:coreProperties>
</file>