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alasilap\Downloads\"/>
    </mc:Choice>
  </mc:AlternateContent>
  <bookViews>
    <workbookView xWindow="0" yWindow="0" windowWidth="28800" windowHeight="12300"/>
  </bookViews>
  <sheets>
    <sheet name="Sheet1" sheetId="1" r:id="rId1"/>
  </sheets>
  <definedNames>
    <definedName name="_xlnm.Print_Area" localSheetId="0">Sheet1!$A$11:$K$59</definedName>
    <definedName name="_xlnm.Print_Titles" localSheetId="0">Sheet1!$11:$18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1" l="1"/>
  <c r="K13" i="1" l="1"/>
  <c r="C2" i="1" l="1"/>
</calcChain>
</file>

<file path=xl/sharedStrings.xml><?xml version="1.0" encoding="utf-8"?>
<sst xmlns="http://schemas.openxmlformats.org/spreadsheetml/2006/main" count="288" uniqueCount="174">
  <si>
    <t>ConQA Team Notes:</t>
  </si>
  <si>
    <t xml:space="preserve">Document Title:  </t>
  </si>
  <si>
    <t>ITP Description:</t>
  </si>
  <si>
    <t>Soil Nails</t>
  </si>
  <si>
    <t>Discipline (e.g. CIV/STR/RAIL:</t>
  </si>
  <si>
    <t>STR</t>
  </si>
  <si>
    <t>Revision Number:</t>
  </si>
  <si>
    <t>Revision Date:</t>
  </si>
  <si>
    <t xml:space="preserve">ITP created by: </t>
  </si>
  <si>
    <t>Mike Freeman</t>
  </si>
  <si>
    <t xml:space="preserve">ITP approved for use by: </t>
  </si>
  <si>
    <r>
      <t xml:space="preserve">Special Notes to ConQA Team </t>
    </r>
    <r>
      <rPr>
        <sz val="11"/>
        <rFont val="Calibri"/>
        <family val="2"/>
        <scheme val="minor"/>
      </rPr>
      <t>:</t>
    </r>
  </si>
  <si>
    <t>ITP to be visible for all sites</t>
  </si>
  <si>
    <t>Inspection &amp; Test Plan - Soil Nails</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</si>
  <si>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</si>
  <si>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</si>
  <si>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</si>
  <si>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</si>
  <si>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</si>
  <si>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</si>
  <si>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</si>
  <si>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</si>
  <si>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</si>
  <si>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</si>
  <si>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</si>
  <si>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</si>
  <si>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</si>
  <si>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</si>
  <si>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</si>
  <si>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</si>
  <si>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</si>
  <si>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</si>
  <si>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</si>
  <si>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VicRoads Section
610 June 2019</t>
  </si>
  <si>
    <t>N/A</t>
  </si>
  <si>
    <t>1.2</t>
  </si>
  <si>
    <t>VicRoads Section
611 November 2018</t>
  </si>
  <si>
    <t>1.3</t>
  </si>
  <si>
    <t>VicRoads Section
683 April 2019</t>
  </si>
  <si>
    <t>Preliminaries</t>
  </si>
  <si>
    <t>Design</t>
  </si>
  <si>
    <t>683.04
683.04 (d) (i - xi)</t>
  </si>
  <si>
    <t>The Contractor shall submit construction drawings for review by the Superintendent prior to soil nail installation.
See:
MRP-DPK-072-00-CSW-0021
(Robinsons Road)</t>
  </si>
  <si>
    <t>Document Review</t>
  </si>
  <si>
    <t>Once, 4 weeks prior to installation of soil nails</t>
  </si>
  <si>
    <r>
      <t xml:space="preserve">HP
</t>
    </r>
    <r>
      <rPr>
        <i/>
        <sz val="8"/>
        <color rgb="FF0000CC"/>
        <rFont val="Arial"/>
        <family val="2"/>
      </rPr>
      <t>[Note ConQA Team - this hold point is already released so please show as signed off]</t>
    </r>
  </si>
  <si>
    <t>Nominated Authority</t>
  </si>
  <si>
    <t>ConQA Hold Point Release</t>
  </si>
  <si>
    <t>Nail Certification - Steel</t>
  </si>
  <si>
    <t>683.06 (a)
683.07 (b)</t>
  </si>
  <si>
    <t>Current ACRS certification for Grade 500N materials including couplers (where applicable).
Enter: Teambinder Material Approval number
[free text box]</t>
  </si>
  <si>
    <t>Where applicable, once for each supplier, prior to installation of soil nails</t>
  </si>
  <si>
    <t>WP</t>
  </si>
  <si>
    <t>This ITP</t>
  </si>
  <si>
    <t>2.3</t>
  </si>
  <si>
    <t>Nail Certification - Carbon or Fibre Reinforced Polymer (FRP)</t>
  </si>
  <si>
    <t>683.06 (b)</t>
  </si>
  <si>
    <t>Carbon or FRP nails shall not be installed until the material certificates for all batches of nails have been reviewed and approval granted by the Superintendent.
Enter: Teambinder Material Approval number
[free text box]
Enter: Teambinder Approval Number [free text box]</t>
  </si>
  <si>
    <t>HP</t>
  </si>
  <si>
    <t>2.4</t>
  </si>
  <si>
    <t>Corrosion Protection (for All Steel Componentry)</t>
  </si>
  <si>
    <t>683.07 (b)</t>
  </si>
  <si>
    <t>Coatings for corrosion protection on all steel  materials shall be either:
i. Galvanised to thickness as per AS/NZS 4680
ii. Thermo-diffusion coated to Coating Class 80 or ≥80µm
iii. ≥80% zinc-rich product with ≥100µm DFT 
Attach: Coating Certificate of Compliance
Or alternatively, include in the nail certification in the Teambinder Material Approval.
Enter: Teambinder Material Approval Number [free text box]</t>
  </si>
  <si>
    <t>Once for each batch of materials, prior to installation of soil nails</t>
  </si>
  <si>
    <t>Preliminaries (Continued)</t>
  </si>
  <si>
    <t>2.5</t>
  </si>
  <si>
    <t>Grout Mix Design</t>
  </si>
  <si>
    <t>683.11 (a) (i - iii)
IFC Drawings</t>
  </si>
  <si>
    <t xml:space="preserve">The proposed low shrinkage grout mix design with supporting test results to be submitted for review to the Nominated Authority.
The following test results and information shall be provided:
i. Water cement ratio between 0.38 - 0.45
ii. The chemical admixture
iii. 7 day compressive strength test results ≥32MPa
iv. 28 day compressive strength results ≥40MPa (Robinson's Road)
v. Flow cone test result between 10-30 seconds
vi. Bleed test result ≤2% 3 hours after mixing, ≤4% at any time and separated water absorbed within 24 hours
vii. Chloride-ion content ≤0.07%
viii. Sulphate content ≤5%
The grout shall be made strictly in accordance with the approved grout mix design and in the event of changes, re-submitted for review and approval to the Nominated Authority.
Enter: Teambinder Approval number
[free text box]
</t>
  </si>
  <si>
    <t>2 weeks prior to installation of design verification testing</t>
  </si>
  <si>
    <t>2.6</t>
  </si>
  <si>
    <t>Soil Nail Installation, Grouting &amp; Testing Work Procedure</t>
  </si>
  <si>
    <t>683.12 (b)
683.11 (b)</t>
  </si>
  <si>
    <t xml:space="preserve">Soil nail installation WP, fully detailing the proposed drilling, grouting &amp; testing equipment, methodologies and reporting, to be submitted for review to the Nominated Authority.
Enter: Teambinder Approval number
[free text box]
</t>
  </si>
  <si>
    <t>2.7</t>
  </si>
  <si>
    <t>Soil Nail Testing - Type I / Design Verification</t>
  </si>
  <si>
    <t>IFC Drawings
683.12 (a, c - d)
683.13 (a - b)
Table 683.161</t>
  </si>
  <si>
    <t xml:space="preserve">3 no. soil nails per soil/rock type encountered on site, are to be installed as per the design, approved methodologies, materials and equipment in locations selected by the Geotechnical Engineer's representative.
Load testing is to be in accordance with the loads shown on the IFC Drawings and the load cycles shown on table 683.161.
Testing shall be carried out in the presence of the Nominated Authority and reports issued with valid calibration certificates within 24 hours from completion of the test.
Enter: Teambinder Approval number
[free text box]
</t>
  </si>
  <si>
    <t>Once, 3 no. tests per soil/rock type</t>
  </si>
  <si>
    <t>2.8</t>
  </si>
  <si>
    <t>Testing - Type I / Design Verification Test Failure</t>
  </si>
  <si>
    <t>IFC Drawings
683.13 (b)</t>
  </si>
  <si>
    <t xml:space="preserve">Where applicable, if any Type I / Designer Verification Test results fail, Type II / Sacrificial Testing &amp; Exhumation Testing shall not proceed.
Where this occurs, the Designers must be notified immediately and design assumptions modified and re-issued to the Superintendent's satisfaction.
Enter: Teambinder Approval number
[free text box]
</t>
  </si>
  <si>
    <t>Where applicable, per failed test result per soil/rock type</t>
  </si>
  <si>
    <t>2.9</t>
  </si>
  <si>
    <t>Testing - Type II / Sacrificial Testing &amp; Exhumation</t>
  </si>
  <si>
    <t>IFC Drawings
683.12 (a, c - d)
683.14 (a - c)
Table 683.161</t>
  </si>
  <si>
    <t xml:space="preserve">3 no. soil nails per soil/rock type encountered on site, are to be installed as per the design, approved methodologies, materials and equipment in locations selected by the Geotechnical Engineer's representative.
Load testing is to be in accordance with the loads shown on the IFC Drawings and the load cycles shown on table 683.161.
Testing shall be carried out in the presence of the Nominated Authority and reports issued with valid calibration certificates within 24 hours from completion of the test.
Exhumation of the sacrificial nails shall be conducted in a manner to avoid damaging the grout column and cut into 500mm lengths with ends photographed to prove grout cover of the nail.
Note: Dispensation from Type II testing in rock can be requested if:
i. All Type I test results pass in that material
ii. The material is not weathered more than slightly weathered and/or less hard than a Rock Quality Designator (RQD) of 50
iii. Encapsulation sheaths are used for steel nails
Enter: Teambinder Approval number
[free text box]
</t>
  </si>
  <si>
    <t>2.10</t>
  </si>
  <si>
    <t>Acceptance of Test Results</t>
  </si>
  <si>
    <t>683.10
683.15</t>
  </si>
  <si>
    <t>Installation of production nails shall not commence until the Type I &amp; Type II test results have passed the design requirements (inclusive of any re-design assumptions).
Enter: Teambinder Approval number
[free text box]</t>
  </si>
  <si>
    <t>Once, 7 days prior to commencing production nails</t>
  </si>
  <si>
    <t>3</t>
  </si>
  <si>
    <t>Pre-construction Activities</t>
  </si>
  <si>
    <t>3.1</t>
  </si>
  <si>
    <t>IFC Drawings</t>
  </si>
  <si>
    <t>MRPA Quality Management Plan</t>
  </si>
  <si>
    <t>Check the revision of the IFC drawings are current as per the drawing register (on Teambinder)</t>
  </si>
  <si>
    <t>Prior to starting Works and at regular intervals</t>
  </si>
  <si>
    <t>HP*</t>
  </si>
  <si>
    <t>All</t>
  </si>
  <si>
    <t>4</t>
  </si>
  <si>
    <t>Construction Activities</t>
  </si>
  <si>
    <t>4.1</t>
  </si>
  <si>
    <t>Excavation - Change of Soil/Rock Profile from Design</t>
  </si>
  <si>
    <t>IFC Drawings
683.05</t>
  </si>
  <si>
    <t>Excavate in layers shown on the drawings.
Where applicable, if the Geotechnical Engineer's representative determines from an on-site inspection that the soil/rock profile does not match the design assumptions, no nails shall be installed until the design is verified or amended to the satisfaction of the Superintendent.
Enter: Teambinder Approval Number [free text box]</t>
  </si>
  <si>
    <t>Visual
Document Review</t>
  </si>
  <si>
    <t>Where applicable</t>
  </si>
  <si>
    <t>Construction Activities (Continued)</t>
  </si>
  <si>
    <t>4.2</t>
  </si>
  <si>
    <t>Drilling</t>
  </si>
  <si>
    <t>IFC Drawings
Soil Nail Work Procedure
683.08
683.10 (b)</t>
  </si>
  <si>
    <r>
      <t xml:space="preserve">Drill holes shall be the depths, diameters and angles shown on the IFC drawings using the equipment stated in the Work Procedure.
Where casings are used or sheathing is omitted, the hole diameter shall ensure that the cover to the nail is 40mm min.
Drilling records shall be kept including any observations or difficulties encountered.
Only air flushing is permitted, no drilling fluid or water shall be used.
Placement tolerances to comply with the following:
i. Horizontally = ±50mm
ii. Vertically = ±50mm
iii. Alignment = 1:20
iv. Straightness = 20mm in 3m
v. Inclination = +0° to -3°
</t>
    </r>
    <r>
      <rPr>
        <sz val="8"/>
        <color theme="1"/>
        <rFont val="Arial"/>
        <family val="2"/>
      </rPr>
      <t xml:space="preserve">
Attach: Drilling Records</t>
    </r>
  </si>
  <si>
    <t>Measure
Visual</t>
  </si>
  <si>
    <t>Each drill hole</t>
  </si>
  <si>
    <t>IP</t>
  </si>
  <si>
    <t>Foreman
SE/PE/SPE
Surveyor</t>
  </si>
  <si>
    <t>Hole Inspection</t>
  </si>
  <si>
    <t>683.10 (c)</t>
  </si>
  <si>
    <t>All drill holes shall be inspected following air flushing and prior to insertion of the nails.
Drill records shall be made available for review.</t>
  </si>
  <si>
    <t>Measure
Visual
Document Review</t>
  </si>
  <si>
    <t>4.4</t>
  </si>
  <si>
    <t>Nail System Installation</t>
  </si>
  <si>
    <t xml:space="preserve">IFC Drawings
683.07 (c - f)
683.09
683.10 (c)
</t>
  </si>
  <si>
    <t>Each nail shall be made from the correct material, be the diameter and length as shown on the IFC drawings and be free from defects or damage.
Centralisers shall be spaced at 1.0m max., ensuring that 40mm min. cover is maintained all around.
Steel nails shall be encapsulated by a corrugated sheath unless previously approved during the Type I &amp; II testing.
Steel nails shall be isolated 300mm min. where they are to be in contact with the shotcrete facing using tapes or other approved methods.  
Grout tube shall be positioned at the base of the hole to displace any moisture present in the hole and to prevent entrapping air.
The resulting set up shall achieve the minimum bonding length, projection and be able to resist the forces expected during the grouting operations.</t>
  </si>
  <si>
    <t>4.5</t>
  </si>
  <si>
    <t>Grout Mixing</t>
  </si>
  <si>
    <t>Soil Nail Installation Work Procedure
683.11 (b - c)</t>
  </si>
  <si>
    <t>Grouting shall not take place when the air temperature is below 5°C and above 35°C.
Mixing shall continue for at least 2 minutes and until a uniform consistency is observed using the same equipment nominated in the Soil Nail Installation Work Procedure.
Grout shall be discharged/pumped within 90 minutes from the addition of cement.
Record: Required information on the Grout Pour Record</t>
  </si>
  <si>
    <t>Visual
Measure</t>
  </si>
  <si>
    <t>Each batch</t>
  </si>
  <si>
    <t>Foreman
SE/PE/SPE</t>
  </si>
  <si>
    <t>4.6</t>
  </si>
  <si>
    <t>Grout Testing</t>
  </si>
  <si>
    <t>IFC Drawings
Soil Nail Installation Work Procedure
683.11 (a) (iii)</t>
  </si>
  <si>
    <t>Each test shall consist of:
i. 3 no. compressive strength cubes = 2 no. 7 day strength, 1 no. 28 day strength.
ii. 1 no. flow cone test = result between 10-30 seconds
vi. 1 no. bleed test = result ≤2% 3 hours after and shall not exceed 4% at any time with all separated water gone after 24 hours
Record: Required information on the Grout Pour Record.</t>
  </si>
  <si>
    <t>Each 5m³ or part thereof batched per lot</t>
  </si>
  <si>
    <t>4.7</t>
  </si>
  <si>
    <t>Grout Pumping</t>
  </si>
  <si>
    <t>Soil Nail Installation Work Procedure
683.08
683.11 (b - c)</t>
  </si>
  <si>
    <t>Grout shall be pumped in a continuous operation and monitored with flow and pressure gauges so that the flow rate is between 0.3m to 0.6m per second. Where temporary casings are used, these shall be extracted progressively once 0.5m of the hole has been filled.
The volume of the grout used per hole is to be recorded and checked against the theoretical volume.
If grout seepage has occurred, the grout shall be topped up to the required level.
Where applicable, if the actual volume is 10 times higher than the theoretical volume, pumping operations shall cease at the completion of that hole and be reported to the Superintendent - no further grout shall be pumped until the conditions are reviewed and approval to proceed has been provided. 
Record: Required information on the Grout Pour Record</t>
  </si>
  <si>
    <t>5</t>
  </si>
  <si>
    <t>Post-construction Activities</t>
  </si>
  <si>
    <t>5.1</t>
  </si>
  <si>
    <t>Grout Compressive Strength Results</t>
  </si>
  <si>
    <t>7 day compressive strengths to achieve 32MPa min.
28 day compressive strengths to achieve 40MPa min. (Robinsons Road)
Attach: Compressive Strength Test Results</t>
  </si>
  <si>
    <t>Each cube</t>
  </si>
  <si>
    <t>SE/PE/SPE</t>
  </si>
  <si>
    <t>5.2</t>
  </si>
  <si>
    <t xml:space="preserve">As-built Survey </t>
  </si>
  <si>
    <t>IFC Drawings
683.10 (b)</t>
  </si>
  <si>
    <r>
      <t>Provide record of dimensional measurements to demonstrate nails comply with the following placement tolerances:
i. Horizontally = ±50mm
ii. Vertically = ±50mm</t>
    </r>
    <r>
      <rPr>
        <sz val="8"/>
        <color theme="1"/>
        <rFont val="Arial"/>
        <family val="2"/>
      </rPr>
      <t xml:space="preserve">
Attach: Survey As-builts / Survey Report</t>
    </r>
  </si>
  <si>
    <t>Measure
Document Review</t>
  </si>
  <si>
    <t>Each nail</t>
  </si>
  <si>
    <t>Surveyor
SE/PE/SPE</t>
  </si>
  <si>
    <t>5.3</t>
  </si>
  <si>
    <t>Testing - Type III / Production Testing</t>
  </si>
  <si>
    <t>IFC Drawings
683.12 (a, c - d)
683.15 (a - c)
Table 683.162
Table 683.163</t>
  </si>
  <si>
    <t xml:space="preserve">3 no. soil nails per soil/rock type encountered on site, are to be installed as per the design, approved methodologies, materials and equipment in locations selected by the Geotechnical Engineer's representative.
Load testing is to be in accordance with the loads shown on the IFC Drawings and the load cycles shown on table 683.162.
Testing shall be carried out in the presence of the Nominated Authority and reports issued with valid calibration certificates within 24 hours from completion of the test.
Enter: Teambinder Approval number
[free text box]
</t>
  </si>
  <si>
    <t>The greatest value from, 5% of all nails, 2 no. soil nails, 2 no. soil nails per type of soil, 2 no. nails per installation method</t>
  </si>
  <si>
    <t>5.4</t>
  </si>
  <si>
    <t>Testing - Type III / Production Test Failure</t>
  </si>
  <si>
    <t>IFC Drawings
683.15 (c)
683.16 (b) (i - iii)
Table 683.163</t>
  </si>
  <si>
    <t xml:space="preserve">Where applicable, if any Type III / Production Test results fail, the Designers must be notified immediately and design assumptions modified and re-issued to the Superintendent's satisfaction.
An additional  2 no. nails are to be installed using updated installation procedures, either side of the failed nail and shall pass the load test - note that the loads may require updating.
Enter: Teambinder Approval number
[free text box]
</t>
  </si>
  <si>
    <t>Post-construction Activities (Continued)</t>
  </si>
  <si>
    <t>5.5</t>
  </si>
  <si>
    <t>Non-conformance Report (NCR) Closure</t>
  </si>
  <si>
    <t>Ensure that any NCRs pertaining to the lot / element / Work area that this ITP covers, have been closed in Teambinder.</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</si>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</sst>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z val="9"/>
      <color theme="1"/>
      <name val="Arial"/>
      <family val="2"/>
    </font>
    <font>
      <sz val="8"/>
      <color rgb="FF00B050"/>
      <name val="Arial"/>
      <family val="2"/>
    </font>
    <font>
      <i/>
      <sz val="8"/>
      <color rgb="FF0000CC"/>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7">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4" xfId="0" applyFont="1" applyBorder="1"/>
    <xf numFmtId="0" fontId="8" fillId="2"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4" xfId="0" applyFont="1" applyBorder="1"/>
    <xf numFmtId="0" fontId="12" fillId="0" borderId="1" xfId="0" applyFont="1" applyBorder="1" applyAlignment="1">
      <alignment horizontal="center"/>
    </xf>
    <xf numFmtId="0" fontId="2" fillId="0" borderId="1" xfId="0" applyFont="1" applyBorder="1"/>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4" fillId="0" borderId="5" xfId="0" applyFont="1" applyBorder="1"/>
    <xf numFmtId="0" fontId="5" fillId="0" borderId="6" xfId="0" applyFont="1" applyBorder="1"/>
    <xf numFmtId="0" fontId="9" fillId="0" borderId="17"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5" fillId="0" borderId="10" xfId="0" applyFont="1" applyBorder="1"/>
    <xf numFmtId="0" fontId="7" fillId="0" borderId="5" xfId="0" applyFont="1" applyBorder="1"/>
    <xf numFmtId="0" fontId="7" fillId="0" borderId="7" xfId="0" applyFont="1" applyBorder="1"/>
    <xf numFmtId="49" fontId="4" fillId="0" borderId="1" xfId="0" applyNumberFormat="1"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6" fillId="0" borderId="1" xfId="0" applyFont="1" applyBorder="1" applyAlignment="1">
      <alignment horizontal="center" vertical="top" wrapText="1"/>
    </xf>
    <xf numFmtId="0" fontId="4" fillId="0" borderId="1" xfId="0" applyFont="1" applyBorder="1" applyAlignment="1">
      <alignment horizontal="center" vertical="top"/>
    </xf>
    <xf numFmtId="0" fontId="15" fillId="0" borderId="0" xfId="0" applyFont="1"/>
    <xf numFmtId="49" fontId="3" fillId="5" borderId="1" xfId="0" applyNumberFormat="1" applyFont="1" applyFill="1" applyBorder="1" applyAlignment="1">
      <alignment horizontal="center" vertical="center"/>
    </xf>
    <xf numFmtId="0" fontId="8" fillId="0" borderId="1" xfId="0" applyFont="1" applyBorder="1" applyAlignment="1">
      <alignment horizontal="center" vertical="top"/>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0" borderId="1" xfId="0" applyFont="1" applyBorder="1" applyAlignment="1">
      <alignment horizontal="left" vertical="top" wrapText="1"/>
    </xf>
    <xf numFmtId="0" fontId="16" fillId="2" borderId="1" xfId="0" applyFont="1" applyFill="1" applyBorder="1" applyAlignment="1">
      <alignment horizontal="center" vertical="top"/>
    </xf>
    <xf numFmtId="0" fontId="8" fillId="6" borderId="1" xfId="0" applyFont="1" applyFill="1" applyBorder="1" applyAlignment="1">
      <alignment vertical="top"/>
    </xf>
    <xf numFmtId="14" fontId="6" fillId="0" borderId="1" xfId="0" applyNumberFormat="1" applyFont="1" applyBorder="1" applyAlignment="1">
      <alignment horizontal="center"/>
    </xf>
    <xf numFmtId="49" fontId="8" fillId="2" borderId="1" xfId="0" applyNumberFormat="1" applyFont="1" applyFill="1" applyBorder="1" applyAlignment="1">
      <alignment horizontal="center" vertical="top" wrapText="1"/>
    </xf>
    <xf numFmtId="0" fontId="8" fillId="0" borderId="1" xfId="0" applyFont="1" applyBorder="1" applyAlignment="1">
      <alignment horizontal="center" vertical="center"/>
    </xf>
    <xf numFmtId="0" fontId="4" fillId="2" borderId="1" xfId="0" applyFont="1" applyFill="1" applyBorder="1" applyAlignment="1">
      <alignment horizontal="center" vertical="center" wrapText="1"/>
    </xf>
    <xf numFmtId="0" fontId="1" fillId="0" borderId="0" xfId="0" applyFont="1"/>
    <xf numFmtId="0" fontId="1" fillId="0" borderId="10" xfId="0" applyFont="1" applyBorder="1"/>
    <xf numFmtId="0" fontId="3" fillId="3" borderId="2" xfId="0" applyFont="1" applyFill="1" applyBorder="1" applyAlignment="1">
      <alignment vertical="center"/>
    </xf>
    <xf numFmtId="0" fontId="3" fillId="3" borderId="3" xfId="0" applyFont="1" applyFill="1" applyBorder="1" applyAlignment="1">
      <alignment vertical="center"/>
    </xf>
    <xf numFmtId="0" fontId="3" fillId="3" borderId="4" xfId="0" applyFont="1" applyFill="1" applyBorder="1" applyAlignment="1">
      <alignment vertical="center"/>
    </xf>
    <xf numFmtId="0" fontId="3" fillId="5" borderId="1" xfId="0" applyFont="1" applyFill="1" applyBorder="1" applyAlignment="1">
      <alignment vertical="center"/>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 fillId="0" borderId="15" xfId="0" applyFont="1" applyBorder="1" applyAlignment="1">
      <alignment horizontal="left"/>
    </xf>
    <xf numFmtId="0" fontId="1" fillId="0" borderId="16"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0" borderId="1" xfId="0" applyFont="1" applyBorder="1" applyAlignment="1">
      <alignment horizontal="center" vertical="center" wrapText="1"/>
    </xf>
    <xf numFmtId="0" fontId="3"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9"/>
  <sheetViews>
    <sheetView tabSelected="1" view="pageBreakPreview" zoomScaleNormal="100" zoomScaleSheetLayoutView="100" workbookViewId="0">
      <selection activeCell="F5" sqref="F5"/>
    </sheetView>
  </sheetViews>
  <sheetFormatPr defaultRowHeight="14.25" x14ac:dyDescent="0.2"/>
  <cols>
    <col min="1" max="1" width="5.7109375" style="17" customWidth="1"/>
    <col min="2" max="2" width="33.85546875" style="2" customWidth="1"/>
    <col min="3" max="3" width="15.7109375" style="2" customWidth="1"/>
    <col min="4" max="4" width="31.5703125" style="2" customWidth="1"/>
    <col min="5" max="10" width="10.7109375" style="2" customWidth="1"/>
    <col min="11" max="11" width="9.140625" style="2" customWidth="1"/>
    <col min="12" max="16384" width="9.140625" style="2"/>
  </cols>
  <sheetData>
    <row r="1" spans="1:19" ht="15" x14ac:dyDescent="0.25">
      <c r="A1" s="25" t="s">
        <v>0</v>
      </c>
    </row>
    <row r="2" spans="1:19" ht="15" x14ac:dyDescent="0.25">
      <c r="A2" s="26" t="s">
        <v>1</v>
      </c>
      <c r="B2" s="27"/>
      <c r="C2" s="79" t="str">
        <f>"ITP-"&amp;C4&amp;"-"&amp;C3</f>
        <v>ITP-STR-Soil Nails</v>
      </c>
      <c r="D2" s="80"/>
    </row>
    <row r="3" spans="1:19" ht="15" x14ac:dyDescent="0.25">
      <c r="A3" s="26" t="s">
        <v>2</v>
      </c>
      <c r="B3" s="27"/>
      <c r="C3" s="79" t="s">
        <v>3</v>
      </c>
      <c r="D3" s="80"/>
    </row>
    <row r="4" spans="1:19" ht="15" x14ac:dyDescent="0.25">
      <c r="A4" s="26" t="s">
        <v>4</v>
      </c>
      <c r="B4" s="27"/>
      <c r="C4" s="79" t="s">
        <v>5</v>
      </c>
      <c r="D4" s="80"/>
    </row>
    <row r="5" spans="1:19" ht="15" x14ac:dyDescent="0.25">
      <c r="A5" s="26" t="s">
        <v>6</v>
      </c>
      <c r="B5" s="27"/>
      <c r="C5" s="79">
        <v>1</v>
      </c>
      <c r="D5" s="80"/>
    </row>
    <row r="6" spans="1:19" ht="15" x14ac:dyDescent="0.25">
      <c r="A6" s="26" t="s">
        <v>7</v>
      </c>
      <c r="B6" s="27"/>
      <c r="C6" s="81">
        <v>44411</v>
      </c>
      <c r="D6" s="82"/>
    </row>
    <row r="7" spans="1:19" ht="15" x14ac:dyDescent="0.25">
      <c r="A7" s="26" t="s">
        <v>8</v>
      </c>
      <c r="B7" s="27"/>
      <c r="C7" s="79" t="s">
        <v>9</v>
      </c>
      <c r="D7" s="80"/>
    </row>
    <row r="8" spans="1:19" ht="15" x14ac:dyDescent="0.25">
      <c r="A8" s="26" t="s">
        <v>10</v>
      </c>
      <c r="B8" s="27"/>
      <c r="C8" s="79" t="s">
        <v>9</v>
      </c>
      <c r="D8" s="80"/>
    </row>
    <row r="9" spans="1:19" ht="14.25" customHeight="1" x14ac:dyDescent="0.25">
      <c r="A9" s="31" t="s">
        <v>11</v>
      </c>
      <c r="B9" s="32"/>
      <c r="C9" s="38" t="s">
        <v>12</v>
      </c>
      <c r="D9" s="39"/>
      <c r="E9" s="30"/>
    </row>
    <row r="10" spans="1:19" ht="14.25" customHeight="1" x14ac:dyDescent="0.25">
      <c r="A10" s="31"/>
      <c r="B10" s="32"/>
      <c r="C10" s="83"/>
      <c r="D10" s="84"/>
      <c r="E10" s="37"/>
    </row>
    <row r="11" spans="1:19" ht="24" customHeight="1" x14ac:dyDescent="0.2">
      <c r="A11" s="28"/>
      <c r="B11" s="29"/>
      <c r="C11" s="29"/>
      <c r="D11" s="33" t="s">
        <v>13</v>
      </c>
      <c r="E11" s="34"/>
      <c r="F11" s="34"/>
      <c r="G11" s="34"/>
      <c r="H11" s="34"/>
      <c r="I11" s="34"/>
      <c r="J11" s="34"/>
      <c r="K11" s="35"/>
      <c r="L11" s="36"/>
    </row>
    <row r="12" spans="1:19" x14ac:dyDescent="0.2">
      <c r="A12" s="30"/>
      <c r="D12" s="19" t="s">
        <v>14</v>
      </c>
      <c r="E12" s="77"/>
      <c r="F12" s="77"/>
      <c r="G12" s="77"/>
      <c r="H12" s="77"/>
      <c r="I12" s="78"/>
      <c r="J12" s="10" t="s">
        <v>15</v>
      </c>
      <c r="K12" s="20">
        <f>C5</f>
        <v>1</v>
      </c>
    </row>
    <row r="13" spans="1:19" x14ac:dyDescent="0.2">
      <c r="A13" s="30"/>
      <c r="D13" s="85"/>
      <c r="E13" s="86"/>
      <c r="F13" s="86"/>
      <c r="G13" s="86"/>
      <c r="H13" s="86"/>
      <c r="I13" s="87"/>
      <c r="J13" s="21" t="s">
        <v>16</v>
      </c>
      <c r="K13" s="54">
        <f>C6</f>
        <v>44411</v>
      </c>
      <c r="P13" s="1"/>
      <c r="Q13" s="1"/>
      <c r="R13" s="1"/>
      <c r="S13" s="1"/>
    </row>
    <row r="14" spans="1:19" ht="14.25" customHeight="1" x14ac:dyDescent="0.2">
      <c r="A14" s="30"/>
      <c r="D14" s="88"/>
      <c r="E14" s="89"/>
      <c r="F14" s="89"/>
      <c r="G14" s="89"/>
      <c r="H14" s="89"/>
      <c r="I14" s="90"/>
      <c r="J14" s="22"/>
      <c r="K14" s="22"/>
      <c r="P14" s="1"/>
      <c r="Q14" s="1"/>
      <c r="R14" s="1"/>
      <c r="S14" s="1"/>
    </row>
    <row r="15" spans="1:19" ht="14.25" customHeight="1" x14ac:dyDescent="0.2">
      <c r="A15" s="91"/>
      <c r="B15" s="92"/>
      <c r="C15" s="92"/>
      <c r="D15" s="23"/>
      <c r="E15" s="93"/>
      <c r="F15" s="93"/>
      <c r="G15" s="93"/>
      <c r="H15" s="93"/>
      <c r="I15" s="94"/>
      <c r="J15" s="24"/>
      <c r="K15" s="24"/>
      <c r="P15" s="1"/>
      <c r="Q15" s="1"/>
      <c r="R15" s="1"/>
      <c r="S15" s="1"/>
    </row>
    <row r="16" spans="1:19" ht="18.75" customHeight="1" x14ac:dyDescent="0.2">
      <c r="A16" s="18" t="s">
        <v>17</v>
      </c>
      <c r="B16" s="3"/>
      <c r="D16" s="58"/>
      <c r="E16" s="59"/>
      <c r="F16" s="59"/>
      <c r="G16" s="59"/>
      <c r="H16" s="58"/>
      <c r="I16" s="58"/>
      <c r="J16" s="58"/>
      <c r="K16" s="58"/>
      <c r="R16" s="1"/>
      <c r="S16" s="1"/>
    </row>
    <row r="17" spans="1:19" ht="14.25" customHeight="1" x14ac:dyDescent="0.2">
      <c r="A17" s="71" t="s">
        <v>18</v>
      </c>
      <c r="B17" s="71" t="s">
        <v>19</v>
      </c>
      <c r="C17" s="71" t="s">
        <v>20</v>
      </c>
      <c r="D17" s="71" t="s">
        <v>21</v>
      </c>
      <c r="E17" s="74" t="s">
        <v>22</v>
      </c>
      <c r="F17" s="75"/>
      <c r="G17" s="76"/>
      <c r="H17" s="71" t="s">
        <v>23</v>
      </c>
      <c r="I17" s="71" t="s">
        <v>24</v>
      </c>
      <c r="J17" s="95" t="s">
        <v>25</v>
      </c>
      <c r="K17" s="73" t="s">
        <v>26</v>
      </c>
      <c r="R17" s="1"/>
      <c r="S17" s="1"/>
    </row>
    <row r="18" spans="1:19" x14ac:dyDescent="0.2">
      <c r="A18" s="72"/>
      <c r="B18" s="72"/>
      <c r="C18" s="72"/>
      <c r="D18" s="72"/>
      <c r="E18" s="57" t="s">
        <v>27</v>
      </c>
      <c r="F18" s="57" t="s">
        <v>28</v>
      </c>
      <c r="G18" s="57" t="s">
        <v>29</v>
      </c>
      <c r="H18" s="72"/>
      <c r="I18" s="72"/>
      <c r="J18" s="95"/>
      <c r="K18" s="73"/>
      <c r="R18" s="1"/>
      <c r="S18" s="1"/>
    </row>
    <row r="19" spans="1:19" x14ac:dyDescent="0.2">
      <c r="A19" s="12">
        <v>1</v>
      </c>
      <c r="B19" s="96" t="s">
        <v>30</v>
      </c>
      <c r="C19" s="96"/>
      <c r="D19" s="96"/>
      <c r="E19" s="96"/>
      <c r="F19" s="96"/>
      <c r="G19" s="96"/>
      <c r="H19" s="96"/>
      <c r="I19" s="96"/>
      <c r="J19" s="96"/>
      <c r="K19" s="96"/>
    </row>
    <row r="20" spans="1:19" ht="22.5" x14ac:dyDescent="0.2">
      <c r="A20" s="40" t="s">
        <v>31</v>
      </c>
      <c r="B20" s="8" t="s">
        <v>32</v>
      </c>
      <c r="C20" s="11" t="s">
        <v>33</v>
      </c>
      <c r="D20" s="6" t="s">
        <v>34</v>
      </c>
      <c r="E20" s="6" t="s">
        <v>34</v>
      </c>
      <c r="F20" s="6" t="s">
        <v>34</v>
      </c>
      <c r="G20" s="6" t="s">
        <v>34</v>
      </c>
      <c r="H20" s="6" t="s">
        <v>34</v>
      </c>
      <c r="I20" s="6" t="s">
        <v>34</v>
      </c>
      <c r="J20" s="6" t="s">
        <v>34</v>
      </c>
      <c r="K20" s="6" t="s">
        <v>34</v>
      </c>
    </row>
    <row r="21" spans="1:19" ht="22.5" x14ac:dyDescent="0.2">
      <c r="A21" s="40" t="s">
        <v>35</v>
      </c>
      <c r="B21" s="8" t="s">
        <v>32</v>
      </c>
      <c r="C21" s="11" t="s">
        <v>36</v>
      </c>
      <c r="D21" s="6" t="s">
        <v>34</v>
      </c>
      <c r="E21" s="6" t="s">
        <v>34</v>
      </c>
      <c r="F21" s="6" t="s">
        <v>34</v>
      </c>
      <c r="G21" s="6" t="s">
        <v>34</v>
      </c>
      <c r="H21" s="6" t="s">
        <v>34</v>
      </c>
      <c r="I21" s="6" t="s">
        <v>34</v>
      </c>
      <c r="J21" s="6" t="s">
        <v>34</v>
      </c>
      <c r="K21" s="6" t="s">
        <v>34</v>
      </c>
    </row>
    <row r="22" spans="1:19" ht="22.5" x14ac:dyDescent="0.2">
      <c r="A22" s="40" t="s">
        <v>37</v>
      </c>
      <c r="B22" s="8" t="s">
        <v>32</v>
      </c>
      <c r="C22" s="6" t="s">
        <v>38</v>
      </c>
      <c r="D22" s="6" t="s">
        <v>34</v>
      </c>
      <c r="E22" s="6" t="s">
        <v>34</v>
      </c>
      <c r="F22" s="6" t="s">
        <v>34</v>
      </c>
      <c r="G22" s="6" t="s">
        <v>34</v>
      </c>
      <c r="H22" s="6" t="s">
        <v>34</v>
      </c>
      <c r="I22" s="6" t="s">
        <v>34</v>
      </c>
      <c r="J22" s="6" t="s">
        <v>34</v>
      </c>
      <c r="K22" s="6" t="s">
        <v>34</v>
      </c>
    </row>
    <row r="23" spans="1:19" x14ac:dyDescent="0.2">
      <c r="A23" s="12">
        <v>2</v>
      </c>
      <c r="B23" s="60" t="s">
        <v>39</v>
      </c>
      <c r="C23" s="61"/>
      <c r="D23" s="61"/>
      <c r="E23" s="61"/>
      <c r="F23" s="61"/>
      <c r="G23" s="61"/>
      <c r="H23" s="61"/>
      <c r="I23" s="61"/>
      <c r="J23" s="61"/>
      <c r="K23" s="62"/>
    </row>
    <row r="24" spans="1:19" ht="96.75" customHeight="1" x14ac:dyDescent="0.2">
      <c r="A24" s="40">
        <v>2.1</v>
      </c>
      <c r="B24" s="41" t="s">
        <v>40</v>
      </c>
      <c r="C24" s="42" t="s">
        <v>41</v>
      </c>
      <c r="D24" s="43" t="s">
        <v>42</v>
      </c>
      <c r="E24" s="42" t="s">
        <v>43</v>
      </c>
      <c r="F24" s="42" t="s">
        <v>44</v>
      </c>
      <c r="G24" s="44" t="s">
        <v>45</v>
      </c>
      <c r="H24" s="42" t="s">
        <v>46</v>
      </c>
      <c r="I24" s="42" t="s">
        <v>47</v>
      </c>
      <c r="J24" s="45"/>
      <c r="K24" s="45"/>
    </row>
    <row r="25" spans="1:19" ht="66" customHeight="1" x14ac:dyDescent="0.2">
      <c r="A25" s="40">
        <v>2.2000000000000002</v>
      </c>
      <c r="B25" s="41" t="s">
        <v>48</v>
      </c>
      <c r="C25" s="42" t="s">
        <v>49</v>
      </c>
      <c r="D25" s="43" t="s">
        <v>50</v>
      </c>
      <c r="E25" s="42" t="s">
        <v>43</v>
      </c>
      <c r="F25" s="42" t="s">
        <v>51</v>
      </c>
      <c r="G25" s="42" t="s">
        <v>52</v>
      </c>
      <c r="H25" s="42" t="s">
        <v>46</v>
      </c>
      <c r="I25" s="42" t="s">
        <v>53</v>
      </c>
      <c r="J25" s="45"/>
      <c r="K25" s="45"/>
    </row>
    <row r="26" spans="1:19" ht="96.75" customHeight="1" x14ac:dyDescent="0.2">
      <c r="A26" s="40" t="s">
        <v>54</v>
      </c>
      <c r="B26" s="41" t="s">
        <v>55</v>
      </c>
      <c r="C26" s="42" t="s">
        <v>56</v>
      </c>
      <c r="D26" s="43" t="s">
        <v>57</v>
      </c>
      <c r="E26" s="42" t="s">
        <v>43</v>
      </c>
      <c r="F26" s="42" t="s">
        <v>51</v>
      </c>
      <c r="G26" s="44" t="s">
        <v>58</v>
      </c>
      <c r="H26" s="42" t="s">
        <v>46</v>
      </c>
      <c r="I26" s="42" t="s">
        <v>53</v>
      </c>
      <c r="J26" s="45"/>
      <c r="K26" s="45"/>
    </row>
    <row r="27" spans="1:19" ht="150.75" customHeight="1" x14ac:dyDescent="0.2">
      <c r="A27" s="40" t="s">
        <v>59</v>
      </c>
      <c r="B27" s="41" t="s">
        <v>60</v>
      </c>
      <c r="C27" s="42" t="s">
        <v>61</v>
      </c>
      <c r="D27" s="43" t="s">
        <v>62</v>
      </c>
      <c r="E27" s="42" t="s">
        <v>43</v>
      </c>
      <c r="F27" s="42" t="s">
        <v>63</v>
      </c>
      <c r="G27" s="42" t="s">
        <v>52</v>
      </c>
      <c r="H27" s="42" t="s">
        <v>46</v>
      </c>
      <c r="I27" s="42" t="s">
        <v>53</v>
      </c>
      <c r="J27" s="45"/>
      <c r="K27" s="45"/>
    </row>
    <row r="28" spans="1:19" x14ac:dyDescent="0.2">
      <c r="A28" s="12">
        <v>2</v>
      </c>
      <c r="B28" s="60" t="s">
        <v>64</v>
      </c>
      <c r="C28" s="61"/>
      <c r="D28" s="61"/>
      <c r="E28" s="61"/>
      <c r="F28" s="61"/>
      <c r="G28" s="61"/>
      <c r="H28" s="61"/>
      <c r="I28" s="61"/>
      <c r="J28" s="61"/>
      <c r="K28" s="62"/>
    </row>
    <row r="29" spans="1:19" ht="266.25" customHeight="1" x14ac:dyDescent="0.2">
      <c r="A29" s="40" t="s">
        <v>65</v>
      </c>
      <c r="B29" s="43" t="s">
        <v>66</v>
      </c>
      <c r="C29" s="42" t="s">
        <v>67</v>
      </c>
      <c r="D29" s="43" t="s">
        <v>68</v>
      </c>
      <c r="E29" s="42" t="s">
        <v>43</v>
      </c>
      <c r="F29" s="42" t="s">
        <v>69</v>
      </c>
      <c r="G29" s="42" t="s">
        <v>52</v>
      </c>
      <c r="H29" s="42" t="s">
        <v>46</v>
      </c>
      <c r="I29" s="42" t="s">
        <v>47</v>
      </c>
      <c r="J29" s="45"/>
      <c r="K29" s="45"/>
      <c r="M29" s="46"/>
    </row>
    <row r="30" spans="1:19" ht="74.25" customHeight="1" x14ac:dyDescent="0.2">
      <c r="A30" s="40" t="s">
        <v>70</v>
      </c>
      <c r="B30" s="43" t="s">
        <v>71</v>
      </c>
      <c r="C30" s="42" t="s">
        <v>72</v>
      </c>
      <c r="D30" s="43" t="s">
        <v>73</v>
      </c>
      <c r="E30" s="42" t="s">
        <v>43</v>
      </c>
      <c r="F30" s="42" t="s">
        <v>69</v>
      </c>
      <c r="G30" s="44" t="s">
        <v>58</v>
      </c>
      <c r="H30" s="42" t="s">
        <v>46</v>
      </c>
      <c r="I30" s="42" t="s">
        <v>47</v>
      </c>
      <c r="J30" s="45"/>
      <c r="K30" s="45"/>
      <c r="M30" s="46"/>
    </row>
    <row r="31" spans="1:19" ht="169.5" customHeight="1" x14ac:dyDescent="0.2">
      <c r="A31" s="40" t="s">
        <v>74</v>
      </c>
      <c r="B31" s="43" t="s">
        <v>75</v>
      </c>
      <c r="C31" s="42" t="s">
        <v>76</v>
      </c>
      <c r="D31" s="43" t="s">
        <v>77</v>
      </c>
      <c r="E31" s="42" t="s">
        <v>43</v>
      </c>
      <c r="F31" s="42" t="s">
        <v>78</v>
      </c>
      <c r="G31" s="42" t="s">
        <v>52</v>
      </c>
      <c r="H31" s="42" t="s">
        <v>46</v>
      </c>
      <c r="I31" s="42" t="s">
        <v>53</v>
      </c>
      <c r="J31" s="45"/>
      <c r="K31" s="45"/>
      <c r="M31" s="46"/>
    </row>
    <row r="32" spans="1:19" x14ac:dyDescent="0.2">
      <c r="A32" s="12">
        <v>2</v>
      </c>
      <c r="B32" s="60" t="s">
        <v>64</v>
      </c>
      <c r="C32" s="61"/>
      <c r="D32" s="61"/>
      <c r="E32" s="61"/>
      <c r="F32" s="61"/>
      <c r="G32" s="61"/>
      <c r="H32" s="61"/>
      <c r="I32" s="61"/>
      <c r="J32" s="61"/>
      <c r="K32" s="62"/>
    </row>
    <row r="33" spans="1:13" ht="108.75" customHeight="1" x14ac:dyDescent="0.2">
      <c r="A33" s="40" t="s">
        <v>79</v>
      </c>
      <c r="B33" s="43" t="s">
        <v>80</v>
      </c>
      <c r="C33" s="42" t="s">
        <v>81</v>
      </c>
      <c r="D33" s="43" t="s">
        <v>82</v>
      </c>
      <c r="E33" s="42" t="s">
        <v>43</v>
      </c>
      <c r="F33" s="42" t="s">
        <v>83</v>
      </c>
      <c r="G33" s="44" t="s">
        <v>58</v>
      </c>
      <c r="H33" s="42" t="s">
        <v>46</v>
      </c>
      <c r="I33" s="42" t="s">
        <v>47</v>
      </c>
      <c r="J33" s="45"/>
      <c r="K33" s="45"/>
      <c r="M33" s="46"/>
    </row>
    <row r="34" spans="1:13" ht="333.75" customHeight="1" x14ac:dyDescent="0.2">
      <c r="A34" s="40" t="s">
        <v>84</v>
      </c>
      <c r="B34" s="43" t="s">
        <v>85</v>
      </c>
      <c r="C34" s="42" t="s">
        <v>86</v>
      </c>
      <c r="D34" s="43" t="s">
        <v>87</v>
      </c>
      <c r="E34" s="42" t="s">
        <v>43</v>
      </c>
      <c r="F34" s="42" t="s">
        <v>78</v>
      </c>
      <c r="G34" s="42" t="s">
        <v>52</v>
      </c>
      <c r="H34" s="42" t="s">
        <v>46</v>
      </c>
      <c r="I34" s="42" t="s">
        <v>53</v>
      </c>
      <c r="J34" s="45"/>
      <c r="K34" s="45"/>
      <c r="M34" s="46"/>
    </row>
    <row r="35" spans="1:13" x14ac:dyDescent="0.2">
      <c r="A35" s="12">
        <v>2</v>
      </c>
      <c r="B35" s="60" t="s">
        <v>64</v>
      </c>
      <c r="C35" s="61"/>
      <c r="D35" s="61"/>
      <c r="E35" s="61"/>
      <c r="F35" s="61"/>
      <c r="G35" s="61"/>
      <c r="H35" s="61"/>
      <c r="I35" s="61"/>
      <c r="J35" s="61"/>
      <c r="K35" s="62"/>
    </row>
    <row r="36" spans="1:13" ht="77.25" customHeight="1" x14ac:dyDescent="0.2">
      <c r="A36" s="40" t="s">
        <v>88</v>
      </c>
      <c r="B36" s="49" t="s">
        <v>89</v>
      </c>
      <c r="C36" s="55" t="s">
        <v>90</v>
      </c>
      <c r="D36" s="50" t="s">
        <v>91</v>
      </c>
      <c r="E36" s="11" t="s">
        <v>43</v>
      </c>
      <c r="F36" s="11" t="s">
        <v>92</v>
      </c>
      <c r="G36" s="44" t="s">
        <v>58</v>
      </c>
      <c r="H36" s="42" t="s">
        <v>46</v>
      </c>
      <c r="I36" s="42" t="s">
        <v>47</v>
      </c>
      <c r="J36" s="7"/>
      <c r="K36" s="7"/>
    </row>
    <row r="37" spans="1:13" x14ac:dyDescent="0.2">
      <c r="A37" s="47" t="s">
        <v>93</v>
      </c>
      <c r="B37" s="63" t="s">
        <v>94</v>
      </c>
      <c r="C37" s="63"/>
      <c r="D37" s="63"/>
      <c r="E37" s="63"/>
      <c r="F37" s="63"/>
      <c r="G37" s="63"/>
      <c r="H37" s="63"/>
      <c r="I37" s="63"/>
      <c r="J37" s="63"/>
      <c r="K37" s="63"/>
    </row>
    <row r="38" spans="1:13" ht="43.5" customHeight="1" x14ac:dyDescent="0.2">
      <c r="A38" s="40" t="s">
        <v>95</v>
      </c>
      <c r="B38" s="43" t="s">
        <v>96</v>
      </c>
      <c r="C38" s="42" t="s">
        <v>97</v>
      </c>
      <c r="D38" s="43" t="s">
        <v>98</v>
      </c>
      <c r="E38" s="42" t="s">
        <v>43</v>
      </c>
      <c r="F38" s="42" t="s">
        <v>99</v>
      </c>
      <c r="G38" s="48" t="s">
        <v>100</v>
      </c>
      <c r="H38" s="45" t="s">
        <v>101</v>
      </c>
      <c r="I38" s="42" t="s">
        <v>53</v>
      </c>
      <c r="J38" s="45"/>
      <c r="K38" s="45"/>
    </row>
    <row r="39" spans="1:13" x14ac:dyDescent="0.2">
      <c r="A39" s="47" t="s">
        <v>102</v>
      </c>
      <c r="B39" s="63" t="s">
        <v>103</v>
      </c>
      <c r="C39" s="63"/>
      <c r="D39" s="63"/>
      <c r="E39" s="63"/>
      <c r="F39" s="63"/>
      <c r="G39" s="63"/>
      <c r="H39" s="63"/>
      <c r="I39" s="63"/>
      <c r="J39" s="63"/>
      <c r="K39" s="63"/>
    </row>
    <row r="40" spans="1:13" ht="128.25" customHeight="1" x14ac:dyDescent="0.2">
      <c r="A40" s="40" t="s">
        <v>104</v>
      </c>
      <c r="B40" s="43" t="s">
        <v>105</v>
      </c>
      <c r="C40" s="42" t="s">
        <v>106</v>
      </c>
      <c r="D40" s="43" t="s">
        <v>107</v>
      </c>
      <c r="E40" s="42" t="s">
        <v>108</v>
      </c>
      <c r="F40" s="42" t="s">
        <v>109</v>
      </c>
      <c r="G40" s="44" t="s">
        <v>58</v>
      </c>
      <c r="H40" s="42" t="s">
        <v>46</v>
      </c>
      <c r="I40" s="42" t="s">
        <v>47</v>
      </c>
      <c r="J40" s="45"/>
      <c r="K40" s="45"/>
    </row>
    <row r="41" spans="1:13" x14ac:dyDescent="0.2">
      <c r="A41" s="47" t="s">
        <v>102</v>
      </c>
      <c r="B41" s="63" t="s">
        <v>110</v>
      </c>
      <c r="C41" s="63"/>
      <c r="D41" s="63"/>
      <c r="E41" s="63"/>
      <c r="F41" s="63"/>
      <c r="G41" s="63"/>
      <c r="H41" s="63"/>
      <c r="I41" s="63"/>
      <c r="J41" s="63"/>
      <c r="K41" s="63"/>
    </row>
    <row r="42" spans="1:13" ht="224.25" customHeight="1" x14ac:dyDescent="0.2">
      <c r="A42" s="40" t="s">
        <v>111</v>
      </c>
      <c r="B42" s="43" t="s">
        <v>112</v>
      </c>
      <c r="C42" s="42" t="s">
        <v>113</v>
      </c>
      <c r="D42" s="43" t="s">
        <v>114</v>
      </c>
      <c r="E42" s="42" t="s">
        <v>115</v>
      </c>
      <c r="F42" s="42" t="s">
        <v>116</v>
      </c>
      <c r="G42" s="48" t="s">
        <v>117</v>
      </c>
      <c r="H42" s="42" t="s">
        <v>118</v>
      </c>
      <c r="I42" s="42" t="s">
        <v>53</v>
      </c>
      <c r="J42" s="45"/>
      <c r="K42" s="45"/>
    </row>
    <row r="43" spans="1:13" ht="64.5" customHeight="1" x14ac:dyDescent="0.2">
      <c r="A43" s="56">
        <v>4.3</v>
      </c>
      <c r="B43" s="53" t="s">
        <v>119</v>
      </c>
      <c r="C43" s="11" t="s">
        <v>120</v>
      </c>
      <c r="D43" s="51" t="s">
        <v>121</v>
      </c>
      <c r="E43" s="11" t="s">
        <v>122</v>
      </c>
      <c r="F43" s="42" t="s">
        <v>116</v>
      </c>
      <c r="G43" s="44" t="s">
        <v>58</v>
      </c>
      <c r="H43" s="42" t="s">
        <v>46</v>
      </c>
      <c r="I43" s="42" t="s">
        <v>47</v>
      </c>
      <c r="J43" s="52"/>
      <c r="K43" s="52"/>
    </row>
    <row r="44" spans="1:13" ht="218.25" customHeight="1" x14ac:dyDescent="0.2">
      <c r="A44" s="40" t="s">
        <v>123</v>
      </c>
      <c r="B44" s="43" t="s">
        <v>124</v>
      </c>
      <c r="C44" s="42" t="s">
        <v>125</v>
      </c>
      <c r="D44" s="43" t="s">
        <v>126</v>
      </c>
      <c r="E44" s="11" t="s">
        <v>115</v>
      </c>
      <c r="F44" s="42" t="s">
        <v>116</v>
      </c>
      <c r="G44" s="48" t="s">
        <v>117</v>
      </c>
      <c r="H44" s="42" t="s">
        <v>118</v>
      </c>
      <c r="I44" s="42" t="s">
        <v>53</v>
      </c>
      <c r="J44" s="45"/>
      <c r="K44" s="45"/>
    </row>
    <row r="45" spans="1:13" x14ac:dyDescent="0.2">
      <c r="A45" s="47" t="s">
        <v>102</v>
      </c>
      <c r="B45" s="63" t="s">
        <v>110</v>
      </c>
      <c r="C45" s="63"/>
      <c r="D45" s="63"/>
      <c r="E45" s="63"/>
      <c r="F45" s="63"/>
      <c r="G45" s="63"/>
      <c r="H45" s="63"/>
      <c r="I45" s="63"/>
      <c r="J45" s="63"/>
      <c r="K45" s="63"/>
    </row>
    <row r="46" spans="1:13" ht="129.75" customHeight="1" x14ac:dyDescent="0.2">
      <c r="A46" s="40" t="s">
        <v>127</v>
      </c>
      <c r="B46" s="9" t="s">
        <v>128</v>
      </c>
      <c r="C46" s="42" t="s">
        <v>129</v>
      </c>
      <c r="D46" s="43" t="s">
        <v>130</v>
      </c>
      <c r="E46" s="42" t="s">
        <v>131</v>
      </c>
      <c r="F46" s="42" t="s">
        <v>132</v>
      </c>
      <c r="G46" s="42" t="s">
        <v>117</v>
      </c>
      <c r="H46" s="42" t="s">
        <v>133</v>
      </c>
      <c r="I46" s="42" t="s">
        <v>53</v>
      </c>
      <c r="J46" s="45"/>
      <c r="K46" s="45"/>
    </row>
    <row r="47" spans="1:13" ht="118.5" customHeight="1" x14ac:dyDescent="0.2">
      <c r="A47" s="40" t="s">
        <v>134</v>
      </c>
      <c r="B47" s="9" t="s">
        <v>135</v>
      </c>
      <c r="C47" s="42" t="s">
        <v>136</v>
      </c>
      <c r="D47" s="43" t="s">
        <v>137</v>
      </c>
      <c r="E47" s="42" t="s">
        <v>131</v>
      </c>
      <c r="F47" s="42" t="s">
        <v>138</v>
      </c>
      <c r="G47" s="42" t="s">
        <v>117</v>
      </c>
      <c r="H47" s="42" t="s">
        <v>133</v>
      </c>
      <c r="I47" s="42" t="s">
        <v>53</v>
      </c>
      <c r="J47" s="45"/>
      <c r="K47" s="45"/>
    </row>
    <row r="48" spans="1:13" ht="236.25" customHeight="1" x14ac:dyDescent="0.2">
      <c r="A48" s="40" t="s">
        <v>139</v>
      </c>
      <c r="B48" s="9" t="s">
        <v>140</v>
      </c>
      <c r="C48" s="42" t="s">
        <v>141</v>
      </c>
      <c r="D48" s="43" t="s">
        <v>142</v>
      </c>
      <c r="E48" s="42" t="s">
        <v>131</v>
      </c>
      <c r="F48" s="42" t="s">
        <v>132</v>
      </c>
      <c r="G48" s="42" t="s">
        <v>117</v>
      </c>
      <c r="H48" s="42" t="s">
        <v>133</v>
      </c>
      <c r="I48" s="42" t="s">
        <v>53</v>
      </c>
      <c r="J48" s="45"/>
      <c r="K48" s="45"/>
    </row>
    <row r="49" spans="1:13" x14ac:dyDescent="0.2">
      <c r="A49" s="47" t="s">
        <v>143</v>
      </c>
      <c r="B49" s="63" t="s">
        <v>144</v>
      </c>
      <c r="C49" s="63"/>
      <c r="D49" s="63"/>
      <c r="E49" s="63"/>
      <c r="F49" s="63"/>
      <c r="G49" s="63"/>
      <c r="H49" s="63"/>
      <c r="I49" s="63"/>
      <c r="J49" s="63"/>
      <c r="K49" s="63"/>
    </row>
    <row r="50" spans="1:13" ht="67.5" x14ac:dyDescent="0.2">
      <c r="A50" s="40" t="s">
        <v>145</v>
      </c>
      <c r="B50" s="43" t="s">
        <v>146</v>
      </c>
      <c r="C50" s="42" t="s">
        <v>136</v>
      </c>
      <c r="D50" s="43" t="s">
        <v>147</v>
      </c>
      <c r="E50" s="42" t="s">
        <v>43</v>
      </c>
      <c r="F50" s="42" t="s">
        <v>148</v>
      </c>
      <c r="G50" s="45" t="s">
        <v>117</v>
      </c>
      <c r="H50" s="42" t="s">
        <v>149</v>
      </c>
      <c r="I50" s="42" t="s">
        <v>53</v>
      </c>
      <c r="J50" s="45"/>
      <c r="K50" s="45"/>
    </row>
    <row r="51" spans="1:13" ht="80.25" customHeight="1" x14ac:dyDescent="0.2">
      <c r="A51" s="40" t="s">
        <v>150</v>
      </c>
      <c r="B51" s="43" t="s">
        <v>151</v>
      </c>
      <c r="C51" s="42" t="s">
        <v>152</v>
      </c>
      <c r="D51" s="43" t="s">
        <v>153</v>
      </c>
      <c r="E51" s="42" t="s">
        <v>154</v>
      </c>
      <c r="F51" s="42" t="s">
        <v>155</v>
      </c>
      <c r="G51" s="45" t="s">
        <v>117</v>
      </c>
      <c r="H51" s="42" t="s">
        <v>156</v>
      </c>
      <c r="I51" s="42" t="s">
        <v>53</v>
      </c>
      <c r="J51" s="45"/>
      <c r="K51" s="45"/>
    </row>
    <row r="52" spans="1:13" ht="177" customHeight="1" x14ac:dyDescent="0.2">
      <c r="A52" s="40" t="s">
        <v>157</v>
      </c>
      <c r="B52" s="43" t="s">
        <v>158</v>
      </c>
      <c r="C52" s="42" t="s">
        <v>159</v>
      </c>
      <c r="D52" s="43" t="s">
        <v>160</v>
      </c>
      <c r="E52" s="42" t="s">
        <v>43</v>
      </c>
      <c r="F52" s="42" t="s">
        <v>161</v>
      </c>
      <c r="G52" s="42" t="s">
        <v>52</v>
      </c>
      <c r="H52" s="42" t="s">
        <v>46</v>
      </c>
      <c r="I52" s="42" t="s">
        <v>53</v>
      </c>
      <c r="J52" s="45"/>
      <c r="K52" s="45"/>
      <c r="M52" s="46"/>
    </row>
    <row r="53" spans="1:13" ht="129.75" customHeight="1" x14ac:dyDescent="0.2">
      <c r="A53" s="40" t="s">
        <v>162</v>
      </c>
      <c r="B53" s="43" t="s">
        <v>163</v>
      </c>
      <c r="C53" s="42" t="s">
        <v>164</v>
      </c>
      <c r="D53" s="43" t="s">
        <v>165</v>
      </c>
      <c r="E53" s="42" t="s">
        <v>43</v>
      </c>
      <c r="F53" s="42" t="s">
        <v>83</v>
      </c>
      <c r="G53" s="44" t="s">
        <v>58</v>
      </c>
      <c r="H53" s="42" t="s">
        <v>46</v>
      </c>
      <c r="I53" s="42" t="s">
        <v>47</v>
      </c>
      <c r="J53" s="45"/>
      <c r="K53" s="45"/>
      <c r="M53" s="46"/>
    </row>
    <row r="54" spans="1:13" x14ac:dyDescent="0.2">
      <c r="A54" s="47" t="s">
        <v>143</v>
      </c>
      <c r="B54" s="63" t="s">
        <v>166</v>
      </c>
      <c r="C54" s="63"/>
      <c r="D54" s="63"/>
      <c r="E54" s="63"/>
      <c r="F54" s="63"/>
      <c r="G54" s="63"/>
      <c r="H54" s="63"/>
      <c r="I54" s="63"/>
      <c r="J54" s="63"/>
      <c r="K54" s="63"/>
    </row>
    <row r="55" spans="1:13" ht="48" customHeight="1" x14ac:dyDescent="0.2">
      <c r="A55" s="40" t="s">
        <v>167</v>
      </c>
      <c r="B55" s="43" t="s">
        <v>168</v>
      </c>
      <c r="C55" s="42" t="s">
        <v>97</v>
      </c>
      <c r="D55" s="43" t="s">
        <v>169</v>
      </c>
      <c r="E55" s="42" t="s">
        <v>43</v>
      </c>
      <c r="F55" s="42" t="s">
        <v>170</v>
      </c>
      <c r="G55" s="45" t="s">
        <v>100</v>
      </c>
      <c r="H55" s="45" t="s">
        <v>149</v>
      </c>
      <c r="I55" s="42" t="s">
        <v>53</v>
      </c>
      <c r="J55" s="42"/>
      <c r="K55" s="42"/>
    </row>
    <row r="56" spans="1:13" x14ac:dyDescent="0.2">
      <c r="A56" s="16"/>
      <c r="B56" s="5"/>
      <c r="C56" s="4"/>
      <c r="D56" s="5"/>
      <c r="E56" s="4"/>
      <c r="F56" s="5"/>
      <c r="G56" s="4"/>
      <c r="H56" s="4"/>
      <c r="I56" s="5"/>
      <c r="J56" s="5"/>
      <c r="K56" s="5"/>
    </row>
    <row r="57" spans="1:13" x14ac:dyDescent="0.2">
      <c r="A57" s="13"/>
      <c r="B57" s="70" t="s">
        <v>171</v>
      </c>
      <c r="C57" s="70"/>
      <c r="D57" s="70"/>
      <c r="E57" s="70"/>
      <c r="F57" s="70"/>
      <c r="G57" s="70"/>
      <c r="H57" s="70"/>
      <c r="I57" s="70"/>
      <c r="J57" s="70"/>
      <c r="K57" s="70"/>
    </row>
    <row r="58" spans="1:13" ht="32.25" customHeight="1" x14ac:dyDescent="0.2">
      <c r="A58" s="14"/>
      <c r="B58" s="67" t="s">
        <v>172</v>
      </c>
      <c r="C58" s="68"/>
      <c r="D58" s="68"/>
      <c r="E58" s="68"/>
      <c r="F58" s="68"/>
      <c r="G58" s="68"/>
      <c r="H58" s="68"/>
      <c r="I58" s="68"/>
      <c r="J58" s="68"/>
      <c r="K58" s="69"/>
    </row>
    <row r="59" spans="1:13" ht="21" customHeight="1" x14ac:dyDescent="0.2">
      <c r="A59" s="15"/>
      <c r="B59" s="64" t="s">
        <v>173</v>
      </c>
      <c r="C59" s="65"/>
      <c r="D59" s="65"/>
      <c r="E59" s="65"/>
      <c r="F59" s="65"/>
      <c r="G59" s="65"/>
      <c r="H59" s="65"/>
      <c r="I59" s="65"/>
      <c r="J59" s="65"/>
      <c r="K59" s="66"/>
    </row>
  </sheetData>
  <mergeCells count="36">
    <mergeCell ref="B23:K23"/>
    <mergeCell ref="E12:I12"/>
    <mergeCell ref="C2:D2"/>
    <mergeCell ref="C3:D3"/>
    <mergeCell ref="C4:D4"/>
    <mergeCell ref="C5:D5"/>
    <mergeCell ref="C6:D6"/>
    <mergeCell ref="C7:D7"/>
    <mergeCell ref="C8:D8"/>
    <mergeCell ref="C10:D10"/>
    <mergeCell ref="D13:I13"/>
    <mergeCell ref="D14:I14"/>
    <mergeCell ref="A15:C15"/>
    <mergeCell ref="E15:I15"/>
    <mergeCell ref="J17:J18"/>
    <mergeCell ref="B19:K19"/>
    <mergeCell ref="A17:A18"/>
    <mergeCell ref="K17:K18"/>
    <mergeCell ref="I17:I18"/>
    <mergeCell ref="H17:H18"/>
    <mergeCell ref="E17:G17"/>
    <mergeCell ref="D17:D18"/>
    <mergeCell ref="C17:C18"/>
    <mergeCell ref="B17:B18"/>
    <mergeCell ref="B49:K49"/>
    <mergeCell ref="B59:K59"/>
    <mergeCell ref="B58:K58"/>
    <mergeCell ref="B57:K57"/>
    <mergeCell ref="B37:K37"/>
    <mergeCell ref="B39:K39"/>
    <mergeCell ref="B54:K54"/>
    <mergeCell ref="B28:K28"/>
    <mergeCell ref="B32:K32"/>
    <mergeCell ref="B35:K35"/>
    <mergeCell ref="B41:K41"/>
    <mergeCell ref="B45:K45"/>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8" manualBreakCount="8">
    <brk id="10" max="16383" man="1"/>
    <brk id="27" max="10" man="1"/>
    <brk id="31" max="10" man="1"/>
    <brk id="34" max="10" man="1"/>
    <brk id="40" max="10" man="1"/>
    <brk id="44" max="10" man="1"/>
    <brk id="48" max="10" man="1"/>
    <brk id="53"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3" ma:contentTypeDescription="Create a new document." ma:contentTypeScope="" ma:versionID="526eaf6633c300e3f197090e00c4b099">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ff518e3a7c1b2aba83c707a810e8854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Revision xmlns="2836469c-b43e-4aa1-9b97-2c3e7041e824" xsi:nil="true"/>
    <_Flow_SignoffStatus xmlns="2836469c-b43e-4aa1-9b97-2c3e7041e824" xsi:nil="true"/>
    <_dlc_DocId xmlns="8aefd74c-d14b-451e-bb38-cf3a729b3efa">MRPA-1160097302-183407</_dlc_DocId>
    <_dlc_DocIdUrl xmlns="8aefd74c-d14b-451e-bb38-cf3a729b3efa">
      <Url>https://fultonhogan.sharepoint.com/teams/PD05433/_layouts/15/DocIdRedir.aspx?ID=MRPA-1160097302-183407</Url>
      <Description>MRPA-1160097302-183407</Description>
    </_dlc_DocIdUrl>
    <lcf76f155ced4ddcb4097134ff3c332f xmlns="2836469c-b43e-4aa1-9b97-2c3e7041e824">
      <Terms xmlns="http://schemas.microsoft.com/office/infopath/2007/PartnerControls"/>
    </lcf76f155ced4ddcb4097134ff3c332f>
    <Count xmlns="2836469c-b43e-4aa1-9b97-2c3e7041e824">1</Count>
  </documentManagement>
</p:properties>
</file>

<file path=customXml/itemProps1.xml><?xml version="1.0" encoding="utf-8"?>
<ds:datastoreItem xmlns:ds="http://schemas.openxmlformats.org/officeDocument/2006/customXml" ds:itemID="{5EC56682-E207-4E51-ADCC-BC30CCDCA182}">
  <ds:schemaRefs>
    <ds:schemaRef ds:uri="http://schemas.microsoft.com/sharepoint/v3/contenttype/forms"/>
  </ds:schemaRefs>
</ds:datastoreItem>
</file>

<file path=customXml/itemProps2.xml><?xml version="1.0" encoding="utf-8"?>
<ds:datastoreItem xmlns:ds="http://schemas.openxmlformats.org/officeDocument/2006/customXml" ds:itemID="{7499E7F8-B5C8-4870-BA23-29D6632B9506}">
  <ds:schemaRefs>
    <ds:schemaRef ds:uri="http://schemas.microsoft.com/sharepoint/events"/>
  </ds:schemaRefs>
</ds:datastoreItem>
</file>

<file path=customXml/itemProps3.xml><?xml version="1.0" encoding="utf-8"?>
<ds:datastoreItem xmlns:ds="http://schemas.openxmlformats.org/officeDocument/2006/customXml" ds:itemID="{0F5484A3-B081-415E-A9FE-B94C9FC6B3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D8EF518-16E9-4BEB-9E48-36BC08E83878}">
  <ds:schemaRefs>
    <ds:schemaRef ds:uri="http://schemas.microsoft.com/office/2006/metadata/properties"/>
    <ds:schemaRef ds:uri="http://schemas.microsoft.com/office/infopath/2007/PartnerControls"/>
    <ds:schemaRef ds:uri="2836469c-b43e-4aa1-9b97-2c3e7041e824"/>
    <ds:schemaRef ds:uri="http://schemas.microsoft.com/sharepoint/v3"/>
    <ds:schemaRef ds:uri="67a9c916-b9aa-4dc2-9f16-c44ca415698d"/>
    <ds:schemaRef ds:uri="8aefd74c-d14b-451e-bb38-cf3a729b3ef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2023-02-26T23:47:07Z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36c6b950-9c71-45b8-b575-e4fb6bddd923</vt:lpwstr>
  </property>
  <property fmtid="{D5CDD505-2E9C-101B-9397-08002B2CF9AE}" pid="4" name="Project">
    <vt:lpwstr/>
  </property>
  <property fmtid="{D5CDD505-2E9C-101B-9397-08002B2CF9AE}" pid="5" name="TaxKeyword">
    <vt:lpwstr/>
  </property>
  <property fmtid="{D5CDD505-2E9C-101B-9397-08002B2CF9AE}" pid="6" name="Innovation">
    <vt:lpwstr/>
  </property>
  <property fmtid="{D5CDD505-2E9C-101B-9397-08002B2CF9AE}" pid="7" name="Project Doc">
    <vt:lpwstr/>
  </property>
  <property fmtid="{D5CDD505-2E9C-101B-9397-08002B2CF9AE}" pid="8" name="ISCA">
    <vt:lpwstr/>
  </property>
  <property fmtid="{D5CDD505-2E9C-101B-9397-08002B2CF9AE}" pid="9" name="System">
    <vt:lpwstr/>
  </property>
  <property fmtid="{D5CDD505-2E9C-101B-9397-08002B2CF9AE}" pid="10" name="MediaServiceImageTags">
    <vt:lpwstr/>
  </property>
</Properties>
</file>