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G:\Major Projects North\02 Projects\01 Current\DN - 1205 Peacockes Whatukooruru\06 Quality\01 Inspection and Test Plans\ITP's\"/>
    </mc:Choice>
  </mc:AlternateContent>
  <xr:revisionPtr revIDLastSave="0" documentId="13_ncr:1_{6957C796-6883-4B40-8EE4-BCA156063A44}" xr6:coauthVersionLast="47" xr6:coauthVersionMax="47" xr10:uidLastSave="{00000000-0000-0000-0000-000000000000}"/>
  <bookViews>
    <workbookView xWindow="-18285" yWindow="-16320" windowWidth="29040" windowHeight="15840" tabRatio="816"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Body'!$A$1:$H$42</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 i="1" l="1"/>
  <c r="H3" i="2" s="1"/>
  <c r="V2" i="1"/>
  <c r="H2" i="2"/>
</calcChain>
</file>

<file path=xl/sharedStrings.xml><?xml version="1.0" encoding="utf-8"?>
<sst xmlns="http://schemas.openxmlformats.org/spreadsheetml/2006/main" count="337" uniqueCount="239">
  <si>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</si>
  <si>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</si>
  <si>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</si>
  <si>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</si>
  <si>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</si>
  <si>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</si>
  <si>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</si>
  <si>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</si>
  <si>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</si>
  <si>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</si>
  <si>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</si>
  <si>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</si>
  <si>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</si>
  <si>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</si>
  <si>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</si>
  <si>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</si>
  <si>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</si>
  <si>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</si>
  <si>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</si>
  <si>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</si>
  <si>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</si>
  <si>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</si>
  <si>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</si>
  <si>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</si>
  <si>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</si>
  <si>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</si>
  <si>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</si>
  <si>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</si>
  <si>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</si>
  <si>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</si>
  <si>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</si>
  <si>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</si>
  <si>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</si>
  <si>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</si>
  <si>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</si>
  <si>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</si>
  <si>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</si>
  <si>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</si>
  <si>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</si>
  <si>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</si>
  <si>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</si>
  <si>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</si>
  <si>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</si>
  <si>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</si>
  <si>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</si>
  <si>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</si>
  <si>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Standard / Specification</t>
  </si>
  <si>
    <t>Acceptance / Conformance Criteria</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</si>
  <si>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</si>
  <si>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</si>
  <si>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</si>
  <si>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</si>
  <si>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</si>
  <si>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</si>
  <si>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</si>
  <si>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</si>
  <si>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</si>
  <si>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</si>
  <si>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</si>
  <si>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</si>
  <si>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</si>
  <si>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</si>
  <si>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</si>
  <si>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</si>
  <si>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</si>
  <si>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</si>
  <si>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</si>
  <si>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</si>
  <si>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</si>
  <si>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</si>
  <si>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</si>
  <si>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</si>
  <si>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</si>
  <si>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HSE</t>
  </si>
  <si>
    <t>HSE Manager / Rep</t>
  </si>
  <si>
    <t>QA Manager / Rep</t>
  </si>
  <si>
    <t>Review / Update History</t>
  </si>
  <si>
    <t>Reviewed By:</t>
  </si>
  <si>
    <t>Rev:</t>
  </si>
  <si>
    <t>Revision Details:</t>
  </si>
  <si>
    <t>Verification Activity</t>
  </si>
  <si>
    <t xml:space="preserve">Activity </t>
  </si>
  <si>
    <t>Activity Key</t>
  </si>
  <si>
    <t>Superintendent / Supervisor</t>
  </si>
  <si>
    <t>SUP</t>
  </si>
  <si>
    <t>ITP</t>
  </si>
  <si>
    <t>Third Party Inspector</t>
  </si>
  <si>
    <t>Draft For Approval</t>
  </si>
  <si>
    <t>SECTION 2B – ITP CLOSEOUT</t>
  </si>
  <si>
    <t>Position</t>
  </si>
  <si>
    <t>Downer PM</t>
  </si>
  <si>
    <t>Downer QM</t>
  </si>
  <si>
    <t>Client (If Applicable)</t>
  </si>
  <si>
    <t xml:space="preserve">Peacocke Whatukooruru Drive </t>
  </si>
  <si>
    <t>Hamilton City Council</t>
  </si>
  <si>
    <t>NZTA Z/1</t>
  </si>
  <si>
    <t>Project Specification and Appendices.</t>
  </si>
  <si>
    <t>SECTION 2A – ITP Approval</t>
  </si>
  <si>
    <t>Draft for Review</t>
  </si>
  <si>
    <t>SECTION 1 – PRE-CONSTRUCTION (P&amp;G / ESTABLISHMENT)</t>
  </si>
  <si>
    <t>SECTION 2 – MATERIAL, PERSONNEL &amp; THIRD PARTY APPROVAL</t>
  </si>
  <si>
    <t>Extent of Line Setout</t>
  </si>
  <si>
    <t>Environmental Protection</t>
  </si>
  <si>
    <t>Stakeholder</t>
  </si>
  <si>
    <t>Install Erosion Sediment Control measures in line with PWRBSS ESCP plans
Inspect, monitor, and maintain ESCP measures weekly and immediately before &amp; after significant weather events</t>
  </si>
  <si>
    <t>Inform stakeholders of upcoming works
Agree plans for maintaining access to properties during construction with landowners</t>
  </si>
  <si>
    <t>Prior to Construction &amp; Every Revision of IFC Drgs / Data</t>
  </si>
  <si>
    <t>Prior to Construction
Inspect, Monitor, and Maintain Weekly and immediately before and after significant  weather events</t>
  </si>
  <si>
    <t>Prior to Construction with continue updates throughout the works</t>
  </si>
  <si>
    <t>ITP Sign Off</t>
  </si>
  <si>
    <t>Design Drawings</t>
  </si>
  <si>
    <t>Project ESCP Plans</t>
  </si>
  <si>
    <t>Project Stakeholder Management Plan</t>
  </si>
  <si>
    <t>Project Specification</t>
  </si>
  <si>
    <t>IANZ Lab Test Reports</t>
  </si>
  <si>
    <t>Each Delivery to Site</t>
  </si>
  <si>
    <r>
      <t>1 Test per 1000m</t>
    </r>
    <r>
      <rPr>
        <vertAlign val="superscript"/>
        <sz val="9"/>
        <color theme="1"/>
        <rFont val="Arial"/>
        <family val="2"/>
      </rPr>
      <t>3</t>
    </r>
  </si>
  <si>
    <t>Foundation Compliance</t>
  </si>
  <si>
    <t>Undercut Backfill Compliance</t>
  </si>
  <si>
    <t>Bedding Compaction Testing</t>
  </si>
  <si>
    <t>Backfill Inspection</t>
  </si>
  <si>
    <t>Survey</t>
  </si>
  <si>
    <t>Backfill Compaction Testing</t>
  </si>
  <si>
    <t>Granular Material: Scala 3 blows/100mm
Cohesive Material: Vane Shear Strength 70kPa</t>
  </si>
  <si>
    <t>Project Specification 4.3</t>
  </si>
  <si>
    <t>Scala test result</t>
  </si>
  <si>
    <t>Photographs</t>
  </si>
  <si>
    <t>Survey Data</t>
  </si>
  <si>
    <t>Continous</t>
  </si>
  <si>
    <t>Every 20m along trench
1 test every 5m² at driveways and footpaths</t>
  </si>
  <si>
    <t>Based on Undercut Section</t>
  </si>
  <si>
    <t>Survey As-Builts</t>
  </si>
  <si>
    <t>SECTION 3 – CONSTRUCTION ACTIVITY</t>
  </si>
  <si>
    <t>SECTION 4 – POST CONSTRUCTION (FINAL INSPECTION AND HANDOVER)</t>
  </si>
  <si>
    <t>Post Works Completion</t>
  </si>
  <si>
    <t>DN1205</t>
  </si>
  <si>
    <t>Permits</t>
  </si>
  <si>
    <t>Permit to Dig must be in place before any ground breaking activity commences, incl. trenching, driving waratahs or survey pegs, and topsoil strip.
Permit to Dig will be based on BBO existing Services Drawings, Before U Dig Plans , potholing by the project, CAT &amp; Genny survey, and visual inspections.
All known services must be clearly marked on site and briefed to the workforce .</t>
  </si>
  <si>
    <t>Section 2.2.10 
Project Specification</t>
  </si>
  <si>
    <t>Ground Disturbance Permit 
DN-ZH-FM043.1</t>
  </si>
  <si>
    <t>Prior to Construction
Reviewed and Reissued weekly or when site conditions change</t>
  </si>
  <si>
    <t>NDM Direct Transmission with a probe depth of 300mm
Minimum Compaction 95%(Average98%) of MDD</t>
  </si>
  <si>
    <t>Non cohesive material - Minimum Density Index (DI) of 70 or 95% of MDD
AS/NZS 2566.2/2002</t>
  </si>
  <si>
    <t>IANZ Lab Test Report</t>
  </si>
  <si>
    <t>Overlay Compaction Testing
Overlay zone shall extend from top of Side Zone to 600mm above the top of the pipe. 2 lifts of 300mm should be placed.</t>
  </si>
  <si>
    <t>NDM Direct Transmission with a probe depth of 300mm
Minimum Compaction 92% of MDD</t>
  </si>
  <si>
    <t>Non cohesive material - Minimum Density Index (DI) of 60 or 
92% of MDD
AS/NZS 3725:2007</t>
  </si>
  <si>
    <t>Non cohesive material - Minimum Density Index (DI) of 60 or 95% of MDD
AS/NZs 3725:2007</t>
  </si>
  <si>
    <t>Pipes/Fittings/precast Units</t>
  </si>
  <si>
    <t>Collection of Waipa ITPs</t>
  </si>
  <si>
    <t>PWRBSS Quality Management Plan</t>
  </si>
  <si>
    <t>Document Review</t>
  </si>
  <si>
    <t>Once</t>
  </si>
  <si>
    <t>Survey Data
As Built Drawings
Photographs
Red Pen As-Builts including Undercuts</t>
  </si>
  <si>
    <t>Nicola Turner</t>
  </si>
  <si>
    <t>111</t>
  </si>
  <si>
    <t>Wastewater PE</t>
  </si>
  <si>
    <t>Wastewater PE Inspection Test Plan</t>
  </si>
  <si>
    <t>146000-002A-2301 to 146000-002A-2396</t>
  </si>
  <si>
    <t>Ensure line and level of wastewater has been marked out and agreed with Engineer in accordance with the drawings.
Identify any clashes before construction.</t>
  </si>
  <si>
    <t>Confirm material grading and density of pit sand</t>
  </si>
  <si>
    <t>ITP 04 Butt Welding</t>
  </si>
  <si>
    <t>Inspection of pipes prior to backfilling to ensure correct installation. No damages caused to the pipeline.</t>
  </si>
  <si>
    <t>All wastewater lines shall be laid per design layout. The deviation from approved design alignment permitted either in plan or elevation shall be:
Vertical tolerance ± 50mm on straight and 100mm in curves</t>
  </si>
  <si>
    <t>First revision for review &amp; approval</t>
  </si>
  <si>
    <t>NDM Back Scatter
Minimum Compaction 95%(Average98%) of MDD</t>
  </si>
  <si>
    <t>Undercut Backfill/Bedding/Side/Haunch/Overlay/Backfill Material Compliance</t>
  </si>
  <si>
    <t xml:space="preserve">Confirm pipes diameter and class as shown on the drawings.
Pipe dimensions given on the drawings are nominal outside diameters.
Manufacturer verification/records of compliance of PE pipe (i.e. pipe resin data)
</t>
  </si>
  <si>
    <t>Manhole Foundation Compliance</t>
  </si>
  <si>
    <t>IANZ Scala test result</t>
  </si>
  <si>
    <t>1 Test/Manhole</t>
  </si>
  <si>
    <t>HS2 backfil Non cohesive material - Minimum Density Index (DI) of 70 or 
95% of MDD
AS/NZS 3725:2012</t>
  </si>
  <si>
    <t>1 Test/Manhole if Undercut required</t>
  </si>
  <si>
    <t>Inspection of pipes prior to backfilling to ensure correct installation and that the joints are sealed. No damages caused to the manhole</t>
  </si>
  <si>
    <t xml:space="preserve">Backfill Testing </t>
  </si>
  <si>
    <t>MDD Average of 98% with minimum of 95%
PS 4.5</t>
  </si>
  <si>
    <t>4 Density tests  per layer at Quarter Points Around Structure</t>
  </si>
  <si>
    <t>3.1 PIPELINE</t>
  </si>
  <si>
    <t>3.1.1</t>
  </si>
  <si>
    <t>3.1.2</t>
  </si>
  <si>
    <t>3.1.3</t>
  </si>
  <si>
    <t>3.1.5</t>
  </si>
  <si>
    <t>3.1.6</t>
  </si>
  <si>
    <t>3.1.7</t>
  </si>
  <si>
    <t>3.1.8</t>
  </si>
  <si>
    <t>3.2 ROMOLD MANHOLE</t>
  </si>
  <si>
    <t>3.2.1</t>
  </si>
  <si>
    <t>3.2.2</t>
  </si>
  <si>
    <t>3.2.3</t>
  </si>
  <si>
    <t>3.2.4</t>
  </si>
  <si>
    <t>3.2.5</t>
  </si>
  <si>
    <t>3.3.1</t>
  </si>
  <si>
    <t>3.3.2</t>
  </si>
  <si>
    <t>NDM Direct Transmission with a probe depth of 300mm
Minimum Compaction 95% of MDD</t>
  </si>
  <si>
    <t>NDM Back Scatter
Minimum Compaction 95% of MDD</t>
  </si>
  <si>
    <t>3.1.9</t>
  </si>
  <si>
    <t>3.1.10</t>
  </si>
  <si>
    <t>End Caps</t>
  </si>
  <si>
    <t>Each End Cap</t>
  </si>
  <si>
    <t>RITS D5.4</t>
  </si>
  <si>
    <t>3.3.3</t>
  </si>
  <si>
    <t>Red-painted sealed end per RITS D5.4.</t>
  </si>
  <si>
    <t>Pressure Testing Methodology</t>
  </si>
  <si>
    <t>Per methodology</t>
  </si>
  <si>
    <t>Pressure Test Report incl. data log in .csv or .xls format</t>
  </si>
  <si>
    <t>Pressure Testing Qualification</t>
  </si>
  <si>
    <t>PE Pipeline Pressure Test</t>
  </si>
  <si>
    <t>Confirmation of qualification of personnel supervising the test.</t>
  </si>
  <si>
    <t>PS Appendix L 3.10.3</t>
  </si>
  <si>
    <t>Qualification</t>
  </si>
  <si>
    <t>Once per supervisor</t>
  </si>
  <si>
    <t>PS Appendix L 3.10.10 (RFI-0268)</t>
  </si>
  <si>
    <t>Engineer's confirmation of witness test</t>
  </si>
  <si>
    <t>PS Appendix L 3.10</t>
  </si>
  <si>
    <t xml:space="preserve">Subcontractor to submit to method statement prior to testing. </t>
  </si>
  <si>
    <t>Notification required 2 working days prior to testing</t>
  </si>
  <si>
    <t>Scala 3 blows/100mm
Vane Shear Strength 70kPa</t>
  </si>
  <si>
    <t>13/09.2024</t>
  </si>
  <si>
    <t>Second revision ammendments made per BBO advice via InEight (DN1205-DOW-RFI-0268.01)</t>
  </si>
  <si>
    <t>Visual Check
Manufacturer's Verification</t>
  </si>
  <si>
    <t>AS/NZS2566 G1 (or otherwise)</t>
  </si>
  <si>
    <t>Vertical tolerance +/- 50mm
Horizontal +/- 100mm</t>
  </si>
  <si>
    <t xml:space="preserve">NDM Direct Transmission with a probe depth of 300mm
Testing to be completed on 500mm lifts of backfill - 95% of MDD at OMC
</t>
  </si>
  <si>
    <t xml:space="preserve">Quality Check on New Works </t>
  </si>
  <si>
    <t>Third revision ammended to include manhole constructionper BBO request via InEight (DN1205-DOW-RFI-0268.03)</t>
  </si>
  <si>
    <t>3.3.4</t>
  </si>
  <si>
    <t>Romold Manhole</t>
  </si>
  <si>
    <t>NDM Direct Transmission with a probe depth of 300mm
Testing to be completed on 500mm lifts of backfill - 95% of MDD at OMC. 
Minimum Compaction 95%(Average98%) of MDD</t>
  </si>
  <si>
    <t>Unless otherwise specified and approved with line-specific methodolfy (i.e. Pressuremain 04 and 03).
Testing to be undertaken on completion of invasive/major works. 
M5 per NZS 2566.2, test pressure 1.25x lowest rated component.</t>
  </si>
  <si>
    <t>3.2.6</t>
  </si>
  <si>
    <t>Concrete Load Distribution Ring</t>
  </si>
  <si>
    <t>Installed per manufacturers requirements.</t>
  </si>
  <si>
    <t>BBO Request</t>
  </si>
  <si>
    <t>Each romold manhole</t>
  </si>
  <si>
    <t>3.3 TESTING &amp; REINSTATEMENT</t>
  </si>
  <si>
    <t>Once per lot</t>
  </si>
  <si>
    <t>Misc.</t>
  </si>
  <si>
    <t>Unforeseen Items</t>
  </si>
  <si>
    <t>Upload items which may not be captured appropriately above (i.e. EF Coupler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</si>
</sst>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sz val="9"/>
      <name val="Arial"/>
      <family val="2"/>
    </font>
    <font>
      <b/>
      <sz val="11"/>
      <color theme="1"/>
      <name val="Arial"/>
      <family val="2"/>
    </font>
    <font>
      <sz val="11"/>
      <color indexed="8"/>
      <name val="Calibri"/>
      <family val="2"/>
      <scheme val="minor"/>
    </font>
    <font>
      <sz val="8"/>
      <name val="Arial Unicode MS"/>
      <family val="2"/>
    </font>
    <font>
      <vertAlign val="superscript"/>
      <sz val="9"/>
      <color theme="1"/>
      <name val="Arial"/>
      <family val="2"/>
    </font>
    <font>
      <b/>
      <sz val="9"/>
      <name val="Arial"/>
      <family val="2"/>
    </font>
    <font>
      <sz val="11"/>
      <name val="Arial"/>
      <family val="2"/>
    </font>
    <font>
      <b/>
      <sz val="20"/>
      <name val="Arial"/>
      <family val="2"/>
    </font>
    <font>
      <b/>
      <sz val="18"/>
      <color theme="1"/>
      <name val="Calibri"/>
      <family val="2"/>
      <scheme val="minor"/>
    </font>
    <font>
      <sz val="9"/>
      <name val="Arial Unicode MS"/>
      <family val="2"/>
    </font>
    <font>
      <sz val="9"/>
      <name val="Arial Unicode MS"/>
    </font>
    <font>
      <sz val="9"/>
      <color theme="1"/>
      <name val="Arial Unicode MS"/>
    </font>
  </fonts>
  <fills count="19">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7"/>
        <bgColor indexed="64"/>
      </patternFill>
    </fill>
    <fill>
      <patternFill patternType="solid">
        <fgColor theme="4"/>
        <bgColor indexed="64"/>
      </patternFill>
    </fill>
    <fill>
      <patternFill patternType="solid">
        <fgColor theme="0" tint="-0.14999847407452621"/>
        <bgColor indexed="64"/>
      </patternFill>
    </fill>
  </fills>
  <borders count="6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thin">
        <color rgb="FF000000"/>
      </top>
      <bottom/>
      <diagonal/>
    </border>
    <border>
      <left/>
      <right style="thin">
        <color rgb="FF000000"/>
      </right>
      <top style="thin">
        <color rgb="FF000000"/>
      </top>
      <bottom/>
      <diagonal/>
    </border>
    <border>
      <left style="medium">
        <color indexed="64"/>
      </left>
      <right/>
      <top/>
      <bottom/>
      <diagonal/>
    </border>
    <border>
      <left/>
      <right style="medium">
        <color indexed="64"/>
      </right>
      <top/>
      <bottom/>
      <diagonal/>
    </border>
    <border>
      <left style="medium">
        <color indexed="64"/>
      </left>
      <right/>
      <top/>
      <bottom style="thin">
        <color rgb="FF000000"/>
      </bottom>
      <diagonal/>
    </border>
  </borders>
  <cellStyleXfs count="3">
    <xf numFmtId="0" fontId="0" fillId="0" borderId="0"/>
    <xf numFmtId="0" fontId="14" fillId="0" borderId="0"/>
    <xf numFmtId="0" fontId="15" fillId="0" borderId="0"/>
  </cellStyleXfs>
  <cellXfs count="255">
    <xf numFmtId="0" fontId="0" fillId="0" borderId="0" xfId="0"/>
    <xf numFmtId="0" fontId="1" fillId="4" borderId="1" xfId="0" applyFont="1" applyFill="1" applyBorder="1" applyAlignment="1">
      <alignment vertical="center"/>
    </xf>
    <xf numFmtId="0" fontId="1" fillId="8" borderId="1" xfId="0" applyFont="1" applyFill="1" applyBorder="1" applyAlignment="1">
      <alignment vertical="center"/>
    </xf>
    <xf numFmtId="0" fontId="3" fillId="10" borderId="27" xfId="0" applyFont="1" applyFill="1" applyBorder="1" applyAlignment="1">
      <alignment horizontal="center" vertical="center" wrapText="1"/>
    </xf>
    <xf numFmtId="0" fontId="3" fillId="11" borderId="27"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1" fillId="5" borderId="6" xfId="0" applyFont="1" applyFill="1" applyBorder="1" applyAlignment="1">
      <alignment vertical="center"/>
    </xf>
    <xf numFmtId="0" fontId="9" fillId="0" borderId="0" xfId="0" applyFont="1"/>
    <xf numFmtId="0" fontId="8" fillId="7" borderId="0" xfId="0" applyFont="1" applyFill="1"/>
    <xf numFmtId="0" fontId="9" fillId="7" borderId="0" xfId="0" applyFont="1" applyFill="1"/>
    <xf numFmtId="0" fontId="8" fillId="7" borderId="0" xfId="0" applyFont="1" applyFill="1" applyAlignment="1">
      <alignment horizontal="left" indent="1"/>
    </xf>
    <xf numFmtId="0" fontId="0" fillId="7" borderId="0" xfId="0" applyFill="1"/>
    <xf numFmtId="0" fontId="8" fillId="0" borderId="27" xfId="0" applyFont="1" applyBorder="1" applyAlignment="1">
      <alignment horizontal="center" vertical="center"/>
    </xf>
    <xf numFmtId="0" fontId="3" fillId="7" borderId="27" xfId="0" applyFont="1" applyFill="1" applyBorder="1" applyAlignment="1">
      <alignment horizontal="center" vertical="center" wrapText="1"/>
    </xf>
    <xf numFmtId="0" fontId="0" fillId="7" borderId="0" xfId="0" applyFill="1" applyAlignment="1">
      <alignment horizontal="center"/>
    </xf>
    <xf numFmtId="0" fontId="0" fillId="0" borderId="0" xfId="0" applyAlignment="1">
      <alignment horizontal="center"/>
    </xf>
    <xf numFmtId="0" fontId="3" fillId="7" borderId="29" xfId="0" applyFont="1" applyFill="1" applyBorder="1" applyAlignment="1">
      <alignment horizontal="center" vertical="center" wrapText="1"/>
    </xf>
    <xf numFmtId="0" fontId="9" fillId="7" borderId="0" xfId="0" applyFont="1" applyFill="1" applyAlignment="1">
      <alignment horizontal="center"/>
    </xf>
    <xf numFmtId="0" fontId="9" fillId="0" borderId="0" xfId="0" applyFont="1" applyAlignment="1">
      <alignment horizontal="right" vertical="center"/>
    </xf>
    <xf numFmtId="0" fontId="3" fillId="12" borderId="27" xfId="0" applyFont="1" applyFill="1" applyBorder="1" applyAlignment="1">
      <alignment horizontal="center" vertical="center" wrapText="1"/>
    </xf>
    <xf numFmtId="0" fontId="3" fillId="13" borderId="29" xfId="0" applyFont="1" applyFill="1" applyBorder="1" applyAlignment="1">
      <alignment horizontal="center" vertical="center" wrapText="1"/>
    </xf>
    <xf numFmtId="0" fontId="0" fillId="14" borderId="0" xfId="0" applyFill="1"/>
    <xf numFmtId="0" fontId="9" fillId="14" borderId="0" xfId="0" applyFont="1" applyFill="1"/>
    <xf numFmtId="0" fontId="3" fillId="15" borderId="27"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 fillId="4" borderId="2" xfId="0" applyFont="1" applyFill="1" applyBorder="1" applyAlignment="1">
      <alignment vertical="center"/>
    </xf>
    <xf numFmtId="0" fontId="2" fillId="0" borderId="16" xfId="0" applyFont="1" applyBorder="1" applyAlignment="1">
      <alignment vertical="center"/>
    </xf>
    <xf numFmtId="2" fontId="2" fillId="6" borderId="36" xfId="0" applyNumberFormat="1" applyFont="1" applyFill="1" applyBorder="1" applyAlignment="1">
      <alignment horizontal="center" vertical="center"/>
    </xf>
    <xf numFmtId="0" fontId="2" fillId="6" borderId="37" xfId="0" applyFont="1" applyFill="1" applyBorder="1" applyAlignment="1">
      <alignment vertical="center"/>
    </xf>
    <xf numFmtId="0" fontId="2" fillId="6" borderId="37"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0" fontId="2" fillId="0" borderId="16" xfId="0" applyFont="1" applyBorder="1" applyAlignment="1">
      <alignment vertical="center" wrapText="1"/>
    </xf>
    <xf numFmtId="0" fontId="1" fillId="5" borderId="5" xfId="0" applyFont="1" applyFill="1" applyBorder="1" applyAlignment="1">
      <alignment vertical="center" wrapText="1"/>
    </xf>
    <xf numFmtId="0" fontId="9" fillId="0" borderId="0" xfId="0" applyFont="1" applyAlignment="1">
      <alignment vertical="top" wrapText="1"/>
    </xf>
    <xf numFmtId="0" fontId="1" fillId="4" borderId="2"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2" fillId="0" borderId="52" xfId="0" applyFont="1" applyBorder="1" applyAlignment="1">
      <alignment horizontal="left" vertical="center" wrapText="1"/>
    </xf>
    <xf numFmtId="0" fontId="9" fillId="0" borderId="0" xfId="0" applyFont="1" applyAlignment="1">
      <alignment horizontal="left"/>
    </xf>
    <xf numFmtId="0" fontId="9" fillId="14" borderId="0" xfId="0" applyFont="1" applyFill="1" applyAlignment="1">
      <alignment horizontal="left"/>
    </xf>
    <xf numFmtId="0" fontId="1" fillId="4" borderId="2" xfId="0" applyFont="1" applyFill="1" applyBorder="1" applyAlignment="1">
      <alignment horizontal="left" vertical="center"/>
    </xf>
    <xf numFmtId="0" fontId="2" fillId="0" borderId="17" xfId="0" applyFont="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2" fillId="6" borderId="37" xfId="0" applyFont="1" applyFill="1" applyBorder="1" applyAlignment="1">
      <alignment horizontal="left" vertical="center"/>
    </xf>
    <xf numFmtId="0" fontId="9" fillId="0" borderId="0" xfId="0" applyFont="1" applyAlignment="1">
      <alignment horizontal="left" vertical="center"/>
    </xf>
    <xf numFmtId="0" fontId="9" fillId="0" borderId="0" xfId="0" applyFont="1" applyAlignment="1">
      <alignment horizontal="left" vertical="center" wrapText="1"/>
    </xf>
    <xf numFmtId="0" fontId="2" fillId="0" borderId="20" xfId="0" applyFont="1" applyBorder="1" applyAlignment="1">
      <alignment horizontal="center" vertical="center" wrapText="1"/>
    </xf>
    <xf numFmtId="0" fontId="7" fillId="0" borderId="0" xfId="0" applyFont="1" applyAlignment="1">
      <alignment horizontal="right" vertical="center"/>
    </xf>
    <xf numFmtId="0" fontId="1" fillId="4" borderId="3" xfId="0" applyFont="1" applyFill="1" applyBorder="1" applyAlignment="1">
      <alignment horizontal="center" vertical="center"/>
    </xf>
    <xf numFmtId="0" fontId="2" fillId="6" borderId="38" xfId="0" applyFont="1" applyFill="1" applyBorder="1" applyAlignment="1">
      <alignment horizontal="center" vertical="center"/>
    </xf>
    <xf numFmtId="0" fontId="1" fillId="5" borderId="4" xfId="0" applyFont="1" applyFill="1" applyBorder="1" applyAlignment="1">
      <alignment horizontal="center" vertical="center"/>
    </xf>
    <xf numFmtId="2" fontId="2" fillId="0" borderId="27" xfId="0" applyNumberFormat="1" applyFont="1" applyBorder="1" applyAlignment="1">
      <alignment horizontal="center" vertical="center"/>
    </xf>
    <xf numFmtId="0" fontId="1" fillId="8" borderId="3" xfId="0" applyFont="1" applyFill="1" applyBorder="1" applyAlignment="1">
      <alignment horizontal="center" vertical="center"/>
    </xf>
    <xf numFmtId="0" fontId="2" fillId="0" borderId="60" xfId="0" applyFont="1" applyBorder="1" applyAlignment="1">
      <alignment horizontal="center" vertical="center" wrapText="1"/>
    </xf>
    <xf numFmtId="49" fontId="12" fillId="0" borderId="20" xfId="2" applyNumberFormat="1" applyFont="1" applyBorder="1" applyAlignment="1">
      <alignment horizontal="center" vertical="center" wrapText="1"/>
    </xf>
    <xf numFmtId="0" fontId="12" fillId="0" borderId="20" xfId="0" applyFont="1" applyBorder="1" applyAlignment="1">
      <alignment horizontal="center" vertical="center" wrapText="1"/>
    </xf>
    <xf numFmtId="0" fontId="18" fillId="0" borderId="0" xfId="0" applyFont="1"/>
    <xf numFmtId="0" fontId="19" fillId="0" borderId="0" xfId="0" applyFont="1" applyAlignment="1">
      <alignment horizontal="right"/>
    </xf>
    <xf numFmtId="0" fontId="18" fillId="14" borderId="0" xfId="0" applyFont="1" applyFill="1"/>
    <xf numFmtId="0" fontId="17" fillId="4" borderId="2" xfId="0" applyFont="1" applyFill="1" applyBorder="1" applyAlignment="1">
      <alignment horizontal="center" vertical="center"/>
    </xf>
    <xf numFmtId="0" fontId="12" fillId="6" borderId="37" xfId="0" applyFont="1" applyFill="1" applyBorder="1" applyAlignment="1">
      <alignment horizontal="center" vertical="center"/>
    </xf>
    <xf numFmtId="0" fontId="17" fillId="5" borderId="5" xfId="0" applyFont="1" applyFill="1" applyBorder="1" applyAlignment="1">
      <alignment horizontal="center" vertical="center"/>
    </xf>
    <xf numFmtId="0" fontId="17" fillId="8" borderId="2" xfId="0" applyFont="1" applyFill="1" applyBorder="1" applyAlignment="1">
      <alignment horizontal="center" vertical="center"/>
    </xf>
    <xf numFmtId="0" fontId="18" fillId="0" borderId="0" xfId="0" applyFont="1" applyAlignment="1">
      <alignment horizontal="center" vertical="center"/>
    </xf>
    <xf numFmtId="0" fontId="2" fillId="0" borderId="60" xfId="2" applyFont="1" applyBorder="1" applyAlignment="1">
      <alignment horizontal="center" vertical="center" wrapText="1"/>
    </xf>
    <xf numFmtId="0" fontId="17"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21" xfId="0" applyFont="1" applyBorder="1" applyAlignment="1">
      <alignment horizontal="center" vertical="center"/>
    </xf>
    <xf numFmtId="0" fontId="12" fillId="0" borderId="20" xfId="0" applyFont="1" applyBorder="1" applyAlignment="1">
      <alignment horizontal="center" vertical="center"/>
    </xf>
    <xf numFmtId="0" fontId="12" fillId="0" borderId="62" xfId="0" applyFont="1" applyBorder="1" applyAlignment="1">
      <alignment horizontal="center" vertical="center" wrapText="1"/>
    </xf>
    <xf numFmtId="0" fontId="12" fillId="16" borderId="20" xfId="0" applyFont="1" applyFill="1" applyBorder="1" applyAlignment="1">
      <alignment horizontal="center" vertical="center"/>
    </xf>
    <xf numFmtId="0" fontId="12" fillId="10" borderId="20" xfId="0" applyFont="1" applyFill="1" applyBorder="1" applyAlignment="1">
      <alignment horizontal="center" vertical="center"/>
    </xf>
    <xf numFmtId="0" fontId="12" fillId="17" borderId="62" xfId="0" applyFont="1" applyFill="1" applyBorder="1" applyAlignment="1">
      <alignment horizontal="center" vertical="center" wrapText="1"/>
    </xf>
    <xf numFmtId="0" fontId="12" fillId="11" borderId="20" xfId="0" applyFont="1" applyFill="1" applyBorder="1" applyAlignment="1">
      <alignment horizontal="center" vertical="center" wrapText="1"/>
    </xf>
    <xf numFmtId="0" fontId="20" fillId="7" borderId="0" xfId="0" applyFont="1" applyFill="1"/>
    <xf numFmtId="164" fontId="2" fillId="0" borderId="53" xfId="0" applyNumberFormat="1" applyFont="1" applyBorder="1" applyAlignment="1">
      <alignment horizontal="center" vertical="center"/>
    </xf>
    <xf numFmtId="0" fontId="21" fillId="0" borderId="60" xfId="2" applyFont="1" applyBorder="1" applyAlignment="1">
      <alignment horizontal="center" vertical="center" wrapText="1"/>
    </xf>
    <xf numFmtId="0" fontId="22" fillId="0" borderId="57" xfId="0" applyFont="1" applyBorder="1" applyAlignment="1">
      <alignment horizontal="center" vertical="center" wrapText="1"/>
    </xf>
    <xf numFmtId="0" fontId="21" fillId="0" borderId="42" xfId="2" applyFont="1" applyBorder="1" applyAlignment="1">
      <alignment horizontal="center" vertical="center" wrapText="1"/>
    </xf>
    <xf numFmtId="0" fontId="22" fillId="0" borderId="20" xfId="0" applyFont="1" applyBorder="1" applyAlignment="1">
      <alignment horizontal="center" vertical="center" wrapText="1"/>
    </xf>
    <xf numFmtId="0" fontId="12" fillId="0" borderId="63" xfId="0" applyFont="1" applyBorder="1" applyAlignment="1">
      <alignment horizontal="center" vertical="center" wrapText="1"/>
    </xf>
    <xf numFmtId="164" fontId="2" fillId="0" borderId="34" xfId="0" applyNumberFormat="1" applyFont="1" applyBorder="1" applyAlignment="1">
      <alignment horizontal="center" vertical="center"/>
    </xf>
    <xf numFmtId="49" fontId="21" fillId="0" borderId="22" xfId="2" applyNumberFormat="1" applyFont="1" applyBorder="1" applyAlignment="1">
      <alignment horizontal="center" vertical="center" wrapText="1"/>
    </xf>
    <xf numFmtId="49" fontId="21" fillId="0" borderId="20" xfId="2" applyNumberFormat="1" applyFont="1" applyBorder="1" applyAlignment="1">
      <alignment horizontal="center" vertical="center" wrapText="1"/>
    </xf>
    <xf numFmtId="164" fontId="2" fillId="0" borderId="27" xfId="0" applyNumberFormat="1" applyFont="1" applyBorder="1" applyAlignment="1">
      <alignment horizontal="center" vertical="center"/>
    </xf>
    <xf numFmtId="0" fontId="23" fillId="0" borderId="20" xfId="0" applyFont="1" applyBorder="1" applyAlignment="1">
      <alignment horizontal="center" vertical="center" wrapText="1"/>
    </xf>
    <xf numFmtId="0" fontId="23" fillId="0" borderId="20" xfId="2" applyFont="1" applyBorder="1" applyAlignment="1">
      <alignment horizontal="center" vertical="center" wrapText="1"/>
    </xf>
    <xf numFmtId="49" fontId="23" fillId="0" borderId="22" xfId="2" applyNumberFormat="1" applyFont="1" applyBorder="1" applyAlignment="1">
      <alignment horizontal="center" vertical="center" wrapText="1"/>
    </xf>
    <xf numFmtId="0" fontId="23" fillId="0" borderId="60" xfId="0" applyFont="1" applyBorder="1" applyAlignment="1">
      <alignment horizontal="center" vertical="center" wrapText="1"/>
    </xf>
    <xf numFmtId="49" fontId="21" fillId="0" borderId="60" xfId="2" applyNumberFormat="1" applyFont="1" applyBorder="1" applyAlignment="1">
      <alignment horizontal="center" vertical="center" wrapText="1"/>
    </xf>
    <xf numFmtId="0" fontId="2" fillId="0" borderId="61" xfId="0" applyFont="1" applyBorder="1" applyAlignment="1">
      <alignment horizontal="center" vertical="center" wrapText="1"/>
    </xf>
    <xf numFmtId="0" fontId="1" fillId="2" borderId="6" xfId="0" applyFont="1" applyFill="1" applyBorder="1" applyAlignment="1">
      <alignment vertical="center"/>
    </xf>
    <xf numFmtId="0" fontId="17" fillId="2" borderId="5" xfId="0" applyFont="1" applyFill="1" applyBorder="1" applyAlignment="1">
      <alignment horizontal="center" vertical="center"/>
    </xf>
    <xf numFmtId="0" fontId="1" fillId="2" borderId="4" xfId="0" applyFont="1" applyFill="1" applyBorder="1" applyAlignment="1">
      <alignment horizontal="center" vertical="center"/>
    </xf>
    <xf numFmtId="2" fontId="2" fillId="0" borderId="20" xfId="0" applyNumberFormat="1" applyFont="1" applyBorder="1" applyAlignment="1">
      <alignment horizontal="center" vertical="center"/>
    </xf>
    <xf numFmtId="0" fontId="23" fillId="0" borderId="61" xfId="0" applyFont="1" applyBorder="1" applyAlignment="1">
      <alignment horizontal="center" vertical="center" wrapText="1"/>
    </xf>
    <xf numFmtId="0" fontId="23" fillId="0" borderId="60" xfId="2" applyFont="1" applyBorder="1" applyAlignment="1">
      <alignment horizontal="center" vertical="center" wrapText="1"/>
    </xf>
    <xf numFmtId="2" fontId="2" fillId="0" borderId="55" xfId="0" applyNumberFormat="1" applyFont="1" applyBorder="1" applyAlignment="1">
      <alignment horizontal="center" vertical="center"/>
    </xf>
    <xf numFmtId="49" fontId="21" fillId="0" borderId="61" xfId="2" applyNumberFormat="1" applyFont="1" applyBorder="1" applyAlignment="1">
      <alignment horizontal="center" vertical="center" wrapText="1"/>
    </xf>
    <xf numFmtId="0" fontId="12" fillId="0" borderId="61" xfId="0" applyFont="1" applyBorder="1" applyAlignment="1">
      <alignment horizontal="center" vertical="center" wrapText="1"/>
    </xf>
    <xf numFmtId="0" fontId="12" fillId="11" borderId="61"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35" xfId="0" applyFont="1" applyBorder="1" applyAlignment="1">
      <alignment horizontal="center" vertical="center"/>
    </xf>
    <xf numFmtId="14" fontId="6" fillId="0" borderId="45" xfId="0" applyNumberFormat="1" applyFont="1" applyBorder="1" applyAlignment="1">
      <alignment horizontal="center" vertical="center"/>
    </xf>
    <xf numFmtId="0" fontId="6" fillId="0" borderId="46" xfId="0" applyFont="1" applyBorder="1" applyAlignment="1">
      <alignment horizontal="center" vertical="center"/>
    </xf>
    <xf numFmtId="0" fontId="6" fillId="0" borderId="42" xfId="0" applyFont="1" applyBorder="1" applyAlignment="1">
      <alignment horizontal="center" vertical="center"/>
    </xf>
    <xf numFmtId="0" fontId="6" fillId="0" borderId="47" xfId="0" applyFont="1" applyBorder="1" applyAlignment="1">
      <alignment horizontal="center" vertical="center"/>
    </xf>
    <xf numFmtId="0" fontId="6" fillId="0" borderId="45"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5" xfId="0" applyFont="1" applyBorder="1" applyAlignment="1">
      <alignment horizontal="center" vertical="center"/>
    </xf>
    <xf numFmtId="0" fontId="6" fillId="0" borderId="39" xfId="0" applyFont="1" applyBorder="1" applyAlignment="1">
      <alignment horizontal="center" vertical="center"/>
    </xf>
    <xf numFmtId="0" fontId="6" fillId="0" borderId="41" xfId="0" applyFont="1" applyBorder="1" applyAlignment="1">
      <alignment horizontal="center" vertical="center"/>
    </xf>
    <xf numFmtId="0" fontId="8" fillId="0" borderId="24"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6" fillId="0" borderId="40" xfId="0" applyFont="1" applyBorder="1" applyAlignment="1">
      <alignment horizontal="center" vertical="center"/>
    </xf>
    <xf numFmtId="0" fontId="6" fillId="0" borderId="43" xfId="0" applyFont="1" applyBorder="1" applyAlignment="1">
      <alignment horizontal="center" vertical="center"/>
    </xf>
    <xf numFmtId="0" fontId="6" fillId="0" borderId="45"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2" xfId="0" applyFont="1" applyBorder="1" applyAlignment="1">
      <alignment horizontal="left" vertical="center" wrapText="1"/>
    </xf>
    <xf numFmtId="0" fontId="6" fillId="0" borderId="41" xfId="0" applyFont="1" applyBorder="1" applyAlignment="1">
      <alignment horizontal="left" vertical="center" wrapText="1"/>
    </xf>
    <xf numFmtId="0" fontId="6" fillId="0" borderId="43" xfId="0" applyFont="1" applyBorder="1" applyAlignment="1">
      <alignment horizontal="left" vertical="center" wrapText="1"/>
    </xf>
    <xf numFmtId="0" fontId="6" fillId="0" borderId="55" xfId="0" applyFont="1" applyBorder="1" applyAlignment="1">
      <alignment horizontal="center" vertical="center"/>
    </xf>
    <xf numFmtId="0" fontId="6" fillId="0" borderId="54" xfId="0" applyFont="1" applyBorder="1" applyAlignment="1">
      <alignment horizontal="center" vertical="center"/>
    </xf>
    <xf numFmtId="0" fontId="6" fillId="0" borderId="56" xfId="0" applyFont="1" applyBorder="1" applyAlignment="1">
      <alignment horizontal="center" vertical="center"/>
    </xf>
    <xf numFmtId="0" fontId="6" fillId="0" borderId="51" xfId="0" applyFont="1" applyBorder="1" applyAlignment="1">
      <alignment horizontal="center" vertical="center" wrapText="1"/>
    </xf>
    <xf numFmtId="0" fontId="6" fillId="0" borderId="59" xfId="0" applyFont="1" applyBorder="1" applyAlignment="1">
      <alignment horizontal="center" vertical="center" wrapText="1"/>
    </xf>
    <xf numFmtId="0" fontId="6" fillId="0" borderId="51" xfId="0" applyFont="1" applyBorder="1" applyAlignment="1">
      <alignment horizontal="center" vertical="center"/>
    </xf>
    <xf numFmtId="0" fontId="6" fillId="0" borderId="59"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0" borderId="33" xfId="0" applyFont="1" applyBorder="1" applyAlignment="1">
      <alignment horizontal="center" vertical="center"/>
    </xf>
    <xf numFmtId="0" fontId="5" fillId="0" borderId="20" xfId="0" applyFont="1" applyBorder="1" applyAlignment="1">
      <alignment horizontal="left" vertical="center" wrapText="1"/>
    </xf>
    <xf numFmtId="0" fontId="5" fillId="0" borderId="20" xfId="0" applyFont="1" applyBorder="1" applyAlignment="1">
      <alignment horizontal="left" vertical="center"/>
    </xf>
    <xf numFmtId="0" fontId="5" fillId="0" borderId="28" xfId="0" applyFont="1" applyBorder="1" applyAlignment="1">
      <alignment horizontal="left" vertical="center"/>
    </xf>
    <xf numFmtId="0" fontId="5" fillId="0" borderId="58" xfId="0" applyFont="1" applyBorder="1" applyAlignment="1">
      <alignment horizontal="left" vertical="center"/>
    </xf>
    <xf numFmtId="0" fontId="5" fillId="0" borderId="30" xfId="0" applyFont="1" applyBorder="1" applyAlignment="1">
      <alignment horizontal="left" vertical="center"/>
    </xf>
    <xf numFmtId="0" fontId="8" fillId="3" borderId="20" xfId="0" applyFont="1" applyFill="1" applyBorder="1" applyAlignment="1">
      <alignment horizontal="left" vertical="center" wrapText="1" indent="1"/>
    </xf>
    <xf numFmtId="0" fontId="8" fillId="3" borderId="58" xfId="0" applyFont="1" applyFill="1" applyBorder="1" applyAlignment="1">
      <alignment horizontal="left" vertical="center" wrapText="1" indent="1"/>
    </xf>
    <xf numFmtId="0" fontId="3" fillId="10" borderId="20"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8" fillId="3" borderId="29" xfId="0" applyFont="1" applyFill="1" applyBorder="1" applyAlignment="1">
      <alignment horizontal="left" vertical="center" wrapText="1" indent="1"/>
    </xf>
    <xf numFmtId="0" fontId="3" fillId="12" borderId="20" xfId="0" applyFont="1" applyFill="1" applyBorder="1" applyAlignment="1">
      <alignment horizontal="center" vertical="center" wrapText="1"/>
    </xf>
    <xf numFmtId="0" fontId="3" fillId="12" borderId="28"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9" fillId="7" borderId="34" xfId="0" applyFont="1" applyFill="1" applyBorder="1" applyAlignment="1">
      <alignment horizontal="center" vertical="center"/>
    </xf>
    <xf numFmtId="0" fontId="9" fillId="7" borderId="23" xfId="0" applyFont="1" applyFill="1" applyBorder="1" applyAlignment="1">
      <alignment horizontal="center" vertical="center"/>
    </xf>
    <xf numFmtId="0" fontId="9" fillId="7" borderId="24" xfId="0" applyFont="1" applyFill="1" applyBorder="1" applyAlignment="1">
      <alignment horizontal="center" vertical="center"/>
    </xf>
    <xf numFmtId="0" fontId="8" fillId="3" borderId="22" xfId="0" applyFont="1" applyFill="1" applyBorder="1" applyAlignment="1">
      <alignment horizontal="left" vertical="center" wrapText="1" indent="1"/>
    </xf>
    <xf numFmtId="0" fontId="5" fillId="0" borderId="23" xfId="0" applyFont="1" applyBorder="1" applyAlignment="1">
      <alignment horizontal="left" vertical="center"/>
    </xf>
    <xf numFmtId="0" fontId="5" fillId="0" borderId="35" xfId="0" applyFont="1" applyBorder="1" applyAlignment="1">
      <alignment horizontal="left" vertical="center"/>
    </xf>
    <xf numFmtId="0" fontId="8" fillId="3" borderId="44" xfId="0" applyFont="1" applyFill="1" applyBorder="1" applyAlignment="1">
      <alignment horizontal="left" vertical="center" wrapText="1" inden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25" xfId="0" applyFont="1" applyFill="1" applyBorder="1" applyAlignment="1">
      <alignment horizontal="left" vertical="center" wrapText="1" indent="1"/>
    </xf>
    <xf numFmtId="0" fontId="8" fillId="3" borderId="57" xfId="0" applyFont="1" applyFill="1" applyBorder="1" applyAlignment="1">
      <alignment horizontal="left" vertical="center" wrapText="1" indent="1"/>
    </xf>
    <xf numFmtId="0" fontId="8" fillId="3" borderId="49" xfId="0" applyFont="1" applyFill="1" applyBorder="1" applyAlignment="1">
      <alignment horizontal="left" vertical="center" wrapText="1" indent="1"/>
    </xf>
    <xf numFmtId="0" fontId="5" fillId="0" borderId="37" xfId="0" applyFont="1" applyBorder="1" applyAlignment="1">
      <alignment horizontal="left" vertical="center"/>
    </xf>
    <xf numFmtId="0" fontId="5" fillId="0" borderId="32" xfId="0" applyFont="1" applyBorder="1" applyAlignment="1">
      <alignment horizontal="left" vertical="center"/>
    </xf>
    <xf numFmtId="0" fontId="5" fillId="0" borderId="48" xfId="0" applyFont="1" applyBorder="1" applyAlignment="1">
      <alignment horizontal="left" vertical="center"/>
    </xf>
    <xf numFmtId="0" fontId="8" fillId="3" borderId="27" xfId="0" applyFont="1" applyFill="1" applyBorder="1" applyAlignment="1">
      <alignment horizontal="left" vertical="center" wrapText="1" indent="1"/>
    </xf>
    <xf numFmtId="0" fontId="5" fillId="0" borderId="24" xfId="0" applyFont="1" applyBorder="1" applyAlignment="1">
      <alignment horizontal="left" vertical="center"/>
    </xf>
    <xf numFmtId="49" fontId="5" fillId="0" borderId="32" xfId="0" applyNumberFormat="1" applyFont="1" applyBorder="1" applyAlignment="1">
      <alignment horizontal="left" vertical="center"/>
    </xf>
    <xf numFmtId="49" fontId="5" fillId="0" borderId="33" xfId="0" applyNumberFormat="1" applyFont="1" applyBorder="1" applyAlignment="1">
      <alignment horizontal="left" vertical="center"/>
    </xf>
    <xf numFmtId="49" fontId="5" fillId="0" borderId="37" xfId="0" applyNumberFormat="1" applyFont="1" applyBorder="1" applyAlignment="1">
      <alignment horizontal="left" vertical="center"/>
    </xf>
    <xf numFmtId="49" fontId="5" fillId="0" borderId="38" xfId="0" applyNumberFormat="1" applyFont="1" applyBorder="1" applyAlignment="1">
      <alignment horizontal="left" vertical="center"/>
    </xf>
    <xf numFmtId="0" fontId="5" fillId="0" borderId="57" xfId="0" applyFont="1" applyBorder="1" applyAlignment="1">
      <alignment horizontal="left" vertical="center"/>
    </xf>
    <xf numFmtId="0" fontId="5" fillId="0" borderId="26"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13" fillId="7" borderId="49" xfId="0" applyFont="1" applyFill="1" applyBorder="1" applyAlignment="1">
      <alignment horizontal="center" vertical="center"/>
    </xf>
    <xf numFmtId="0" fontId="13" fillId="7" borderId="33" xfId="0" applyFont="1" applyFill="1" applyBorder="1" applyAlignment="1">
      <alignment horizontal="center" vertical="center"/>
    </xf>
    <xf numFmtId="0" fontId="4" fillId="15" borderId="20" xfId="0" applyFont="1" applyFill="1" applyBorder="1" applyAlignment="1">
      <alignment horizontal="center" vertical="center" wrapText="1"/>
    </xf>
    <xf numFmtId="0" fontId="4" fillId="15" borderId="28" xfId="0" applyFont="1" applyFill="1" applyBorder="1" applyAlignment="1">
      <alignment horizontal="center" vertical="center" wrapText="1"/>
    </xf>
    <xf numFmtId="0" fontId="4" fillId="13" borderId="58" xfId="0" applyFont="1" applyFill="1" applyBorder="1" applyAlignment="1">
      <alignment horizontal="center" vertical="center" wrapText="1"/>
    </xf>
    <xf numFmtId="0" fontId="4" fillId="13" borderId="30" xfId="0"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3" fillId="7" borderId="31" xfId="0" applyFont="1" applyFill="1" applyBorder="1" applyAlignment="1">
      <alignment horizontal="center" vertical="center"/>
    </xf>
    <xf numFmtId="0" fontId="13" fillId="7" borderId="32" xfId="0" applyFont="1" applyFill="1" applyBorder="1" applyAlignment="1">
      <alignment horizontal="center" vertical="center"/>
    </xf>
    <xf numFmtId="0" fontId="13" fillId="7" borderId="48" xfId="0" applyFont="1" applyFill="1" applyBorder="1" applyAlignment="1">
      <alignment horizontal="center" vertical="center"/>
    </xf>
    <xf numFmtId="0" fontId="4" fillId="7" borderId="58" xfId="0" applyFont="1" applyFill="1" applyBorder="1" applyAlignment="1">
      <alignment horizontal="center" vertical="center" wrapText="1"/>
    </xf>
    <xf numFmtId="0" fontId="4" fillId="7" borderId="30" xfId="0" applyFont="1" applyFill="1" applyBorder="1" applyAlignment="1">
      <alignment horizontal="center" vertical="center" wrapText="1"/>
    </xf>
    <xf numFmtId="0" fontId="20" fillId="7" borderId="0" xfId="0" applyFont="1" applyFill="1" applyAlignment="1">
      <alignment horizontal="right"/>
    </xf>
    <xf numFmtId="0" fontId="9" fillId="7" borderId="22" xfId="0" applyFont="1" applyFill="1" applyBorder="1" applyAlignment="1">
      <alignment horizontal="center"/>
    </xf>
    <xf numFmtId="0" fontId="9" fillId="7" borderId="35" xfId="0" applyFont="1" applyFill="1" applyBorder="1" applyAlignment="1">
      <alignment horizontal="center"/>
    </xf>
    <xf numFmtId="0" fontId="9" fillId="7" borderId="36" xfId="0" applyFont="1" applyFill="1" applyBorder="1" applyAlignment="1">
      <alignment horizontal="center" vertical="center"/>
    </xf>
    <xf numFmtId="0" fontId="9" fillId="7" borderId="37" xfId="0" applyFont="1" applyFill="1" applyBorder="1" applyAlignment="1">
      <alignment horizontal="center" vertical="center"/>
    </xf>
    <xf numFmtId="0" fontId="9" fillId="7" borderId="50" xfId="0" applyFont="1" applyFill="1" applyBorder="1" applyAlignment="1">
      <alignment horizontal="center" vertical="center"/>
    </xf>
    <xf numFmtId="0" fontId="9" fillId="7" borderId="44" xfId="0" applyFont="1" applyFill="1" applyBorder="1" applyAlignment="1">
      <alignment horizontal="center"/>
    </xf>
    <xf numFmtId="0" fontId="9" fillId="7" borderId="37" xfId="0" applyFont="1" applyFill="1" applyBorder="1" applyAlignment="1">
      <alignment horizontal="center"/>
    </xf>
    <xf numFmtId="0" fontId="9" fillId="7" borderId="50" xfId="0" applyFont="1" applyFill="1" applyBorder="1" applyAlignment="1">
      <alignment horizontal="center"/>
    </xf>
    <xf numFmtId="14" fontId="9" fillId="7" borderId="44" xfId="0" applyNumberFormat="1" applyFont="1" applyFill="1" applyBorder="1" applyAlignment="1">
      <alignment horizontal="center"/>
    </xf>
    <xf numFmtId="0" fontId="9" fillId="7" borderId="38" xfId="0" applyFont="1" applyFill="1" applyBorder="1" applyAlignment="1">
      <alignment horizontal="center"/>
    </xf>
    <xf numFmtId="0" fontId="9" fillId="7" borderId="23" xfId="0" applyFont="1" applyFill="1" applyBorder="1" applyAlignment="1">
      <alignment horizontal="center"/>
    </xf>
    <xf numFmtId="0" fontId="9" fillId="7" borderId="24" xfId="0" applyFont="1" applyFill="1" applyBorder="1" applyAlignment="1">
      <alignment horizontal="center"/>
    </xf>
    <xf numFmtId="0" fontId="1" fillId="18" borderId="7" xfId="0" applyFont="1" applyFill="1" applyBorder="1" applyAlignment="1">
      <alignment horizontal="left" vertical="center"/>
    </xf>
    <xf numFmtId="0" fontId="1" fillId="18" borderId="8" xfId="0" applyFont="1" applyFill="1" applyBorder="1" applyAlignment="1">
      <alignment horizontal="left" vertical="center"/>
    </xf>
    <xf numFmtId="0" fontId="1" fillId="18" borderId="9" xfId="0" applyFont="1" applyFill="1" applyBorder="1" applyAlignment="1">
      <alignment horizontal="left" vertical="center"/>
    </xf>
    <xf numFmtId="0" fontId="1" fillId="18" borderId="64" xfId="0" applyFont="1" applyFill="1" applyBorder="1" applyAlignment="1">
      <alignment horizontal="left" vertical="center"/>
    </xf>
    <xf numFmtId="0" fontId="1" fillId="18" borderId="65" xfId="0" applyFont="1" applyFill="1" applyBorder="1" applyAlignment="1">
      <alignment horizontal="left" vertical="center"/>
    </xf>
    <xf numFmtId="0" fontId="20" fillId="7" borderId="22" xfId="0" applyFont="1" applyFill="1" applyBorder="1" applyAlignment="1">
      <alignment horizontal="right"/>
    </xf>
    <xf numFmtId="0" fontId="20" fillId="7" borderId="23" xfId="0" applyFont="1" applyFill="1" applyBorder="1" applyAlignment="1">
      <alignment horizontal="right"/>
    </xf>
    <xf numFmtId="0" fontId="20" fillId="7" borderId="24" xfId="0" applyFont="1" applyFill="1" applyBorder="1" applyAlignment="1">
      <alignment horizontal="right"/>
    </xf>
    <xf numFmtId="0" fontId="1"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0" xfId="0" applyFont="1" applyBorder="1" applyAlignment="1">
      <alignment horizontal="center" vertical="center"/>
    </xf>
    <xf numFmtId="0" fontId="1" fillId="0" borderId="14" xfId="0" applyFont="1" applyBorder="1" applyAlignment="1">
      <alignment horizontal="center" vertical="center"/>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2" fontId="2" fillId="0" borderId="60" xfId="0" applyNumberFormat="1" applyFont="1" applyBorder="1" applyAlignment="1">
      <alignment horizontal="center" vertical="center"/>
    </xf>
    <xf numFmtId="0" fontId="12" fillId="11" borderId="60" xfId="0" applyFont="1" applyFill="1" applyBorder="1" applyAlignment="1">
      <alignment horizontal="center" vertical="center" wrapText="1"/>
    </xf>
    <xf numFmtId="0" fontId="12" fillId="0" borderId="65" xfId="0" applyFont="1" applyBorder="1" applyAlignment="1">
      <alignment horizontal="center" vertical="center" wrapText="1"/>
    </xf>
    <xf numFmtId="0" fontId="1" fillId="18" borderId="20" xfId="0" applyFont="1" applyFill="1" applyBorder="1" applyAlignment="1">
      <alignment horizontal="left" vertical="center"/>
    </xf>
    <xf numFmtId="2" fontId="2" fillId="0" borderId="61" xfId="0" applyNumberFormat="1" applyFont="1" applyBorder="1" applyAlignment="1">
      <alignment horizontal="center" vertical="center"/>
    </xf>
    <xf numFmtId="0" fontId="23" fillId="0" borderId="61" xfId="2" applyFont="1" applyBorder="1" applyAlignment="1">
      <alignment horizontal="center" vertical="center" wrapText="1"/>
    </xf>
    <xf numFmtId="0" fontId="1" fillId="18" borderId="0" xfId="0" applyFont="1" applyFill="1" applyBorder="1" applyAlignment="1">
      <alignment horizontal="left" vertical="center"/>
    </xf>
    <xf numFmtId="0" fontId="12" fillId="0" borderId="20" xfId="0" applyFont="1" applyFill="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wrapText="1"/>
    </xf>
    <xf numFmtId="164" fontId="2" fillId="0" borderId="66" xfId="0" applyNumberFormat="1" applyFont="1" applyBorder="1" applyAlignment="1">
      <alignment horizontal="center" vertical="center"/>
    </xf>
    <xf numFmtId="0" fontId="2" fillId="0" borderId="16" xfId="0" applyFont="1" applyBorder="1" applyAlignment="1">
      <alignment horizontal="center" vertical="center" wrapText="1"/>
    </xf>
    <xf numFmtId="49" fontId="12" fillId="0" borderId="60" xfId="2" applyNumberFormat="1" applyFont="1" applyBorder="1" applyAlignment="1">
      <alignment horizontal="center" vertical="center" wrapText="1"/>
    </xf>
    <xf numFmtId="0" fontId="2" fillId="0" borderId="20" xfId="0" applyFont="1" applyBorder="1" applyAlignment="1">
      <alignment vertical="center"/>
    </xf>
    <xf numFmtId="0" fontId="2" fillId="0" borderId="20" xfId="0" applyFont="1" applyBorder="1" applyAlignment="1">
      <alignment vertical="center" wrapText="1"/>
    </xf>
    <xf numFmtId="0" fontId="2" fillId="0" borderId="20" xfId="0" applyFont="1" applyBorder="1" applyAlignment="1">
      <alignment horizontal="left" vertical="center" wrapText="1"/>
    </xf>
  </cellXfs>
  <cellStyles count="3">
    <cellStyle name="Normal" xfId="0" builtinId="0"/>
    <cellStyle name="Normal 3" xfId="1" xr:uid="{58C94E2A-070E-4242-9A32-8AF62355742A}"/>
    <cellStyle name="Normal_ITP_160070-101" xfId="2" xr:uid="{295B66E6-6A4C-4E62-9614-4FD50BF084F3}"/>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158750</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1076960</xdr:colOff>
      <xdr:row>2</xdr:row>
      <xdr:rowOff>158750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79" zoomScaleNormal="100" workbookViewId="0">
      <selection activeCell="F24" sqref="F24:H25"/>
    </sheetView>
  </sheetViews>
  <sheetFormatPr defaultColWidth="9.140625" defaultRowHeight="15"/>
  <cols>
    <col min="1" max="22" width="8.7109375" customWidth="1"/>
  </cols>
  <sheetData>
    <row r="1" spans="1:22" ht="20.100000000000001" customHeight="1">
      <c r="A1" s="11"/>
      <c r="B1" s="11"/>
      <c r="C1" s="11"/>
      <c r="D1" s="11"/>
      <c r="E1" s="11"/>
      <c r="F1" s="11"/>
      <c r="G1" s="11"/>
      <c r="H1" s="11"/>
      <c r="I1" s="11"/>
      <c r="J1" s="11"/>
      <c r="K1" s="11"/>
      <c r="L1" s="11"/>
      <c r="M1" s="11"/>
      <c r="N1" s="11"/>
      <c r="O1" s="11"/>
      <c r="P1" s="11"/>
      <c r="Q1" s="207" t="s">
        <v>157</v>
      </c>
      <c r="R1" s="207"/>
      <c r="S1" s="207"/>
      <c r="T1" s="207"/>
      <c r="U1" s="207"/>
      <c r="V1" s="207"/>
    </row>
    <row r="2" spans="1:22" s="15" customFormat="1" ht="15" customHeight="1">
      <c r="A2" s="14"/>
      <c r="B2" s="14"/>
      <c r="C2" s="14"/>
      <c r="D2" s="14"/>
      <c r="E2" s="14"/>
      <c r="F2" s="14"/>
      <c r="G2" s="14"/>
      <c r="H2" s="14"/>
      <c r="I2" s="14"/>
      <c r="J2" s="14"/>
      <c r="K2" s="14"/>
      <c r="L2" s="14"/>
      <c r="M2" s="14"/>
      <c r="N2" s="14"/>
      <c r="O2" s="14"/>
      <c r="P2" s="14"/>
      <c r="Q2" s="14"/>
      <c r="R2" s="14"/>
      <c r="S2" s="17"/>
      <c r="T2" s="17"/>
      <c r="U2" s="17"/>
      <c r="V2" s="18" t="str">
        <f>CONCATENATE("Project: ",E8)</f>
        <v xml:space="preserve">Project: Peacocke Whatukooruru Drive </v>
      </c>
    </row>
    <row r="3" spans="1:22" ht="15" customHeight="1">
      <c r="A3" s="11"/>
      <c r="B3" s="11"/>
      <c r="C3" s="11"/>
      <c r="D3" s="11"/>
      <c r="E3" s="11"/>
      <c r="F3" s="11"/>
      <c r="G3" s="11"/>
      <c r="H3" s="11"/>
      <c r="I3" s="11"/>
      <c r="J3" s="11"/>
      <c r="K3" s="11"/>
      <c r="L3" s="11"/>
      <c r="M3" s="11"/>
      <c r="N3" s="11"/>
      <c r="O3" s="11"/>
      <c r="P3" s="11"/>
      <c r="Q3" s="11"/>
      <c r="R3" s="11"/>
      <c r="S3" s="9"/>
      <c r="T3" s="9"/>
      <c r="U3" s="9"/>
      <c r="V3" s="24" t="str">
        <f>CONCATENATE("Number and Revision:"," ",E9," - ",P8," - Rev ",P10)</f>
        <v>Number and Revision: DN1205 - 111 - Rev C</v>
      </c>
    </row>
    <row r="4" spans="1:22" ht="5.0999999999999996" customHeight="1">
      <c r="A4" s="21"/>
      <c r="B4" s="21"/>
      <c r="C4" s="21"/>
      <c r="D4" s="21"/>
      <c r="E4" s="21"/>
      <c r="F4" s="21"/>
      <c r="G4" s="21"/>
      <c r="H4" s="21"/>
      <c r="I4" s="21"/>
      <c r="J4" s="21"/>
      <c r="K4" s="21"/>
      <c r="L4" s="21"/>
      <c r="M4" s="21"/>
      <c r="N4" s="21"/>
      <c r="O4" s="21"/>
      <c r="P4" s="21"/>
      <c r="Q4" s="21"/>
      <c r="R4" s="21"/>
      <c r="S4" s="22"/>
      <c r="T4" s="22"/>
      <c r="U4" s="22"/>
      <c r="V4" s="22"/>
    </row>
    <row r="5" spans="1:22" ht="9.9499999999999993" customHeight="1" thickBot="1">
      <c r="A5" s="11"/>
      <c r="B5" s="11"/>
      <c r="C5" s="11"/>
      <c r="D5" s="11"/>
      <c r="E5" s="11"/>
      <c r="F5" s="11"/>
      <c r="G5" s="11"/>
      <c r="H5" s="11"/>
      <c r="I5" s="11"/>
      <c r="J5" s="11"/>
      <c r="K5" s="11"/>
      <c r="L5" s="11"/>
      <c r="M5" s="11"/>
      <c r="N5" s="11"/>
      <c r="O5" s="11"/>
      <c r="P5" s="11"/>
      <c r="Q5" s="11"/>
      <c r="R5" s="11"/>
      <c r="S5" s="9"/>
      <c r="T5" s="9"/>
      <c r="U5" s="9"/>
      <c r="V5" s="9"/>
    </row>
    <row r="6" spans="1:22" s="7" customFormat="1" ht="30" customHeight="1" thickBot="1">
      <c r="A6" s="168" t="s">
        <v>53</v>
      </c>
      <c r="B6" s="169"/>
      <c r="C6" s="169"/>
      <c r="D6" s="169"/>
      <c r="E6" s="169"/>
      <c r="F6" s="169"/>
      <c r="G6" s="169"/>
      <c r="H6" s="169"/>
      <c r="I6" s="169"/>
      <c r="J6" s="169"/>
      <c r="K6" s="169"/>
      <c r="L6" s="169"/>
      <c r="M6" s="169"/>
      <c r="N6" s="169"/>
      <c r="O6" s="169"/>
      <c r="P6" s="169"/>
      <c r="Q6" s="169"/>
      <c r="R6" s="169"/>
      <c r="S6" s="169"/>
      <c r="T6" s="169"/>
      <c r="U6" s="169"/>
      <c r="V6" s="170"/>
    </row>
    <row r="7" spans="1:22" s="7" customFormat="1" ht="9.9499999999999993" customHeight="1" thickBot="1">
      <c r="A7" s="9"/>
      <c r="B7" s="9"/>
      <c r="C7" s="9"/>
      <c r="D7" s="9"/>
      <c r="E7" s="9"/>
      <c r="F7" s="9"/>
      <c r="G7" s="9"/>
      <c r="H7" s="9"/>
      <c r="I7" s="9"/>
      <c r="J7" s="9"/>
      <c r="K7" s="9"/>
      <c r="L7" s="9"/>
      <c r="M7" s="9"/>
      <c r="N7" s="9"/>
      <c r="O7" s="9"/>
      <c r="P7" s="9"/>
      <c r="Q7" s="9"/>
      <c r="R7" s="9"/>
      <c r="S7" s="9"/>
      <c r="T7" s="9"/>
      <c r="U7" s="9"/>
      <c r="V7" s="9"/>
    </row>
    <row r="8" spans="1:22" s="7" customFormat="1" ht="24.95" customHeight="1">
      <c r="A8" s="171" t="s">
        <v>0</v>
      </c>
      <c r="B8" s="172"/>
      <c r="C8" s="172"/>
      <c r="D8" s="173"/>
      <c r="E8" s="175" t="s">
        <v>93</v>
      </c>
      <c r="F8" s="175"/>
      <c r="G8" s="175"/>
      <c r="H8" s="175"/>
      <c r="I8" s="175"/>
      <c r="J8" s="175"/>
      <c r="K8" s="176"/>
      <c r="L8" s="172" t="s">
        <v>50</v>
      </c>
      <c r="M8" s="172"/>
      <c r="N8" s="172"/>
      <c r="O8" s="173"/>
      <c r="P8" s="179" t="s">
        <v>155</v>
      </c>
      <c r="Q8" s="179"/>
      <c r="R8" s="179"/>
      <c r="S8" s="179"/>
      <c r="T8" s="179"/>
      <c r="U8" s="179"/>
      <c r="V8" s="180"/>
    </row>
    <row r="9" spans="1:22" s="7" customFormat="1" ht="24.95" customHeight="1">
      <c r="A9" s="177" t="s">
        <v>1</v>
      </c>
      <c r="B9" s="152"/>
      <c r="C9" s="152"/>
      <c r="D9" s="164"/>
      <c r="E9" s="165" t="s">
        <v>135</v>
      </c>
      <c r="F9" s="165"/>
      <c r="G9" s="165"/>
      <c r="H9" s="165"/>
      <c r="I9" s="165"/>
      <c r="J9" s="165"/>
      <c r="K9" s="178"/>
      <c r="L9" s="152" t="s">
        <v>51</v>
      </c>
      <c r="M9" s="152"/>
      <c r="N9" s="152"/>
      <c r="O9" s="164"/>
      <c r="P9" s="165" t="s">
        <v>87</v>
      </c>
      <c r="Q9" s="165"/>
      <c r="R9" s="165"/>
      <c r="S9" s="165"/>
      <c r="T9" s="165"/>
      <c r="U9" s="165"/>
      <c r="V9" s="166"/>
    </row>
    <row r="10" spans="1:22" s="7" customFormat="1" ht="24.95" customHeight="1" thickBot="1">
      <c r="A10" s="156" t="s">
        <v>52</v>
      </c>
      <c r="B10" s="153"/>
      <c r="C10" s="153"/>
      <c r="D10" s="167"/>
      <c r="E10" s="174" t="s">
        <v>156</v>
      </c>
      <c r="F10" s="174"/>
      <c r="G10" s="174"/>
      <c r="H10" s="174"/>
      <c r="I10" s="174"/>
      <c r="J10" s="174"/>
      <c r="K10" s="174"/>
      <c r="L10" s="153" t="s">
        <v>54</v>
      </c>
      <c r="M10" s="153"/>
      <c r="N10" s="153">
        <v>1000</v>
      </c>
      <c r="O10" s="167"/>
      <c r="P10" s="181" t="s">
        <v>6</v>
      </c>
      <c r="Q10" s="181"/>
      <c r="R10" s="181"/>
      <c r="S10" s="181"/>
      <c r="T10" s="181"/>
      <c r="U10" s="181"/>
      <c r="V10" s="182"/>
    </row>
    <row r="11" spans="1:22" s="7" customFormat="1" ht="9.9499999999999993" customHeight="1" thickBot="1">
      <c r="A11" s="10"/>
      <c r="B11" s="10"/>
      <c r="C11" s="10"/>
      <c r="D11" s="10"/>
      <c r="E11" s="8"/>
      <c r="F11" s="8"/>
      <c r="G11" s="8"/>
      <c r="H11" s="8"/>
      <c r="I11" s="8"/>
      <c r="J11" s="8"/>
      <c r="K11" s="8"/>
      <c r="L11" s="8"/>
      <c r="M11" s="8"/>
      <c r="N11" s="8"/>
      <c r="O11" s="8"/>
      <c r="P11" s="8"/>
      <c r="Q11" s="8"/>
      <c r="R11" s="8"/>
      <c r="S11" s="8"/>
      <c r="T11" s="8"/>
      <c r="U11" s="8"/>
      <c r="V11" s="8"/>
    </row>
    <row r="12" spans="1:22" s="7" customFormat="1" ht="24.95" customHeight="1">
      <c r="A12" s="171" t="s">
        <v>38</v>
      </c>
      <c r="B12" s="172"/>
      <c r="C12" s="172"/>
      <c r="D12" s="172"/>
      <c r="E12" s="183" t="s">
        <v>93</v>
      </c>
      <c r="F12" s="183"/>
      <c r="G12" s="183"/>
      <c r="H12" s="183"/>
      <c r="I12" s="183"/>
      <c r="J12" s="183"/>
      <c r="K12" s="183"/>
      <c r="L12" s="172" t="s">
        <v>72</v>
      </c>
      <c r="M12" s="172"/>
      <c r="N12" s="172"/>
      <c r="O12" s="172"/>
      <c r="P12" s="183" t="s">
        <v>158</v>
      </c>
      <c r="Q12" s="183"/>
      <c r="R12" s="183"/>
      <c r="S12" s="183"/>
      <c r="T12" s="183"/>
      <c r="U12" s="183"/>
      <c r="V12" s="184"/>
    </row>
    <row r="13" spans="1:22" s="7" customFormat="1" ht="24.95" customHeight="1">
      <c r="A13" s="177" t="s">
        <v>37</v>
      </c>
      <c r="B13" s="152"/>
      <c r="C13" s="152"/>
      <c r="D13" s="152"/>
      <c r="E13" s="148" t="s">
        <v>94</v>
      </c>
      <c r="F13" s="148"/>
      <c r="G13" s="148"/>
      <c r="H13" s="148"/>
      <c r="I13" s="148"/>
      <c r="J13" s="148"/>
      <c r="K13" s="148"/>
      <c r="L13" s="152" t="s">
        <v>39</v>
      </c>
      <c r="M13" s="152"/>
      <c r="N13" s="152"/>
      <c r="O13" s="152"/>
      <c r="P13" s="147" t="s">
        <v>96</v>
      </c>
      <c r="Q13" s="148"/>
      <c r="R13" s="148"/>
      <c r="S13" s="148"/>
      <c r="T13" s="148"/>
      <c r="U13" s="148"/>
      <c r="V13" s="149"/>
    </row>
    <row r="14" spans="1:22" s="7" customFormat="1" ht="24.95" customHeight="1" thickBot="1">
      <c r="A14" s="156" t="s">
        <v>41</v>
      </c>
      <c r="B14" s="153"/>
      <c r="C14" s="153"/>
      <c r="D14" s="153"/>
      <c r="E14" s="150" t="s">
        <v>95</v>
      </c>
      <c r="F14" s="150"/>
      <c r="G14" s="150"/>
      <c r="H14" s="150"/>
      <c r="I14" s="150"/>
      <c r="J14" s="150"/>
      <c r="K14" s="150"/>
      <c r="L14" s="153"/>
      <c r="M14" s="153"/>
      <c r="N14" s="153"/>
      <c r="O14" s="153"/>
      <c r="P14" s="150"/>
      <c r="Q14" s="150"/>
      <c r="R14" s="150"/>
      <c r="S14" s="150"/>
      <c r="T14" s="150"/>
      <c r="U14" s="150"/>
      <c r="V14" s="151"/>
    </row>
    <row r="15" spans="1:22" s="7" customFormat="1" ht="9.9499999999999993" customHeight="1" thickBot="1">
      <c r="A15" s="10"/>
      <c r="B15" s="10"/>
      <c r="C15" s="10"/>
      <c r="D15" s="10"/>
      <c r="E15" s="8"/>
      <c r="F15" s="8"/>
      <c r="G15" s="8"/>
      <c r="H15" s="8"/>
      <c r="I15" s="8"/>
      <c r="J15" s="8"/>
      <c r="K15" s="8"/>
      <c r="L15" s="8"/>
      <c r="M15" s="8"/>
      <c r="N15" s="8"/>
      <c r="O15" s="8"/>
      <c r="P15" s="8"/>
      <c r="Q15" s="8"/>
      <c r="R15" s="8"/>
      <c r="S15" s="8"/>
      <c r="T15" s="8"/>
      <c r="U15" s="8"/>
      <c r="V15" s="8"/>
    </row>
    <row r="16" spans="1:22" s="7" customFormat="1" ht="24.95" customHeight="1" thickBot="1">
      <c r="A16" s="144" t="s">
        <v>76</v>
      </c>
      <c r="B16" s="145"/>
      <c r="C16" s="145"/>
      <c r="D16" s="145"/>
      <c r="E16" s="145"/>
      <c r="F16" s="145"/>
      <c r="G16" s="145"/>
      <c r="H16" s="145"/>
      <c r="I16" s="145"/>
      <c r="J16" s="145"/>
      <c r="K16" s="145"/>
      <c r="L16" s="145"/>
      <c r="M16" s="145"/>
      <c r="N16" s="146"/>
      <c r="O16" s="188" t="s">
        <v>80</v>
      </c>
      <c r="P16" s="189"/>
      <c r="Q16" s="189"/>
      <c r="R16" s="189"/>
      <c r="S16" s="189"/>
      <c r="T16" s="189"/>
      <c r="U16" s="189"/>
      <c r="V16" s="190"/>
    </row>
    <row r="17" spans="1:22" s="7" customFormat="1" ht="24.95" customHeight="1">
      <c r="A17" s="12" t="s">
        <v>78</v>
      </c>
      <c r="B17" s="109" t="s">
        <v>71</v>
      </c>
      <c r="C17" s="123"/>
      <c r="D17" s="109" t="s">
        <v>40</v>
      </c>
      <c r="E17" s="123"/>
      <c r="F17" s="109" t="s">
        <v>77</v>
      </c>
      <c r="G17" s="110"/>
      <c r="H17" s="123"/>
      <c r="I17" s="109" t="s">
        <v>79</v>
      </c>
      <c r="J17" s="110"/>
      <c r="K17" s="110"/>
      <c r="L17" s="110"/>
      <c r="M17" s="110"/>
      <c r="N17" s="111"/>
      <c r="O17" s="124" t="s">
        <v>82</v>
      </c>
      <c r="P17" s="125"/>
      <c r="Q17" s="125"/>
      <c r="R17" s="126"/>
      <c r="S17" s="185" t="s">
        <v>49</v>
      </c>
      <c r="T17" s="186"/>
      <c r="U17" s="186"/>
      <c r="V17" s="187"/>
    </row>
    <row r="18" spans="1:22" s="7" customFormat="1" ht="24" customHeight="1">
      <c r="A18" s="135" t="s">
        <v>2</v>
      </c>
      <c r="B18" s="116" t="s">
        <v>98</v>
      </c>
      <c r="C18" s="117"/>
      <c r="D18" s="112">
        <v>44965</v>
      </c>
      <c r="E18" s="113"/>
      <c r="F18" s="120" t="s">
        <v>154</v>
      </c>
      <c r="G18" s="121"/>
      <c r="H18" s="113"/>
      <c r="I18" s="129" t="s">
        <v>164</v>
      </c>
      <c r="J18" s="130"/>
      <c r="K18" s="130"/>
      <c r="L18" s="130"/>
      <c r="M18" s="130"/>
      <c r="N18" s="131"/>
      <c r="O18" s="13" t="s">
        <v>2</v>
      </c>
      <c r="P18" s="107" t="s">
        <v>3</v>
      </c>
      <c r="Q18" s="107"/>
      <c r="R18" s="108"/>
      <c r="S18" s="5" t="s">
        <v>59</v>
      </c>
      <c r="T18" s="159" t="s">
        <v>61</v>
      </c>
      <c r="U18" s="159"/>
      <c r="V18" s="160"/>
    </row>
    <row r="19" spans="1:22" s="7" customFormat="1" ht="24" customHeight="1">
      <c r="A19" s="136"/>
      <c r="B19" s="118"/>
      <c r="C19" s="119"/>
      <c r="D19" s="114"/>
      <c r="E19" s="115"/>
      <c r="F19" s="114"/>
      <c r="G19" s="122"/>
      <c r="H19" s="115"/>
      <c r="I19" s="132"/>
      <c r="J19" s="133"/>
      <c r="K19" s="133"/>
      <c r="L19" s="133"/>
      <c r="M19" s="133"/>
      <c r="N19" s="134"/>
      <c r="O19" s="13" t="s">
        <v>4</v>
      </c>
      <c r="P19" s="107" t="s">
        <v>5</v>
      </c>
      <c r="Q19" s="107"/>
      <c r="R19" s="108"/>
      <c r="S19" s="19" t="s">
        <v>27</v>
      </c>
      <c r="T19" s="157" t="s">
        <v>63</v>
      </c>
      <c r="U19" s="157"/>
      <c r="V19" s="158"/>
    </row>
    <row r="20" spans="1:22" s="7" customFormat="1" ht="24" customHeight="1">
      <c r="A20" s="135" t="s">
        <v>4</v>
      </c>
      <c r="B20" s="116" t="s">
        <v>98</v>
      </c>
      <c r="C20" s="117"/>
      <c r="D20" s="112" t="s">
        <v>217</v>
      </c>
      <c r="E20" s="113"/>
      <c r="F20" s="120" t="s">
        <v>154</v>
      </c>
      <c r="G20" s="121"/>
      <c r="H20" s="113"/>
      <c r="I20" s="129" t="s">
        <v>218</v>
      </c>
      <c r="J20" s="130"/>
      <c r="K20" s="130"/>
      <c r="L20" s="130"/>
      <c r="M20" s="130"/>
      <c r="N20" s="131"/>
      <c r="O20" s="13" t="s">
        <v>6</v>
      </c>
      <c r="P20" s="107" t="s">
        <v>7</v>
      </c>
      <c r="Q20" s="107"/>
      <c r="R20" s="108"/>
      <c r="S20" s="13" t="s">
        <v>64</v>
      </c>
      <c r="T20" s="107" t="s">
        <v>65</v>
      </c>
      <c r="U20" s="107"/>
      <c r="V20" s="108"/>
    </row>
    <row r="21" spans="1:22" s="7" customFormat="1" ht="24" customHeight="1">
      <c r="A21" s="136"/>
      <c r="B21" s="118"/>
      <c r="C21" s="119"/>
      <c r="D21" s="114"/>
      <c r="E21" s="115"/>
      <c r="F21" s="114"/>
      <c r="G21" s="122"/>
      <c r="H21" s="115"/>
      <c r="I21" s="132"/>
      <c r="J21" s="133"/>
      <c r="K21" s="133"/>
      <c r="L21" s="133"/>
      <c r="M21" s="133"/>
      <c r="N21" s="134"/>
      <c r="O21" s="13" t="s">
        <v>8</v>
      </c>
      <c r="P21" s="107" t="s">
        <v>9</v>
      </c>
      <c r="Q21" s="107"/>
      <c r="R21" s="108"/>
      <c r="S21" s="13" t="s">
        <v>30</v>
      </c>
      <c r="T21" s="107" t="s">
        <v>31</v>
      </c>
      <c r="U21" s="107"/>
      <c r="V21" s="108"/>
    </row>
    <row r="22" spans="1:22" s="7" customFormat="1" ht="24" customHeight="1">
      <c r="A22" s="135" t="s">
        <v>6</v>
      </c>
      <c r="B22" s="116" t="s">
        <v>98</v>
      </c>
      <c r="C22" s="117"/>
      <c r="D22" s="112">
        <v>45588</v>
      </c>
      <c r="E22" s="113"/>
      <c r="F22" s="120" t="s">
        <v>154</v>
      </c>
      <c r="G22" s="121"/>
      <c r="H22" s="113"/>
      <c r="I22" s="129" t="s">
        <v>224</v>
      </c>
      <c r="J22" s="130"/>
      <c r="K22" s="130"/>
      <c r="L22" s="130"/>
      <c r="M22" s="130"/>
      <c r="N22" s="131"/>
      <c r="O22" s="13" t="s">
        <v>10</v>
      </c>
      <c r="P22" s="107" t="s">
        <v>11</v>
      </c>
      <c r="Q22" s="107"/>
      <c r="R22" s="108"/>
      <c r="S22" s="13" t="s">
        <v>28</v>
      </c>
      <c r="T22" s="107" t="s">
        <v>29</v>
      </c>
      <c r="U22" s="107"/>
      <c r="V22" s="108"/>
    </row>
    <row r="23" spans="1:22" s="7" customFormat="1" ht="24" customHeight="1">
      <c r="A23" s="136"/>
      <c r="B23" s="118"/>
      <c r="C23" s="119"/>
      <c r="D23" s="114"/>
      <c r="E23" s="115"/>
      <c r="F23" s="114"/>
      <c r="G23" s="122"/>
      <c r="H23" s="115"/>
      <c r="I23" s="132"/>
      <c r="J23" s="133"/>
      <c r="K23" s="133"/>
      <c r="L23" s="133"/>
      <c r="M23" s="133"/>
      <c r="N23" s="134"/>
      <c r="O23" s="3" t="s">
        <v>57</v>
      </c>
      <c r="P23" s="154" t="s">
        <v>60</v>
      </c>
      <c r="Q23" s="154"/>
      <c r="R23" s="155"/>
      <c r="S23" s="13" t="s">
        <v>73</v>
      </c>
      <c r="T23" s="107" t="s">
        <v>74</v>
      </c>
      <c r="U23" s="107"/>
      <c r="V23" s="108"/>
    </row>
    <row r="24" spans="1:22" s="7" customFormat="1" ht="24" customHeight="1">
      <c r="A24" s="135"/>
      <c r="B24" s="116"/>
      <c r="C24" s="117"/>
      <c r="D24" s="120"/>
      <c r="E24" s="113"/>
      <c r="F24" s="120"/>
      <c r="G24" s="121"/>
      <c r="H24" s="113"/>
      <c r="I24" s="120"/>
      <c r="J24" s="121"/>
      <c r="K24" s="121"/>
      <c r="L24" s="121"/>
      <c r="M24" s="121"/>
      <c r="N24" s="127"/>
      <c r="O24" s="4" t="s">
        <v>12</v>
      </c>
      <c r="P24" s="197" t="s">
        <v>58</v>
      </c>
      <c r="Q24" s="197"/>
      <c r="R24" s="198"/>
      <c r="S24" s="13" t="s">
        <v>34</v>
      </c>
      <c r="T24" s="107" t="s">
        <v>75</v>
      </c>
      <c r="U24" s="107"/>
      <c r="V24" s="108"/>
    </row>
    <row r="25" spans="1:22" s="7" customFormat="1" ht="24" customHeight="1">
      <c r="A25" s="136"/>
      <c r="B25" s="118"/>
      <c r="C25" s="119"/>
      <c r="D25" s="114"/>
      <c r="E25" s="115"/>
      <c r="F25" s="114"/>
      <c r="G25" s="122"/>
      <c r="H25" s="115"/>
      <c r="I25" s="114"/>
      <c r="J25" s="122"/>
      <c r="K25" s="122"/>
      <c r="L25" s="122"/>
      <c r="M25" s="122"/>
      <c r="N25" s="128"/>
      <c r="O25" s="13" t="s">
        <v>13</v>
      </c>
      <c r="P25" s="107" t="s">
        <v>14</v>
      </c>
      <c r="Q25" s="107"/>
      <c r="R25" s="108"/>
      <c r="S25" s="13" t="s">
        <v>62</v>
      </c>
      <c r="T25" s="107" t="s">
        <v>67</v>
      </c>
      <c r="U25" s="107"/>
      <c r="V25" s="108"/>
    </row>
    <row r="26" spans="1:22" s="7" customFormat="1" ht="24" customHeight="1">
      <c r="A26" s="135"/>
      <c r="B26" s="116"/>
      <c r="C26" s="117"/>
      <c r="D26" s="120"/>
      <c r="E26" s="113"/>
      <c r="F26" s="120"/>
      <c r="G26" s="121"/>
      <c r="H26" s="113"/>
      <c r="I26" s="120"/>
      <c r="J26" s="121"/>
      <c r="K26" s="121"/>
      <c r="L26" s="121"/>
      <c r="M26" s="121"/>
      <c r="N26" s="127"/>
      <c r="O26" s="13" t="s">
        <v>15</v>
      </c>
      <c r="P26" s="107" t="s">
        <v>16</v>
      </c>
      <c r="Q26" s="107"/>
      <c r="R26" s="108"/>
      <c r="S26" s="13" t="s">
        <v>66</v>
      </c>
      <c r="T26" s="107" t="s">
        <v>68</v>
      </c>
      <c r="U26" s="107"/>
      <c r="V26" s="108"/>
    </row>
    <row r="27" spans="1:22" s="7" customFormat="1" ht="24" customHeight="1">
      <c r="A27" s="136"/>
      <c r="B27" s="118"/>
      <c r="C27" s="119"/>
      <c r="D27" s="114"/>
      <c r="E27" s="115"/>
      <c r="F27" s="114"/>
      <c r="G27" s="122"/>
      <c r="H27" s="115"/>
      <c r="I27" s="114"/>
      <c r="J27" s="122"/>
      <c r="K27" s="122"/>
      <c r="L27" s="122"/>
      <c r="M27" s="122"/>
      <c r="N27" s="128"/>
      <c r="O27" s="13" t="s">
        <v>17</v>
      </c>
      <c r="P27" s="107" t="s">
        <v>18</v>
      </c>
      <c r="Q27" s="107"/>
      <c r="R27" s="108"/>
      <c r="S27" s="13" t="s">
        <v>32</v>
      </c>
      <c r="T27" s="107" t="s">
        <v>33</v>
      </c>
      <c r="U27" s="107"/>
      <c r="V27" s="108"/>
    </row>
    <row r="28" spans="1:22" s="7" customFormat="1" ht="24" customHeight="1">
      <c r="A28" s="135"/>
      <c r="B28" s="116"/>
      <c r="C28" s="117"/>
      <c r="D28" s="120"/>
      <c r="E28" s="113"/>
      <c r="F28" s="120"/>
      <c r="G28" s="121"/>
      <c r="H28" s="113"/>
      <c r="I28" s="120"/>
      <c r="J28" s="121"/>
      <c r="K28" s="121"/>
      <c r="L28" s="121"/>
      <c r="M28" s="121"/>
      <c r="N28" s="127"/>
      <c r="O28" s="13" t="s">
        <v>19</v>
      </c>
      <c r="P28" s="107" t="s">
        <v>20</v>
      </c>
      <c r="Q28" s="107"/>
      <c r="R28" s="108"/>
      <c r="S28" s="13" t="s">
        <v>84</v>
      </c>
      <c r="T28" s="107" t="s">
        <v>83</v>
      </c>
      <c r="U28" s="107"/>
      <c r="V28" s="108"/>
    </row>
    <row r="29" spans="1:22" s="7" customFormat="1" ht="24" customHeight="1">
      <c r="A29" s="136"/>
      <c r="B29" s="118"/>
      <c r="C29" s="119"/>
      <c r="D29" s="114"/>
      <c r="E29" s="115"/>
      <c r="F29" s="114"/>
      <c r="G29" s="122"/>
      <c r="H29" s="115"/>
      <c r="I29" s="114"/>
      <c r="J29" s="122"/>
      <c r="K29" s="122"/>
      <c r="L29" s="122"/>
      <c r="M29" s="122"/>
      <c r="N29" s="128"/>
      <c r="O29" s="13" t="s">
        <v>21</v>
      </c>
      <c r="P29" s="107" t="s">
        <v>22</v>
      </c>
      <c r="Q29" s="107"/>
      <c r="R29" s="108"/>
      <c r="S29" s="13" t="s">
        <v>35</v>
      </c>
      <c r="T29" s="107" t="s">
        <v>36</v>
      </c>
      <c r="U29" s="107"/>
      <c r="V29" s="108"/>
    </row>
    <row r="30" spans="1:22" s="7" customFormat="1" ht="24" customHeight="1">
      <c r="A30" s="135"/>
      <c r="B30" s="116"/>
      <c r="C30" s="117"/>
      <c r="D30" s="120"/>
      <c r="E30" s="113"/>
      <c r="F30" s="120"/>
      <c r="G30" s="121"/>
      <c r="H30" s="113"/>
      <c r="I30" s="120"/>
      <c r="J30" s="121"/>
      <c r="K30" s="121"/>
      <c r="L30" s="121"/>
      <c r="M30" s="121"/>
      <c r="N30" s="127"/>
      <c r="O30" s="13" t="s">
        <v>23</v>
      </c>
      <c r="P30" s="107" t="s">
        <v>24</v>
      </c>
      <c r="Q30" s="107"/>
      <c r="R30" s="108"/>
      <c r="S30" s="23" t="s">
        <v>85</v>
      </c>
      <c r="T30" s="193" t="s">
        <v>86</v>
      </c>
      <c r="U30" s="193"/>
      <c r="V30" s="194"/>
    </row>
    <row r="31" spans="1:22" s="7" customFormat="1" ht="24" customHeight="1" thickBot="1">
      <c r="A31" s="137"/>
      <c r="B31" s="138"/>
      <c r="C31" s="139"/>
      <c r="D31" s="140"/>
      <c r="E31" s="141"/>
      <c r="F31" s="140"/>
      <c r="G31" s="142"/>
      <c r="H31" s="141"/>
      <c r="I31" s="140"/>
      <c r="J31" s="142"/>
      <c r="K31" s="142"/>
      <c r="L31" s="142"/>
      <c r="M31" s="142"/>
      <c r="N31" s="143"/>
      <c r="O31" s="16" t="s">
        <v>25</v>
      </c>
      <c r="P31" s="205" t="s">
        <v>26</v>
      </c>
      <c r="Q31" s="205"/>
      <c r="R31" s="206"/>
      <c r="S31" s="20" t="s">
        <v>69</v>
      </c>
      <c r="T31" s="195" t="s">
        <v>70</v>
      </c>
      <c r="U31" s="195"/>
      <c r="V31" s="196"/>
    </row>
    <row r="32" spans="1:22" s="7" customFormat="1" ht="9.9499999999999993" customHeight="1" thickBot="1">
      <c r="A32" s="10"/>
      <c r="B32" s="10"/>
      <c r="C32" s="10"/>
      <c r="D32" s="10"/>
      <c r="E32" s="8"/>
      <c r="F32" s="8"/>
      <c r="G32" s="8"/>
      <c r="H32" s="8"/>
      <c r="I32" s="8"/>
      <c r="J32" s="8"/>
      <c r="K32" s="8"/>
      <c r="L32" s="8"/>
      <c r="M32" s="8"/>
      <c r="N32" s="8"/>
      <c r="O32" s="8"/>
      <c r="P32" s="8"/>
      <c r="Q32" s="8"/>
      <c r="R32" s="8"/>
      <c r="S32" s="8"/>
      <c r="T32" s="8"/>
      <c r="U32" s="8"/>
      <c r="V32" s="8"/>
    </row>
    <row r="33" spans="1:22" s="7" customFormat="1" ht="30" customHeight="1" thickBot="1">
      <c r="A33" s="199" t="s">
        <v>97</v>
      </c>
      <c r="B33" s="200"/>
      <c r="C33" s="200"/>
      <c r="D33" s="200"/>
      <c r="E33" s="200"/>
      <c r="F33" s="200"/>
      <c r="G33" s="200"/>
      <c r="H33" s="200"/>
      <c r="I33" s="200"/>
      <c r="J33" s="200"/>
      <c r="K33" s="201"/>
      <c r="L33" s="199" t="s">
        <v>88</v>
      </c>
      <c r="M33" s="200"/>
      <c r="N33" s="200"/>
      <c r="O33" s="200"/>
      <c r="P33" s="200"/>
      <c r="Q33" s="200"/>
      <c r="R33" s="200"/>
      <c r="S33" s="200"/>
      <c r="T33" s="200"/>
      <c r="U33" s="200"/>
      <c r="V33" s="201"/>
    </row>
    <row r="34" spans="1:22" s="7" customFormat="1" ht="9.9499999999999993" customHeight="1" thickBot="1">
      <c r="A34" s="10"/>
      <c r="B34" s="10"/>
      <c r="C34" s="10"/>
      <c r="D34" s="10"/>
      <c r="E34" s="8"/>
      <c r="F34" s="8"/>
      <c r="G34" s="8"/>
      <c r="H34" s="8"/>
      <c r="I34" s="8"/>
      <c r="J34" s="8"/>
      <c r="K34" s="8"/>
      <c r="L34" s="8"/>
      <c r="M34" s="8"/>
      <c r="N34" s="8"/>
      <c r="O34" s="8"/>
      <c r="P34" s="8"/>
      <c r="Q34" s="8"/>
      <c r="R34" s="8"/>
      <c r="S34" s="8"/>
      <c r="T34" s="8"/>
      <c r="U34" s="8"/>
      <c r="V34" s="8"/>
    </row>
    <row r="35" spans="1:22" s="7" customFormat="1" ht="24.95" customHeight="1">
      <c r="A35" s="202" t="s">
        <v>89</v>
      </c>
      <c r="B35" s="203"/>
      <c r="C35" s="204"/>
      <c r="D35" s="191" t="s">
        <v>42</v>
      </c>
      <c r="E35" s="203"/>
      <c r="F35" s="204"/>
      <c r="G35" s="191" t="s">
        <v>43</v>
      </c>
      <c r="H35" s="203"/>
      <c r="I35" s="204"/>
      <c r="J35" s="191" t="s">
        <v>40</v>
      </c>
      <c r="K35" s="192"/>
      <c r="L35" s="202" t="s">
        <v>89</v>
      </c>
      <c r="M35" s="203"/>
      <c r="N35" s="204"/>
      <c r="O35" s="191" t="s">
        <v>42</v>
      </c>
      <c r="P35" s="203"/>
      <c r="Q35" s="204"/>
      <c r="R35" s="191" t="s">
        <v>43</v>
      </c>
      <c r="S35" s="203"/>
      <c r="T35" s="204"/>
      <c r="U35" s="191" t="s">
        <v>40</v>
      </c>
      <c r="V35" s="192"/>
    </row>
    <row r="36" spans="1:22" s="7" customFormat="1" ht="14.25" customHeight="1">
      <c r="A36" s="161" t="s">
        <v>90</v>
      </c>
      <c r="B36" s="162"/>
      <c r="C36" s="163"/>
      <c r="D36" s="208"/>
      <c r="E36" s="218"/>
      <c r="F36" s="219"/>
      <c r="G36" s="208"/>
      <c r="H36" s="218"/>
      <c r="I36" s="219"/>
      <c r="J36" s="208"/>
      <c r="K36" s="209"/>
      <c r="L36" s="161" t="s">
        <v>90</v>
      </c>
      <c r="M36" s="162"/>
      <c r="N36" s="163"/>
      <c r="O36" s="208"/>
      <c r="P36" s="218"/>
      <c r="Q36" s="219"/>
      <c r="R36" s="208"/>
      <c r="S36" s="218"/>
      <c r="T36" s="219"/>
      <c r="U36" s="208"/>
      <c r="V36" s="209"/>
    </row>
    <row r="37" spans="1:22" ht="15" customHeight="1">
      <c r="A37" s="161" t="s">
        <v>91</v>
      </c>
      <c r="B37" s="162"/>
      <c r="C37" s="163"/>
      <c r="D37" s="208"/>
      <c r="E37" s="218"/>
      <c r="F37" s="219"/>
      <c r="G37" s="208"/>
      <c r="H37" s="218"/>
      <c r="I37" s="219"/>
      <c r="J37" s="208"/>
      <c r="K37" s="209"/>
      <c r="L37" s="161" t="s">
        <v>91</v>
      </c>
      <c r="M37" s="162"/>
      <c r="N37" s="163"/>
      <c r="O37" s="208"/>
      <c r="P37" s="218"/>
      <c r="Q37" s="219"/>
      <c r="R37" s="208"/>
      <c r="S37" s="218"/>
      <c r="T37" s="219"/>
      <c r="U37" s="208"/>
      <c r="V37" s="209"/>
    </row>
    <row r="38" spans="1:22" ht="15.75" thickBot="1">
      <c r="A38" s="210" t="s">
        <v>92</v>
      </c>
      <c r="B38" s="211"/>
      <c r="C38" s="212"/>
      <c r="D38" s="213"/>
      <c r="E38" s="214"/>
      <c r="F38" s="215"/>
      <c r="G38" s="213"/>
      <c r="H38" s="214"/>
      <c r="I38" s="215"/>
      <c r="J38" s="216"/>
      <c r="K38" s="217"/>
      <c r="L38" s="210" t="s">
        <v>92</v>
      </c>
      <c r="M38" s="211"/>
      <c r="N38" s="212"/>
      <c r="O38" s="213"/>
      <c r="P38" s="214"/>
      <c r="Q38" s="215"/>
      <c r="R38" s="213"/>
      <c r="S38" s="214"/>
      <c r="T38" s="215"/>
      <c r="U38" s="213"/>
      <c r="V38" s="217"/>
    </row>
  </sheetData>
  <mergeCells count="129">
    <mergeCell ref="Q1:V1"/>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P31:R31"/>
    <mergeCell ref="P30:R30"/>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306"/>
  <sheetViews>
    <sheetView tabSelected="1" zoomScale="76" zoomScaleNormal="145" workbookViewId="0">
      <pane ySplit="7" topLeftCell="A29" activePane="bottomLeft" state="frozen"/>
      <selection pane="bottomLeft" activeCell="C41" sqref="C41"/>
    </sheetView>
  </sheetViews>
  <sheetFormatPr defaultColWidth="9.140625" defaultRowHeight="14.25"/>
  <cols>
    <col min="1" max="1" width="7.5703125" style="7" bestFit="1" customWidth="1"/>
    <col min="2" max="2" width="32.28515625" style="7" bestFit="1" customWidth="1"/>
    <col min="3" max="3" width="53.7109375" style="7" customWidth="1"/>
    <col min="4" max="4" width="16.28515625" style="7" customWidth="1"/>
    <col min="5" max="5" width="16.85546875" style="7" bestFit="1" customWidth="1"/>
    <col min="6" max="6" width="19.140625" style="42" customWidth="1"/>
    <col min="7" max="7" width="9.140625" style="61"/>
    <col min="8" max="8" width="10.7109375" style="7" customWidth="1"/>
    <col min="9" max="12" width="9.140625" style="7"/>
    <col min="13" max="13" width="18" style="7" bestFit="1" customWidth="1"/>
    <col min="14" max="14" width="8.28515625" style="7" bestFit="1" customWidth="1"/>
    <col min="15" max="16384" width="9.140625" style="7"/>
  </cols>
  <sheetData>
    <row r="1" spans="1:15" ht="20.100000000000001" customHeight="1">
      <c r="E1" s="225" t="s">
        <v>157</v>
      </c>
      <c r="F1" s="226"/>
      <c r="G1" s="226"/>
      <c r="H1" s="227"/>
      <c r="I1" s="80"/>
      <c r="J1" s="80"/>
      <c r="O1" s="52"/>
    </row>
    <row r="2" spans="1:15" ht="15" customHeight="1">
      <c r="F2" s="7"/>
      <c r="H2" s="18" t="str">
        <f>'ITP Cover Page'!V2</f>
        <v xml:space="preserve">Project: Peacocke Whatukooruru Drive </v>
      </c>
      <c r="O2" s="18"/>
    </row>
    <row r="3" spans="1:15" ht="15" customHeight="1">
      <c r="F3" s="7"/>
      <c r="G3" s="62"/>
      <c r="H3" s="25" t="str">
        <f>'ITP Cover Page'!V3</f>
        <v>Number and Revision: DN1205 - 111 - Rev C</v>
      </c>
      <c r="O3" s="18"/>
    </row>
    <row r="4" spans="1:15" ht="5.0999999999999996" customHeight="1">
      <c r="A4" s="22"/>
      <c r="B4" s="22"/>
      <c r="C4" s="22"/>
      <c r="D4" s="22"/>
      <c r="E4" s="22"/>
      <c r="F4" s="43"/>
      <c r="G4" s="63"/>
      <c r="H4" s="22"/>
    </row>
    <row r="5" spans="1:15" ht="9.9499999999999993" customHeight="1" thickBot="1"/>
    <row r="6" spans="1:15">
      <c r="A6" s="232" t="s">
        <v>44</v>
      </c>
      <c r="B6" s="234" t="s">
        <v>55</v>
      </c>
      <c r="C6" s="228" t="s">
        <v>47</v>
      </c>
      <c r="D6" s="236" t="s">
        <v>46</v>
      </c>
      <c r="E6" s="228" t="s">
        <v>45</v>
      </c>
      <c r="F6" s="228" t="s">
        <v>56</v>
      </c>
      <c r="G6" s="230" t="s">
        <v>80</v>
      </c>
      <c r="H6" s="231"/>
    </row>
    <row r="7" spans="1:15" ht="15" thickBot="1">
      <c r="A7" s="233"/>
      <c r="B7" s="235"/>
      <c r="C7" s="229"/>
      <c r="D7" s="237"/>
      <c r="E7" s="229"/>
      <c r="F7" s="229"/>
      <c r="G7" s="70" t="s">
        <v>81</v>
      </c>
      <c r="H7" s="71" t="s">
        <v>48</v>
      </c>
    </row>
    <row r="8" spans="1:15" ht="30" customHeight="1" thickBot="1">
      <c r="A8" s="1" t="s">
        <v>99</v>
      </c>
      <c r="B8" s="26"/>
      <c r="C8" s="26"/>
      <c r="D8" s="36"/>
      <c r="E8" s="36"/>
      <c r="F8" s="44"/>
      <c r="G8" s="64"/>
      <c r="H8" s="53"/>
    </row>
    <row r="9" spans="1:15" ht="36">
      <c r="A9" s="81">
        <v>1.1000000000000001</v>
      </c>
      <c r="B9" s="82" t="s">
        <v>101</v>
      </c>
      <c r="C9" s="83" t="s">
        <v>159</v>
      </c>
      <c r="D9" s="82" t="s">
        <v>110</v>
      </c>
      <c r="E9" s="84" t="s">
        <v>109</v>
      </c>
      <c r="F9" s="85" t="s">
        <v>106</v>
      </c>
      <c r="G9" s="86" t="s">
        <v>15</v>
      </c>
      <c r="H9" s="73" t="s">
        <v>62</v>
      </c>
    </row>
    <row r="10" spans="1:15" ht="72">
      <c r="A10" s="87">
        <v>1.2</v>
      </c>
      <c r="B10" s="82" t="s">
        <v>102</v>
      </c>
      <c r="C10" s="85" t="s">
        <v>104</v>
      </c>
      <c r="D10" s="82" t="s">
        <v>111</v>
      </c>
      <c r="E10" s="84" t="s">
        <v>109</v>
      </c>
      <c r="F10" s="85" t="s">
        <v>107</v>
      </c>
      <c r="G10" s="86" t="s">
        <v>15</v>
      </c>
      <c r="H10" s="73" t="s">
        <v>62</v>
      </c>
    </row>
    <row r="11" spans="1:15" ht="48">
      <c r="A11" s="81">
        <v>1.3</v>
      </c>
      <c r="B11" s="82" t="s">
        <v>103</v>
      </c>
      <c r="C11" s="88" t="s">
        <v>105</v>
      </c>
      <c r="D11" s="82" t="s">
        <v>112</v>
      </c>
      <c r="E11" s="84" t="s">
        <v>109</v>
      </c>
      <c r="F11" s="89" t="s">
        <v>108</v>
      </c>
      <c r="G11" s="86" t="s">
        <v>15</v>
      </c>
      <c r="H11" s="73" t="s">
        <v>62</v>
      </c>
    </row>
    <row r="12" spans="1:15" ht="120">
      <c r="A12" s="81">
        <v>1.4</v>
      </c>
      <c r="B12" s="82" t="s">
        <v>136</v>
      </c>
      <c r="C12" s="85" t="s">
        <v>137</v>
      </c>
      <c r="D12" s="82" t="s">
        <v>138</v>
      </c>
      <c r="E12" s="84" t="s">
        <v>139</v>
      </c>
      <c r="F12" s="85" t="s">
        <v>140</v>
      </c>
      <c r="G12" s="76" t="s">
        <v>12</v>
      </c>
      <c r="H12" s="73" t="s">
        <v>62</v>
      </c>
    </row>
    <row r="13" spans="1:15" ht="30" customHeight="1" thickBot="1">
      <c r="A13" s="6" t="s">
        <v>100</v>
      </c>
      <c r="B13" s="31"/>
      <c r="C13" s="34"/>
      <c r="D13" s="37"/>
      <c r="E13" s="37"/>
      <c r="F13" s="46"/>
      <c r="G13" s="66"/>
      <c r="H13" s="55"/>
    </row>
    <row r="14" spans="1:15" ht="84">
      <c r="A14" s="90">
        <v>2.1</v>
      </c>
      <c r="B14" s="51" t="s">
        <v>148</v>
      </c>
      <c r="C14" s="51" t="s">
        <v>167</v>
      </c>
      <c r="D14" s="51" t="s">
        <v>113</v>
      </c>
      <c r="E14" s="51" t="s">
        <v>219</v>
      </c>
      <c r="F14" s="41" t="s">
        <v>115</v>
      </c>
      <c r="G14" s="74" t="s">
        <v>21</v>
      </c>
      <c r="H14" s="75" t="s">
        <v>62</v>
      </c>
    </row>
    <row r="15" spans="1:15" ht="42" customHeight="1" thickBot="1">
      <c r="A15" s="90">
        <v>2.2000000000000002</v>
      </c>
      <c r="B15" s="51" t="s">
        <v>166</v>
      </c>
      <c r="C15" s="51" t="s">
        <v>160</v>
      </c>
      <c r="D15" s="51" t="s">
        <v>220</v>
      </c>
      <c r="E15" s="51" t="s">
        <v>114</v>
      </c>
      <c r="F15" s="41" t="s">
        <v>116</v>
      </c>
      <c r="G15" s="76" t="s">
        <v>12</v>
      </c>
      <c r="H15" s="75" t="s">
        <v>62</v>
      </c>
    </row>
    <row r="16" spans="1:15" ht="30" customHeight="1" thickBot="1">
      <c r="A16" s="2" t="s">
        <v>132</v>
      </c>
      <c r="B16" s="32"/>
      <c r="C16" s="32"/>
      <c r="D16" s="38"/>
      <c r="E16" s="38"/>
      <c r="F16" s="47"/>
      <c r="G16" s="67"/>
      <c r="H16" s="57"/>
    </row>
    <row r="17" spans="1:8">
      <c r="A17" s="220" t="s">
        <v>177</v>
      </c>
      <c r="B17" s="221"/>
      <c r="C17" s="221"/>
      <c r="D17" s="221"/>
      <c r="E17" s="221"/>
      <c r="F17" s="221"/>
      <c r="G17" s="221"/>
      <c r="H17" s="222"/>
    </row>
    <row r="18" spans="1:8" ht="72">
      <c r="A18" s="90" t="s">
        <v>178</v>
      </c>
      <c r="B18" s="51" t="s">
        <v>117</v>
      </c>
      <c r="C18" s="51" t="s">
        <v>216</v>
      </c>
      <c r="D18" s="51" t="s">
        <v>124</v>
      </c>
      <c r="E18" s="59" t="s">
        <v>125</v>
      </c>
      <c r="F18" s="60" t="s">
        <v>129</v>
      </c>
      <c r="G18" s="79" t="s">
        <v>12</v>
      </c>
      <c r="H18" s="75" t="s">
        <v>32</v>
      </c>
    </row>
    <row r="19" spans="1:8" ht="84">
      <c r="A19" s="90" t="s">
        <v>179</v>
      </c>
      <c r="B19" s="82" t="s">
        <v>118</v>
      </c>
      <c r="C19" s="88" t="s">
        <v>141</v>
      </c>
      <c r="D19" s="91" t="s">
        <v>147</v>
      </c>
      <c r="E19" s="89" t="s">
        <v>143</v>
      </c>
      <c r="F19" s="89" t="s">
        <v>130</v>
      </c>
      <c r="G19" s="79" t="s">
        <v>12</v>
      </c>
      <c r="H19" s="75" t="s">
        <v>32</v>
      </c>
    </row>
    <row r="20" spans="1:8" ht="96">
      <c r="A20" s="90" t="s">
        <v>180</v>
      </c>
      <c r="B20" s="92" t="s">
        <v>119</v>
      </c>
      <c r="C20" s="88" t="s">
        <v>165</v>
      </c>
      <c r="D20" s="91" t="s">
        <v>142</v>
      </c>
      <c r="E20" s="89" t="s">
        <v>143</v>
      </c>
      <c r="F20" s="60" t="s">
        <v>129</v>
      </c>
      <c r="G20" s="79" t="s">
        <v>12</v>
      </c>
      <c r="H20" s="75" t="s">
        <v>32</v>
      </c>
    </row>
    <row r="21" spans="1:8" ht="72">
      <c r="A21" s="90" t="s">
        <v>181</v>
      </c>
      <c r="B21" s="92" t="s">
        <v>144</v>
      </c>
      <c r="C21" s="93" t="s">
        <v>145</v>
      </c>
      <c r="D21" s="91" t="s">
        <v>146</v>
      </c>
      <c r="E21" s="89" t="s">
        <v>143</v>
      </c>
      <c r="F21" s="60" t="s">
        <v>129</v>
      </c>
      <c r="G21" s="79" t="s">
        <v>12</v>
      </c>
      <c r="H21" s="75" t="s">
        <v>32</v>
      </c>
    </row>
    <row r="22" spans="1:8" ht="24">
      <c r="A22" s="90" t="s">
        <v>182</v>
      </c>
      <c r="B22" s="92" t="s">
        <v>149</v>
      </c>
      <c r="C22" s="85" t="s">
        <v>161</v>
      </c>
      <c r="D22" s="94" t="s">
        <v>150</v>
      </c>
      <c r="E22" s="95" t="s">
        <v>151</v>
      </c>
      <c r="F22" s="60" t="s">
        <v>152</v>
      </c>
      <c r="G22" s="77" t="s">
        <v>57</v>
      </c>
      <c r="H22" s="78" t="s">
        <v>59</v>
      </c>
    </row>
    <row r="23" spans="1:8" ht="24">
      <c r="A23" s="90" t="s">
        <v>183</v>
      </c>
      <c r="B23" s="51" t="s">
        <v>120</v>
      </c>
      <c r="C23" s="96" t="s">
        <v>162</v>
      </c>
      <c r="D23" s="58" t="s">
        <v>124</v>
      </c>
      <c r="E23" s="69" t="s">
        <v>126</v>
      </c>
      <c r="F23" s="51" t="s">
        <v>128</v>
      </c>
      <c r="G23" s="60" t="s">
        <v>21</v>
      </c>
      <c r="H23" s="75" t="s">
        <v>62</v>
      </c>
    </row>
    <row r="24" spans="1:8" ht="48">
      <c r="A24" s="56" t="s">
        <v>184</v>
      </c>
      <c r="B24" s="51" t="s">
        <v>121</v>
      </c>
      <c r="C24" s="96" t="s">
        <v>163</v>
      </c>
      <c r="D24" s="51" t="s">
        <v>221</v>
      </c>
      <c r="E24" s="69" t="s">
        <v>127</v>
      </c>
      <c r="F24" s="51" t="s">
        <v>128</v>
      </c>
      <c r="G24" s="60" t="s">
        <v>6</v>
      </c>
      <c r="H24" s="75" t="s">
        <v>35</v>
      </c>
    </row>
    <row r="25" spans="1:8" ht="96">
      <c r="A25" s="103" t="s">
        <v>195</v>
      </c>
      <c r="B25" s="96" t="s">
        <v>122</v>
      </c>
      <c r="C25" s="101" t="s">
        <v>222</v>
      </c>
      <c r="D25" s="101" t="s">
        <v>142</v>
      </c>
      <c r="E25" s="104" t="s">
        <v>143</v>
      </c>
      <c r="F25" s="105" t="s">
        <v>129</v>
      </c>
      <c r="G25" s="106" t="s">
        <v>12</v>
      </c>
      <c r="H25" s="75" t="s">
        <v>32</v>
      </c>
    </row>
    <row r="26" spans="1:8">
      <c r="A26" s="100" t="s">
        <v>196</v>
      </c>
      <c r="B26" s="51" t="s">
        <v>197</v>
      </c>
      <c r="C26" s="91" t="s">
        <v>201</v>
      </c>
      <c r="D26" s="91" t="s">
        <v>199</v>
      </c>
      <c r="E26" s="89" t="s">
        <v>126</v>
      </c>
      <c r="F26" s="60" t="s">
        <v>198</v>
      </c>
      <c r="G26" s="60" t="s">
        <v>21</v>
      </c>
      <c r="H26" s="60" t="s">
        <v>62</v>
      </c>
    </row>
    <row r="27" spans="1:8">
      <c r="A27" s="241" t="s">
        <v>185</v>
      </c>
      <c r="B27" s="241"/>
      <c r="C27" s="241"/>
      <c r="D27" s="241"/>
      <c r="E27" s="241"/>
      <c r="F27" s="241"/>
      <c r="G27" s="241"/>
      <c r="H27" s="241"/>
    </row>
    <row r="28" spans="1:8" ht="24">
      <c r="A28" s="238" t="s">
        <v>186</v>
      </c>
      <c r="B28" s="102" t="s">
        <v>168</v>
      </c>
      <c r="C28" s="94" t="s">
        <v>123</v>
      </c>
      <c r="D28" s="94" t="s">
        <v>124</v>
      </c>
      <c r="E28" s="95" t="s">
        <v>169</v>
      </c>
      <c r="F28" s="58" t="s">
        <v>170</v>
      </c>
      <c r="G28" s="239" t="s">
        <v>12</v>
      </c>
      <c r="H28" s="240" t="s">
        <v>32</v>
      </c>
    </row>
    <row r="29" spans="1:8" ht="72">
      <c r="A29" s="100" t="s">
        <v>187</v>
      </c>
      <c r="B29" s="92" t="s">
        <v>118</v>
      </c>
      <c r="C29" s="88" t="s">
        <v>193</v>
      </c>
      <c r="D29" s="91" t="s">
        <v>171</v>
      </c>
      <c r="E29" s="89" t="s">
        <v>143</v>
      </c>
      <c r="F29" s="59" t="s">
        <v>172</v>
      </c>
      <c r="G29" s="79" t="s">
        <v>12</v>
      </c>
      <c r="H29" s="75" t="s">
        <v>32</v>
      </c>
    </row>
    <row r="30" spans="1:8" ht="72">
      <c r="A30" s="100" t="s">
        <v>188</v>
      </c>
      <c r="B30" s="92" t="s">
        <v>119</v>
      </c>
      <c r="C30" s="88" t="s">
        <v>194</v>
      </c>
      <c r="D30" s="91" t="s">
        <v>171</v>
      </c>
      <c r="E30" s="89" t="s">
        <v>143</v>
      </c>
      <c r="F30" s="51" t="s">
        <v>170</v>
      </c>
      <c r="G30" s="79" t="s">
        <v>12</v>
      </c>
      <c r="H30" s="75" t="s">
        <v>32</v>
      </c>
    </row>
    <row r="31" spans="1:8" ht="36">
      <c r="A31" s="100" t="s">
        <v>189</v>
      </c>
      <c r="B31" s="92" t="s">
        <v>120</v>
      </c>
      <c r="C31" s="101" t="s">
        <v>173</v>
      </c>
      <c r="D31" s="94" t="s">
        <v>124</v>
      </c>
      <c r="E31" s="102" t="s">
        <v>126</v>
      </c>
      <c r="F31" s="91" t="s">
        <v>128</v>
      </c>
      <c r="G31" s="60" t="s">
        <v>21</v>
      </c>
      <c r="H31" s="75" t="s">
        <v>62</v>
      </c>
    </row>
    <row r="32" spans="1:8" ht="84">
      <c r="A32" s="242" t="s">
        <v>190</v>
      </c>
      <c r="B32" s="243" t="s">
        <v>174</v>
      </c>
      <c r="C32" s="101" t="s">
        <v>227</v>
      </c>
      <c r="D32" s="101" t="s">
        <v>175</v>
      </c>
      <c r="E32" s="104" t="s">
        <v>143</v>
      </c>
      <c r="F32" s="91" t="s">
        <v>176</v>
      </c>
      <c r="G32" s="106" t="s">
        <v>12</v>
      </c>
      <c r="H32" s="75" t="s">
        <v>32</v>
      </c>
    </row>
    <row r="33" spans="1:8">
      <c r="A33" s="100" t="s">
        <v>229</v>
      </c>
      <c r="B33" s="92" t="s">
        <v>230</v>
      </c>
      <c r="C33" s="91" t="s">
        <v>231</v>
      </c>
      <c r="D33" s="91" t="s">
        <v>232</v>
      </c>
      <c r="E33" s="89" t="s">
        <v>126</v>
      </c>
      <c r="F33" s="91" t="s">
        <v>233</v>
      </c>
      <c r="G33" s="245" t="s">
        <v>21</v>
      </c>
      <c r="H33" s="60" t="s">
        <v>62</v>
      </c>
    </row>
    <row r="34" spans="1:8">
      <c r="A34" s="223" t="s">
        <v>234</v>
      </c>
      <c r="B34" s="244"/>
      <c r="C34" s="244"/>
      <c r="D34" s="244"/>
      <c r="E34" s="244"/>
      <c r="F34" s="244"/>
      <c r="G34" s="244"/>
      <c r="H34" s="224"/>
    </row>
    <row r="35" spans="1:8" ht="36">
      <c r="A35" s="100" t="s">
        <v>191</v>
      </c>
      <c r="B35" s="85" t="s">
        <v>202</v>
      </c>
      <c r="C35" s="85" t="s">
        <v>214</v>
      </c>
      <c r="D35" s="85" t="s">
        <v>213</v>
      </c>
      <c r="E35" s="92" t="s">
        <v>212</v>
      </c>
      <c r="F35" s="91" t="s">
        <v>215</v>
      </c>
      <c r="G35" s="79" t="s">
        <v>12</v>
      </c>
      <c r="H35" s="60" t="s">
        <v>59</v>
      </c>
    </row>
    <row r="36" spans="1:8" ht="24">
      <c r="A36" s="100" t="s">
        <v>192</v>
      </c>
      <c r="B36" s="85" t="s">
        <v>205</v>
      </c>
      <c r="C36" s="85" t="s">
        <v>207</v>
      </c>
      <c r="D36" s="85" t="s">
        <v>208</v>
      </c>
      <c r="E36" s="102" t="s">
        <v>209</v>
      </c>
      <c r="F36" s="91" t="s">
        <v>210</v>
      </c>
      <c r="G36" s="60" t="s">
        <v>21</v>
      </c>
      <c r="H36" s="60" t="s">
        <v>62</v>
      </c>
    </row>
    <row r="37" spans="1:8" ht="48">
      <c r="A37" s="100" t="s">
        <v>200</v>
      </c>
      <c r="B37" s="85" t="s">
        <v>206</v>
      </c>
      <c r="C37" s="85" t="s">
        <v>228</v>
      </c>
      <c r="D37" s="85" t="s">
        <v>211</v>
      </c>
      <c r="E37" s="102" t="s">
        <v>204</v>
      </c>
      <c r="F37" s="91" t="s">
        <v>203</v>
      </c>
      <c r="G37" s="79" t="s">
        <v>12</v>
      </c>
      <c r="H37" s="60" t="s">
        <v>59</v>
      </c>
    </row>
    <row r="38" spans="1:8">
      <c r="A38" s="100" t="s">
        <v>225</v>
      </c>
      <c r="B38" s="85" t="s">
        <v>226</v>
      </c>
      <c r="C38" s="85"/>
      <c r="D38" s="85"/>
      <c r="E38" s="92"/>
      <c r="F38" s="91"/>
      <c r="G38" s="79"/>
      <c r="H38" s="60"/>
    </row>
    <row r="39" spans="1:8" ht="30" customHeight="1" thickBot="1">
      <c r="A39" s="97" t="s">
        <v>133</v>
      </c>
      <c r="B39" s="246"/>
      <c r="C39" s="246"/>
      <c r="D39" s="247"/>
      <c r="E39" s="247"/>
      <c r="F39" s="248"/>
      <c r="G39" s="98"/>
      <c r="H39" s="99"/>
    </row>
    <row r="40" spans="1:8" ht="24">
      <c r="A40" s="249">
        <v>4.0999999999999996</v>
      </c>
      <c r="B40" s="252" t="s">
        <v>237</v>
      </c>
      <c r="C40" s="253" t="s">
        <v>238</v>
      </c>
      <c r="D40" s="51" t="s">
        <v>232</v>
      </c>
      <c r="E40" s="59" t="s">
        <v>236</v>
      </c>
      <c r="F40" s="254" t="s">
        <v>235</v>
      </c>
      <c r="G40" s="245" t="s">
        <v>6</v>
      </c>
      <c r="H40" s="72" t="s">
        <v>62</v>
      </c>
    </row>
    <row r="41" spans="1:8" ht="108">
      <c r="A41" s="81">
        <v>4.2</v>
      </c>
      <c r="B41" s="27" t="s">
        <v>131</v>
      </c>
      <c r="C41" s="33" t="s">
        <v>223</v>
      </c>
      <c r="D41" s="250" t="s">
        <v>113</v>
      </c>
      <c r="E41" s="251" t="s">
        <v>153</v>
      </c>
      <c r="F41" s="45" t="s">
        <v>134</v>
      </c>
      <c r="G41" s="79" t="s">
        <v>12</v>
      </c>
      <c r="H41" s="72" t="s">
        <v>35</v>
      </c>
    </row>
    <row r="42" spans="1:8" ht="20.100000000000001" customHeight="1" thickBot="1">
      <c r="A42" s="28"/>
      <c r="B42" s="29"/>
      <c r="C42" s="29"/>
      <c r="D42" s="30"/>
      <c r="E42" s="30"/>
      <c r="F42" s="48"/>
      <c r="G42" s="65"/>
      <c r="H42" s="54"/>
    </row>
    <row r="43" spans="1:8" ht="20.100000000000001" customHeight="1">
      <c r="D43" s="39"/>
      <c r="E43" s="39"/>
      <c r="F43" s="49"/>
      <c r="G43" s="68"/>
      <c r="H43" s="39"/>
    </row>
    <row r="44" spans="1:8" ht="20.100000000000001" customHeight="1">
      <c r="D44" s="39"/>
      <c r="E44" s="39"/>
      <c r="F44" s="49"/>
      <c r="G44" s="68"/>
      <c r="H44" s="39"/>
    </row>
    <row r="45" spans="1:8" ht="20.100000000000001" customHeight="1">
      <c r="D45" s="39"/>
      <c r="E45" s="39"/>
      <c r="F45" s="49"/>
      <c r="G45" s="68"/>
      <c r="H45" s="39"/>
    </row>
    <row r="46" spans="1:8" ht="20.100000000000001" customHeight="1">
      <c r="D46" s="39"/>
      <c r="E46" s="39"/>
      <c r="F46" s="49"/>
      <c r="G46" s="68"/>
      <c r="H46" s="39"/>
    </row>
    <row r="47" spans="1:8" ht="20.100000000000001" customHeight="1">
      <c r="D47" s="39"/>
      <c r="E47" s="39"/>
      <c r="F47" s="49"/>
      <c r="G47" s="68"/>
      <c r="H47" s="39"/>
    </row>
    <row r="48" spans="1:8" ht="20.100000000000001" customHeight="1">
      <c r="D48" s="39"/>
      <c r="E48" s="39"/>
      <c r="F48" s="49"/>
      <c r="G48" s="68"/>
      <c r="H48" s="39"/>
    </row>
    <row r="49" spans="3:8" ht="20.100000000000001" customHeight="1">
      <c r="D49" s="39"/>
      <c r="E49" s="39"/>
      <c r="F49" s="49"/>
      <c r="G49" s="68"/>
      <c r="H49" s="39"/>
    </row>
    <row r="50" spans="3:8" ht="20.100000000000001" customHeight="1">
      <c r="D50" s="39"/>
      <c r="E50" s="39"/>
      <c r="F50" s="49"/>
      <c r="G50" s="68"/>
      <c r="H50" s="39"/>
    </row>
    <row r="51" spans="3:8" ht="20.100000000000001" customHeight="1">
      <c r="D51" s="39"/>
      <c r="E51" s="39"/>
      <c r="F51" s="49"/>
      <c r="G51" s="68"/>
      <c r="H51" s="39"/>
    </row>
    <row r="52" spans="3:8" ht="20.100000000000001" customHeight="1">
      <c r="D52" s="39"/>
      <c r="E52" s="39"/>
      <c r="F52" s="49"/>
      <c r="G52" s="68"/>
      <c r="H52" s="39"/>
    </row>
    <row r="53" spans="3:8" ht="20.100000000000001" customHeight="1">
      <c r="D53" s="39"/>
      <c r="E53" s="39"/>
      <c r="F53" s="49"/>
      <c r="G53" s="68"/>
      <c r="H53" s="39"/>
    </row>
    <row r="54" spans="3:8" ht="20.100000000000001" customHeight="1">
      <c r="D54" s="39"/>
      <c r="E54" s="39"/>
      <c r="F54" s="49"/>
      <c r="G54" s="68"/>
      <c r="H54" s="39"/>
    </row>
    <row r="55" spans="3:8" ht="20.100000000000001" customHeight="1">
      <c r="D55" s="39"/>
      <c r="E55" s="39"/>
      <c r="F55" s="49"/>
      <c r="G55" s="68"/>
      <c r="H55" s="39"/>
    </row>
    <row r="56" spans="3:8" ht="20.100000000000001" customHeight="1">
      <c r="D56" s="39"/>
      <c r="E56" s="39"/>
      <c r="F56" s="49"/>
      <c r="G56" s="68"/>
      <c r="H56" s="39"/>
    </row>
    <row r="57" spans="3:8" ht="20.100000000000001" customHeight="1">
      <c r="D57" s="39"/>
      <c r="E57" s="39"/>
      <c r="F57" s="49"/>
      <c r="G57" s="68"/>
      <c r="H57" s="39"/>
    </row>
    <row r="58" spans="3:8" ht="20.100000000000001" customHeight="1">
      <c r="D58" s="39"/>
      <c r="E58" s="39"/>
      <c r="F58" s="49"/>
      <c r="G58" s="68"/>
      <c r="H58" s="39"/>
    </row>
    <row r="59" spans="3:8" ht="20.100000000000001" customHeight="1">
      <c r="D59" s="39"/>
      <c r="E59" s="39"/>
      <c r="F59" s="49"/>
      <c r="G59" s="68"/>
      <c r="H59" s="39"/>
    </row>
    <row r="60" spans="3:8" ht="20.100000000000001" customHeight="1">
      <c r="D60" s="39"/>
      <c r="E60" s="39"/>
      <c r="F60" s="49"/>
      <c r="G60" s="68"/>
      <c r="H60" s="39"/>
    </row>
    <row r="61" spans="3:8" ht="20.100000000000001" customHeight="1">
      <c r="D61" s="39"/>
      <c r="E61" s="39"/>
      <c r="F61" s="49"/>
      <c r="G61" s="68"/>
      <c r="H61" s="39"/>
    </row>
    <row r="62" spans="3:8" ht="20.100000000000001" customHeight="1">
      <c r="C62" s="35"/>
      <c r="D62" s="40"/>
      <c r="E62" s="40"/>
      <c r="F62" s="50"/>
      <c r="G62" s="68"/>
      <c r="H62" s="39"/>
    </row>
    <row r="63" spans="3:8" ht="20.100000000000001" customHeight="1">
      <c r="C63" s="35"/>
      <c r="D63" s="40"/>
      <c r="E63" s="40"/>
      <c r="F63" s="50"/>
      <c r="G63" s="68"/>
      <c r="H63" s="39"/>
    </row>
    <row r="64" spans="3:8" ht="20.100000000000001" customHeight="1">
      <c r="C64" s="35"/>
      <c r="D64" s="40"/>
      <c r="E64" s="40"/>
      <c r="F64" s="50"/>
      <c r="G64" s="68"/>
      <c r="H64" s="39"/>
    </row>
    <row r="65" spans="3:8" ht="20.100000000000001" customHeight="1">
      <c r="C65" s="35"/>
      <c r="D65" s="40"/>
      <c r="E65" s="40"/>
      <c r="F65" s="50"/>
      <c r="G65" s="68"/>
      <c r="H65" s="39"/>
    </row>
    <row r="66" spans="3:8" ht="20.100000000000001" customHeight="1">
      <c r="C66" s="35"/>
      <c r="D66" s="40"/>
      <c r="E66" s="40"/>
      <c r="F66" s="50"/>
      <c r="G66" s="68"/>
      <c r="H66" s="39"/>
    </row>
    <row r="67" spans="3:8" ht="20.100000000000001" customHeight="1">
      <c r="C67" s="35"/>
      <c r="D67" s="40"/>
      <c r="E67" s="40"/>
      <c r="F67" s="50"/>
      <c r="G67" s="68"/>
      <c r="H67" s="39"/>
    </row>
    <row r="68" spans="3:8" ht="20.100000000000001" customHeight="1">
      <c r="C68" s="35"/>
      <c r="D68" s="40"/>
      <c r="E68" s="40"/>
      <c r="F68" s="50"/>
      <c r="G68" s="68"/>
      <c r="H68" s="39"/>
    </row>
    <row r="69" spans="3:8" ht="20.100000000000001" customHeight="1">
      <c r="C69" s="35"/>
      <c r="D69" s="40"/>
      <c r="E69" s="40"/>
      <c r="F69" s="50"/>
      <c r="G69" s="68"/>
      <c r="H69" s="39"/>
    </row>
    <row r="70" spans="3:8" ht="20.100000000000001" customHeight="1">
      <c r="C70" s="35"/>
      <c r="D70" s="40"/>
      <c r="E70" s="40"/>
      <c r="F70" s="50"/>
      <c r="G70" s="68"/>
      <c r="H70" s="39"/>
    </row>
    <row r="71" spans="3:8" ht="20.100000000000001" customHeight="1">
      <c r="C71" s="35"/>
      <c r="D71" s="40"/>
      <c r="E71" s="40"/>
      <c r="F71" s="50"/>
      <c r="G71" s="68"/>
      <c r="H71" s="39"/>
    </row>
    <row r="72" spans="3:8" ht="20.100000000000001" customHeight="1">
      <c r="C72" s="35"/>
      <c r="D72" s="40"/>
      <c r="E72" s="40"/>
      <c r="F72" s="50"/>
      <c r="G72" s="68"/>
      <c r="H72" s="39"/>
    </row>
    <row r="73" spans="3:8" ht="20.100000000000001" customHeight="1">
      <c r="D73" s="39"/>
      <c r="E73" s="39"/>
      <c r="F73" s="49"/>
      <c r="G73" s="68"/>
      <c r="H73" s="39"/>
    </row>
    <row r="74" spans="3:8" ht="20.100000000000001" customHeight="1">
      <c r="D74" s="39"/>
      <c r="E74" s="39"/>
      <c r="F74" s="49"/>
      <c r="G74" s="68"/>
      <c r="H74" s="39"/>
    </row>
    <row r="75" spans="3:8" ht="20.100000000000001" customHeight="1">
      <c r="D75" s="39"/>
      <c r="E75" s="39"/>
      <c r="F75" s="49"/>
      <c r="G75" s="68"/>
      <c r="H75" s="39"/>
    </row>
    <row r="76" spans="3:8" ht="20.100000000000001" customHeight="1">
      <c r="D76" s="39"/>
      <c r="E76" s="39"/>
      <c r="F76" s="49"/>
      <c r="G76" s="68"/>
      <c r="H76" s="39"/>
    </row>
    <row r="77" spans="3:8" ht="20.100000000000001" customHeight="1">
      <c r="D77" s="39"/>
      <c r="E77" s="39"/>
      <c r="F77" s="49"/>
      <c r="G77" s="68"/>
      <c r="H77" s="39"/>
    </row>
    <row r="78" spans="3:8" ht="20.100000000000001" customHeight="1">
      <c r="D78" s="39"/>
      <c r="E78" s="39"/>
      <c r="F78" s="49"/>
      <c r="G78" s="68"/>
      <c r="H78" s="39"/>
    </row>
    <row r="79" spans="3:8" ht="20.100000000000001" customHeight="1">
      <c r="D79" s="39"/>
      <c r="E79" s="39"/>
      <c r="F79" s="49"/>
      <c r="G79" s="68"/>
      <c r="H79" s="39"/>
    </row>
    <row r="80" spans="3:8" ht="20.100000000000001" customHeight="1">
      <c r="D80" s="39"/>
      <c r="E80" s="39"/>
      <c r="F80" s="49"/>
      <c r="G80" s="68"/>
      <c r="H80" s="39"/>
    </row>
    <row r="81" spans="4:8" ht="20.100000000000001" customHeight="1">
      <c r="D81" s="39"/>
      <c r="E81" s="39"/>
      <c r="F81" s="49"/>
      <c r="G81" s="68"/>
      <c r="H81" s="39"/>
    </row>
    <row r="82" spans="4:8" ht="20.100000000000001" customHeight="1">
      <c r="D82" s="39"/>
      <c r="E82" s="39"/>
      <c r="F82" s="49"/>
      <c r="G82" s="68"/>
      <c r="H82" s="39"/>
    </row>
    <row r="83" spans="4:8" ht="20.100000000000001" customHeight="1">
      <c r="D83" s="39"/>
      <c r="E83" s="39"/>
      <c r="F83" s="49"/>
      <c r="G83" s="68"/>
      <c r="H83" s="39"/>
    </row>
    <row r="84" spans="4:8" ht="20.100000000000001" customHeight="1">
      <c r="D84" s="39"/>
      <c r="E84" s="39"/>
      <c r="F84" s="49"/>
      <c r="G84" s="68"/>
      <c r="H84" s="39"/>
    </row>
    <row r="85" spans="4:8" ht="20.100000000000001" customHeight="1">
      <c r="D85" s="39"/>
      <c r="E85" s="39"/>
      <c r="F85" s="49"/>
      <c r="G85" s="68"/>
      <c r="H85" s="39"/>
    </row>
    <row r="86" spans="4:8" ht="20.100000000000001" customHeight="1">
      <c r="D86" s="39"/>
      <c r="E86" s="39"/>
      <c r="F86" s="49"/>
      <c r="G86" s="68"/>
      <c r="H86" s="39"/>
    </row>
    <row r="87" spans="4:8" ht="20.100000000000001" customHeight="1">
      <c r="D87" s="39"/>
      <c r="E87" s="39"/>
      <c r="F87" s="49"/>
      <c r="G87" s="68"/>
      <c r="H87" s="39"/>
    </row>
    <row r="88" spans="4:8" ht="20.100000000000001" customHeight="1">
      <c r="D88" s="39"/>
      <c r="E88" s="39"/>
      <c r="F88" s="49"/>
      <c r="G88" s="68"/>
      <c r="H88" s="39"/>
    </row>
    <row r="89" spans="4:8" ht="20.100000000000001" customHeight="1">
      <c r="D89" s="39"/>
      <c r="E89" s="39"/>
      <c r="F89" s="49"/>
      <c r="G89" s="68"/>
      <c r="H89" s="39"/>
    </row>
    <row r="90" spans="4:8" ht="20.100000000000001" customHeight="1">
      <c r="D90" s="39"/>
      <c r="E90" s="39"/>
      <c r="F90" s="49"/>
      <c r="G90" s="68"/>
      <c r="H90" s="39"/>
    </row>
    <row r="91" spans="4:8" ht="20.100000000000001" customHeight="1">
      <c r="D91" s="39"/>
      <c r="E91" s="39"/>
      <c r="F91" s="49"/>
      <c r="G91" s="68"/>
      <c r="H91" s="39"/>
    </row>
    <row r="92" spans="4:8" ht="20.100000000000001" customHeight="1">
      <c r="D92" s="39"/>
      <c r="E92" s="39"/>
      <c r="F92" s="49"/>
      <c r="G92" s="68"/>
      <c r="H92" s="39"/>
    </row>
    <row r="93" spans="4:8" ht="20.100000000000001" customHeight="1">
      <c r="D93" s="39"/>
      <c r="E93" s="39"/>
      <c r="F93" s="49"/>
      <c r="G93" s="68"/>
      <c r="H93" s="39"/>
    </row>
    <row r="94" spans="4:8" ht="20.100000000000001" customHeight="1">
      <c r="D94" s="39"/>
      <c r="E94" s="39"/>
      <c r="F94" s="49"/>
      <c r="G94" s="68"/>
      <c r="H94" s="39"/>
    </row>
    <row r="95" spans="4:8" ht="20.100000000000001" customHeight="1">
      <c r="D95" s="39"/>
      <c r="E95" s="39"/>
      <c r="F95" s="49"/>
      <c r="G95" s="68"/>
      <c r="H95" s="39"/>
    </row>
    <row r="96" spans="4:8" ht="20.100000000000001" customHeight="1">
      <c r="D96" s="39"/>
      <c r="E96" s="39"/>
      <c r="F96" s="49"/>
      <c r="G96" s="68"/>
      <c r="H96" s="39"/>
    </row>
    <row r="97" spans="4:8" ht="20.100000000000001" customHeight="1">
      <c r="D97" s="39"/>
      <c r="E97" s="39"/>
      <c r="F97" s="49"/>
      <c r="G97" s="68"/>
      <c r="H97" s="39"/>
    </row>
    <row r="98" spans="4:8" ht="20.100000000000001" customHeight="1">
      <c r="D98" s="39"/>
      <c r="E98" s="39"/>
      <c r="F98" s="49"/>
      <c r="G98" s="68"/>
      <c r="H98" s="39"/>
    </row>
    <row r="99" spans="4:8" ht="20.100000000000001" customHeight="1">
      <c r="D99" s="39"/>
      <c r="E99" s="39"/>
      <c r="F99" s="49"/>
      <c r="G99" s="68"/>
      <c r="H99" s="39"/>
    </row>
    <row r="100" spans="4:8" ht="20.100000000000001" customHeight="1">
      <c r="D100" s="39"/>
      <c r="E100" s="39"/>
      <c r="F100" s="49"/>
      <c r="G100" s="68"/>
      <c r="H100" s="39"/>
    </row>
    <row r="101" spans="4:8" ht="20.100000000000001" customHeight="1">
      <c r="D101" s="39"/>
      <c r="E101" s="39"/>
      <c r="F101" s="49"/>
      <c r="G101" s="68"/>
      <c r="H101" s="39"/>
    </row>
    <row r="102" spans="4:8" ht="20.100000000000001" customHeight="1">
      <c r="D102" s="39"/>
      <c r="E102" s="39"/>
      <c r="F102" s="49"/>
      <c r="G102" s="68"/>
      <c r="H102" s="39"/>
    </row>
    <row r="103" spans="4:8" ht="20.100000000000001" customHeight="1">
      <c r="D103" s="39"/>
      <c r="E103" s="39"/>
      <c r="F103" s="49"/>
      <c r="G103" s="68"/>
      <c r="H103" s="39"/>
    </row>
    <row r="104" spans="4:8" ht="20.100000000000001" customHeight="1">
      <c r="D104" s="39"/>
      <c r="E104" s="39"/>
      <c r="F104" s="49"/>
      <c r="G104" s="68"/>
      <c r="H104" s="39"/>
    </row>
    <row r="105" spans="4:8" ht="20.100000000000001" customHeight="1">
      <c r="D105" s="39"/>
      <c r="E105" s="39"/>
      <c r="F105" s="49"/>
      <c r="G105" s="68"/>
      <c r="H105" s="39"/>
    </row>
    <row r="106" spans="4:8" ht="20.100000000000001" customHeight="1">
      <c r="D106" s="39"/>
      <c r="E106" s="39"/>
      <c r="F106" s="49"/>
      <c r="G106" s="68"/>
      <c r="H106" s="39"/>
    </row>
    <row r="107" spans="4:8" ht="20.100000000000001" customHeight="1">
      <c r="D107" s="39"/>
      <c r="E107" s="39"/>
      <c r="F107" s="49"/>
      <c r="G107" s="68"/>
      <c r="H107" s="39"/>
    </row>
    <row r="108" spans="4:8" ht="20.100000000000001" customHeight="1">
      <c r="D108" s="39"/>
      <c r="E108" s="39"/>
      <c r="F108" s="49"/>
      <c r="G108" s="68"/>
      <c r="H108" s="39"/>
    </row>
    <row r="109" spans="4:8" ht="20.100000000000001" customHeight="1">
      <c r="D109" s="39"/>
      <c r="E109" s="39"/>
      <c r="F109" s="49"/>
      <c r="G109" s="68"/>
      <c r="H109" s="39"/>
    </row>
    <row r="110" spans="4:8" ht="20.100000000000001" customHeight="1">
      <c r="D110" s="39"/>
      <c r="E110" s="39"/>
      <c r="F110" s="49"/>
      <c r="G110" s="68"/>
      <c r="H110" s="39"/>
    </row>
    <row r="111" spans="4:8" ht="20.100000000000001" customHeight="1">
      <c r="D111" s="39"/>
      <c r="E111" s="39"/>
      <c r="F111" s="49"/>
      <c r="G111" s="68"/>
      <c r="H111" s="39"/>
    </row>
    <row r="112" spans="4:8" ht="20.100000000000001" customHeight="1">
      <c r="D112" s="39"/>
      <c r="E112" s="39"/>
      <c r="F112" s="49"/>
      <c r="G112" s="68"/>
      <c r="H112" s="39"/>
    </row>
    <row r="113" spans="4:8" ht="20.100000000000001" customHeight="1">
      <c r="D113" s="39"/>
      <c r="E113" s="39"/>
      <c r="F113" s="49"/>
      <c r="G113" s="68"/>
      <c r="H113" s="39"/>
    </row>
    <row r="114" spans="4:8" ht="20.100000000000001" customHeight="1">
      <c r="D114" s="39"/>
      <c r="E114" s="39"/>
      <c r="F114" s="49"/>
      <c r="G114" s="68"/>
      <c r="H114" s="39"/>
    </row>
    <row r="115" spans="4:8" ht="20.100000000000001" customHeight="1">
      <c r="D115" s="39"/>
      <c r="E115" s="39"/>
      <c r="F115" s="49"/>
      <c r="G115" s="68"/>
      <c r="H115" s="39"/>
    </row>
    <row r="116" spans="4:8" ht="20.100000000000001" customHeight="1">
      <c r="D116" s="39"/>
      <c r="E116" s="39"/>
      <c r="F116" s="49"/>
      <c r="G116" s="68"/>
      <c r="H116" s="39"/>
    </row>
    <row r="117" spans="4:8" ht="20.100000000000001" customHeight="1">
      <c r="D117" s="39"/>
      <c r="E117" s="39"/>
      <c r="F117" s="49"/>
      <c r="G117" s="68"/>
      <c r="H117" s="39"/>
    </row>
    <row r="118" spans="4:8" ht="20.100000000000001" customHeight="1">
      <c r="D118" s="39"/>
      <c r="E118" s="39"/>
      <c r="F118" s="49"/>
      <c r="G118" s="68"/>
      <c r="H118" s="39"/>
    </row>
    <row r="119" spans="4:8" ht="20.100000000000001" customHeight="1">
      <c r="D119" s="39"/>
      <c r="E119" s="39"/>
      <c r="F119" s="49"/>
      <c r="G119" s="68"/>
      <c r="H119" s="39"/>
    </row>
    <row r="120" spans="4:8" ht="20.100000000000001" customHeight="1">
      <c r="D120" s="39"/>
      <c r="E120" s="39"/>
      <c r="F120" s="49"/>
      <c r="G120" s="68"/>
      <c r="H120" s="39"/>
    </row>
    <row r="121" spans="4:8" ht="20.100000000000001" customHeight="1">
      <c r="D121" s="39"/>
      <c r="E121" s="39"/>
      <c r="F121" s="49"/>
      <c r="G121" s="68"/>
      <c r="H121" s="39"/>
    </row>
    <row r="122" spans="4:8" ht="20.100000000000001" customHeight="1">
      <c r="D122" s="39"/>
      <c r="E122" s="39"/>
      <c r="F122" s="49"/>
      <c r="G122" s="68"/>
      <c r="H122" s="39"/>
    </row>
    <row r="123" spans="4:8" ht="20.100000000000001" customHeight="1">
      <c r="D123" s="39"/>
      <c r="E123" s="39"/>
      <c r="F123" s="49"/>
      <c r="G123" s="68"/>
      <c r="H123" s="39"/>
    </row>
    <row r="124" spans="4:8" ht="20.100000000000001" customHeight="1">
      <c r="D124" s="39"/>
      <c r="E124" s="39"/>
      <c r="F124" s="49"/>
      <c r="G124" s="68"/>
      <c r="H124" s="39"/>
    </row>
    <row r="125" spans="4:8" ht="20.100000000000001" customHeight="1">
      <c r="D125" s="39"/>
      <c r="E125" s="39"/>
      <c r="F125" s="49"/>
      <c r="G125" s="68"/>
      <c r="H125" s="39"/>
    </row>
    <row r="126" spans="4:8" ht="20.100000000000001" customHeight="1">
      <c r="D126" s="39"/>
      <c r="E126" s="39"/>
      <c r="F126" s="49"/>
      <c r="G126" s="68"/>
      <c r="H126" s="39"/>
    </row>
    <row r="127" spans="4:8" ht="20.100000000000001" customHeight="1">
      <c r="D127" s="39"/>
      <c r="E127" s="39"/>
      <c r="F127" s="49"/>
      <c r="G127" s="68"/>
      <c r="H127" s="39"/>
    </row>
    <row r="128" spans="4:8" ht="20.100000000000001" customHeight="1">
      <c r="D128" s="39"/>
      <c r="E128" s="39"/>
      <c r="F128" s="49"/>
      <c r="G128" s="68"/>
      <c r="H128" s="39"/>
    </row>
    <row r="129" spans="4:8" ht="20.100000000000001" customHeight="1">
      <c r="D129" s="39"/>
      <c r="E129" s="39"/>
      <c r="F129" s="49"/>
      <c r="G129" s="68"/>
      <c r="H129" s="39"/>
    </row>
    <row r="130" spans="4:8" ht="20.100000000000001" customHeight="1">
      <c r="D130" s="39"/>
      <c r="E130" s="39"/>
      <c r="F130" s="49"/>
      <c r="G130" s="68"/>
      <c r="H130" s="39"/>
    </row>
    <row r="131" spans="4:8" ht="20.100000000000001" customHeight="1">
      <c r="D131" s="39"/>
      <c r="E131" s="39"/>
      <c r="F131" s="49"/>
      <c r="G131" s="68"/>
      <c r="H131" s="39"/>
    </row>
    <row r="132" spans="4:8" ht="20.100000000000001" customHeight="1">
      <c r="D132" s="39"/>
      <c r="E132" s="39"/>
      <c r="F132" s="49"/>
      <c r="G132" s="68"/>
      <c r="H132" s="39"/>
    </row>
    <row r="133" spans="4:8" ht="20.100000000000001" customHeight="1">
      <c r="D133" s="39"/>
      <c r="E133" s="39"/>
      <c r="F133" s="49"/>
      <c r="G133" s="68"/>
      <c r="H133" s="39"/>
    </row>
    <row r="134" spans="4:8" ht="20.100000000000001" customHeight="1">
      <c r="D134" s="39"/>
      <c r="E134" s="39"/>
      <c r="F134" s="49"/>
      <c r="G134" s="68"/>
      <c r="H134" s="39"/>
    </row>
    <row r="135" spans="4:8" ht="20.100000000000001" customHeight="1">
      <c r="D135" s="39"/>
      <c r="E135" s="39"/>
      <c r="F135" s="49"/>
      <c r="G135" s="68"/>
      <c r="H135" s="39"/>
    </row>
    <row r="136" spans="4:8" ht="20.100000000000001" customHeight="1">
      <c r="D136" s="39"/>
      <c r="E136" s="39"/>
      <c r="F136" s="49"/>
      <c r="G136" s="68"/>
      <c r="H136" s="39"/>
    </row>
    <row r="137" spans="4:8" ht="20.100000000000001" customHeight="1">
      <c r="D137" s="39"/>
      <c r="E137" s="39"/>
      <c r="F137" s="49"/>
      <c r="G137" s="68"/>
      <c r="H137" s="39"/>
    </row>
    <row r="138" spans="4:8" ht="20.100000000000001" customHeight="1">
      <c r="D138" s="39"/>
      <c r="E138" s="39"/>
      <c r="F138" s="49"/>
      <c r="G138" s="68"/>
      <c r="H138" s="39"/>
    </row>
    <row r="139" spans="4:8" ht="20.100000000000001" customHeight="1">
      <c r="D139" s="39"/>
      <c r="E139" s="39"/>
      <c r="F139" s="49"/>
      <c r="G139" s="68"/>
      <c r="H139" s="39"/>
    </row>
    <row r="140" spans="4:8" ht="20.100000000000001" customHeight="1">
      <c r="D140" s="39"/>
      <c r="E140" s="39"/>
      <c r="F140" s="49"/>
      <c r="G140" s="68"/>
      <c r="H140" s="39"/>
    </row>
    <row r="141" spans="4:8" ht="20.100000000000001" customHeight="1">
      <c r="D141" s="39"/>
      <c r="E141" s="39"/>
      <c r="F141" s="49"/>
      <c r="G141" s="68"/>
      <c r="H141" s="39"/>
    </row>
    <row r="142" spans="4:8" ht="20.100000000000001" customHeight="1">
      <c r="D142" s="39"/>
      <c r="E142" s="39"/>
      <c r="F142" s="49"/>
      <c r="G142" s="68"/>
      <c r="H142" s="39"/>
    </row>
    <row r="143" spans="4:8" ht="20.100000000000001" customHeight="1">
      <c r="D143" s="39"/>
      <c r="E143" s="39"/>
      <c r="F143" s="49"/>
      <c r="G143" s="68"/>
      <c r="H143" s="39"/>
    </row>
    <row r="144" spans="4:8" ht="20.100000000000001" customHeight="1">
      <c r="D144" s="39"/>
      <c r="E144" s="39"/>
      <c r="F144" s="49"/>
      <c r="G144" s="68"/>
      <c r="H144" s="39"/>
    </row>
    <row r="145" spans="4:8" ht="20.100000000000001" customHeight="1">
      <c r="D145" s="39"/>
      <c r="E145" s="39"/>
      <c r="F145" s="49"/>
      <c r="G145" s="68"/>
      <c r="H145" s="39"/>
    </row>
    <row r="146" spans="4:8" ht="20.100000000000001" customHeight="1">
      <c r="D146" s="39"/>
      <c r="E146" s="39"/>
      <c r="F146" s="49"/>
      <c r="G146" s="68"/>
      <c r="H146" s="39"/>
    </row>
    <row r="147" spans="4:8" ht="20.100000000000001" customHeight="1">
      <c r="D147" s="39"/>
      <c r="E147" s="39"/>
      <c r="F147" s="49"/>
      <c r="G147" s="68"/>
      <c r="H147" s="39"/>
    </row>
    <row r="148" spans="4:8" ht="20.100000000000001" customHeight="1">
      <c r="D148" s="39"/>
      <c r="E148" s="39"/>
      <c r="F148" s="49"/>
      <c r="G148" s="68"/>
      <c r="H148" s="39"/>
    </row>
    <row r="149" spans="4:8" ht="20.100000000000001" customHeight="1">
      <c r="D149" s="39"/>
      <c r="E149" s="39"/>
      <c r="F149" s="49"/>
      <c r="G149" s="68"/>
      <c r="H149" s="39"/>
    </row>
    <row r="150" spans="4:8" ht="20.100000000000001" customHeight="1">
      <c r="D150" s="39"/>
      <c r="E150" s="39"/>
      <c r="F150" s="49"/>
      <c r="G150" s="68"/>
      <c r="H150" s="39"/>
    </row>
    <row r="151" spans="4:8" ht="20.100000000000001" customHeight="1">
      <c r="D151" s="39"/>
      <c r="E151" s="39"/>
      <c r="F151" s="49"/>
      <c r="G151" s="68"/>
      <c r="H151" s="39"/>
    </row>
    <row r="152" spans="4:8" ht="20.100000000000001" customHeight="1">
      <c r="D152" s="39"/>
      <c r="E152" s="39"/>
      <c r="F152" s="49"/>
      <c r="G152" s="68"/>
      <c r="H152" s="39"/>
    </row>
    <row r="153" spans="4:8" ht="20.100000000000001" customHeight="1">
      <c r="D153" s="39"/>
      <c r="E153" s="39"/>
      <c r="F153" s="49"/>
      <c r="G153" s="68"/>
      <c r="H153" s="39"/>
    </row>
    <row r="154" spans="4:8" ht="20.100000000000001" customHeight="1">
      <c r="D154" s="39"/>
      <c r="E154" s="39"/>
      <c r="F154" s="49"/>
      <c r="G154" s="68"/>
      <c r="H154" s="39"/>
    </row>
    <row r="155" spans="4:8" ht="20.100000000000001" customHeight="1">
      <c r="D155" s="39"/>
      <c r="E155" s="39"/>
      <c r="F155" s="49"/>
      <c r="G155" s="68"/>
      <c r="H155" s="39"/>
    </row>
    <row r="156" spans="4:8" ht="20.100000000000001" customHeight="1">
      <c r="D156" s="39"/>
      <c r="E156" s="39"/>
      <c r="F156" s="49"/>
      <c r="G156" s="68"/>
      <c r="H156" s="39"/>
    </row>
    <row r="157" spans="4:8" ht="20.100000000000001" customHeight="1">
      <c r="D157" s="39"/>
      <c r="E157" s="39"/>
      <c r="F157" s="49"/>
      <c r="G157" s="68"/>
      <c r="H157" s="39"/>
    </row>
    <row r="158" spans="4:8" ht="20.100000000000001" customHeight="1">
      <c r="D158" s="39"/>
      <c r="E158" s="39"/>
      <c r="F158" s="49"/>
      <c r="G158" s="68"/>
      <c r="H158" s="39"/>
    </row>
    <row r="159" spans="4:8" ht="20.100000000000001" customHeight="1">
      <c r="D159" s="39"/>
      <c r="E159" s="39"/>
      <c r="F159" s="49"/>
      <c r="G159" s="68"/>
      <c r="H159" s="39"/>
    </row>
    <row r="160" spans="4:8" ht="20.100000000000001" customHeight="1">
      <c r="D160" s="39"/>
      <c r="E160" s="39"/>
      <c r="F160" s="49"/>
      <c r="G160" s="68"/>
      <c r="H160" s="39"/>
    </row>
    <row r="161" spans="4:8" ht="20.100000000000001" customHeight="1">
      <c r="D161" s="39"/>
      <c r="E161" s="39"/>
      <c r="F161" s="49"/>
      <c r="G161" s="68"/>
      <c r="H161" s="39"/>
    </row>
    <row r="162" spans="4:8" ht="20.100000000000001" customHeight="1">
      <c r="D162" s="39"/>
      <c r="E162" s="39"/>
      <c r="F162" s="49"/>
      <c r="G162" s="68"/>
      <c r="H162" s="39"/>
    </row>
    <row r="163" spans="4:8" ht="20.100000000000001" customHeight="1">
      <c r="D163" s="39"/>
      <c r="E163" s="39"/>
      <c r="F163" s="49"/>
      <c r="G163" s="68"/>
      <c r="H163" s="39"/>
    </row>
    <row r="164" spans="4:8" ht="20.100000000000001" customHeight="1">
      <c r="D164" s="39"/>
      <c r="E164" s="39"/>
      <c r="F164" s="49"/>
      <c r="G164" s="68"/>
      <c r="H164" s="39"/>
    </row>
    <row r="165" spans="4:8" ht="20.100000000000001" customHeight="1">
      <c r="D165" s="39"/>
      <c r="E165" s="39"/>
      <c r="F165" s="49"/>
      <c r="G165" s="68"/>
      <c r="H165" s="39"/>
    </row>
    <row r="166" spans="4:8" ht="20.100000000000001" customHeight="1">
      <c r="D166" s="39"/>
      <c r="E166" s="39"/>
      <c r="F166" s="49"/>
      <c r="G166" s="68"/>
      <c r="H166" s="39"/>
    </row>
    <row r="167" spans="4:8" ht="20.100000000000001" customHeight="1">
      <c r="D167" s="39"/>
      <c r="E167" s="39"/>
      <c r="F167" s="49"/>
      <c r="G167" s="68"/>
      <c r="H167" s="39"/>
    </row>
    <row r="168" spans="4:8" ht="20.100000000000001" customHeight="1">
      <c r="D168" s="39"/>
      <c r="E168" s="39"/>
      <c r="F168" s="49"/>
      <c r="G168" s="68"/>
      <c r="H168" s="39"/>
    </row>
    <row r="169" spans="4:8" ht="20.100000000000001" customHeight="1">
      <c r="D169" s="39"/>
      <c r="E169" s="39"/>
      <c r="F169" s="49"/>
      <c r="G169" s="68"/>
      <c r="H169" s="39"/>
    </row>
    <row r="170" spans="4:8" ht="20.100000000000001" customHeight="1">
      <c r="D170" s="39"/>
      <c r="E170" s="39"/>
      <c r="F170" s="49"/>
      <c r="G170" s="68"/>
      <c r="H170" s="39"/>
    </row>
    <row r="171" spans="4:8" ht="20.100000000000001" customHeight="1">
      <c r="D171" s="39"/>
      <c r="E171" s="39"/>
      <c r="F171" s="49"/>
      <c r="G171" s="68"/>
      <c r="H171" s="39"/>
    </row>
    <row r="172" spans="4:8" ht="20.100000000000001" customHeight="1">
      <c r="D172" s="39"/>
      <c r="E172" s="39"/>
      <c r="F172" s="49"/>
      <c r="G172" s="68"/>
      <c r="H172" s="39"/>
    </row>
    <row r="173" spans="4:8" ht="20.100000000000001" customHeight="1">
      <c r="D173" s="39"/>
      <c r="E173" s="39"/>
      <c r="F173" s="49"/>
      <c r="G173" s="68"/>
      <c r="H173" s="39"/>
    </row>
    <row r="174" spans="4:8" ht="20.100000000000001" customHeight="1">
      <c r="D174" s="39"/>
      <c r="E174" s="39"/>
      <c r="F174" s="49"/>
      <c r="G174" s="68"/>
      <c r="H174" s="39"/>
    </row>
    <row r="175" spans="4:8" ht="20.100000000000001" customHeight="1">
      <c r="D175" s="39"/>
      <c r="E175" s="39"/>
      <c r="F175" s="49"/>
      <c r="G175" s="68"/>
      <c r="H175" s="39"/>
    </row>
    <row r="176" spans="4:8" ht="20.100000000000001" customHeight="1">
      <c r="D176" s="39"/>
      <c r="E176" s="39"/>
      <c r="F176" s="49"/>
      <c r="G176" s="68"/>
      <c r="H176" s="39"/>
    </row>
    <row r="177" spans="4:8" ht="20.100000000000001" customHeight="1">
      <c r="D177" s="39"/>
      <c r="E177" s="39"/>
      <c r="F177" s="49"/>
      <c r="G177" s="68"/>
      <c r="H177" s="39"/>
    </row>
    <row r="178" spans="4:8" ht="20.100000000000001" customHeight="1">
      <c r="D178" s="39"/>
      <c r="E178" s="39"/>
      <c r="F178" s="49"/>
      <c r="G178" s="68"/>
      <c r="H178" s="39"/>
    </row>
    <row r="179" spans="4:8" ht="20.100000000000001" customHeight="1">
      <c r="D179" s="39"/>
      <c r="E179" s="39"/>
      <c r="F179" s="49"/>
      <c r="G179" s="68"/>
      <c r="H179" s="39"/>
    </row>
    <row r="180" spans="4:8" ht="20.100000000000001" customHeight="1">
      <c r="D180" s="39"/>
      <c r="E180" s="39"/>
      <c r="F180" s="49"/>
      <c r="G180" s="68"/>
      <c r="H180" s="39"/>
    </row>
    <row r="181" spans="4:8" ht="20.100000000000001" customHeight="1">
      <c r="D181" s="39"/>
      <c r="E181" s="39"/>
      <c r="F181" s="49"/>
      <c r="G181" s="68"/>
      <c r="H181" s="39"/>
    </row>
    <row r="182" spans="4:8" ht="20.100000000000001" customHeight="1">
      <c r="D182" s="39"/>
      <c r="E182" s="39"/>
      <c r="F182" s="49"/>
      <c r="G182" s="68"/>
      <c r="H182" s="39"/>
    </row>
    <row r="183" spans="4:8" ht="20.100000000000001" customHeight="1">
      <c r="D183" s="39"/>
      <c r="E183" s="39"/>
      <c r="F183" s="49"/>
      <c r="G183" s="68"/>
      <c r="H183" s="39"/>
    </row>
    <row r="184" spans="4:8" ht="20.100000000000001" customHeight="1">
      <c r="D184" s="39"/>
      <c r="E184" s="39"/>
      <c r="F184" s="49"/>
      <c r="G184" s="68"/>
      <c r="H184" s="39"/>
    </row>
    <row r="185" spans="4:8" ht="20.100000000000001" customHeight="1">
      <c r="D185" s="39"/>
      <c r="E185" s="39"/>
      <c r="F185" s="49"/>
      <c r="G185" s="68"/>
      <c r="H185" s="39"/>
    </row>
    <row r="186" spans="4:8" ht="20.100000000000001" customHeight="1">
      <c r="D186" s="39"/>
      <c r="E186" s="39"/>
      <c r="F186" s="49"/>
      <c r="G186" s="68"/>
      <c r="H186" s="39"/>
    </row>
    <row r="187" spans="4:8" ht="20.100000000000001" customHeight="1">
      <c r="D187" s="39"/>
      <c r="E187" s="39"/>
      <c r="F187" s="49"/>
      <c r="G187" s="68"/>
      <c r="H187" s="39"/>
    </row>
    <row r="188" spans="4:8" ht="20.100000000000001" customHeight="1">
      <c r="D188" s="39"/>
      <c r="E188" s="39"/>
      <c r="F188" s="49"/>
      <c r="G188" s="68"/>
      <c r="H188" s="39"/>
    </row>
    <row r="189" spans="4:8" ht="20.100000000000001" customHeight="1">
      <c r="D189" s="39"/>
      <c r="E189" s="39"/>
      <c r="F189" s="49"/>
      <c r="G189" s="68"/>
      <c r="H189" s="39"/>
    </row>
    <row r="190" spans="4:8" ht="20.100000000000001" customHeight="1">
      <c r="D190" s="39"/>
      <c r="E190" s="39"/>
      <c r="F190" s="49"/>
      <c r="G190" s="68"/>
      <c r="H190" s="39"/>
    </row>
    <row r="191" spans="4:8" ht="20.100000000000001" customHeight="1">
      <c r="D191" s="39"/>
      <c r="E191" s="39"/>
      <c r="F191" s="49"/>
      <c r="G191" s="68"/>
      <c r="H191" s="39"/>
    </row>
    <row r="192" spans="4:8" ht="20.100000000000001" customHeight="1">
      <c r="D192" s="39"/>
      <c r="E192" s="39"/>
      <c r="F192" s="49"/>
      <c r="G192" s="68"/>
      <c r="H192" s="39"/>
    </row>
    <row r="193" spans="4:8" ht="20.100000000000001" customHeight="1">
      <c r="D193" s="39"/>
      <c r="E193" s="39"/>
      <c r="F193" s="49"/>
      <c r="G193" s="68"/>
      <c r="H193" s="39"/>
    </row>
    <row r="194" spans="4:8" ht="20.100000000000001" customHeight="1">
      <c r="D194" s="39"/>
      <c r="E194" s="39"/>
      <c r="F194" s="49"/>
      <c r="G194" s="68"/>
      <c r="H194" s="39"/>
    </row>
    <row r="195" spans="4:8" ht="20.100000000000001" customHeight="1"/>
    <row r="196" spans="4:8" ht="20.100000000000001" customHeight="1"/>
    <row r="197" spans="4:8" ht="20.100000000000001" customHeight="1"/>
    <row r="198" spans="4:8" ht="20.100000000000001" customHeight="1"/>
    <row r="199" spans="4:8" ht="20.100000000000001" customHeight="1"/>
    <row r="200" spans="4:8" ht="20.100000000000001" customHeight="1"/>
    <row r="201" spans="4:8" ht="20.100000000000001" customHeight="1"/>
    <row r="202" spans="4:8" ht="20.100000000000001" customHeight="1"/>
    <row r="203" spans="4:8" ht="20.100000000000001" customHeight="1"/>
    <row r="204" spans="4:8" ht="20.100000000000001" customHeight="1"/>
    <row r="205" spans="4:8" ht="20.100000000000001" customHeight="1"/>
    <row r="206" spans="4:8" ht="20.100000000000001" customHeight="1"/>
    <row r="207" spans="4:8" ht="20.100000000000001" customHeight="1"/>
    <row r="208" spans="4: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sheetData>
  <mergeCells count="11">
    <mergeCell ref="A17:H17"/>
    <mergeCell ref="A27:H27"/>
    <mergeCell ref="A34:H34"/>
    <mergeCell ref="E1:H1"/>
    <mergeCell ref="F6:F7"/>
    <mergeCell ref="G6:H6"/>
    <mergeCell ref="A6:A7"/>
    <mergeCell ref="B6:B7"/>
    <mergeCell ref="C6:C7"/>
    <mergeCell ref="E6:E7"/>
    <mergeCell ref="D6:D7"/>
  </mergeCells>
  <phoneticPr fontId="10"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Nicky Turner</cp:lastModifiedBy>
  <cp:lastPrinted>2022-05-16T00:28:00Z</cp:lastPrinted>
  <dcterms:created xsi:type="dcterms:W3CDTF">2020-07-21T23:18:09Z</dcterms:created>
  <dcterms:modified xsi:type="dcterms:W3CDTF">2024-11-12T05:41:30Z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