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7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6 Northern Access Road &amp; Carpark Pavement/More ITP/"/>
    </mc:Choice>
  </mc:AlternateContent>
  <xr:revisionPtr revIDLastSave="0" documentId="8_{8BAF8615-2430-47F9-B58D-02426E596366}" xr6:coauthVersionLast="47" xr6:coauthVersionMax="47" xr10:uidLastSave="{00000000-0000-0000-0000-000000000000}"/>
  <bookViews>
    <workbookView xWindow="13845" yWindow="-16320" windowWidth="29040" windowHeight="15840" tabRatio="816" firstSheet="1" activeTab="1" xr2:uid="{00000000-000D-0000-FFFF-FFFF00000000}"/>
  </bookViews>
  <sheets>
    <sheet name="ITP Cover Page - Footpath" sheetId="1" r:id="rId1"/>
    <sheet name="Footpath" sheetId="3" r:id="rId2"/>
  </sheets>
  <definedNames>
    <definedName name="_xlnm.Print_Area" localSheetId="1">Footpath!$A$1:$M$60</definedName>
    <definedName name="_xlnm.Print_Area" localSheetId="0">'ITP Cover Page - Footpath'!$A$1:$V$38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L2" i="3" s="1"/>
  <c r="V3" i="1"/>
  <c r="L3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<sst xmlns="http://schemas.openxmlformats.org/spreadsheetml/2006/main" count="499" uniqueCount="315">
  <si>
    <t>Northern Access road &amp; carpark Footpath/ Shared path Inspection and Test Plan</t>
  </si>
  <si>
    <t>SECTION 1 – GENERAL DETAILS</t>
  </si>
  <si>
    <t>Project Name:</t>
  </si>
  <si>
    <t>Tauriko Enabling Project - SP2</t>
  </si>
  <si>
    <t>ITP Number:</t>
  </si>
  <si>
    <t>SP2-006-004</t>
  </si>
  <si>
    <t>Project Number:</t>
  </si>
  <si>
    <t>DN1210</t>
  </si>
  <si>
    <t>ITP Status:</t>
  </si>
  <si>
    <t>Approved</t>
  </si>
  <si>
    <t>ITP Description:</t>
  </si>
  <si>
    <t>Northern access road &amp; carpark Footpath/ Shared path</t>
  </si>
  <si>
    <t>Revision:</t>
  </si>
  <si>
    <t>1</t>
  </si>
  <si>
    <t>Contract Number:</t>
  </si>
  <si>
    <t>NZTA 8287</t>
  </si>
  <si>
    <t>Drawing Sets:</t>
  </si>
  <si>
    <t>2-32735.02-WSP-DR-UDL; 2-32735.02-WSP-DR-RSA</t>
  </si>
  <si>
    <t>Customer:</t>
  </si>
  <si>
    <t>Waka Kotahi</t>
  </si>
  <si>
    <t>Specification:</t>
  </si>
  <si>
    <t>Project Specification: 27.4.5 Footpath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</si>
  <si>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</si>
  <si>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</si>
  <si>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</si>
  <si>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</si>
  <si>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</si>
  <si>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</si>
  <si>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</si>
  <si>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</si>
  <si>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</si>
  <si>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</si>
  <si>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</si>
  <si>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</si>
  <si>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Girdler-Brown/Nick Adams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</si>
  <si>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</si>
  <si>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</si>
  <si>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</si>
  <si>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</si>
  <si>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</si>
  <si>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</si>
  <si>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</si>
  <si>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</si>
  <si>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13/01/2025</t>
  </si>
  <si>
    <t>Cordelia Girdler-Brown</t>
  </si>
  <si>
    <t>Changes made as per comments from DN1210-WSP-GCO-0100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</si>
  <si>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</si>
  <si>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</si>
  <si>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</si>
  <si>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</si>
  <si>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</si>
  <si>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</si>
  <si>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</si>
  <si>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</si>
  <si>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</si>
  <si>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</si>
  <si>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</si>
  <si>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</si>
  <si>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</si>
  <si>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</si>
  <si>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</si>
  <si>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</si>
  <si>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</si>
  <si>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</si>
  <si>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</si>
  <si>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</si>
  <si>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</si>
  <si>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</si>
  <si>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</si>
  <si>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</si>
  <si>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</si>
  <si>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</si>
  <si>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</si>
  <si>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</si>
  <si>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</si>
  <si>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</si>
  <si>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</si>
  <si>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</si>
  <si>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</si>
  <si>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</si>
  <si>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</si>
  <si>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</si>
  <si>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</si>
  <si>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</si>
  <si>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</si>
  <si>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</si>
  <si>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</si>
  <si>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</si>
  <si>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</si>
  <si>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</si>
  <si>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</si>
  <si>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</si>
  <si>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</si>
  <si>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</si>
  <si>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</si>
  <si>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</si>
  <si>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</si>
  <si>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</si>
  <si>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</si>
  <si>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</si>
  <si>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</si>
  <si>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15/01/2025</t>
  </si>
  <si>
    <t>Downer QM</t>
  </si>
  <si>
    <t>CORDELIA GIRDLER-BROWN</t>
  </si>
  <si>
    <t>Client (If Applicable)</t>
  </si>
  <si>
    <t>Kerb &amp; Channel Inspection and Test Plan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</si>
  <si>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</si>
  <si>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</si>
  <si>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</si>
  <si>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</si>
  <si>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</si>
  <si>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</si>
  <si>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</si>
  <si>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</si>
  <si>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</si>
  <si>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</si>
  <si>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</si>
  <si>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</si>
  <si>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</si>
  <si>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>ENGINEERS COMMENTS - Date: 13/01/2025</t>
  </si>
  <si>
    <t xml:space="preserve">DOWNER RESPONSE - Date: </t>
  </si>
  <si>
    <t>SECTION 3 – PRE-CONSTRUCTION HOLD POINTS - MATERIAL, PERSONELL &amp; THIRD PARTY APPROVALS</t>
  </si>
  <si>
    <r>
      <rPr>
        <b/>
        <sz val="11"/>
        <color rgb="FF000000"/>
        <rFont val="Calibri"/>
        <scheme val="minor"/>
      </rPr>
      <t xml:space="preserve">General Comments:
</t>
    </r>
    <r>
      <rPr>
        <sz val="11"/>
        <color rgb="FF000000"/>
        <rFont val="Calibri"/>
        <scheme val="minor"/>
      </rPr>
      <t xml:space="preserve">
1. Item numbers are untidy and confusing (I.e. not in standard order).
2. Standard / Specification references are unclear. It is good that test methods are referenced, however, there should also be a reference for the acceptance criteria. Additionally, many references just say "Standard" - this is not an acceptable reference.</t>
    </r>
  </si>
  <si>
    <t>The necessary changes have been made.</t>
  </si>
  <si>
    <t>SUBGRADE IMPROVEMENT LAYER - AP65-2 SOURCE MATERIAL TESTING - ALL TESTS TO BE NO OLDER THAN 3 MONTHS</t>
  </si>
  <si>
    <t>3.1.1</t>
  </si>
  <si>
    <t xml:space="preserve"> Crushing Resistance</t>
  </si>
  <si>
    <t>NZS4407:2015, Test 3.10 - The Crushing Resistance of Coarse Aggregate Under a Specified Load</t>
  </si>
  <si>
    <t>&lt; 10% fines passing 2.36mm 
under a load of 100kN</t>
  </si>
  <si>
    <t>NZS4407:2015                Test 3.10
TCC-IDC-IT-4.3.1-4.7.1</t>
  </si>
  <si>
    <t>IANZ Accredited Report</t>
  </si>
  <si>
    <t>1 Test Per Material, Per Source  
Results to Engineer 2 wks before importing</t>
  </si>
  <si>
    <t>3.1.2</t>
  </si>
  <si>
    <t>Soaked CBR</t>
  </si>
  <si>
    <t>NZS4407:2015, Test 3.15 The California Bearing Ratio (CBR)</t>
  </si>
  <si>
    <t>≥60%</t>
  </si>
  <si>
    <t>NZS4402
Test 6.1.1
TCC-IDC-IT-4.3.1-4.7.1</t>
  </si>
  <si>
    <t>3.1.3</t>
  </si>
  <si>
    <t>Weathering Resistance</t>
  </si>
  <si>
    <t>NZS4407:2015, Test 3.11 - The Weathering Quality Index of Coarse Aggregate</t>
  </si>
  <si>
    <t>AA, AB, AC, BA, BB, CA or CB</t>
  </si>
  <si>
    <t>NZS4407
Test 3.11
TCC-IDC-IT-4.7.1</t>
  </si>
  <si>
    <t>SUBGRADE IMPROVEMENT LAYER AP65-2 PRODUCTION MATERIAL TESTING - ALL TESTS TO BE NO OLDER THAN 3 MONTHS</t>
  </si>
  <si>
    <t>3.2.1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</si>
  <si>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</si>
  <si>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</si>
  <si>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</si>
  <si>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NZS4407
Test 3.8.1
TCC-IDC-IT-4.7.2</t>
  </si>
  <si>
    <t>Stockpile Size (m3):
0-400 - 2 tests
400-1,500 - 3 tests
1,500-4,000 - 4 tests
&gt;4,000 - 1 test for each additional 1,000m3
 Results to Engineer 2 wks before importing</t>
  </si>
  <si>
    <t>3.2.2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</si>
  <si>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</si>
  <si>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</si>
  <si>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</si>
  <si>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 xml:space="preserve">
TCC-IDC IT-4.7.2</t>
  </si>
  <si>
    <t>Number of Tests Required Stockpile Size (m3):
0-400 - 2 tests
400-1,500 - 3 tests
1,500-4,000 - 4 tests
&gt;4,000 - 1 test for each additional 1,000m3
 Results to Engineer 2 wks before importing</t>
  </si>
  <si>
    <t>3.2.3</t>
  </si>
  <si>
    <t xml:space="preserve">Maximum Dry Density and Optimum Water Content </t>
  </si>
  <si>
    <t xml:space="preserve">NZS4402:1986, Test 4.1.2 - Heavy Compaction Test </t>
  </si>
  <si>
    <t>Report Value Only</t>
  </si>
  <si>
    <t>NZS4407
Clause 4.3
TCC-IDC-IT-4.7.1</t>
  </si>
  <si>
    <t>3.2.4</t>
  </si>
  <si>
    <t>Plasticity Index</t>
  </si>
  <si>
    <t>NZS4407:2015, Test 3.4 Plasticity Index</t>
  </si>
  <si>
    <t>≤ 8</t>
  </si>
  <si>
    <t>NZS4407:2015                Test 3.4
TCC-IDC-IT-4.7.2</t>
  </si>
  <si>
    <t>3.2.5</t>
  </si>
  <si>
    <t>Sand Equivalent</t>
  </si>
  <si>
    <t>NZS4407:2015, Test 3.6 Sand Equivalent
Washing method</t>
  </si>
  <si>
    <t>≥25</t>
  </si>
  <si>
    <t>NZS4407
Test 3.6
TCC-IDC-IT-4.7.2</t>
  </si>
  <si>
    <t>3.2.6</t>
  </si>
  <si>
    <t>Accelerated Weathering</t>
  </si>
  <si>
    <t>NZTA T/20 Ethylene Glycol Accelerated Weathering Test</t>
  </si>
  <si>
    <t>≤ 30% increase in fines</t>
  </si>
  <si>
    <t>Basecourse Layer TCC-AP40-1  - PRODUCTION PROPERTY TESTING - ALL TESTS TO BE NO OLDER THAN 3 MONTHS</t>
  </si>
  <si>
    <t>3.3.1</t>
  </si>
  <si>
    <t>Crushing Resistance</t>
  </si>
  <si>
    <t>&lt; 10% fines passing 2.36mm 
under a load of 130kN</t>
  </si>
  <si>
    <t>PS 20.9
TCC-IDC IT-4.8 table 4.6</t>
  </si>
  <si>
    <t>1 Test Per Material, Per Source every 10,000m3 
Results to Engineer 2 wks before importing</t>
  </si>
  <si>
    <t>3.3.2</t>
  </si>
  <si>
    <t>≥ 80%</t>
  </si>
  <si>
    <t>3.3.3</t>
  </si>
  <si>
    <t>3.3.4</t>
  </si>
  <si>
    <t xml:space="preserve">AA, AB, AC, BA, BB or CA </t>
  </si>
  <si>
    <t>3.4.1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</si>
  <si>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</si>
  <si>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>PS 20.9
TCC-IDC IT-4.8 table 4.7</t>
  </si>
  <si>
    <t>3.4.2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</si>
  <si>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</si>
  <si>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PS 20.9
TCC-IDC IT-4..8 table 4.7</t>
  </si>
  <si>
    <t>3.4.3</t>
  </si>
  <si>
    <t>NZS4407:2015, Test 3.6 Sand Equivalent</t>
  </si>
  <si>
    <t>≥ 40</t>
  </si>
  <si>
    <t>PS 20.9
TCC-IDC IT-4.8  table 4.7</t>
  </si>
  <si>
    <t>3.4.4</t>
  </si>
  <si>
    <t>Cone Penetrometer Limit</t>
  </si>
  <si>
    <t>NZS4407:2015, Test 3.2 Cone Penetration</t>
  </si>
  <si>
    <t>Cone Penetrometer ≤ 30</t>
  </si>
  <si>
    <t>3.4.5</t>
  </si>
  <si>
    <t>Plasticity Index ≤ 8</t>
  </si>
  <si>
    <t>3.4.6</t>
  </si>
  <si>
    <t>Clay Index
NZS 4407 Test 3.5</t>
  </si>
  <si>
    <t>≤ 5</t>
  </si>
  <si>
    <t>SECTION 4 - CONSTRUCTION - PREP FOOTPATH</t>
  </si>
  <si>
    <t xml:space="preserve">SUBGRADE </t>
  </si>
  <si>
    <t>4.1.1</t>
  </si>
  <si>
    <t>Cut Subgrade Testing - Cohesive Soil
Shear Vane</t>
  </si>
  <si>
    <t>NZ Geotechncial Society 2001 - Guideline for Hand Held Shear Vane Test
This test shall be undertaken at the design subgrade level to a depth of 2-3m below the design subgrade level</t>
  </si>
  <si>
    <r>
      <t xml:space="preserve">Average Minimum SU:
&gt; 60kPa
</t>
    </r>
    <r>
      <rPr>
        <b/>
        <sz val="9"/>
        <color rgb="FF000000"/>
        <rFont val="Arial"/>
      </rPr>
      <t xml:space="preserve">CBR: &lt;3
</t>
    </r>
    <r>
      <rPr>
        <sz val="9"/>
        <color rgb="FF000000"/>
        <rFont val="Arial"/>
      </rPr>
      <t>Single Test Min SU:
 &gt;50kPa</t>
    </r>
  </si>
  <si>
    <t>232735.02-WSP-DR-UDL   0405                           PS:27.4.2</t>
  </si>
  <si>
    <t>Shear Vane Report</t>
  </si>
  <si>
    <t>1 test per 100M2</t>
  </si>
  <si>
    <t>4.1.2</t>
  </si>
  <si>
    <t>Cut Subgrade Testing - Granular
Scala Penetrometer</t>
  </si>
  <si>
    <t>NZS4402:1988, Test 6.5.2 - Dynamic Cone Penetrometer
Scala penetrometer testing to be undertaken instead of shear vane tests where shear vane is unable to penetrate subgrade material</t>
  </si>
  <si>
    <r>
      <t xml:space="preserve">Minimum 2 blows per 100mm penetration  or </t>
    </r>
    <r>
      <rPr>
        <b/>
        <sz val="9"/>
        <color theme="1"/>
        <rFont val="Arial"/>
      </rPr>
      <t>&lt;3 CBR</t>
    </r>
  </si>
  <si>
    <t>Scala Report</t>
  </si>
  <si>
    <t>4 test per 400M2</t>
  </si>
  <si>
    <t>2 blows / 100mm is fine as long as the CBR value is met.</t>
  </si>
  <si>
    <t>4.1.3</t>
  </si>
  <si>
    <t xml:space="preserve">Proof Roll Subgrade </t>
  </si>
  <si>
    <t>Visual Inspection of Proof Roll</t>
  </si>
  <si>
    <t>Visual Inspection</t>
  </si>
  <si>
    <t>Appendix XVIII</t>
  </si>
  <si>
    <t>Visual Site Record</t>
  </si>
  <si>
    <t>Across Finished Area</t>
  </si>
  <si>
    <t>SUBBASE (only if CBR is &lt;3)</t>
  </si>
  <si>
    <t>4.2.1</t>
  </si>
  <si>
    <t>Stringlines or equivalent</t>
  </si>
  <si>
    <t xml:space="preserve">Stringlines or equivalent to check finished height of surface 225mm Below From Finish Height </t>
  </si>
  <si>
    <t>+0mm/ -30mm</t>
  </si>
  <si>
    <t>TNZ B/02: 2005 5.1</t>
  </si>
  <si>
    <t>Check Sheet</t>
  </si>
  <si>
    <t>1 Set Every 20m Centres 
1 set = 5 tests</t>
  </si>
  <si>
    <t>4.2.2</t>
  </si>
  <si>
    <t xml:space="preserve">Compaction - Clegg Hammer </t>
  </si>
  <si>
    <t>ASTM D5874-16:2016 Clegg Hammer Testing</t>
  </si>
  <si>
    <t>Min CIV 18
Ave CIV 20</t>
  </si>
  <si>
    <t xml:space="preserve">Appendix XVIII </t>
  </si>
  <si>
    <t>Clegg Hammer Report</t>
  </si>
  <si>
    <r>
      <t xml:space="preserve">1 set (5 tests per 5x5m grid) per 1000m2 of placed  per area worked each day, </t>
    </r>
    <r>
      <rPr>
        <u/>
        <sz val="9"/>
        <color theme="1"/>
        <rFont val="Arial"/>
      </rPr>
      <t>per lift</t>
    </r>
  </si>
  <si>
    <t>4.2.3</t>
  </si>
  <si>
    <t>Compaction - NDM</t>
  </si>
  <si>
    <t>NZS4407:2015, Test 4.3 Nuclear Moisture Density Gauge 
(Backscatter Mode)</t>
  </si>
  <si>
    <t>Ave &gt;95% of MDD
Min &gt;92% of MDD</t>
  </si>
  <si>
    <t xml:space="preserve">1 set (5 tests) per 400mm lift (every 2nd lift) of fill per 1000m2 of placed </t>
  </si>
  <si>
    <t>4.2.4</t>
  </si>
  <si>
    <t>Hold point</t>
  </si>
  <si>
    <t>Subbase signoff</t>
  </si>
  <si>
    <t>Conqa signoff</t>
  </si>
  <si>
    <t>Each area</t>
  </si>
  <si>
    <t xml:space="preserve">HP </t>
  </si>
  <si>
    <t>BASECOURSE</t>
  </si>
  <si>
    <t>4.3.1</t>
  </si>
  <si>
    <t xml:space="preserve">Stringlines or equivalent to check finished height of surface 125mm Below From Finish Height </t>
  </si>
  <si>
    <t>+15mm/ -5</t>
  </si>
  <si>
    <t>4.3.2</t>
  </si>
  <si>
    <t>4.3.3</t>
  </si>
  <si>
    <t>4.3.4</t>
  </si>
  <si>
    <t>Basecourse signoff</t>
  </si>
  <si>
    <t>FORMWORK</t>
  </si>
  <si>
    <t>4.4.1</t>
  </si>
  <si>
    <t>Surveyor check</t>
  </si>
  <si>
    <t>Equivalent to check the position of the formwork</t>
  </si>
  <si>
    <t>+100mm/ -20mm of design</t>
  </si>
  <si>
    <t>TNZ B/02: 2005 5.1      PS:27.4.5 viii</t>
  </si>
  <si>
    <t>4.4.2</t>
  </si>
  <si>
    <t>Equivalent to check finished height of framework</t>
  </si>
  <si>
    <t>+\- 10mm of design</t>
  </si>
  <si>
    <t>NZS 3109:1997      PS:27.4.5 viii</t>
  </si>
  <si>
    <t>REINFORCING MESH</t>
  </si>
  <si>
    <t>4.5.1</t>
  </si>
  <si>
    <t>Reinforcing Mesh Check</t>
  </si>
  <si>
    <t>Ensure the right mesh</t>
  </si>
  <si>
    <t xml:space="preserve">665 Reinforcing mesh </t>
  </si>
  <si>
    <t>Project Specifications 27.4.2</t>
  </si>
  <si>
    <t>Dockets</t>
  </si>
  <si>
    <t>Measurements</t>
  </si>
  <si>
    <t>4.5.2</t>
  </si>
  <si>
    <t xml:space="preserve">Ensure that overlap and clearince from edges </t>
  </si>
  <si>
    <t>50mm top cover, 300mm overlap</t>
  </si>
  <si>
    <t>NZS 3109:1997    5.3.2</t>
  </si>
  <si>
    <t>photos</t>
  </si>
  <si>
    <t>CONCRETE</t>
  </si>
  <si>
    <t>4.6.1</t>
  </si>
  <si>
    <t>Concrete</t>
  </si>
  <si>
    <t>20.0 MPA concrete. 4kg/m3 black oxide (2.5%)</t>
  </si>
  <si>
    <t>28 days concrete strength test of 20MPA</t>
  </si>
  <si>
    <t>232735.02-WSP-DR-UDL 0405  PS:27.4.5</t>
  </si>
  <si>
    <t>Concrete Delivery dockets</t>
  </si>
  <si>
    <t>During construction</t>
  </si>
  <si>
    <t>4.6.2</t>
  </si>
  <si>
    <t>Control Joint</t>
  </si>
  <si>
    <t>Control joints must be formed while concrete is still wet using trowel with maximum spacing of 3.0m.</t>
  </si>
  <si>
    <t>232735.02-WSP-DR-UDL 0405</t>
  </si>
  <si>
    <t>Post Pour Checksheet</t>
  </si>
  <si>
    <t>After pour</t>
  </si>
  <si>
    <t>This superseeds 27.4.5 (d) in the project specification</t>
  </si>
  <si>
    <t>4.6.3</t>
  </si>
  <si>
    <t>Final Finish</t>
  </si>
  <si>
    <t>Finish to be either:
- Brushed finish</t>
  </si>
  <si>
    <t>U5 Finish</t>
  </si>
  <si>
    <t>SECTION 5 - POST CONSTRUCTION (FINAL INSPECTION AND HANDOVER)</t>
  </si>
  <si>
    <t>Final Inspection</t>
  </si>
  <si>
    <t>Final inspection of all concrete work.</t>
  </si>
  <si>
    <t>All works meet project specifications and standards.</t>
  </si>
  <si>
    <t>NZTA P39: 2013</t>
  </si>
  <si>
    <t>Final inspection report</t>
  </si>
  <si>
    <t>100% of works</t>
  </si>
  <si>
    <t xml:space="preserve"> As-Builts</t>
  </si>
  <si>
    <t xml:space="preserve">Final inspection of all concrete work.
Red Pen Mark up </t>
  </si>
  <si>
    <t>PS 16.7.6</t>
  </si>
  <si>
    <t xml:space="preserve">Red Pen Markup </t>
  </si>
  <si>
    <t>All completed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</si>
</sst>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B0F0"/>
      <name val="Arial"/>
      <family val="2"/>
    </font>
    <font>
      <u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9" tint="0.39997558519241921"/>
      <name val="Arial"/>
      <family val="2"/>
    </font>
    <font>
      <sz val="9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sz val="9"/>
      <color theme="9" tint="0.39997558519241921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9"/>
      <name val="Arial"/>
    </font>
    <font>
      <sz val="9"/>
      <name val="Arial"/>
    </font>
    <font>
      <u/>
      <sz val="9"/>
      <color theme="1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00B0F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2" fillId="7" borderId="2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5" borderId="0" xfId="0" applyFont="1" applyFill="1"/>
    <xf numFmtId="0" fontId="8" fillId="5" borderId="0" xfId="0" applyFont="1" applyFill="1"/>
    <xf numFmtId="0" fontId="7" fillId="5" borderId="0" xfId="0" applyFont="1" applyFill="1" applyAlignment="1">
      <alignment horizontal="left" indent="1"/>
    </xf>
    <xf numFmtId="0" fontId="0" fillId="5" borderId="0" xfId="0" applyFill="1"/>
    <xf numFmtId="0" fontId="7" fillId="0" borderId="2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2" fillId="9" borderId="21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0" xfId="0" applyFont="1" applyFill="1"/>
    <xf numFmtId="0" fontId="2" fillId="1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13" fillId="5" borderId="0" xfId="0" applyFont="1" applyFill="1"/>
    <xf numFmtId="0" fontId="1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right" vertical="center"/>
    </xf>
    <xf numFmtId="0" fontId="0" fillId="4" borderId="5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6" xfId="0" applyFill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7" fillId="0" borderId="0" xfId="0" applyFont="1"/>
    <xf numFmtId="0" fontId="15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3" borderId="56" xfId="0" applyFill="1" applyBorder="1" applyAlignment="1">
      <alignment horizontal="center" vertical="center"/>
    </xf>
    <xf numFmtId="0" fontId="0" fillId="4" borderId="58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4" borderId="56" xfId="0" applyFont="1" applyFill="1" applyBorder="1" applyAlignment="1">
      <alignment horizontal="left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14" borderId="57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77" xfId="0" applyBorder="1"/>
    <xf numFmtId="0" fontId="0" fillId="0" borderId="56" xfId="0" applyBorder="1"/>
    <xf numFmtId="0" fontId="22" fillId="15" borderId="1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 wrapText="1"/>
    </xf>
    <xf numFmtId="0" fontId="22" fillId="0" borderId="78" xfId="0" applyFont="1" applyBorder="1" applyAlignment="1">
      <alignment horizontal="center" vertical="center" wrapText="1"/>
    </xf>
    <xf numFmtId="0" fontId="21" fillId="14" borderId="2" xfId="0" applyFont="1" applyFill="1" applyBorder="1" applyAlignment="1">
      <alignment horizontal="left" vertical="center" wrapText="1"/>
    </xf>
    <xf numFmtId="0" fontId="21" fillId="14" borderId="2" xfId="0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0" fontId="22" fillId="15" borderId="33" xfId="0" applyFont="1" applyFill="1" applyBorder="1" applyAlignment="1">
      <alignment horizontal="center" vertical="center" wrapText="1"/>
    </xf>
    <xf numFmtId="0" fontId="22" fillId="15" borderId="29" xfId="0" applyFont="1" applyFill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1" fillId="14" borderId="2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0" fontId="22" fillId="0" borderId="86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22" fillId="0" borderId="88" xfId="0" applyFont="1" applyBorder="1" applyAlignment="1">
      <alignment horizontal="center" vertical="center"/>
    </xf>
    <xf numFmtId="0" fontId="22" fillId="0" borderId="9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2" fillId="0" borderId="85" xfId="0" applyFont="1" applyBorder="1" applyAlignment="1">
      <alignment horizontal="center" vertical="center"/>
    </xf>
    <xf numFmtId="0" fontId="22" fillId="16" borderId="0" xfId="0" applyFont="1" applyFill="1" applyAlignment="1">
      <alignment horizontal="center" vertical="center"/>
    </xf>
    <xf numFmtId="0" fontId="22" fillId="16" borderId="58" xfId="0" applyFont="1" applyFill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15" borderId="34" xfId="0" applyFont="1" applyFill="1" applyBorder="1" applyAlignment="1">
      <alignment horizontal="center" vertical="center" wrapText="1"/>
    </xf>
    <xf numFmtId="0" fontId="0" fillId="0" borderId="40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74" xfId="0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13" xfId="0" applyBorder="1"/>
    <xf numFmtId="0" fontId="24" fillId="0" borderId="0" xfId="0" applyFont="1"/>
    <xf numFmtId="0" fontId="18" fillId="0" borderId="81" xfId="0" applyFont="1" applyBorder="1" applyAlignment="1">
      <alignment horizontal="center" vertical="center" wrapText="1"/>
    </xf>
    <xf numFmtId="164" fontId="1" fillId="15" borderId="93" xfId="0" applyNumberFormat="1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18" fillId="15" borderId="35" xfId="0" applyFont="1" applyFill="1" applyBorder="1" applyAlignment="1">
      <alignment horizontal="center" vertical="center"/>
    </xf>
    <xf numFmtId="0" fontId="18" fillId="15" borderId="35" xfId="0" applyFont="1" applyFill="1" applyBorder="1" applyAlignment="1">
      <alignment horizontal="center" vertical="center" wrapText="1"/>
    </xf>
    <xf numFmtId="0" fontId="25" fillId="15" borderId="35" xfId="0" applyFont="1" applyFill="1" applyBorder="1" applyAlignment="1">
      <alignment horizontal="center" vertical="center" wrapText="1"/>
    </xf>
    <xf numFmtId="2" fontId="18" fillId="0" borderId="80" xfId="0" applyNumberFormat="1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10" fillId="0" borderId="96" xfId="0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64" fontId="1" fillId="15" borderId="98" xfId="0" applyNumberFormat="1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 wrapText="1"/>
    </xf>
    <xf numFmtId="0" fontId="25" fillId="15" borderId="17" xfId="0" applyFont="1" applyFill="1" applyBorder="1" applyAlignment="1">
      <alignment horizontal="center" vertical="center" wrapText="1"/>
    </xf>
    <xf numFmtId="2" fontId="18" fillId="0" borderId="7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8" fillId="0" borderId="83" xfId="0" applyFont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8" fillId="15" borderId="99" xfId="0" applyFont="1" applyFill="1" applyBorder="1" applyAlignment="1">
      <alignment horizontal="center" vertical="center" wrapText="1"/>
    </xf>
    <xf numFmtId="0" fontId="0" fillId="0" borderId="71" xfId="0" applyBorder="1"/>
    <xf numFmtId="0" fontId="0" fillId="0" borderId="60" xfId="0" applyBorder="1"/>
    <xf numFmtId="0" fontId="0" fillId="0" borderId="73" xfId="0" applyBorder="1"/>
    <xf numFmtId="0" fontId="28" fillId="4" borderId="56" xfId="0" applyFont="1" applyFill="1" applyBorder="1" applyAlignment="1">
      <alignment horizontal="left" vertical="center" wrapText="1"/>
    </xf>
    <xf numFmtId="0" fontId="29" fillId="14" borderId="1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 wrapText="1"/>
    </xf>
    <xf numFmtId="164" fontId="29" fillId="15" borderId="28" xfId="0" applyNumberFormat="1" applyFont="1" applyFill="1" applyBorder="1" applyAlignment="1">
      <alignment horizontal="center" vertical="center" wrapText="1"/>
    </xf>
    <xf numFmtId="0" fontId="29" fillId="15" borderId="17" xfId="0" applyFont="1" applyFill="1" applyBorder="1" applyAlignment="1">
      <alignment horizontal="left" vertical="center" wrapText="1"/>
    </xf>
    <xf numFmtId="0" fontId="30" fillId="15" borderId="17" xfId="0" applyFont="1" applyFill="1" applyBorder="1" applyAlignment="1">
      <alignment horizontal="left" vertical="center" wrapText="1"/>
    </xf>
    <xf numFmtId="0" fontId="30" fillId="15" borderId="17" xfId="0" applyFont="1" applyFill="1" applyBorder="1" applyAlignment="1">
      <alignment horizontal="center" vertical="center" wrapText="1"/>
    </xf>
    <xf numFmtId="0" fontId="31" fillId="15" borderId="17" xfId="0" applyFont="1" applyFill="1" applyBorder="1" applyAlignment="1">
      <alignment horizontal="center" vertical="center" wrapText="1"/>
    </xf>
    <xf numFmtId="0" fontId="30" fillId="15" borderId="33" xfId="0" applyFont="1" applyFill="1" applyBorder="1" applyAlignment="1">
      <alignment horizontal="center" vertical="center" wrapText="1"/>
    </xf>
    <xf numFmtId="164" fontId="30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2" fontId="30" fillId="0" borderId="80" xfId="0" applyNumberFormat="1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 wrapText="1"/>
    </xf>
    <xf numFmtId="0" fontId="30" fillId="0" borderId="82" xfId="0" applyFont="1" applyBorder="1" applyAlignment="1">
      <alignment horizontal="center" vertical="center" wrapText="1"/>
    </xf>
    <xf numFmtId="0" fontId="30" fillId="0" borderId="82" xfId="0" quotePrefix="1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83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0" fontId="30" fillId="0" borderId="10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7" fillId="0" borderId="89" xfId="0" applyFont="1" applyBorder="1" applyAlignment="1">
      <alignment horizontal="center" vertical="center"/>
    </xf>
    <xf numFmtId="0" fontId="38" fillId="0" borderId="73" xfId="0" applyFont="1" applyBorder="1" applyAlignment="1">
      <alignment horizontal="center" vertical="center" wrapText="1"/>
    </xf>
    <xf numFmtId="0" fontId="30" fillId="15" borderId="0" xfId="0" applyFont="1" applyFill="1" applyAlignment="1">
      <alignment horizontal="center" vertical="center" wrapText="1"/>
    </xf>
    <xf numFmtId="0" fontId="35" fillId="0" borderId="82" xfId="0" quotePrefix="1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30" fillId="0" borderId="9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" fontId="30" fillId="0" borderId="91" xfId="0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60" xfId="0" quotePrefix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30" fillId="15" borderId="35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30" fillId="15" borderId="33" xfId="0" applyFont="1" applyFill="1" applyBorder="1" applyAlignment="1">
      <alignment horizontal="left" vertical="center" wrapText="1"/>
    </xf>
    <xf numFmtId="0" fontId="31" fillId="15" borderId="33" xfId="0" applyFont="1" applyFill="1" applyBorder="1" applyAlignment="1">
      <alignment horizontal="center" vertical="center" wrapText="1"/>
    </xf>
    <xf numFmtId="164" fontId="30" fillId="0" borderId="13" xfId="0" applyNumberFormat="1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 wrapText="1"/>
    </xf>
    <xf numFmtId="0" fontId="39" fillId="0" borderId="70" xfId="0" applyFont="1" applyBorder="1" applyAlignment="1">
      <alignment horizontal="center" vertical="center" wrapText="1"/>
    </xf>
    <xf numFmtId="164" fontId="30" fillId="0" borderId="16" xfId="0" applyNumberFormat="1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164" fontId="30" fillId="0" borderId="59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 wrapText="1"/>
    </xf>
    <xf numFmtId="0" fontId="29" fillId="14" borderId="2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 wrapText="1"/>
    </xf>
    <xf numFmtId="0" fontId="39" fillId="0" borderId="59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164" fontId="30" fillId="0" borderId="73" xfId="0" applyNumberFormat="1" applyFont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8" fillId="5" borderId="44" xfId="0" applyFont="1" applyFill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14" fontId="8" fillId="5" borderId="16" xfId="0" applyNumberFormat="1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 indent="1"/>
    </xf>
    <xf numFmtId="0" fontId="7" fillId="3" borderId="16" xfId="0" applyFont="1" applyFill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 wrapText="1" indent="1"/>
    </xf>
    <xf numFmtId="0" fontId="7" fillId="3" borderId="38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1"/>
    </xf>
    <xf numFmtId="0" fontId="7" fillId="3" borderId="52" xfId="0" applyFont="1" applyFill="1" applyBorder="1" applyAlignment="1">
      <alignment horizontal="left" vertical="center" wrapText="1" indent="1"/>
    </xf>
    <xf numFmtId="0" fontId="7" fillId="3" borderId="43" xfId="0" applyFont="1" applyFill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2" xfId="0" applyNumberFormat="1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left" vertical="center"/>
    </xf>
    <xf numFmtId="0" fontId="29" fillId="14" borderId="2" xfId="0" applyFont="1" applyFill="1" applyBorder="1" applyAlignment="1">
      <alignment horizontal="left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6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371475</xdr:colOff>
      <xdr:row>36</xdr:row>
      <xdr:rowOff>9525</xdr:rowOff>
    </xdr:from>
    <xdr:to>
      <xdr:col>8</xdr:col>
      <xdr:colOff>285750</xdr:colOff>
      <xdr:row>36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9AAB6-8C7A-2150-6699-437D55E142ED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9620250"/>
          <a:ext cx="1076325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129540</xdr:rowOff>
    </xdr:to>
    <xdr:pic>
      <xdr:nvPicPr>
        <xdr:cNvPr id="3" name="ole">
          <a:extLst>
            <a:ext uri="{FF2B5EF4-FFF2-40B4-BE49-F238E27FC236}">
              <a16:creationId xmlns:a16="http://schemas.microsoft.com/office/drawing/2014/main" id="{83BD0A62-9519-48CD-A3CE-AB60D3D4D3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1833" cy="59980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"/>
  <sheetViews>
    <sheetView view="pageBreakPreview" topLeftCell="A23" zoomScaleNormal="100" zoomScaleSheetLayoutView="100" workbookViewId="0">
      <selection activeCell="AB33" sqref="AA33:AB33"/>
    </sheetView>
  </sheetViews>
  <sheetFormatPr defaultRowHeight="14.4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6"/>
      <c r="R1" s="25"/>
      <c r="S1" s="25"/>
      <c r="T1" s="25"/>
      <c r="U1" s="6"/>
      <c r="V1" s="14" t="s">
        <v>0</v>
      </c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6" t="str">
        <f>CONCATENATE("Project: ",E8)</f>
        <v>Project: Tauriko Enabling Project - SP2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2" t="str">
        <f>CONCATENATE("Number and Revision:"," ",E9," - ",P8," - Rev ",P10)</f>
        <v>Number and Revision: DN1210 - SP2-006-004 - Rev 1</v>
      </c>
    </row>
    <row r="4" spans="1:22" ht="5.0999999999999996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0"/>
      <c r="U4" s="20"/>
      <c r="V4" s="20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49" t="s">
        <v>1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1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53" t="s">
        <v>2</v>
      </c>
      <c r="B8" s="254"/>
      <c r="C8" s="254"/>
      <c r="D8" s="255"/>
      <c r="E8" s="257" t="s">
        <v>3</v>
      </c>
      <c r="F8" s="257"/>
      <c r="G8" s="257"/>
      <c r="H8" s="257"/>
      <c r="I8" s="257"/>
      <c r="J8" s="257"/>
      <c r="K8" s="258"/>
      <c r="L8" s="254" t="s">
        <v>4</v>
      </c>
      <c r="M8" s="254"/>
      <c r="N8" s="254"/>
      <c r="O8" s="255"/>
      <c r="P8" s="261" t="s">
        <v>5</v>
      </c>
      <c r="Q8" s="261"/>
      <c r="R8" s="261"/>
      <c r="S8" s="261"/>
      <c r="T8" s="261"/>
      <c r="U8" s="261"/>
      <c r="V8" s="262"/>
    </row>
    <row r="9" spans="1:22" s="4" customFormat="1" ht="24.95" customHeight="1">
      <c r="A9" s="259" t="s">
        <v>6</v>
      </c>
      <c r="B9" s="243"/>
      <c r="C9" s="243"/>
      <c r="D9" s="244"/>
      <c r="E9" s="245" t="s">
        <v>7</v>
      </c>
      <c r="F9" s="245"/>
      <c r="G9" s="245"/>
      <c r="H9" s="245"/>
      <c r="I9" s="245"/>
      <c r="J9" s="245"/>
      <c r="K9" s="260"/>
      <c r="L9" s="243" t="s">
        <v>8</v>
      </c>
      <c r="M9" s="243"/>
      <c r="N9" s="243"/>
      <c r="O9" s="244"/>
      <c r="P9" s="245" t="s">
        <v>9</v>
      </c>
      <c r="Q9" s="245"/>
      <c r="R9" s="245"/>
      <c r="S9" s="245"/>
      <c r="T9" s="245"/>
      <c r="U9" s="245"/>
      <c r="V9" s="246"/>
    </row>
    <row r="10" spans="1:22" s="4" customFormat="1" ht="24.95" customHeight="1" thickBot="1">
      <c r="A10" s="252" t="s">
        <v>10</v>
      </c>
      <c r="B10" s="247"/>
      <c r="C10" s="247"/>
      <c r="D10" s="248"/>
      <c r="E10" s="256" t="s">
        <v>11</v>
      </c>
      <c r="F10" s="256"/>
      <c r="G10" s="256"/>
      <c r="H10" s="256"/>
      <c r="I10" s="256"/>
      <c r="J10" s="256"/>
      <c r="K10" s="256"/>
      <c r="L10" s="247" t="s">
        <v>12</v>
      </c>
      <c r="M10" s="247"/>
      <c r="N10" s="247">
        <v>1000</v>
      </c>
      <c r="O10" s="248"/>
      <c r="P10" s="263" t="s">
        <v>13</v>
      </c>
      <c r="Q10" s="263"/>
      <c r="R10" s="263"/>
      <c r="S10" s="263"/>
      <c r="T10" s="263"/>
      <c r="U10" s="263"/>
      <c r="V10" s="264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53" t="s">
        <v>14</v>
      </c>
      <c r="B12" s="254"/>
      <c r="C12" s="254"/>
      <c r="D12" s="254"/>
      <c r="E12" s="265" t="s">
        <v>15</v>
      </c>
      <c r="F12" s="265"/>
      <c r="G12" s="265"/>
      <c r="H12" s="265"/>
      <c r="I12" s="265"/>
      <c r="J12" s="265"/>
      <c r="K12" s="265"/>
      <c r="L12" s="254" t="s">
        <v>16</v>
      </c>
      <c r="M12" s="254"/>
      <c r="N12" s="254"/>
      <c r="O12" s="254"/>
      <c r="P12" s="265" t="s">
        <v>17</v>
      </c>
      <c r="Q12" s="265"/>
      <c r="R12" s="265"/>
      <c r="S12" s="265"/>
      <c r="T12" s="265"/>
      <c r="U12" s="265"/>
      <c r="V12" s="266"/>
    </row>
    <row r="13" spans="1:22" s="4" customFormat="1" ht="24.95" customHeight="1">
      <c r="A13" s="259" t="s">
        <v>18</v>
      </c>
      <c r="B13" s="243"/>
      <c r="C13" s="243"/>
      <c r="D13" s="243"/>
      <c r="E13" s="267" t="s">
        <v>19</v>
      </c>
      <c r="F13" s="267"/>
      <c r="G13" s="267"/>
      <c r="H13" s="267"/>
      <c r="I13" s="267"/>
      <c r="J13" s="267"/>
      <c r="K13" s="267"/>
      <c r="L13" s="243" t="s">
        <v>20</v>
      </c>
      <c r="M13" s="243"/>
      <c r="N13" s="243"/>
      <c r="O13" s="243"/>
      <c r="P13" s="279" t="s">
        <v>21</v>
      </c>
      <c r="Q13" s="267"/>
      <c r="R13" s="267"/>
      <c r="S13" s="267"/>
      <c r="T13" s="267"/>
      <c r="U13" s="267"/>
      <c r="V13" s="280"/>
    </row>
    <row r="14" spans="1:22" s="4" customFormat="1" ht="24.95" customHeight="1" thickBot="1">
      <c r="A14" s="252" t="s">
        <v>22</v>
      </c>
      <c r="B14" s="247"/>
      <c r="C14" s="247"/>
      <c r="D14" s="247"/>
      <c r="E14" s="281" t="s">
        <v>23</v>
      </c>
      <c r="F14" s="281"/>
      <c r="G14" s="281"/>
      <c r="H14" s="281"/>
      <c r="I14" s="281"/>
      <c r="J14" s="281"/>
      <c r="K14" s="281"/>
      <c r="L14" s="247"/>
      <c r="M14" s="247"/>
      <c r="N14" s="247"/>
      <c r="O14" s="247"/>
      <c r="P14" s="281"/>
      <c r="Q14" s="281"/>
      <c r="R14" s="281"/>
      <c r="S14" s="281"/>
      <c r="T14" s="281"/>
      <c r="U14" s="281"/>
      <c r="V14" s="282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76" t="s">
        <v>24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8"/>
      <c r="O16" s="271" t="s">
        <v>25</v>
      </c>
      <c r="P16" s="272"/>
      <c r="Q16" s="272"/>
      <c r="R16" s="272"/>
      <c r="S16" s="272"/>
      <c r="T16" s="272"/>
      <c r="U16" s="272"/>
      <c r="V16" s="273"/>
    </row>
    <row r="17" spans="1:22" s="4" customFormat="1" ht="24.95" customHeight="1">
      <c r="A17" s="9" t="s">
        <v>26</v>
      </c>
      <c r="B17" s="274" t="s">
        <v>27</v>
      </c>
      <c r="C17" s="275"/>
      <c r="D17" s="274" t="s">
        <v>28</v>
      </c>
      <c r="E17" s="275"/>
      <c r="F17" s="274" t="s">
        <v>29</v>
      </c>
      <c r="G17" s="304"/>
      <c r="H17" s="275"/>
      <c r="I17" s="274" t="s">
        <v>30</v>
      </c>
      <c r="J17" s="304"/>
      <c r="K17" s="304"/>
      <c r="L17" s="304"/>
      <c r="M17" s="304"/>
      <c r="N17" s="305"/>
      <c r="O17" s="309" t="s">
        <v>31</v>
      </c>
      <c r="P17" s="310"/>
      <c r="Q17" s="310"/>
      <c r="R17" s="311"/>
      <c r="S17" s="268" t="s">
        <v>32</v>
      </c>
      <c r="T17" s="269"/>
      <c r="U17" s="269"/>
      <c r="V17" s="270"/>
    </row>
    <row r="18" spans="1:22" s="4" customFormat="1" ht="24" customHeight="1">
      <c r="A18" s="289">
        <v>0</v>
      </c>
      <c r="B18" s="231" t="s">
        <v>33</v>
      </c>
      <c r="C18" s="232"/>
      <c r="D18" s="306">
        <v>45870</v>
      </c>
      <c r="E18" s="228"/>
      <c r="F18" s="231" t="s">
        <v>34</v>
      </c>
      <c r="G18" s="307"/>
      <c r="H18" s="232"/>
      <c r="I18" s="227" t="s">
        <v>33</v>
      </c>
      <c r="J18" s="283"/>
      <c r="K18" s="283"/>
      <c r="L18" s="283"/>
      <c r="M18" s="283"/>
      <c r="N18" s="284"/>
      <c r="O18" s="10" t="s">
        <v>35</v>
      </c>
      <c r="P18" s="221" t="s">
        <v>36</v>
      </c>
      <c r="Q18" s="221"/>
      <c r="R18" s="222"/>
      <c r="S18" s="3" t="s">
        <v>37</v>
      </c>
      <c r="T18" s="293" t="s">
        <v>38</v>
      </c>
      <c r="U18" s="293"/>
      <c r="V18" s="294"/>
    </row>
    <row r="19" spans="1:22" s="4" customFormat="1" ht="24" customHeight="1">
      <c r="A19" s="290"/>
      <c r="B19" s="233"/>
      <c r="C19" s="234"/>
      <c r="D19" s="229"/>
      <c r="E19" s="230"/>
      <c r="F19" s="233"/>
      <c r="G19" s="308"/>
      <c r="H19" s="234"/>
      <c r="I19" s="229"/>
      <c r="J19" s="285"/>
      <c r="K19" s="285"/>
      <c r="L19" s="285"/>
      <c r="M19" s="285"/>
      <c r="N19" s="286"/>
      <c r="O19" s="10" t="s">
        <v>39</v>
      </c>
      <c r="P19" s="221" t="s">
        <v>40</v>
      </c>
      <c r="Q19" s="221"/>
      <c r="R19" s="222"/>
      <c r="S19" s="17" t="s">
        <v>41</v>
      </c>
      <c r="T19" s="291" t="s">
        <v>42</v>
      </c>
      <c r="U19" s="291"/>
      <c r="V19" s="292"/>
    </row>
    <row r="20" spans="1:22" s="4" customFormat="1" ht="24" customHeight="1">
      <c r="A20" s="289">
        <v>1</v>
      </c>
      <c r="B20" s="231" t="s">
        <v>9</v>
      </c>
      <c r="C20" s="232"/>
      <c r="D20" s="306" t="s">
        <v>43</v>
      </c>
      <c r="E20" s="228"/>
      <c r="F20" s="227" t="s">
        <v>44</v>
      </c>
      <c r="G20" s="283"/>
      <c r="H20" s="228"/>
      <c r="I20" s="231" t="s">
        <v>45</v>
      </c>
      <c r="J20" s="307"/>
      <c r="K20" s="307"/>
      <c r="L20" s="307"/>
      <c r="M20" s="307"/>
      <c r="N20" s="312"/>
      <c r="O20" s="10" t="s">
        <v>46</v>
      </c>
      <c r="P20" s="221" t="s">
        <v>47</v>
      </c>
      <c r="Q20" s="221"/>
      <c r="R20" s="222"/>
      <c r="S20" s="10" t="s">
        <v>48</v>
      </c>
      <c r="T20" s="221" t="s">
        <v>49</v>
      </c>
      <c r="U20" s="221"/>
      <c r="V20" s="222"/>
    </row>
    <row r="21" spans="1:22" s="4" customFormat="1" ht="24" customHeight="1">
      <c r="A21" s="290"/>
      <c r="B21" s="233"/>
      <c r="C21" s="234"/>
      <c r="D21" s="229"/>
      <c r="E21" s="230"/>
      <c r="F21" s="229"/>
      <c r="G21" s="285"/>
      <c r="H21" s="230"/>
      <c r="I21" s="233"/>
      <c r="J21" s="308"/>
      <c r="K21" s="308"/>
      <c r="L21" s="308"/>
      <c r="M21" s="308"/>
      <c r="N21" s="313"/>
      <c r="O21" s="10" t="s">
        <v>50</v>
      </c>
      <c r="P21" s="221" t="s">
        <v>51</v>
      </c>
      <c r="Q21" s="221"/>
      <c r="R21" s="222"/>
      <c r="S21" s="10" t="s">
        <v>52</v>
      </c>
      <c r="T21" s="221" t="s">
        <v>53</v>
      </c>
      <c r="U21" s="221"/>
      <c r="V21" s="222"/>
    </row>
    <row r="22" spans="1:22" s="4" customFormat="1" ht="24" customHeight="1">
      <c r="A22" s="289"/>
      <c r="B22" s="231"/>
      <c r="C22" s="232"/>
      <c r="D22" s="227"/>
      <c r="E22" s="228"/>
      <c r="F22" s="227"/>
      <c r="G22" s="283"/>
      <c r="H22" s="228"/>
      <c r="I22" s="227"/>
      <c r="J22" s="283"/>
      <c r="K22" s="283"/>
      <c r="L22" s="283"/>
      <c r="M22" s="283"/>
      <c r="N22" s="284"/>
      <c r="O22" s="10" t="s">
        <v>54</v>
      </c>
      <c r="P22" s="221" t="s">
        <v>55</v>
      </c>
      <c r="Q22" s="221"/>
      <c r="R22" s="222"/>
      <c r="S22" s="10" t="s">
        <v>56</v>
      </c>
      <c r="T22" s="221" t="s">
        <v>57</v>
      </c>
      <c r="U22" s="221"/>
      <c r="V22" s="222"/>
    </row>
    <row r="23" spans="1:22" s="4" customFormat="1" ht="24" customHeight="1">
      <c r="A23" s="290"/>
      <c r="B23" s="233"/>
      <c r="C23" s="234"/>
      <c r="D23" s="229"/>
      <c r="E23" s="230"/>
      <c r="F23" s="229"/>
      <c r="G23" s="285"/>
      <c r="H23" s="230"/>
      <c r="I23" s="229"/>
      <c r="J23" s="285"/>
      <c r="K23" s="285"/>
      <c r="L23" s="285"/>
      <c r="M23" s="285"/>
      <c r="N23" s="286"/>
      <c r="O23" s="1" t="s">
        <v>58</v>
      </c>
      <c r="P23" s="287" t="s">
        <v>59</v>
      </c>
      <c r="Q23" s="287"/>
      <c r="R23" s="288"/>
      <c r="S23" s="10" t="s">
        <v>60</v>
      </c>
      <c r="T23" s="221" t="s">
        <v>61</v>
      </c>
      <c r="U23" s="221"/>
      <c r="V23" s="222"/>
    </row>
    <row r="24" spans="1:22" s="4" customFormat="1" ht="24" customHeight="1">
      <c r="A24" s="289"/>
      <c r="B24" s="231"/>
      <c r="C24" s="232"/>
      <c r="D24" s="227"/>
      <c r="E24" s="228"/>
      <c r="F24" s="227"/>
      <c r="G24" s="283"/>
      <c r="H24" s="228"/>
      <c r="I24" s="227"/>
      <c r="J24" s="283"/>
      <c r="K24" s="283"/>
      <c r="L24" s="283"/>
      <c r="M24" s="283"/>
      <c r="N24" s="284"/>
      <c r="O24" s="2" t="s">
        <v>62</v>
      </c>
      <c r="P24" s="235" t="s">
        <v>63</v>
      </c>
      <c r="Q24" s="235"/>
      <c r="R24" s="236"/>
      <c r="S24" s="10" t="s">
        <v>64</v>
      </c>
      <c r="T24" s="221" t="s">
        <v>65</v>
      </c>
      <c r="U24" s="221"/>
      <c r="V24" s="222"/>
    </row>
    <row r="25" spans="1:22" s="4" customFormat="1" ht="24" customHeight="1">
      <c r="A25" s="290"/>
      <c r="B25" s="233"/>
      <c r="C25" s="234"/>
      <c r="D25" s="229"/>
      <c r="E25" s="230"/>
      <c r="F25" s="229"/>
      <c r="G25" s="285"/>
      <c r="H25" s="230"/>
      <c r="I25" s="229"/>
      <c r="J25" s="285"/>
      <c r="K25" s="285"/>
      <c r="L25" s="285"/>
      <c r="M25" s="285"/>
      <c r="N25" s="286"/>
      <c r="O25" s="10" t="s">
        <v>66</v>
      </c>
      <c r="P25" s="221" t="s">
        <v>67</v>
      </c>
      <c r="Q25" s="221"/>
      <c r="R25" s="222"/>
      <c r="S25" s="10" t="s">
        <v>68</v>
      </c>
      <c r="T25" s="221" t="s">
        <v>69</v>
      </c>
      <c r="U25" s="221"/>
      <c r="V25" s="222"/>
    </row>
    <row r="26" spans="1:22" s="4" customFormat="1" ht="24" customHeight="1">
      <c r="A26" s="289"/>
      <c r="B26" s="231"/>
      <c r="C26" s="232"/>
      <c r="D26" s="227"/>
      <c r="E26" s="228"/>
      <c r="F26" s="227"/>
      <c r="G26" s="283"/>
      <c r="H26" s="228"/>
      <c r="I26" s="227"/>
      <c r="J26" s="283"/>
      <c r="K26" s="283"/>
      <c r="L26" s="283"/>
      <c r="M26" s="283"/>
      <c r="N26" s="284"/>
      <c r="O26" s="10" t="s">
        <v>70</v>
      </c>
      <c r="P26" s="221" t="s">
        <v>71</v>
      </c>
      <c r="Q26" s="221"/>
      <c r="R26" s="222"/>
      <c r="S26" s="10" t="s">
        <v>72</v>
      </c>
      <c r="T26" s="221" t="s">
        <v>73</v>
      </c>
      <c r="U26" s="221"/>
      <c r="V26" s="222"/>
    </row>
    <row r="27" spans="1:22" s="4" customFormat="1" ht="24" customHeight="1">
      <c r="A27" s="290"/>
      <c r="B27" s="233"/>
      <c r="C27" s="234"/>
      <c r="D27" s="229"/>
      <c r="E27" s="230"/>
      <c r="F27" s="229"/>
      <c r="G27" s="285"/>
      <c r="H27" s="230"/>
      <c r="I27" s="229"/>
      <c r="J27" s="285"/>
      <c r="K27" s="285"/>
      <c r="L27" s="285"/>
      <c r="M27" s="285"/>
      <c r="N27" s="286"/>
      <c r="O27" s="10" t="s">
        <v>74</v>
      </c>
      <c r="P27" s="221" t="s">
        <v>75</v>
      </c>
      <c r="Q27" s="221"/>
      <c r="R27" s="222"/>
      <c r="S27" s="10" t="s">
        <v>76</v>
      </c>
      <c r="T27" s="221" t="s">
        <v>77</v>
      </c>
      <c r="U27" s="221"/>
      <c r="V27" s="222"/>
    </row>
    <row r="28" spans="1:22" s="4" customFormat="1" ht="24" customHeight="1">
      <c r="A28" s="289"/>
      <c r="B28" s="231"/>
      <c r="C28" s="232"/>
      <c r="D28" s="227"/>
      <c r="E28" s="228"/>
      <c r="F28" s="227"/>
      <c r="G28" s="283"/>
      <c r="H28" s="228"/>
      <c r="I28" s="227"/>
      <c r="J28" s="283"/>
      <c r="K28" s="283"/>
      <c r="L28" s="283"/>
      <c r="M28" s="283"/>
      <c r="N28" s="284"/>
      <c r="O28" s="10" t="s">
        <v>78</v>
      </c>
      <c r="P28" s="221" t="s">
        <v>79</v>
      </c>
      <c r="Q28" s="221"/>
      <c r="R28" s="222"/>
      <c r="S28" s="10" t="s">
        <v>80</v>
      </c>
      <c r="T28" s="221" t="s">
        <v>81</v>
      </c>
      <c r="U28" s="221"/>
      <c r="V28" s="222"/>
    </row>
    <row r="29" spans="1:22" s="4" customFormat="1" ht="24" customHeight="1">
      <c r="A29" s="290"/>
      <c r="B29" s="233"/>
      <c r="C29" s="234"/>
      <c r="D29" s="229"/>
      <c r="E29" s="230"/>
      <c r="F29" s="229"/>
      <c r="G29" s="285"/>
      <c r="H29" s="230"/>
      <c r="I29" s="229"/>
      <c r="J29" s="285"/>
      <c r="K29" s="285"/>
      <c r="L29" s="285"/>
      <c r="M29" s="285"/>
      <c r="N29" s="286"/>
      <c r="O29" s="10" t="s">
        <v>82</v>
      </c>
      <c r="P29" s="221" t="s">
        <v>83</v>
      </c>
      <c r="Q29" s="221"/>
      <c r="R29" s="222"/>
      <c r="S29" s="10" t="s">
        <v>84</v>
      </c>
      <c r="T29" s="221" t="s">
        <v>85</v>
      </c>
      <c r="U29" s="221"/>
      <c r="V29" s="222"/>
    </row>
    <row r="30" spans="1:22" s="4" customFormat="1" ht="24" customHeight="1">
      <c r="A30" s="289"/>
      <c r="B30" s="231"/>
      <c r="C30" s="232"/>
      <c r="D30" s="227"/>
      <c r="E30" s="228"/>
      <c r="F30" s="227"/>
      <c r="G30" s="283"/>
      <c r="H30" s="228"/>
      <c r="I30" s="227"/>
      <c r="J30" s="283"/>
      <c r="K30" s="283"/>
      <c r="L30" s="283"/>
      <c r="M30" s="283"/>
      <c r="N30" s="284"/>
      <c r="O30" s="10" t="s">
        <v>86</v>
      </c>
      <c r="P30" s="221" t="s">
        <v>87</v>
      </c>
      <c r="Q30" s="221"/>
      <c r="R30" s="222"/>
      <c r="S30" s="21" t="s">
        <v>88</v>
      </c>
      <c r="T30" s="223" t="s">
        <v>89</v>
      </c>
      <c r="U30" s="223"/>
      <c r="V30" s="224"/>
    </row>
    <row r="31" spans="1:22" s="4" customFormat="1" ht="24" customHeight="1" thickBot="1">
      <c r="A31" s="295"/>
      <c r="B31" s="296"/>
      <c r="C31" s="297"/>
      <c r="D31" s="298"/>
      <c r="E31" s="299"/>
      <c r="F31" s="298"/>
      <c r="G31" s="300"/>
      <c r="H31" s="299"/>
      <c r="I31" s="298"/>
      <c r="J31" s="300"/>
      <c r="K31" s="300"/>
      <c r="L31" s="300"/>
      <c r="M31" s="300"/>
      <c r="N31" s="301"/>
      <c r="O31" s="13" t="s">
        <v>90</v>
      </c>
      <c r="P31" s="302" t="s">
        <v>91</v>
      </c>
      <c r="Q31" s="302"/>
      <c r="R31" s="303"/>
      <c r="S31" s="18" t="s">
        <v>92</v>
      </c>
      <c r="T31" s="225" t="s">
        <v>93</v>
      </c>
      <c r="U31" s="225"/>
      <c r="V31" s="226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237" t="s">
        <v>94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9"/>
      <c r="L33" s="237" t="s">
        <v>95</v>
      </c>
      <c r="M33" s="238"/>
      <c r="N33" s="238"/>
      <c r="O33" s="238"/>
      <c r="P33" s="238"/>
      <c r="Q33" s="238"/>
      <c r="R33" s="238"/>
      <c r="S33" s="238"/>
      <c r="T33" s="238"/>
      <c r="U33" s="238"/>
      <c r="V33" s="239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40" t="s">
        <v>96</v>
      </c>
      <c r="B35" s="241"/>
      <c r="C35" s="242"/>
      <c r="D35" s="219" t="s">
        <v>97</v>
      </c>
      <c r="E35" s="241"/>
      <c r="F35" s="242"/>
      <c r="G35" s="219" t="s">
        <v>98</v>
      </c>
      <c r="H35" s="241"/>
      <c r="I35" s="242"/>
      <c r="J35" s="219" t="s">
        <v>28</v>
      </c>
      <c r="K35" s="220"/>
      <c r="L35" s="240" t="s">
        <v>96</v>
      </c>
      <c r="M35" s="241"/>
      <c r="N35" s="242"/>
      <c r="O35" s="219" t="s">
        <v>97</v>
      </c>
      <c r="P35" s="241"/>
      <c r="Q35" s="242"/>
      <c r="R35" s="219" t="s">
        <v>98</v>
      </c>
      <c r="S35" s="241"/>
      <c r="T35" s="242"/>
      <c r="U35" s="219" t="s">
        <v>28</v>
      </c>
      <c r="V35" s="220"/>
    </row>
    <row r="36" spans="1:22" s="4" customFormat="1" ht="25.5" customHeight="1">
      <c r="A36" s="215" t="s">
        <v>99</v>
      </c>
      <c r="B36" s="216"/>
      <c r="C36" s="217"/>
      <c r="D36" s="208" t="s">
        <v>100</v>
      </c>
      <c r="E36" s="209"/>
      <c r="F36" s="210"/>
      <c r="G36" s="198" t="e" vm="1">
        <v>#VALUE!</v>
      </c>
      <c r="H36" s="211"/>
      <c r="I36" s="212"/>
      <c r="J36" s="213" t="s">
        <v>101</v>
      </c>
      <c r="K36" s="214"/>
      <c r="L36" s="215" t="s">
        <v>99</v>
      </c>
      <c r="M36" s="216"/>
      <c r="N36" s="217"/>
      <c r="O36" s="208" t="s">
        <v>100</v>
      </c>
      <c r="P36" s="209"/>
      <c r="Q36" s="210"/>
      <c r="R36" s="198"/>
      <c r="S36" s="211"/>
      <c r="T36" s="212"/>
      <c r="U36" s="198"/>
      <c r="V36" s="199"/>
    </row>
    <row r="37" spans="1:22" ht="25.5" customHeight="1">
      <c r="A37" s="215" t="s">
        <v>102</v>
      </c>
      <c r="B37" s="216"/>
      <c r="C37" s="217"/>
      <c r="D37" s="208" t="s">
        <v>103</v>
      </c>
      <c r="E37" s="209"/>
      <c r="F37" s="210"/>
      <c r="G37" s="198"/>
      <c r="H37" s="211"/>
      <c r="I37" s="212"/>
      <c r="J37" s="218" t="s">
        <v>101</v>
      </c>
      <c r="K37" s="199"/>
      <c r="L37" s="215" t="s">
        <v>102</v>
      </c>
      <c r="M37" s="216"/>
      <c r="N37" s="217"/>
      <c r="O37" s="208" t="s">
        <v>103</v>
      </c>
      <c r="P37" s="209"/>
      <c r="Q37" s="210"/>
      <c r="R37" s="198"/>
      <c r="S37" s="211"/>
      <c r="T37" s="212"/>
      <c r="U37" s="198"/>
      <c r="V37" s="199"/>
    </row>
    <row r="38" spans="1:22" ht="15" thickBot="1">
      <c r="A38" s="200" t="s">
        <v>104</v>
      </c>
      <c r="B38" s="201"/>
      <c r="C38" s="202"/>
      <c r="D38" s="203"/>
      <c r="E38" s="204"/>
      <c r="F38" s="205"/>
      <c r="G38" s="203"/>
      <c r="H38" s="204"/>
      <c r="I38" s="205"/>
      <c r="J38" s="206"/>
      <c r="K38" s="207"/>
      <c r="L38" s="200" t="s">
        <v>104</v>
      </c>
      <c r="M38" s="201"/>
      <c r="N38" s="202"/>
      <c r="O38" s="203"/>
      <c r="P38" s="204"/>
      <c r="Q38" s="205"/>
      <c r="R38" s="203"/>
      <c r="S38" s="204"/>
      <c r="T38" s="205"/>
      <c r="U38" s="203"/>
      <c r="V38" s="207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54B-6045-42E6-97C2-210420EB834E}">
  <sheetPr>
    <pageSetUpPr fitToPage="1"/>
  </sheetPr>
  <dimension ref="A1:S222"/>
  <sheetViews>
    <sheetView tabSelected="1" view="pageBreakPreview" topLeftCell="A5" zoomScale="85" zoomScaleNormal="70" zoomScaleSheetLayoutView="85" workbookViewId="0">
      <pane ySplit="3" topLeftCell="A8" activePane="bottomLeft" state="frozen"/>
      <selection pane="bottomLeft" activeCell="N11" sqref="N11"/>
    </sheetView>
  </sheetViews>
  <sheetFormatPr defaultRowHeight="14.4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9.85546875" customWidth="1"/>
    <col min="6" max="6" width="19.42578125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21.140625" customWidth="1"/>
    <col min="13" max="13" width="5.42578125" customWidth="1"/>
    <col min="14" max="14" width="61.28515625" customWidth="1"/>
    <col min="15" max="15" width="59.28515625" customWidth="1"/>
  </cols>
  <sheetData>
    <row r="1" spans="1:19" ht="21">
      <c r="A1" s="27"/>
      <c r="B1" s="27"/>
      <c r="C1" s="28"/>
      <c r="D1" s="29"/>
      <c r="E1" s="27"/>
      <c r="F1" s="30"/>
      <c r="G1" s="29"/>
      <c r="L1" s="31" t="s">
        <v>105</v>
      </c>
      <c r="N1" s="32"/>
      <c r="O1" s="32"/>
      <c r="S1" s="31"/>
    </row>
    <row r="2" spans="1:19">
      <c r="A2" s="27"/>
      <c r="B2" s="27"/>
      <c r="C2" s="28"/>
      <c r="D2" s="29"/>
      <c r="E2" s="27"/>
      <c r="F2" s="30"/>
      <c r="G2" s="29"/>
      <c r="L2" s="33" t="str">
        <f>'ITP Cover Page - Footpath'!V2</f>
        <v>Project: Tauriko Enabling Project - SP2</v>
      </c>
      <c r="N2" s="34"/>
      <c r="O2" s="34"/>
      <c r="S2" s="33"/>
    </row>
    <row r="3" spans="1:19" ht="25.9">
      <c r="A3" s="27"/>
      <c r="B3" s="27"/>
      <c r="D3" s="29"/>
      <c r="E3" s="27"/>
      <c r="F3" s="23"/>
      <c r="G3" s="24"/>
      <c r="H3" s="35"/>
      <c r="I3" s="35"/>
      <c r="J3" s="36"/>
      <c r="K3" s="36"/>
      <c r="L3" s="37" t="str">
        <f>'ITP Cover Page - Footpath'!V3</f>
        <v>Number and Revision: DN1210 - SP2-006-004 - Rev 1</v>
      </c>
      <c r="N3" s="34"/>
      <c r="O3" s="34"/>
      <c r="S3" s="33"/>
    </row>
    <row r="4" spans="1:19">
      <c r="A4" s="38"/>
      <c r="B4" s="38"/>
      <c r="C4" s="39"/>
      <c r="D4" s="40"/>
      <c r="E4" s="38"/>
      <c r="F4" s="41"/>
      <c r="G4" s="40"/>
      <c r="H4" s="19"/>
      <c r="I4" s="19"/>
      <c r="J4" s="19"/>
      <c r="K4" s="19"/>
      <c r="L4" s="19"/>
      <c r="N4" s="34"/>
      <c r="O4" s="34"/>
    </row>
    <row r="5" spans="1:19">
      <c r="A5" s="27"/>
      <c r="B5" s="27"/>
      <c r="C5" s="28"/>
      <c r="D5" s="29"/>
      <c r="E5" s="27"/>
      <c r="F5" s="30"/>
      <c r="G5" s="29"/>
      <c r="N5" s="34"/>
      <c r="O5" s="34"/>
    </row>
    <row r="6" spans="1:19" ht="21.75" customHeight="1">
      <c r="A6" s="322" t="s">
        <v>106</v>
      </c>
      <c r="B6" s="324" t="s">
        <v>107</v>
      </c>
      <c r="C6" s="324" t="s">
        <v>108</v>
      </c>
      <c r="D6" s="326" t="s">
        <v>109</v>
      </c>
      <c r="E6" s="324" t="s">
        <v>110</v>
      </c>
      <c r="F6" s="326" t="s">
        <v>111</v>
      </c>
      <c r="G6" s="316" t="s">
        <v>112</v>
      </c>
      <c r="H6" s="318" t="s">
        <v>25</v>
      </c>
      <c r="I6" s="318"/>
      <c r="J6" s="319" t="s">
        <v>113</v>
      </c>
      <c r="K6" s="320"/>
      <c r="L6" s="321"/>
      <c r="N6" s="34"/>
      <c r="O6" s="34"/>
    </row>
    <row r="7" spans="1:19" ht="30.75" customHeight="1">
      <c r="A7" s="323"/>
      <c r="B7" s="325"/>
      <c r="C7" s="325"/>
      <c r="D7" s="325"/>
      <c r="E7" s="325"/>
      <c r="F7" s="325"/>
      <c r="G7" s="317"/>
      <c r="H7" s="46" t="s">
        <v>114</v>
      </c>
      <c r="I7" s="47" t="s">
        <v>115</v>
      </c>
      <c r="J7" s="48" t="s">
        <v>116</v>
      </c>
      <c r="K7" s="49" t="s">
        <v>117</v>
      </c>
      <c r="L7" s="47" t="s">
        <v>118</v>
      </c>
      <c r="N7" s="42" t="s">
        <v>119</v>
      </c>
      <c r="O7" s="42" t="s">
        <v>120</v>
      </c>
    </row>
    <row r="8" spans="1:19" ht="30" customHeight="1">
      <c r="A8" s="50" t="s">
        <v>121</v>
      </c>
      <c r="B8" s="51"/>
      <c r="C8" s="51"/>
      <c r="D8" s="52"/>
      <c r="E8" s="52"/>
      <c r="F8" s="52"/>
      <c r="G8" s="52"/>
      <c r="H8" s="52"/>
      <c r="I8" s="52"/>
      <c r="J8" s="52"/>
      <c r="K8" s="52"/>
      <c r="L8" s="53"/>
      <c r="N8" s="128" t="s">
        <v>122</v>
      </c>
      <c r="O8" s="34" t="s">
        <v>123</v>
      </c>
    </row>
    <row r="9" spans="1:19" ht="29.25" customHeight="1">
      <c r="A9" s="101">
        <v>3.1</v>
      </c>
      <c r="B9" s="102" t="s">
        <v>124</v>
      </c>
      <c r="C9" s="103"/>
      <c r="D9" s="104"/>
      <c r="E9" s="105"/>
      <c r="F9" s="104"/>
      <c r="G9" s="104"/>
      <c r="H9" s="104"/>
      <c r="I9" s="104"/>
      <c r="J9" s="104"/>
      <c r="K9" s="104"/>
      <c r="L9" s="104"/>
      <c r="N9" s="34"/>
      <c r="O9" s="34"/>
    </row>
    <row r="10" spans="1:19" ht="64.5" customHeight="1">
      <c r="A10" s="106" t="s">
        <v>125</v>
      </c>
      <c r="B10" s="100" t="s">
        <v>126</v>
      </c>
      <c r="C10" s="107" t="s">
        <v>127</v>
      </c>
      <c r="D10" s="107" t="s">
        <v>128</v>
      </c>
      <c r="E10" s="100" t="s">
        <v>129</v>
      </c>
      <c r="F10" s="54" t="s">
        <v>130</v>
      </c>
      <c r="G10" s="108" t="s">
        <v>131</v>
      </c>
      <c r="H10" s="109" t="s">
        <v>58</v>
      </c>
      <c r="I10" s="110" t="s">
        <v>37</v>
      </c>
      <c r="J10" s="62"/>
      <c r="K10" s="63"/>
      <c r="L10" s="64"/>
      <c r="N10" s="34"/>
      <c r="O10" s="34"/>
    </row>
    <row r="11" spans="1:19" ht="71.25" customHeight="1">
      <c r="A11" s="106" t="s">
        <v>132</v>
      </c>
      <c r="B11" s="107" t="s">
        <v>133</v>
      </c>
      <c r="C11" s="107" t="s">
        <v>134</v>
      </c>
      <c r="D11" s="107" t="s">
        <v>135</v>
      </c>
      <c r="E11" s="100" t="s">
        <v>136</v>
      </c>
      <c r="F11" s="54" t="s">
        <v>130</v>
      </c>
      <c r="G11" s="108" t="s">
        <v>131</v>
      </c>
      <c r="H11" s="111" t="s">
        <v>58</v>
      </c>
      <c r="I11" s="112" t="s">
        <v>37</v>
      </c>
      <c r="J11" s="62"/>
      <c r="K11" s="63"/>
      <c r="L11" s="64"/>
      <c r="N11" s="34"/>
      <c r="O11" s="34"/>
    </row>
    <row r="12" spans="1:19" ht="57">
      <c r="A12" s="106" t="s">
        <v>137</v>
      </c>
      <c r="B12" s="100" t="s">
        <v>138</v>
      </c>
      <c r="C12" s="113" t="s">
        <v>139</v>
      </c>
      <c r="D12" s="55" t="s">
        <v>140</v>
      </c>
      <c r="E12" s="100" t="s">
        <v>141</v>
      </c>
      <c r="F12" s="54" t="s">
        <v>130</v>
      </c>
      <c r="G12" s="108" t="s">
        <v>131</v>
      </c>
      <c r="H12" s="109" t="s">
        <v>58</v>
      </c>
      <c r="I12" s="110" t="s">
        <v>37</v>
      </c>
      <c r="J12" s="62"/>
      <c r="K12" s="63"/>
      <c r="L12" s="64"/>
      <c r="N12" s="34"/>
      <c r="O12" s="34"/>
    </row>
    <row r="13" spans="1:19" ht="25.5" customHeight="1">
      <c r="A13" s="114">
        <v>3.2</v>
      </c>
      <c r="B13" s="115" t="s">
        <v>142</v>
      </c>
      <c r="C13" s="116"/>
      <c r="D13" s="117"/>
      <c r="E13" s="118"/>
      <c r="F13" s="117"/>
      <c r="G13" s="117"/>
      <c r="H13" s="116"/>
      <c r="I13" s="116"/>
      <c r="J13" s="104"/>
      <c r="K13" s="104"/>
      <c r="L13" s="104"/>
      <c r="N13" s="34"/>
      <c r="O13" s="34"/>
    </row>
    <row r="14" spans="1:19" ht="125.45">
      <c r="A14" s="119" t="s">
        <v>143</v>
      </c>
      <c r="B14" s="55" t="s">
        <v>144</v>
      </c>
      <c r="C14" s="113" t="s">
        <v>145</v>
      </c>
      <c r="D14" s="55" t="s">
        <v>146</v>
      </c>
      <c r="E14" s="100" t="s">
        <v>147</v>
      </c>
      <c r="F14" s="54" t="s">
        <v>130</v>
      </c>
      <c r="G14" s="108" t="s">
        <v>148</v>
      </c>
      <c r="H14" s="109" t="s">
        <v>58</v>
      </c>
      <c r="I14" s="110" t="s">
        <v>37</v>
      </c>
      <c r="J14" s="62"/>
      <c r="K14" s="63"/>
      <c r="L14" s="64"/>
      <c r="N14" s="34"/>
      <c r="O14" s="34"/>
    </row>
    <row r="15" spans="1:19" ht="125.45" customHeight="1">
      <c r="A15" s="119" t="s">
        <v>149</v>
      </c>
      <c r="B15" s="55" t="s">
        <v>150</v>
      </c>
      <c r="C15" s="113" t="s">
        <v>151</v>
      </c>
      <c r="D15" s="55" t="s">
        <v>152</v>
      </c>
      <c r="E15" s="55" t="s">
        <v>153</v>
      </c>
      <c r="F15" s="54" t="s">
        <v>130</v>
      </c>
      <c r="G15" s="108" t="s">
        <v>154</v>
      </c>
      <c r="H15" s="109" t="s">
        <v>58</v>
      </c>
      <c r="I15" s="110" t="s">
        <v>37</v>
      </c>
      <c r="J15" s="62"/>
      <c r="K15" s="63"/>
      <c r="L15" s="64"/>
      <c r="N15" s="34"/>
      <c r="O15" s="34"/>
    </row>
    <row r="16" spans="1:19" ht="57">
      <c r="A16" s="119" t="s">
        <v>155</v>
      </c>
      <c r="B16" s="55" t="s">
        <v>156</v>
      </c>
      <c r="C16" s="55" t="s">
        <v>157</v>
      </c>
      <c r="D16" s="55" t="s">
        <v>158</v>
      </c>
      <c r="E16" s="100" t="s">
        <v>159</v>
      </c>
      <c r="F16" s="54" t="s">
        <v>130</v>
      </c>
      <c r="G16" s="108" t="s">
        <v>131</v>
      </c>
      <c r="H16" s="120" t="s">
        <v>58</v>
      </c>
      <c r="I16" s="121" t="s">
        <v>37</v>
      </c>
      <c r="J16" s="62"/>
      <c r="K16" s="63"/>
      <c r="L16" s="64"/>
      <c r="N16" s="34"/>
      <c r="O16" s="34"/>
    </row>
    <row r="17" spans="1:15" ht="57">
      <c r="A17" s="119" t="s">
        <v>160</v>
      </c>
      <c r="B17" s="55" t="s">
        <v>161</v>
      </c>
      <c r="C17" s="55" t="s">
        <v>162</v>
      </c>
      <c r="D17" s="55" t="s">
        <v>163</v>
      </c>
      <c r="E17" s="100" t="s">
        <v>164</v>
      </c>
      <c r="F17" s="54" t="s">
        <v>130</v>
      </c>
      <c r="G17" s="122" t="s">
        <v>131</v>
      </c>
      <c r="H17" s="109" t="s">
        <v>58</v>
      </c>
      <c r="I17" s="110" t="s">
        <v>37</v>
      </c>
      <c r="J17" s="62"/>
      <c r="K17" s="63"/>
      <c r="L17" s="64"/>
      <c r="N17" s="34"/>
      <c r="O17" s="34"/>
    </row>
    <row r="18" spans="1:15" ht="57">
      <c r="A18" s="119" t="s">
        <v>165</v>
      </c>
      <c r="B18" s="55" t="s">
        <v>166</v>
      </c>
      <c r="C18" s="55" t="s">
        <v>167</v>
      </c>
      <c r="D18" s="55" t="s">
        <v>168</v>
      </c>
      <c r="E18" s="100" t="s">
        <v>169</v>
      </c>
      <c r="F18" s="54" t="s">
        <v>130</v>
      </c>
      <c r="G18" s="122" t="s">
        <v>131</v>
      </c>
      <c r="H18" s="109" t="s">
        <v>58</v>
      </c>
      <c r="I18" s="110" t="s">
        <v>37</v>
      </c>
      <c r="J18" s="62"/>
      <c r="K18" s="63"/>
      <c r="L18" s="64"/>
      <c r="N18" s="34"/>
      <c r="O18" s="34"/>
    </row>
    <row r="19" spans="1:15" ht="114">
      <c r="A19" s="119" t="s">
        <v>170</v>
      </c>
      <c r="B19" s="55" t="s">
        <v>171</v>
      </c>
      <c r="C19" s="55" t="s">
        <v>172</v>
      </c>
      <c r="D19" s="55" t="s">
        <v>173</v>
      </c>
      <c r="E19" s="55" t="s">
        <v>153</v>
      </c>
      <c r="F19" s="54" t="s">
        <v>130</v>
      </c>
      <c r="G19" s="108" t="s">
        <v>154</v>
      </c>
      <c r="H19" s="109" t="s">
        <v>58</v>
      </c>
      <c r="I19" s="110" t="s">
        <v>37</v>
      </c>
      <c r="J19" s="62"/>
      <c r="K19" s="63"/>
      <c r="L19" s="64"/>
      <c r="N19" s="34"/>
      <c r="O19" s="34"/>
    </row>
    <row r="20" spans="1:15" s="4" customFormat="1" ht="25.5" customHeight="1">
      <c r="A20" s="114">
        <v>3.3</v>
      </c>
      <c r="B20" s="115" t="s">
        <v>174</v>
      </c>
      <c r="C20" s="116"/>
      <c r="D20" s="117"/>
      <c r="E20" s="118"/>
      <c r="F20" s="117"/>
      <c r="G20" s="117"/>
      <c r="H20" s="116"/>
      <c r="I20" s="117"/>
      <c r="J20" s="123"/>
      <c r="K20" s="123"/>
      <c r="L20" s="124"/>
      <c r="N20" s="45"/>
      <c r="O20" s="45"/>
    </row>
    <row r="21" spans="1:15" s="4" customFormat="1" ht="57">
      <c r="A21" s="106" t="s">
        <v>175</v>
      </c>
      <c r="B21" s="100" t="s">
        <v>176</v>
      </c>
      <c r="C21" s="107" t="s">
        <v>127</v>
      </c>
      <c r="D21" s="107" t="s">
        <v>177</v>
      </c>
      <c r="E21" s="55" t="s">
        <v>178</v>
      </c>
      <c r="F21" s="54" t="s">
        <v>130</v>
      </c>
      <c r="G21" s="122" t="s">
        <v>179</v>
      </c>
      <c r="H21" s="109" t="s">
        <v>58</v>
      </c>
      <c r="I21" s="110" t="s">
        <v>37</v>
      </c>
      <c r="J21" s="125"/>
      <c r="K21" s="126"/>
      <c r="L21" s="127"/>
      <c r="N21" s="45"/>
      <c r="O21" s="45"/>
    </row>
    <row r="22" spans="1:15" s="4" customFormat="1" ht="57">
      <c r="A22" s="106" t="s">
        <v>180</v>
      </c>
      <c r="B22" s="107" t="s">
        <v>133</v>
      </c>
      <c r="C22" s="107" t="s">
        <v>134</v>
      </c>
      <c r="D22" s="107" t="s">
        <v>181</v>
      </c>
      <c r="E22" s="55" t="s">
        <v>178</v>
      </c>
      <c r="F22" s="54" t="s">
        <v>130</v>
      </c>
      <c r="G22" s="122" t="s">
        <v>179</v>
      </c>
      <c r="H22" s="111" t="s">
        <v>58</v>
      </c>
      <c r="I22" s="112" t="s">
        <v>37</v>
      </c>
      <c r="J22" s="125"/>
      <c r="K22" s="126"/>
      <c r="L22" s="127"/>
      <c r="N22" s="45"/>
      <c r="O22" s="45"/>
    </row>
    <row r="23" spans="1:15" s="4" customFormat="1" ht="114">
      <c r="A23" s="106" t="s">
        <v>182</v>
      </c>
      <c r="B23" s="55" t="s">
        <v>171</v>
      </c>
      <c r="C23" s="55" t="s">
        <v>172</v>
      </c>
      <c r="D23" s="55" t="s">
        <v>173</v>
      </c>
      <c r="E23" s="55" t="s">
        <v>178</v>
      </c>
      <c r="F23" s="54" t="s">
        <v>130</v>
      </c>
      <c r="G23" s="108" t="s">
        <v>154</v>
      </c>
      <c r="H23" s="109" t="s">
        <v>58</v>
      </c>
      <c r="I23" s="110" t="s">
        <v>37</v>
      </c>
      <c r="J23" s="125"/>
      <c r="K23" s="126"/>
      <c r="L23" s="127"/>
      <c r="N23" s="45"/>
      <c r="O23" s="45"/>
    </row>
    <row r="24" spans="1:15" s="4" customFormat="1" ht="57">
      <c r="A24" s="106" t="s">
        <v>183</v>
      </c>
      <c r="B24" s="100" t="s">
        <v>138</v>
      </c>
      <c r="C24" s="113" t="s">
        <v>139</v>
      </c>
      <c r="D24" s="107" t="s">
        <v>184</v>
      </c>
      <c r="E24" s="55" t="s">
        <v>178</v>
      </c>
      <c r="F24" s="54" t="s">
        <v>130</v>
      </c>
      <c r="G24" s="122" t="s">
        <v>179</v>
      </c>
      <c r="H24" s="109" t="s">
        <v>58</v>
      </c>
      <c r="I24" s="110" t="s">
        <v>37</v>
      </c>
      <c r="J24" s="125"/>
      <c r="K24" s="126"/>
      <c r="L24" s="127"/>
      <c r="N24" s="45"/>
      <c r="O24" s="45"/>
    </row>
    <row r="25" spans="1:15" s="4" customFormat="1" ht="24" customHeight="1">
      <c r="A25" s="114">
        <v>3.4</v>
      </c>
      <c r="B25" s="115" t="s">
        <v>174</v>
      </c>
      <c r="C25" s="116"/>
      <c r="D25" s="117"/>
      <c r="E25" s="118"/>
      <c r="F25" s="117"/>
      <c r="G25" s="117"/>
      <c r="H25" s="116"/>
      <c r="I25" s="117"/>
      <c r="J25" s="123"/>
      <c r="K25" s="123"/>
      <c r="L25" s="124"/>
      <c r="N25" s="45"/>
      <c r="O25" s="45"/>
    </row>
    <row r="26" spans="1:15" s="4" customFormat="1" ht="132.75" customHeight="1">
      <c r="A26" s="119" t="s">
        <v>185</v>
      </c>
      <c r="B26" s="55" t="s">
        <v>144</v>
      </c>
      <c r="C26" s="113" t="s">
        <v>145</v>
      </c>
      <c r="D26" s="55" t="s">
        <v>186</v>
      </c>
      <c r="E26" s="55" t="s">
        <v>187</v>
      </c>
      <c r="F26" s="54" t="s">
        <v>130</v>
      </c>
      <c r="G26" s="108" t="s">
        <v>154</v>
      </c>
      <c r="H26" s="109" t="s">
        <v>58</v>
      </c>
      <c r="I26" s="110" t="s">
        <v>37</v>
      </c>
      <c r="J26" s="125"/>
      <c r="K26" s="126"/>
      <c r="L26" s="127"/>
      <c r="N26" s="45"/>
      <c r="O26" s="45"/>
    </row>
    <row r="27" spans="1:15" s="4" customFormat="1" ht="123.75" customHeight="1">
      <c r="A27" s="119" t="s">
        <v>188</v>
      </c>
      <c r="B27" s="55" t="s">
        <v>150</v>
      </c>
      <c r="C27" s="113" t="s">
        <v>151</v>
      </c>
      <c r="D27" s="55" t="s">
        <v>189</v>
      </c>
      <c r="E27" s="55" t="s">
        <v>190</v>
      </c>
      <c r="F27" s="54" t="s">
        <v>130</v>
      </c>
      <c r="G27" s="108" t="s">
        <v>154</v>
      </c>
      <c r="H27" s="109" t="s">
        <v>58</v>
      </c>
      <c r="I27" s="110" t="s">
        <v>37</v>
      </c>
      <c r="J27" s="125"/>
      <c r="K27" s="126"/>
      <c r="L27" s="127"/>
      <c r="N27" s="45"/>
      <c r="O27" s="45"/>
    </row>
    <row r="28" spans="1:15" s="4" customFormat="1" ht="120.75" customHeight="1">
      <c r="A28" s="119" t="s">
        <v>191</v>
      </c>
      <c r="B28" s="55" t="s">
        <v>166</v>
      </c>
      <c r="C28" s="55" t="s">
        <v>192</v>
      </c>
      <c r="D28" s="55" t="s">
        <v>193</v>
      </c>
      <c r="E28" s="55" t="s">
        <v>194</v>
      </c>
      <c r="F28" s="54" t="s">
        <v>130</v>
      </c>
      <c r="G28" s="108" t="s">
        <v>154</v>
      </c>
      <c r="H28" s="109" t="s">
        <v>58</v>
      </c>
      <c r="I28" s="110" t="s">
        <v>37</v>
      </c>
      <c r="J28" s="125"/>
      <c r="K28" s="126"/>
      <c r="L28" s="127"/>
      <c r="N28" s="45"/>
      <c r="O28" s="45"/>
    </row>
    <row r="29" spans="1:15" s="4" customFormat="1" ht="122.25" customHeight="1">
      <c r="A29" s="119" t="s">
        <v>195</v>
      </c>
      <c r="B29" s="55" t="s">
        <v>196</v>
      </c>
      <c r="C29" s="55" t="s">
        <v>197</v>
      </c>
      <c r="D29" s="55" t="s">
        <v>198</v>
      </c>
      <c r="E29" s="55" t="s">
        <v>194</v>
      </c>
      <c r="F29" s="54" t="s">
        <v>130</v>
      </c>
      <c r="G29" s="108" t="s">
        <v>154</v>
      </c>
      <c r="H29" s="109" t="s">
        <v>58</v>
      </c>
      <c r="I29" s="110" t="s">
        <v>37</v>
      </c>
      <c r="J29" s="125"/>
      <c r="K29" s="126"/>
      <c r="L29" s="127"/>
      <c r="N29" s="45"/>
      <c r="O29" s="45"/>
    </row>
    <row r="30" spans="1:15" s="4" customFormat="1" ht="119.25" customHeight="1">
      <c r="A30" s="119" t="s">
        <v>199</v>
      </c>
      <c r="B30" s="55" t="s">
        <v>161</v>
      </c>
      <c r="C30" s="55" t="s">
        <v>162</v>
      </c>
      <c r="D30" s="55" t="s">
        <v>200</v>
      </c>
      <c r="E30" s="55" t="s">
        <v>187</v>
      </c>
      <c r="F30" s="54" t="s">
        <v>130</v>
      </c>
      <c r="G30" s="108" t="s">
        <v>154</v>
      </c>
      <c r="H30" s="109" t="s">
        <v>58</v>
      </c>
      <c r="I30" s="110" t="s">
        <v>37</v>
      </c>
      <c r="J30" s="125"/>
      <c r="K30" s="126"/>
      <c r="L30" s="127"/>
      <c r="N30" s="45"/>
      <c r="O30" s="45"/>
    </row>
    <row r="31" spans="1:15" s="4" customFormat="1" ht="120" customHeight="1" thickBot="1">
      <c r="A31" s="119" t="s">
        <v>201</v>
      </c>
      <c r="B31" s="55" t="s">
        <v>202</v>
      </c>
      <c r="C31" s="55" t="s">
        <v>202</v>
      </c>
      <c r="D31" s="55" t="s">
        <v>203</v>
      </c>
      <c r="E31" s="55" t="s">
        <v>187</v>
      </c>
      <c r="F31" s="54" t="s">
        <v>130</v>
      </c>
      <c r="G31" s="108" t="s">
        <v>154</v>
      </c>
      <c r="H31" s="109" t="s">
        <v>58</v>
      </c>
      <c r="I31" s="110" t="s">
        <v>37</v>
      </c>
      <c r="J31" s="125"/>
      <c r="K31" s="126"/>
      <c r="L31" s="127"/>
      <c r="N31" s="45"/>
      <c r="O31" s="45"/>
    </row>
    <row r="32" spans="1:15" ht="28.5" customHeight="1">
      <c r="A32" s="129" t="s">
        <v>204</v>
      </c>
      <c r="B32" s="130"/>
      <c r="C32" s="68"/>
      <c r="D32" s="69"/>
      <c r="E32" s="69"/>
      <c r="F32" s="69"/>
      <c r="G32" s="69"/>
      <c r="H32" s="69"/>
      <c r="I32" s="69"/>
      <c r="J32" s="69"/>
      <c r="K32" s="69"/>
      <c r="L32" s="70"/>
      <c r="M32" s="59"/>
      <c r="N32" s="43"/>
      <c r="O32" s="34"/>
    </row>
    <row r="33" spans="1:19" ht="23.25" customHeight="1">
      <c r="A33" s="131">
        <v>4.0999999999999996</v>
      </c>
      <c r="B33" s="132" t="s">
        <v>205</v>
      </c>
      <c r="C33" s="133"/>
      <c r="D33" s="134"/>
      <c r="E33" s="135"/>
      <c r="F33" s="134"/>
      <c r="G33" s="134"/>
      <c r="H33" s="136"/>
      <c r="I33" s="136"/>
      <c r="J33" s="61"/>
      <c r="K33" s="61"/>
      <c r="L33" s="72"/>
      <c r="N33" s="34"/>
      <c r="O33" s="34"/>
    </row>
    <row r="34" spans="1:19" ht="75.75" customHeight="1">
      <c r="A34" s="137" t="s">
        <v>206</v>
      </c>
      <c r="B34" s="138" t="s">
        <v>207</v>
      </c>
      <c r="C34" s="138" t="s">
        <v>208</v>
      </c>
      <c r="D34" s="139" t="s">
        <v>209</v>
      </c>
      <c r="E34" s="140" t="s">
        <v>210</v>
      </c>
      <c r="F34" s="138" t="s">
        <v>211</v>
      </c>
      <c r="G34" s="138" t="s">
        <v>212</v>
      </c>
      <c r="H34" s="141" t="s">
        <v>62</v>
      </c>
      <c r="I34" s="142" t="s">
        <v>72</v>
      </c>
      <c r="J34" s="73"/>
      <c r="K34" s="74"/>
      <c r="L34" s="75"/>
      <c r="N34" s="34"/>
      <c r="O34" s="34"/>
    </row>
    <row r="35" spans="1:19" ht="60.75" customHeight="1">
      <c r="A35" s="137" t="s">
        <v>213</v>
      </c>
      <c r="B35" s="138" t="s">
        <v>214</v>
      </c>
      <c r="C35" s="138" t="s">
        <v>215</v>
      </c>
      <c r="D35" s="138" t="s">
        <v>216</v>
      </c>
      <c r="E35" s="140" t="s">
        <v>210</v>
      </c>
      <c r="F35" s="138" t="s">
        <v>217</v>
      </c>
      <c r="G35" s="138" t="s">
        <v>218</v>
      </c>
      <c r="H35" s="141" t="s">
        <v>62</v>
      </c>
      <c r="I35" s="142" t="s">
        <v>72</v>
      </c>
      <c r="J35" s="73"/>
      <c r="K35" s="74"/>
      <c r="L35" s="75"/>
      <c r="N35" s="99" t="s">
        <v>219</v>
      </c>
      <c r="O35" s="34"/>
    </row>
    <row r="36" spans="1:19" ht="24" customHeight="1">
      <c r="A36" s="137" t="s">
        <v>220</v>
      </c>
      <c r="B36" s="140" t="s">
        <v>221</v>
      </c>
      <c r="C36" s="143" t="s">
        <v>222</v>
      </c>
      <c r="D36" s="143" t="s">
        <v>223</v>
      </c>
      <c r="E36" s="140" t="s">
        <v>224</v>
      </c>
      <c r="F36" s="138" t="s">
        <v>225</v>
      </c>
      <c r="G36" s="144" t="s">
        <v>226</v>
      </c>
      <c r="H36" s="145" t="s">
        <v>62</v>
      </c>
      <c r="I36" s="142" t="s">
        <v>72</v>
      </c>
      <c r="J36" s="73"/>
      <c r="K36" s="74"/>
      <c r="L36" s="75"/>
      <c r="N36" s="34"/>
      <c r="O36" s="34"/>
    </row>
    <row r="37" spans="1:19" ht="21.75" customHeight="1">
      <c r="A37" s="131">
        <v>4.2</v>
      </c>
      <c r="B37" s="132" t="s">
        <v>227</v>
      </c>
      <c r="C37" s="133"/>
      <c r="D37" s="134"/>
      <c r="E37" s="135"/>
      <c r="F37" s="134"/>
      <c r="G37" s="134"/>
      <c r="H37" s="136"/>
      <c r="I37" s="136"/>
      <c r="J37" s="61"/>
      <c r="K37" s="61"/>
      <c r="L37" s="72"/>
      <c r="N37" s="34"/>
      <c r="O37" s="34"/>
    </row>
    <row r="38" spans="1:19" ht="21.75">
      <c r="A38" s="146" t="s">
        <v>228</v>
      </c>
      <c r="B38" s="147" t="s">
        <v>229</v>
      </c>
      <c r="C38" s="148" t="s">
        <v>230</v>
      </c>
      <c r="D38" s="149" t="s">
        <v>231</v>
      </c>
      <c r="E38" s="150" t="s">
        <v>232</v>
      </c>
      <c r="F38" s="138" t="s">
        <v>233</v>
      </c>
      <c r="G38" s="151" t="s">
        <v>234</v>
      </c>
      <c r="H38" s="152" t="s">
        <v>62</v>
      </c>
      <c r="I38" s="153" t="s">
        <v>72</v>
      </c>
      <c r="J38" s="80"/>
      <c r="K38" s="81"/>
      <c r="L38" s="82"/>
      <c r="N38" s="34"/>
      <c r="O38" s="34"/>
    </row>
    <row r="39" spans="1:19" s="4" customFormat="1" ht="49.5" customHeight="1">
      <c r="A39" s="146" t="s">
        <v>235</v>
      </c>
      <c r="B39" s="138" t="s">
        <v>236</v>
      </c>
      <c r="C39" s="150" t="s">
        <v>237</v>
      </c>
      <c r="D39" s="150" t="s">
        <v>238</v>
      </c>
      <c r="E39" s="150" t="s">
        <v>239</v>
      </c>
      <c r="F39" s="150" t="s">
        <v>240</v>
      </c>
      <c r="G39" s="151" t="s">
        <v>241</v>
      </c>
      <c r="H39" s="145" t="s">
        <v>62</v>
      </c>
      <c r="I39" s="142" t="s">
        <v>72</v>
      </c>
      <c r="J39" s="57"/>
      <c r="K39" s="58"/>
      <c r="L39" s="56"/>
      <c r="N39" s="45"/>
      <c r="O39" s="45"/>
    </row>
    <row r="40" spans="1:19" ht="32.25">
      <c r="A40" s="146" t="s">
        <v>242</v>
      </c>
      <c r="B40" s="150" t="s">
        <v>243</v>
      </c>
      <c r="C40" s="150" t="s">
        <v>244</v>
      </c>
      <c r="D40" s="150" t="s">
        <v>245</v>
      </c>
      <c r="E40" s="150" t="s">
        <v>239</v>
      </c>
      <c r="F40" s="150" t="s">
        <v>130</v>
      </c>
      <c r="G40" s="151" t="s">
        <v>246</v>
      </c>
      <c r="H40" s="154" t="s">
        <v>62</v>
      </c>
      <c r="I40" s="153" t="s">
        <v>72</v>
      </c>
      <c r="J40" s="83"/>
      <c r="K40" s="84"/>
      <c r="L40" s="85"/>
      <c r="N40" s="34"/>
      <c r="O40" s="34"/>
    </row>
    <row r="41" spans="1:19" ht="24.75" customHeight="1">
      <c r="A41" s="146" t="s">
        <v>247</v>
      </c>
      <c r="B41" s="155" t="s">
        <v>248</v>
      </c>
      <c r="C41" s="155" t="s">
        <v>249</v>
      </c>
      <c r="D41" s="155" t="s">
        <v>250</v>
      </c>
      <c r="E41" s="156"/>
      <c r="F41" s="138" t="s">
        <v>250</v>
      </c>
      <c r="G41" s="138" t="s">
        <v>251</v>
      </c>
      <c r="H41" s="157" t="s">
        <v>252</v>
      </c>
      <c r="I41" s="158" t="s">
        <v>37</v>
      </c>
      <c r="J41" s="83"/>
      <c r="K41" s="84"/>
      <c r="L41" s="85"/>
      <c r="N41" s="34"/>
      <c r="O41" s="34"/>
    </row>
    <row r="42" spans="1:19" ht="23.25" customHeight="1">
      <c r="A42" s="131">
        <v>4.3</v>
      </c>
      <c r="B42" s="132" t="s">
        <v>253</v>
      </c>
      <c r="C42" s="133"/>
      <c r="D42" s="134"/>
      <c r="E42" s="135"/>
      <c r="F42" s="134"/>
      <c r="G42" s="134"/>
      <c r="H42" s="136"/>
      <c r="I42" s="159"/>
      <c r="J42" s="61"/>
      <c r="K42" s="61"/>
      <c r="L42" s="72"/>
      <c r="N42" s="34"/>
      <c r="O42" s="34"/>
    </row>
    <row r="43" spans="1:19" ht="21.75">
      <c r="A43" s="146" t="s">
        <v>254</v>
      </c>
      <c r="B43" s="147" t="s">
        <v>229</v>
      </c>
      <c r="C43" s="148" t="s">
        <v>255</v>
      </c>
      <c r="D43" s="160" t="s">
        <v>256</v>
      </c>
      <c r="E43" s="161" t="s">
        <v>232</v>
      </c>
      <c r="F43" s="138" t="s">
        <v>233</v>
      </c>
      <c r="G43" s="151" t="s">
        <v>234</v>
      </c>
      <c r="H43" s="152" t="s">
        <v>66</v>
      </c>
      <c r="I43" s="153" t="s">
        <v>72</v>
      </c>
      <c r="J43" s="73"/>
      <c r="K43" s="74"/>
      <c r="L43" s="75"/>
      <c r="M43" s="27"/>
      <c r="N43" s="34"/>
      <c r="O43" s="34"/>
      <c r="P43" s="27"/>
      <c r="Q43" s="27"/>
      <c r="R43" s="27"/>
      <c r="S43" s="27"/>
    </row>
    <row r="44" spans="1:19" s="4" customFormat="1" ht="55.5" customHeight="1">
      <c r="A44" s="146" t="s">
        <v>257</v>
      </c>
      <c r="B44" s="150" t="s">
        <v>236</v>
      </c>
      <c r="C44" s="150" t="s">
        <v>237</v>
      </c>
      <c r="D44" s="150" t="s">
        <v>238</v>
      </c>
      <c r="E44" s="150" t="s">
        <v>239</v>
      </c>
      <c r="F44" s="150" t="s">
        <v>240</v>
      </c>
      <c r="G44" s="151" t="s">
        <v>241</v>
      </c>
      <c r="H44" s="145" t="s">
        <v>66</v>
      </c>
      <c r="I44" s="142" t="s">
        <v>72</v>
      </c>
      <c r="J44" s="57"/>
      <c r="K44" s="58"/>
      <c r="L44" s="56"/>
      <c r="N44" s="45"/>
      <c r="O44" s="45"/>
    </row>
    <row r="45" spans="1:19" ht="32.25">
      <c r="A45" s="146" t="s">
        <v>258</v>
      </c>
      <c r="B45" s="150" t="s">
        <v>243</v>
      </c>
      <c r="C45" s="150" t="s">
        <v>244</v>
      </c>
      <c r="D45" s="150" t="s">
        <v>245</v>
      </c>
      <c r="E45" s="147" t="s">
        <v>239</v>
      </c>
      <c r="F45" s="150" t="s">
        <v>130</v>
      </c>
      <c r="G45" s="151" t="s">
        <v>246</v>
      </c>
      <c r="H45" s="145" t="s">
        <v>66</v>
      </c>
      <c r="I45" s="142" t="s">
        <v>72</v>
      </c>
      <c r="J45" s="73"/>
      <c r="K45" s="74"/>
      <c r="L45" s="75"/>
      <c r="M45" s="27"/>
      <c r="N45" s="34"/>
      <c r="O45" s="34"/>
      <c r="P45" s="27"/>
      <c r="Q45" s="27"/>
      <c r="R45" s="27"/>
      <c r="S45" s="27"/>
    </row>
    <row r="46" spans="1:19" ht="21.75" customHeight="1">
      <c r="A46" s="146" t="s">
        <v>259</v>
      </c>
      <c r="B46" s="162" t="s">
        <v>248</v>
      </c>
      <c r="C46" s="163" t="s">
        <v>260</v>
      </c>
      <c r="D46" s="138" t="s">
        <v>250</v>
      </c>
      <c r="E46" s="138"/>
      <c r="F46" s="138" t="s">
        <v>250</v>
      </c>
      <c r="G46" s="138" t="s">
        <v>251</v>
      </c>
      <c r="H46" s="157" t="s">
        <v>252</v>
      </c>
      <c r="I46" s="158" t="s">
        <v>37</v>
      </c>
      <c r="J46" s="73"/>
      <c r="K46" s="74"/>
      <c r="L46" s="75"/>
      <c r="N46" s="34"/>
      <c r="O46" s="34"/>
    </row>
    <row r="47" spans="1:19" ht="24" customHeight="1">
      <c r="A47" s="131">
        <v>4.4000000000000004</v>
      </c>
      <c r="B47" s="132" t="s">
        <v>261</v>
      </c>
      <c r="C47" s="133"/>
      <c r="D47" s="136"/>
      <c r="E47" s="135"/>
      <c r="F47" s="134"/>
      <c r="G47" s="134"/>
      <c r="H47" s="136"/>
      <c r="I47" s="159"/>
      <c r="J47" s="86"/>
      <c r="K47" s="86"/>
      <c r="L47" s="87"/>
      <c r="N47" s="34"/>
      <c r="O47" s="34"/>
    </row>
    <row r="48" spans="1:19" ht="23.25">
      <c r="A48" s="164" t="s">
        <v>262</v>
      </c>
      <c r="B48" s="165" t="s">
        <v>263</v>
      </c>
      <c r="C48" s="144" t="s">
        <v>264</v>
      </c>
      <c r="D48" s="166" t="s">
        <v>265</v>
      </c>
      <c r="E48" s="167" t="s">
        <v>266</v>
      </c>
      <c r="F48" s="138" t="s">
        <v>233</v>
      </c>
      <c r="G48" s="151" t="s">
        <v>234</v>
      </c>
      <c r="H48" s="168" t="s">
        <v>58</v>
      </c>
      <c r="I48" s="158" t="s">
        <v>37</v>
      </c>
      <c r="J48" s="88"/>
      <c r="K48" s="89"/>
      <c r="L48" s="90"/>
      <c r="N48" s="34"/>
      <c r="O48" s="34"/>
    </row>
    <row r="49" spans="1:19" ht="23.25">
      <c r="A49" s="164" t="s">
        <v>267</v>
      </c>
      <c r="B49" s="165" t="s">
        <v>263</v>
      </c>
      <c r="C49" s="144" t="s">
        <v>268</v>
      </c>
      <c r="D49" s="169" t="s">
        <v>269</v>
      </c>
      <c r="E49" s="167" t="s">
        <v>270</v>
      </c>
      <c r="F49" s="138" t="s">
        <v>233</v>
      </c>
      <c r="G49" s="151" t="s">
        <v>234</v>
      </c>
      <c r="H49" s="170" t="s">
        <v>62</v>
      </c>
      <c r="I49" s="153" t="s">
        <v>72</v>
      </c>
      <c r="J49" s="83"/>
      <c r="K49" s="84"/>
      <c r="L49" s="85"/>
      <c r="N49" s="34"/>
      <c r="O49" s="34"/>
    </row>
    <row r="50" spans="1:19" ht="21.75" customHeight="1">
      <c r="A50" s="131">
        <v>4.5</v>
      </c>
      <c r="B50" s="132" t="s">
        <v>271</v>
      </c>
      <c r="C50" s="133"/>
      <c r="D50" s="171"/>
      <c r="E50" s="135"/>
      <c r="F50" s="134"/>
      <c r="G50" s="134"/>
      <c r="H50" s="159"/>
      <c r="I50" s="159"/>
      <c r="J50" s="61"/>
      <c r="K50" s="61"/>
      <c r="L50" s="72"/>
      <c r="N50" s="34"/>
      <c r="O50" s="34"/>
    </row>
    <row r="51" spans="1:19" ht="23.25">
      <c r="A51" s="137" t="s">
        <v>272</v>
      </c>
      <c r="B51" s="165" t="s">
        <v>273</v>
      </c>
      <c r="C51" s="165" t="s">
        <v>274</v>
      </c>
      <c r="D51" s="165" t="s">
        <v>275</v>
      </c>
      <c r="E51" s="165" t="s">
        <v>276</v>
      </c>
      <c r="F51" s="165" t="s">
        <v>277</v>
      </c>
      <c r="G51" s="172" t="s">
        <v>278</v>
      </c>
      <c r="H51" s="173" t="s">
        <v>46</v>
      </c>
      <c r="I51" s="153" t="s">
        <v>72</v>
      </c>
      <c r="J51" s="73"/>
      <c r="K51" s="74"/>
      <c r="L51" s="75"/>
      <c r="M51" s="27"/>
      <c r="N51" s="34"/>
      <c r="O51" s="34"/>
      <c r="P51" s="27"/>
      <c r="Q51" s="27"/>
      <c r="R51" s="27"/>
      <c r="S51" s="27"/>
    </row>
    <row r="52" spans="1:19" ht="22.5" customHeight="1">
      <c r="A52" s="137" t="s">
        <v>279</v>
      </c>
      <c r="B52" s="165" t="s">
        <v>273</v>
      </c>
      <c r="C52" s="165" t="s">
        <v>280</v>
      </c>
      <c r="D52" s="165" t="s">
        <v>281</v>
      </c>
      <c r="E52" s="165" t="s">
        <v>282</v>
      </c>
      <c r="F52" s="165" t="s">
        <v>283</v>
      </c>
      <c r="G52" s="172" t="s">
        <v>278</v>
      </c>
      <c r="H52" s="173" t="s">
        <v>62</v>
      </c>
      <c r="I52" s="153" t="s">
        <v>72</v>
      </c>
      <c r="J52" s="83"/>
      <c r="K52" s="84"/>
      <c r="L52" s="85"/>
      <c r="M52" s="27"/>
      <c r="N52" s="34"/>
      <c r="O52" s="34"/>
      <c r="P52" s="27"/>
      <c r="Q52" s="27"/>
      <c r="R52" s="27"/>
      <c r="S52" s="27"/>
    </row>
    <row r="53" spans="1:19" ht="24" customHeight="1">
      <c r="A53" s="131">
        <v>4.5999999999999996</v>
      </c>
      <c r="B53" s="132" t="s">
        <v>284</v>
      </c>
      <c r="C53" s="174"/>
      <c r="D53" s="136"/>
      <c r="E53" s="175"/>
      <c r="F53" s="136"/>
      <c r="G53" s="136"/>
      <c r="H53" s="159"/>
      <c r="I53" s="159"/>
      <c r="J53" s="71"/>
      <c r="K53" s="71"/>
      <c r="L53" s="91"/>
      <c r="N53" s="34"/>
      <c r="O53" s="34"/>
    </row>
    <row r="54" spans="1:19" ht="23.25">
      <c r="A54" s="176" t="s">
        <v>285</v>
      </c>
      <c r="B54" s="172" t="s">
        <v>286</v>
      </c>
      <c r="C54" s="176" t="s">
        <v>287</v>
      </c>
      <c r="D54" s="177" t="s">
        <v>288</v>
      </c>
      <c r="E54" s="178" t="s">
        <v>289</v>
      </c>
      <c r="F54" s="178" t="s">
        <v>290</v>
      </c>
      <c r="G54" s="179" t="s">
        <v>291</v>
      </c>
      <c r="H54" s="173" t="s">
        <v>62</v>
      </c>
      <c r="I54" s="153" t="s">
        <v>72</v>
      </c>
      <c r="J54" s="65"/>
      <c r="K54" s="66"/>
      <c r="L54" s="67"/>
      <c r="M54" s="27"/>
      <c r="N54" s="34"/>
      <c r="O54" s="34"/>
      <c r="P54" s="27"/>
      <c r="Q54" s="27"/>
      <c r="R54" s="27"/>
      <c r="S54" s="27"/>
    </row>
    <row r="55" spans="1:19" ht="45.75" customHeight="1">
      <c r="A55" s="176" t="s">
        <v>292</v>
      </c>
      <c r="B55" s="176" t="s">
        <v>293</v>
      </c>
      <c r="C55" s="176" t="s">
        <v>294</v>
      </c>
      <c r="D55" s="176" t="s">
        <v>294</v>
      </c>
      <c r="E55" s="176" t="s">
        <v>295</v>
      </c>
      <c r="F55" s="165" t="s">
        <v>296</v>
      </c>
      <c r="G55" s="180" t="s">
        <v>297</v>
      </c>
      <c r="H55" s="181" t="s">
        <v>62</v>
      </c>
      <c r="I55" s="153" t="s">
        <v>72</v>
      </c>
      <c r="J55" s="73"/>
      <c r="K55" s="74"/>
      <c r="L55" s="197" t="s">
        <v>298</v>
      </c>
      <c r="M55" s="27"/>
      <c r="N55" s="34"/>
      <c r="O55" s="34"/>
      <c r="P55" s="27"/>
      <c r="Q55" s="27"/>
      <c r="R55" s="27"/>
      <c r="S55" s="27"/>
    </row>
    <row r="56" spans="1:19" ht="23.25">
      <c r="A56" s="176" t="s">
        <v>299</v>
      </c>
      <c r="B56" s="182" t="s">
        <v>300</v>
      </c>
      <c r="C56" s="183" t="s">
        <v>301</v>
      </c>
      <c r="D56" s="184" t="s">
        <v>302</v>
      </c>
      <c r="E56" s="178" t="s">
        <v>289</v>
      </c>
      <c r="F56" s="165" t="s">
        <v>296</v>
      </c>
      <c r="G56" s="185" t="s">
        <v>297</v>
      </c>
      <c r="H56" s="186" t="s">
        <v>62</v>
      </c>
      <c r="I56" s="187" t="s">
        <v>72</v>
      </c>
      <c r="J56" s="73"/>
      <c r="K56" s="74"/>
      <c r="L56" s="75"/>
      <c r="M56" s="60"/>
      <c r="N56" s="34"/>
      <c r="O56" s="34"/>
    </row>
    <row r="57" spans="1:19" ht="27.75" customHeight="1">
      <c r="A57" s="314" t="s">
        <v>303</v>
      </c>
      <c r="B57" s="315"/>
      <c r="C57" s="315"/>
      <c r="D57" s="188"/>
      <c r="E57" s="189"/>
      <c r="F57" s="189"/>
      <c r="G57" s="189"/>
      <c r="H57" s="188"/>
      <c r="I57" s="188"/>
      <c r="J57" s="78"/>
      <c r="K57" s="78"/>
      <c r="L57" s="79"/>
      <c r="N57" s="34"/>
      <c r="O57" s="34"/>
    </row>
    <row r="58" spans="1:19" ht="23.25" customHeight="1">
      <c r="A58" s="176">
        <v>5.0999999999999996</v>
      </c>
      <c r="B58" s="190" t="s">
        <v>304</v>
      </c>
      <c r="C58" s="190" t="s">
        <v>305</v>
      </c>
      <c r="D58" s="190" t="s">
        <v>306</v>
      </c>
      <c r="E58" s="190" t="s">
        <v>307</v>
      </c>
      <c r="F58" s="190" t="s">
        <v>308</v>
      </c>
      <c r="G58" s="182" t="s">
        <v>309</v>
      </c>
      <c r="H58" s="191" t="s">
        <v>58</v>
      </c>
      <c r="I58" s="192" t="s">
        <v>37</v>
      </c>
      <c r="J58" s="92"/>
      <c r="K58" s="93"/>
      <c r="L58" s="94"/>
      <c r="N58" s="34"/>
      <c r="O58" s="34"/>
    </row>
    <row r="59" spans="1:19" s="98" customFormat="1" ht="21.75">
      <c r="A59" s="176">
        <v>5.2</v>
      </c>
      <c r="B59" s="138" t="s">
        <v>310</v>
      </c>
      <c r="C59" s="138" t="s">
        <v>311</v>
      </c>
      <c r="D59" s="165" t="s">
        <v>306</v>
      </c>
      <c r="E59" s="193" t="s">
        <v>312</v>
      </c>
      <c r="F59" s="138" t="s">
        <v>313</v>
      </c>
      <c r="G59" s="194" t="s">
        <v>314</v>
      </c>
      <c r="H59" s="195" t="s">
        <v>50</v>
      </c>
      <c r="I59" s="196" t="s">
        <v>84</v>
      </c>
      <c r="J59" s="95"/>
      <c r="K59" s="76"/>
      <c r="L59" s="77"/>
      <c r="M59" s="60"/>
      <c r="N59" s="96"/>
      <c r="O59" s="97"/>
    </row>
    <row r="60" spans="1:19">
      <c r="A60" s="27"/>
      <c r="B60" s="27"/>
      <c r="C60" s="28"/>
      <c r="D60" s="29"/>
      <c r="E60" s="29"/>
      <c r="F60" s="44"/>
      <c r="G60" s="29"/>
      <c r="H60" s="29"/>
      <c r="I60" s="29"/>
      <c r="J60" s="29"/>
      <c r="K60" s="29"/>
      <c r="L60" s="29"/>
      <c r="N60" s="34"/>
      <c r="O60" s="34"/>
    </row>
    <row r="61" spans="1:19">
      <c r="A61" s="27"/>
      <c r="B61" s="27"/>
      <c r="C61" s="28"/>
      <c r="D61" s="29"/>
      <c r="E61" s="29"/>
      <c r="F61" s="44"/>
      <c r="G61" s="29"/>
      <c r="H61" s="29"/>
      <c r="I61" s="29"/>
      <c r="J61" s="29"/>
      <c r="K61" s="29"/>
      <c r="L61" s="29"/>
      <c r="N61" s="34"/>
      <c r="O61" s="34"/>
    </row>
    <row r="62" spans="1:19">
      <c r="A62" s="27"/>
      <c r="B62" s="27"/>
      <c r="C62" s="28"/>
      <c r="D62" s="29"/>
      <c r="E62" s="29"/>
      <c r="F62" s="44"/>
      <c r="G62" s="29"/>
      <c r="H62" s="29"/>
      <c r="I62" s="29"/>
      <c r="J62" s="29"/>
      <c r="K62" s="29"/>
      <c r="L62" s="29"/>
      <c r="N62" s="34"/>
      <c r="O62" s="34"/>
    </row>
    <row r="63" spans="1:19">
      <c r="A63" s="27"/>
      <c r="B63" s="27"/>
      <c r="C63" s="28"/>
      <c r="D63" s="29"/>
      <c r="E63" s="29"/>
      <c r="F63" s="44"/>
      <c r="G63" s="29"/>
      <c r="H63" s="29"/>
      <c r="I63" s="29"/>
      <c r="J63" s="29"/>
      <c r="K63" s="29"/>
      <c r="L63" s="29"/>
      <c r="N63" s="34"/>
      <c r="O63" s="34"/>
    </row>
    <row r="64" spans="1:19">
      <c r="A64" s="27"/>
      <c r="B64" s="27"/>
      <c r="C64" s="28"/>
      <c r="D64" s="29"/>
      <c r="E64" s="29"/>
      <c r="F64" s="44"/>
      <c r="G64" s="29"/>
      <c r="H64" s="29"/>
      <c r="I64" s="29"/>
      <c r="J64" s="29"/>
      <c r="K64" s="29"/>
      <c r="L64" s="29"/>
      <c r="N64" s="34"/>
      <c r="O64" s="34"/>
    </row>
    <row r="65" spans="1:15">
      <c r="A65" s="27"/>
      <c r="B65" s="27"/>
      <c r="C65" s="28"/>
      <c r="D65" s="29"/>
      <c r="E65" s="29"/>
      <c r="F65" s="44"/>
      <c r="G65" s="29"/>
      <c r="H65" s="29"/>
      <c r="I65" s="29"/>
      <c r="J65" s="29"/>
      <c r="K65" s="29"/>
      <c r="L65" s="29"/>
      <c r="N65" s="34"/>
      <c r="O65" s="34"/>
    </row>
    <row r="66" spans="1:15">
      <c r="A66" s="27"/>
      <c r="B66" s="27"/>
      <c r="C66" s="28"/>
      <c r="D66" s="29"/>
      <c r="E66" s="29"/>
      <c r="F66" s="44"/>
      <c r="G66" s="29"/>
      <c r="H66" s="29"/>
      <c r="I66" s="29"/>
      <c r="J66" s="29"/>
      <c r="K66" s="29"/>
      <c r="L66" s="29"/>
      <c r="N66" s="34"/>
      <c r="O66" s="34"/>
    </row>
    <row r="67" spans="1:15">
      <c r="A67" s="27"/>
      <c r="B67" s="27"/>
      <c r="C67" s="28"/>
      <c r="D67" s="29"/>
      <c r="E67" s="29"/>
      <c r="F67" s="44"/>
      <c r="G67" s="29"/>
      <c r="H67" s="29"/>
      <c r="I67" s="29"/>
      <c r="J67" s="29"/>
      <c r="K67" s="29"/>
      <c r="L67" s="29"/>
      <c r="N67" s="34"/>
      <c r="O67" s="34"/>
    </row>
    <row r="68" spans="1:15">
      <c r="A68" s="27"/>
      <c r="B68" s="27"/>
      <c r="C68" s="28"/>
      <c r="D68" s="29"/>
      <c r="E68" s="29"/>
      <c r="F68" s="44"/>
      <c r="G68" s="29"/>
      <c r="H68" s="29"/>
      <c r="I68" s="29"/>
      <c r="J68" s="29"/>
      <c r="K68" s="29"/>
      <c r="L68" s="29"/>
      <c r="N68" s="34"/>
      <c r="O68" s="34"/>
    </row>
    <row r="69" spans="1:15">
      <c r="A69" s="27"/>
      <c r="B69" s="27"/>
      <c r="C69" s="28"/>
      <c r="D69" s="29"/>
      <c r="E69" s="29"/>
      <c r="F69" s="44"/>
      <c r="G69" s="29"/>
      <c r="H69" s="29"/>
      <c r="I69" s="29"/>
      <c r="J69" s="29"/>
      <c r="K69" s="29"/>
      <c r="L69" s="29"/>
      <c r="N69" s="34"/>
      <c r="O69" s="34"/>
    </row>
    <row r="70" spans="1:15">
      <c r="A70" s="27"/>
      <c r="B70" s="27"/>
      <c r="C70" s="28"/>
      <c r="D70" s="29"/>
      <c r="E70" s="29"/>
      <c r="F70" s="44"/>
      <c r="G70" s="29"/>
      <c r="H70" s="29"/>
      <c r="I70" s="29"/>
      <c r="J70" s="29"/>
      <c r="K70" s="29"/>
      <c r="L70" s="29"/>
      <c r="N70" s="34"/>
      <c r="O70" s="34"/>
    </row>
    <row r="71" spans="1:15">
      <c r="A71" s="27"/>
      <c r="B71" s="27"/>
      <c r="C71" s="28"/>
      <c r="D71" s="29"/>
      <c r="E71" s="29"/>
      <c r="F71" s="44"/>
      <c r="G71" s="29"/>
      <c r="H71" s="29"/>
      <c r="I71" s="29"/>
      <c r="J71" s="29"/>
      <c r="K71" s="29"/>
      <c r="L71" s="29"/>
      <c r="N71" s="34"/>
      <c r="O71" s="34"/>
    </row>
    <row r="72" spans="1:15">
      <c r="A72" s="27"/>
      <c r="B72" s="27"/>
      <c r="C72" s="28"/>
      <c r="D72" s="29"/>
      <c r="E72" s="29"/>
      <c r="F72" s="44"/>
      <c r="G72" s="29"/>
      <c r="H72" s="29"/>
      <c r="I72" s="29"/>
      <c r="J72" s="29"/>
      <c r="K72" s="29"/>
      <c r="L72" s="29"/>
      <c r="N72" s="34"/>
      <c r="O72" s="34"/>
    </row>
    <row r="73" spans="1:15">
      <c r="A73" s="27"/>
      <c r="B73" s="27"/>
      <c r="C73" s="28"/>
      <c r="D73" s="29"/>
      <c r="E73" s="29"/>
      <c r="F73" s="44"/>
      <c r="G73" s="29"/>
      <c r="H73" s="29"/>
      <c r="I73" s="29"/>
      <c r="J73" s="29"/>
      <c r="K73" s="29"/>
      <c r="L73" s="29"/>
      <c r="N73" s="34"/>
      <c r="O73" s="34"/>
    </row>
    <row r="74" spans="1:15">
      <c r="A74" s="27"/>
      <c r="B74" s="27"/>
      <c r="C74" s="28"/>
      <c r="D74" s="29"/>
      <c r="E74" s="29"/>
      <c r="F74" s="44"/>
      <c r="G74" s="29"/>
      <c r="H74" s="29"/>
      <c r="I74" s="29"/>
      <c r="J74" s="29"/>
      <c r="K74" s="29"/>
      <c r="L74" s="29"/>
      <c r="N74" s="34"/>
      <c r="O74" s="34"/>
    </row>
    <row r="75" spans="1:15">
      <c r="A75" s="27"/>
      <c r="B75" s="27"/>
      <c r="C75" s="28"/>
      <c r="D75" s="29"/>
      <c r="E75" s="29"/>
      <c r="F75" s="44"/>
      <c r="G75" s="29"/>
      <c r="H75" s="29"/>
      <c r="I75" s="29"/>
      <c r="J75" s="29"/>
      <c r="K75" s="29"/>
      <c r="L75" s="29"/>
      <c r="N75" s="34"/>
      <c r="O75" s="34"/>
    </row>
    <row r="76" spans="1:15">
      <c r="A76" s="27"/>
      <c r="B76" s="27"/>
      <c r="C76" s="28"/>
      <c r="D76" s="29"/>
      <c r="E76" s="29"/>
      <c r="F76" s="44"/>
      <c r="G76" s="29"/>
      <c r="H76" s="29"/>
      <c r="I76" s="29"/>
      <c r="J76" s="29"/>
      <c r="K76" s="29"/>
      <c r="L76" s="29"/>
      <c r="N76" s="34"/>
      <c r="O76" s="34"/>
    </row>
    <row r="77" spans="1:15">
      <c r="A77" s="27"/>
      <c r="B77" s="27"/>
      <c r="C77" s="28"/>
      <c r="D77" s="29"/>
      <c r="E77" s="29"/>
      <c r="F77" s="44"/>
      <c r="G77" s="29"/>
      <c r="H77" s="29"/>
      <c r="I77" s="29"/>
      <c r="J77" s="29"/>
      <c r="K77" s="29"/>
      <c r="L77" s="29"/>
      <c r="N77" s="34"/>
      <c r="O77" s="34"/>
    </row>
    <row r="78" spans="1:15">
      <c r="A78" s="27"/>
      <c r="B78" s="27"/>
      <c r="C78" s="28"/>
      <c r="D78" s="29"/>
      <c r="E78" s="29"/>
      <c r="F78" s="44"/>
      <c r="G78" s="29"/>
      <c r="H78" s="29"/>
      <c r="I78" s="29"/>
      <c r="J78" s="29"/>
      <c r="K78" s="29"/>
      <c r="L78" s="29"/>
      <c r="N78" s="34"/>
      <c r="O78" s="34"/>
    </row>
    <row r="79" spans="1:15">
      <c r="A79" s="27"/>
      <c r="B79" s="27"/>
      <c r="C79" s="28"/>
      <c r="D79" s="29"/>
      <c r="E79" s="29"/>
      <c r="F79" s="44"/>
      <c r="G79" s="29"/>
      <c r="H79" s="29"/>
      <c r="I79" s="29"/>
      <c r="J79" s="29"/>
      <c r="K79" s="29"/>
      <c r="L79" s="29"/>
      <c r="N79" s="34"/>
      <c r="O79" s="34"/>
    </row>
    <row r="80" spans="1:15">
      <c r="A80" s="27"/>
      <c r="B80" s="27"/>
      <c r="C80" s="28"/>
      <c r="D80" s="29"/>
      <c r="E80" s="29"/>
      <c r="F80" s="44"/>
      <c r="G80" s="29"/>
      <c r="H80" s="29"/>
      <c r="I80" s="29"/>
      <c r="J80" s="29"/>
      <c r="K80" s="29"/>
      <c r="L80" s="29"/>
      <c r="N80" s="34"/>
      <c r="O80" s="34"/>
    </row>
    <row r="81" spans="1:15">
      <c r="A81" s="27"/>
      <c r="B81" s="27"/>
      <c r="C81" s="28"/>
      <c r="D81" s="29"/>
      <c r="E81" s="29"/>
      <c r="F81" s="44"/>
      <c r="G81" s="29"/>
      <c r="H81" s="29"/>
      <c r="I81" s="29"/>
      <c r="J81" s="29"/>
      <c r="K81" s="29"/>
      <c r="L81" s="29"/>
      <c r="N81" s="34"/>
      <c r="O81" s="34"/>
    </row>
    <row r="82" spans="1:15">
      <c r="A82" s="27"/>
      <c r="B82" s="27"/>
      <c r="C82" s="28"/>
      <c r="D82" s="29"/>
      <c r="E82" s="29"/>
      <c r="F82" s="44"/>
      <c r="G82" s="29"/>
      <c r="H82" s="29"/>
      <c r="I82" s="29"/>
      <c r="J82" s="29"/>
      <c r="K82" s="29"/>
      <c r="L82" s="29"/>
      <c r="N82" s="34"/>
      <c r="O82" s="34"/>
    </row>
    <row r="83" spans="1:15">
      <c r="A83" s="27"/>
      <c r="B83" s="27"/>
      <c r="C83" s="28"/>
      <c r="D83" s="29"/>
      <c r="E83" s="29"/>
      <c r="F83" s="44"/>
      <c r="G83" s="29"/>
      <c r="H83" s="29"/>
      <c r="I83" s="29"/>
      <c r="J83" s="29"/>
      <c r="K83" s="29"/>
      <c r="L83" s="29"/>
      <c r="N83" s="34"/>
      <c r="O83" s="34"/>
    </row>
    <row r="84" spans="1:15">
      <c r="A84" s="27"/>
      <c r="B84" s="27"/>
      <c r="C84" s="28"/>
      <c r="D84" s="29"/>
      <c r="E84" s="29"/>
      <c r="F84" s="44"/>
      <c r="G84" s="29"/>
      <c r="H84" s="29"/>
      <c r="I84" s="29"/>
      <c r="J84" s="29"/>
      <c r="K84" s="29"/>
      <c r="L84" s="29"/>
      <c r="N84" s="34"/>
      <c r="O84" s="34"/>
    </row>
    <row r="85" spans="1:15">
      <c r="A85" s="27"/>
      <c r="B85" s="27"/>
      <c r="C85" s="28"/>
      <c r="D85" s="29"/>
      <c r="E85" s="29"/>
      <c r="F85" s="44"/>
      <c r="G85" s="29"/>
      <c r="H85" s="29"/>
      <c r="I85" s="29"/>
      <c r="J85" s="29"/>
      <c r="K85" s="29"/>
      <c r="L85" s="29"/>
      <c r="N85" s="34"/>
      <c r="O85" s="34"/>
    </row>
    <row r="86" spans="1:15">
      <c r="A86" s="27"/>
      <c r="B86" s="27"/>
      <c r="C86" s="28"/>
      <c r="D86" s="29"/>
      <c r="E86" s="29"/>
      <c r="F86" s="44"/>
      <c r="G86" s="29"/>
      <c r="H86" s="29"/>
      <c r="I86" s="29"/>
      <c r="J86" s="29"/>
      <c r="K86" s="29"/>
      <c r="L86" s="29"/>
      <c r="N86" s="34"/>
      <c r="O86" s="34"/>
    </row>
    <row r="87" spans="1:15">
      <c r="A87" s="27"/>
      <c r="B87" s="27"/>
      <c r="C87" s="28"/>
      <c r="D87" s="29"/>
      <c r="E87" s="29"/>
      <c r="F87" s="44"/>
      <c r="G87" s="29"/>
      <c r="H87" s="29"/>
      <c r="I87" s="29"/>
      <c r="J87" s="29"/>
      <c r="K87" s="29"/>
      <c r="L87" s="29"/>
      <c r="N87" s="34"/>
      <c r="O87" s="34"/>
    </row>
    <row r="88" spans="1:15">
      <c r="A88" s="27"/>
      <c r="B88" s="27"/>
      <c r="C88" s="28"/>
      <c r="D88" s="29"/>
      <c r="E88" s="29"/>
      <c r="F88" s="44"/>
      <c r="G88" s="29"/>
      <c r="H88" s="29"/>
      <c r="I88" s="29"/>
      <c r="J88" s="29"/>
      <c r="K88" s="29"/>
      <c r="L88" s="29"/>
      <c r="N88" s="34"/>
      <c r="O88" s="34"/>
    </row>
    <row r="89" spans="1:15">
      <c r="A89" s="27"/>
      <c r="B89" s="27"/>
      <c r="C89" s="28"/>
      <c r="D89" s="29"/>
      <c r="E89" s="29"/>
      <c r="F89" s="44"/>
      <c r="G89" s="29"/>
      <c r="H89" s="29"/>
      <c r="I89" s="29"/>
      <c r="J89" s="29"/>
      <c r="K89" s="29"/>
      <c r="L89" s="29"/>
      <c r="N89" s="34"/>
      <c r="O89" s="34"/>
    </row>
    <row r="90" spans="1:15">
      <c r="A90" s="27"/>
      <c r="B90" s="27"/>
      <c r="C90" s="28"/>
      <c r="D90" s="29"/>
      <c r="E90" s="29"/>
      <c r="F90" s="44"/>
      <c r="G90" s="29"/>
      <c r="H90" s="29"/>
      <c r="I90" s="29"/>
      <c r="J90" s="29"/>
      <c r="K90" s="29"/>
      <c r="L90" s="29"/>
      <c r="N90" s="34"/>
      <c r="O90" s="34"/>
    </row>
    <row r="91" spans="1:15">
      <c r="A91" s="27"/>
      <c r="B91" s="27"/>
      <c r="C91" s="28"/>
      <c r="D91" s="29"/>
      <c r="E91" s="29"/>
      <c r="F91" s="44"/>
      <c r="G91" s="29"/>
      <c r="H91" s="29"/>
      <c r="I91" s="29"/>
      <c r="J91" s="29"/>
      <c r="K91" s="29"/>
      <c r="L91" s="29"/>
      <c r="N91" s="34"/>
      <c r="O91" s="34"/>
    </row>
    <row r="92" spans="1:15">
      <c r="A92" s="27"/>
      <c r="B92" s="27"/>
      <c r="C92" s="28"/>
      <c r="D92" s="29"/>
      <c r="E92" s="29"/>
      <c r="F92" s="44"/>
      <c r="G92" s="29"/>
      <c r="H92" s="29"/>
      <c r="I92" s="29"/>
      <c r="J92" s="29"/>
      <c r="K92" s="29"/>
      <c r="L92" s="29"/>
      <c r="N92" s="34"/>
      <c r="O92" s="34"/>
    </row>
    <row r="93" spans="1:15">
      <c r="A93" s="27"/>
      <c r="B93" s="27"/>
      <c r="C93" s="28"/>
      <c r="D93" s="29"/>
      <c r="E93" s="29"/>
      <c r="F93" s="44"/>
      <c r="G93" s="29"/>
      <c r="H93" s="29"/>
      <c r="I93" s="29"/>
      <c r="J93" s="29"/>
      <c r="K93" s="29"/>
      <c r="L93" s="29"/>
      <c r="N93" s="34"/>
      <c r="O93" s="34"/>
    </row>
    <row r="94" spans="1:15">
      <c r="A94" s="27"/>
      <c r="B94" s="27"/>
      <c r="C94" s="28"/>
      <c r="D94" s="29"/>
      <c r="E94" s="29"/>
      <c r="F94" s="44"/>
      <c r="G94" s="29"/>
      <c r="H94" s="29"/>
      <c r="I94" s="29"/>
      <c r="J94" s="29"/>
      <c r="K94" s="29"/>
      <c r="L94" s="29"/>
      <c r="N94" s="34"/>
      <c r="O94" s="34"/>
    </row>
    <row r="95" spans="1:15">
      <c r="A95" s="27"/>
      <c r="B95" s="27"/>
      <c r="C95" s="28"/>
      <c r="D95" s="29"/>
      <c r="E95" s="29"/>
      <c r="F95" s="44"/>
      <c r="G95" s="29"/>
      <c r="H95" s="29"/>
      <c r="I95" s="29"/>
      <c r="J95" s="29"/>
      <c r="K95" s="29"/>
      <c r="L95" s="29"/>
      <c r="N95" s="34"/>
      <c r="O95" s="34"/>
    </row>
    <row r="96" spans="1:15">
      <c r="A96" s="27"/>
      <c r="B96" s="27"/>
      <c r="C96" s="28"/>
      <c r="D96" s="29"/>
      <c r="E96" s="29"/>
      <c r="F96" s="44"/>
      <c r="G96" s="29"/>
      <c r="H96" s="29"/>
      <c r="I96" s="29"/>
      <c r="J96" s="29"/>
      <c r="K96" s="29"/>
      <c r="L96" s="29"/>
      <c r="N96" s="34"/>
      <c r="O96" s="34"/>
    </row>
    <row r="97" spans="1:15">
      <c r="A97" s="27"/>
      <c r="B97" s="27"/>
      <c r="C97" s="28"/>
      <c r="D97" s="29"/>
      <c r="E97" s="29"/>
      <c r="F97" s="44"/>
      <c r="G97" s="29"/>
      <c r="H97" s="29"/>
      <c r="I97" s="29"/>
      <c r="J97" s="29"/>
      <c r="K97" s="29"/>
      <c r="L97" s="29"/>
      <c r="N97" s="34"/>
      <c r="O97" s="34"/>
    </row>
    <row r="98" spans="1:15">
      <c r="A98" s="27"/>
      <c r="B98" s="27"/>
      <c r="C98" s="28"/>
      <c r="D98" s="29"/>
      <c r="E98" s="29"/>
      <c r="F98" s="44"/>
      <c r="G98" s="29"/>
      <c r="H98" s="29"/>
      <c r="I98" s="29"/>
      <c r="J98" s="29"/>
      <c r="K98" s="29"/>
      <c r="L98" s="29"/>
      <c r="N98" s="34"/>
      <c r="O98" s="34"/>
    </row>
    <row r="99" spans="1:15">
      <c r="A99" s="27"/>
      <c r="B99" s="27"/>
      <c r="C99" s="28"/>
      <c r="D99" s="29"/>
      <c r="E99" s="29"/>
      <c r="F99" s="44"/>
      <c r="G99" s="29"/>
      <c r="H99" s="29"/>
      <c r="I99" s="29"/>
      <c r="J99" s="29"/>
      <c r="K99" s="29"/>
      <c r="L99" s="29"/>
      <c r="N99" s="34"/>
      <c r="O99" s="34"/>
    </row>
    <row r="100" spans="1:15">
      <c r="A100" s="27"/>
      <c r="B100" s="27"/>
      <c r="C100" s="28"/>
      <c r="D100" s="29"/>
      <c r="E100" s="29"/>
      <c r="F100" s="44"/>
      <c r="G100" s="29"/>
      <c r="H100" s="29"/>
      <c r="I100" s="29"/>
      <c r="J100" s="29"/>
      <c r="K100" s="29"/>
      <c r="L100" s="29"/>
      <c r="N100" s="34"/>
      <c r="O100" s="34"/>
    </row>
    <row r="101" spans="1:15">
      <c r="A101" s="27"/>
      <c r="B101" s="27"/>
      <c r="C101" s="28"/>
      <c r="D101" s="29"/>
      <c r="E101" s="29"/>
      <c r="F101" s="44"/>
      <c r="G101" s="29"/>
      <c r="H101" s="29"/>
      <c r="I101" s="29"/>
      <c r="J101" s="29"/>
      <c r="K101" s="29"/>
      <c r="L101" s="29"/>
      <c r="N101" s="34"/>
      <c r="O101" s="34"/>
    </row>
    <row r="102" spans="1:15">
      <c r="A102" s="27"/>
      <c r="B102" s="27"/>
      <c r="C102" s="28"/>
      <c r="D102" s="29"/>
      <c r="E102" s="29"/>
      <c r="F102" s="44"/>
      <c r="G102" s="29"/>
      <c r="H102" s="29"/>
      <c r="I102" s="29"/>
      <c r="J102" s="29"/>
      <c r="K102" s="29"/>
      <c r="L102" s="29"/>
      <c r="N102" s="34"/>
      <c r="O102" s="34"/>
    </row>
    <row r="103" spans="1:15">
      <c r="A103" s="27"/>
      <c r="B103" s="27"/>
      <c r="C103" s="28"/>
      <c r="D103" s="29"/>
      <c r="E103" s="29"/>
      <c r="F103" s="44"/>
      <c r="G103" s="29"/>
      <c r="H103" s="29"/>
      <c r="I103" s="29"/>
      <c r="J103" s="29"/>
      <c r="K103" s="29"/>
      <c r="L103" s="29"/>
      <c r="N103" s="34"/>
      <c r="O103" s="34"/>
    </row>
    <row r="104" spans="1:15">
      <c r="A104" s="27"/>
      <c r="B104" s="27"/>
      <c r="C104" s="28"/>
      <c r="D104" s="29"/>
      <c r="E104" s="29"/>
      <c r="F104" s="44"/>
      <c r="G104" s="29"/>
      <c r="H104" s="29"/>
      <c r="I104" s="29"/>
      <c r="J104" s="29"/>
      <c r="K104" s="29"/>
      <c r="L104" s="29"/>
      <c r="N104" s="34"/>
      <c r="O104" s="34"/>
    </row>
    <row r="105" spans="1:15">
      <c r="A105" s="27"/>
      <c r="B105" s="27"/>
      <c r="C105" s="28"/>
      <c r="D105" s="29"/>
      <c r="E105" s="29"/>
      <c r="F105" s="44"/>
      <c r="G105" s="29"/>
      <c r="H105" s="29"/>
      <c r="I105" s="29"/>
      <c r="J105" s="29"/>
      <c r="K105" s="29"/>
      <c r="L105" s="29"/>
      <c r="N105" s="34"/>
      <c r="O105" s="34"/>
    </row>
    <row r="106" spans="1:15">
      <c r="A106" s="27"/>
      <c r="B106" s="27"/>
      <c r="C106" s="28"/>
      <c r="D106" s="29"/>
      <c r="E106" s="29"/>
      <c r="F106" s="44"/>
      <c r="G106" s="29"/>
      <c r="H106" s="29"/>
      <c r="I106" s="29"/>
      <c r="J106" s="29"/>
      <c r="K106" s="29"/>
      <c r="L106" s="29"/>
      <c r="N106" s="34"/>
      <c r="O106" s="34"/>
    </row>
    <row r="107" spans="1:15">
      <c r="A107" s="27"/>
      <c r="B107" s="27"/>
      <c r="C107" s="28"/>
      <c r="D107" s="29"/>
      <c r="E107" s="29"/>
      <c r="F107" s="44"/>
      <c r="G107" s="29"/>
      <c r="H107" s="29"/>
      <c r="I107" s="29"/>
      <c r="J107" s="29"/>
      <c r="K107" s="29"/>
      <c r="L107" s="29"/>
      <c r="N107" s="34"/>
      <c r="O107" s="34"/>
    </row>
    <row r="108" spans="1:15">
      <c r="A108" s="27"/>
      <c r="B108" s="27"/>
      <c r="C108" s="28"/>
      <c r="D108" s="29"/>
      <c r="E108" s="29"/>
      <c r="F108" s="44"/>
      <c r="G108" s="29"/>
      <c r="H108" s="29"/>
      <c r="I108" s="29"/>
      <c r="J108" s="29"/>
      <c r="K108" s="29"/>
      <c r="L108" s="29"/>
      <c r="N108" s="34"/>
      <c r="O108" s="34"/>
    </row>
    <row r="109" spans="1:15">
      <c r="A109" s="27"/>
      <c r="B109" s="27"/>
      <c r="C109" s="28"/>
      <c r="D109" s="29"/>
      <c r="E109" s="29"/>
      <c r="F109" s="44"/>
      <c r="G109" s="29"/>
      <c r="H109" s="29"/>
      <c r="I109" s="29"/>
      <c r="J109" s="29"/>
      <c r="K109" s="29"/>
      <c r="L109" s="29"/>
      <c r="N109" s="34"/>
      <c r="O109" s="34"/>
    </row>
    <row r="110" spans="1:15">
      <c r="A110" s="27"/>
      <c r="B110" s="27"/>
      <c r="C110" s="28"/>
      <c r="D110" s="29"/>
      <c r="E110" s="29"/>
      <c r="F110" s="44"/>
      <c r="G110" s="29"/>
      <c r="H110" s="29"/>
      <c r="I110" s="29"/>
      <c r="J110" s="29"/>
      <c r="K110" s="29"/>
      <c r="L110" s="29"/>
      <c r="N110" s="34"/>
      <c r="O110" s="34"/>
    </row>
    <row r="111" spans="1:15">
      <c r="A111" s="27"/>
      <c r="B111" s="27"/>
      <c r="C111" s="28"/>
      <c r="D111" s="29"/>
      <c r="E111" s="29"/>
      <c r="F111" s="44"/>
      <c r="G111" s="29"/>
      <c r="H111" s="29"/>
      <c r="I111" s="29"/>
      <c r="J111" s="29"/>
      <c r="K111" s="29"/>
      <c r="L111" s="29"/>
      <c r="N111" s="34"/>
      <c r="O111" s="34"/>
    </row>
    <row r="112" spans="1:15">
      <c r="A112" s="27"/>
      <c r="B112" s="27"/>
      <c r="C112" s="28"/>
      <c r="D112" s="29"/>
      <c r="E112" s="29"/>
      <c r="F112" s="44"/>
      <c r="G112" s="29"/>
      <c r="N112" s="34"/>
      <c r="O112" s="34"/>
    </row>
    <row r="113" spans="1:15">
      <c r="A113" s="27"/>
      <c r="B113" s="27"/>
      <c r="C113" s="28"/>
      <c r="D113" s="29"/>
      <c r="E113" s="29"/>
      <c r="F113" s="44"/>
      <c r="G113" s="29"/>
      <c r="N113" s="34"/>
      <c r="O113" s="34"/>
    </row>
    <row r="114" spans="1:15">
      <c r="A114" s="27"/>
      <c r="B114" s="27"/>
      <c r="C114" s="28"/>
      <c r="D114" s="29"/>
      <c r="E114" s="29"/>
      <c r="F114" s="44"/>
      <c r="G114" s="29"/>
      <c r="N114" s="34"/>
      <c r="O114" s="34"/>
    </row>
    <row r="115" spans="1:15">
      <c r="A115" s="27"/>
      <c r="B115" s="27"/>
      <c r="C115" s="28"/>
      <c r="D115" s="29"/>
      <c r="E115" s="29"/>
      <c r="F115" s="44"/>
      <c r="G115" s="29"/>
      <c r="N115" s="34"/>
      <c r="O115" s="34"/>
    </row>
    <row r="116" spans="1:15">
      <c r="A116" s="27"/>
      <c r="B116" s="27"/>
      <c r="C116" s="28"/>
      <c r="D116" s="29"/>
      <c r="E116" s="27"/>
      <c r="F116" s="30"/>
      <c r="G116" s="29"/>
      <c r="N116" s="34"/>
      <c r="O116" s="34"/>
    </row>
    <row r="117" spans="1:15">
      <c r="A117" s="27"/>
      <c r="B117" s="27"/>
      <c r="C117" s="28"/>
      <c r="D117" s="29"/>
      <c r="E117" s="27"/>
      <c r="F117" s="30"/>
      <c r="G117" s="29"/>
      <c r="N117" s="34"/>
      <c r="O117" s="34"/>
    </row>
    <row r="118" spans="1:15">
      <c r="A118" s="27"/>
      <c r="B118" s="27"/>
      <c r="C118" s="28"/>
      <c r="D118" s="29"/>
      <c r="E118" s="27"/>
      <c r="F118" s="30"/>
      <c r="G118" s="29"/>
      <c r="N118" s="34"/>
      <c r="O118" s="34"/>
    </row>
    <row r="119" spans="1:15">
      <c r="A119" s="27"/>
      <c r="B119" s="27"/>
      <c r="C119" s="28"/>
      <c r="D119" s="29"/>
      <c r="E119" s="27"/>
      <c r="F119" s="30"/>
      <c r="G119" s="29"/>
      <c r="N119" s="34"/>
      <c r="O119" s="34"/>
    </row>
    <row r="120" spans="1:15">
      <c r="A120" s="27"/>
      <c r="B120" s="27"/>
      <c r="C120" s="28"/>
      <c r="D120" s="29"/>
      <c r="E120" s="27"/>
      <c r="F120" s="30"/>
      <c r="G120" s="29"/>
      <c r="N120" s="34"/>
      <c r="O120" s="34"/>
    </row>
    <row r="121" spans="1:15">
      <c r="A121" s="27"/>
      <c r="B121" s="27"/>
      <c r="C121" s="28"/>
      <c r="D121" s="29"/>
      <c r="E121" s="27"/>
      <c r="F121" s="30"/>
      <c r="G121" s="29"/>
      <c r="N121" s="34"/>
      <c r="O121" s="34"/>
    </row>
    <row r="122" spans="1:15">
      <c r="A122" s="27"/>
      <c r="B122" s="27"/>
      <c r="C122" s="28"/>
      <c r="D122" s="29"/>
      <c r="E122" s="27"/>
      <c r="F122" s="30"/>
      <c r="G122" s="29"/>
      <c r="N122" s="34"/>
      <c r="O122" s="34"/>
    </row>
    <row r="123" spans="1:15">
      <c r="A123" s="27"/>
      <c r="B123" s="27"/>
      <c r="C123" s="28"/>
      <c r="D123" s="29"/>
      <c r="E123" s="27"/>
      <c r="F123" s="30"/>
      <c r="G123" s="29"/>
      <c r="N123" s="34"/>
      <c r="O123" s="34"/>
    </row>
    <row r="124" spans="1:15">
      <c r="A124" s="27"/>
      <c r="B124" s="27"/>
      <c r="C124" s="28"/>
      <c r="D124" s="29"/>
      <c r="E124" s="27"/>
      <c r="F124" s="30"/>
      <c r="G124" s="29"/>
      <c r="N124" s="34"/>
      <c r="O124" s="34"/>
    </row>
    <row r="125" spans="1:15">
      <c r="A125" s="27"/>
      <c r="B125" s="27"/>
      <c r="C125" s="28"/>
      <c r="D125" s="29"/>
      <c r="E125" s="27"/>
      <c r="F125" s="30"/>
      <c r="G125" s="29"/>
      <c r="N125" s="34"/>
      <c r="O125" s="34"/>
    </row>
    <row r="126" spans="1:15">
      <c r="A126" s="27"/>
      <c r="B126" s="27"/>
      <c r="C126" s="28"/>
      <c r="D126" s="29"/>
      <c r="E126" s="27"/>
      <c r="F126" s="30"/>
      <c r="G126" s="29"/>
      <c r="N126" s="34"/>
      <c r="O126" s="34"/>
    </row>
    <row r="127" spans="1:15">
      <c r="A127" s="27"/>
      <c r="B127" s="27"/>
      <c r="C127" s="28"/>
      <c r="D127" s="29"/>
      <c r="E127" s="27"/>
      <c r="F127" s="30"/>
      <c r="G127" s="29"/>
      <c r="N127" s="34"/>
      <c r="O127" s="34"/>
    </row>
    <row r="128" spans="1:15">
      <c r="A128" s="27"/>
      <c r="B128" s="27"/>
      <c r="C128" s="28"/>
      <c r="D128" s="29"/>
      <c r="E128" s="27"/>
      <c r="F128" s="30"/>
      <c r="G128" s="29"/>
      <c r="N128" s="34"/>
      <c r="O128" s="34"/>
    </row>
    <row r="129" spans="1:15">
      <c r="A129" s="27"/>
      <c r="B129" s="27"/>
      <c r="C129" s="28"/>
      <c r="D129" s="29"/>
      <c r="E129" s="27"/>
      <c r="F129" s="30"/>
      <c r="G129" s="29"/>
      <c r="N129" s="34"/>
      <c r="O129" s="34"/>
    </row>
    <row r="130" spans="1:15">
      <c r="A130" s="27"/>
      <c r="B130" s="27"/>
      <c r="C130" s="28"/>
      <c r="D130" s="29"/>
      <c r="E130" s="27"/>
      <c r="F130" s="30"/>
      <c r="G130" s="29"/>
      <c r="N130" s="34"/>
      <c r="O130" s="34"/>
    </row>
    <row r="131" spans="1:15">
      <c r="A131" s="27"/>
      <c r="B131" s="27"/>
      <c r="C131" s="28"/>
      <c r="D131" s="29"/>
      <c r="E131" s="27"/>
      <c r="F131" s="30"/>
      <c r="G131" s="29"/>
      <c r="N131" s="34"/>
      <c r="O131" s="34"/>
    </row>
    <row r="132" spans="1:15">
      <c r="A132" s="27"/>
      <c r="B132" s="27"/>
      <c r="C132" s="28"/>
      <c r="D132" s="29"/>
      <c r="E132" s="27"/>
      <c r="F132" s="30"/>
      <c r="G132" s="29"/>
      <c r="N132" s="34"/>
      <c r="O132" s="34"/>
    </row>
    <row r="133" spans="1:15">
      <c r="A133" s="27"/>
      <c r="B133" s="27"/>
      <c r="C133" s="28"/>
      <c r="D133" s="29"/>
      <c r="E133" s="27"/>
      <c r="F133" s="30"/>
      <c r="G133" s="29"/>
      <c r="N133" s="34"/>
      <c r="O133" s="34"/>
    </row>
    <row r="134" spans="1:15">
      <c r="A134" s="27"/>
      <c r="B134" s="27"/>
      <c r="C134" s="28"/>
      <c r="D134" s="29"/>
      <c r="E134" s="27"/>
      <c r="F134" s="30"/>
      <c r="G134" s="29"/>
      <c r="N134" s="34"/>
      <c r="O134" s="34"/>
    </row>
    <row r="135" spans="1:15">
      <c r="A135" s="27"/>
      <c r="B135" s="27"/>
      <c r="C135" s="28"/>
      <c r="D135" s="29"/>
      <c r="E135" s="27"/>
      <c r="F135" s="30"/>
      <c r="G135" s="29"/>
      <c r="N135" s="34"/>
      <c r="O135" s="34"/>
    </row>
    <row r="136" spans="1:15">
      <c r="A136" s="27"/>
      <c r="B136" s="27"/>
      <c r="C136" s="28"/>
      <c r="D136" s="29"/>
      <c r="E136" s="27"/>
      <c r="F136" s="30"/>
      <c r="G136" s="29"/>
      <c r="N136" s="34"/>
      <c r="O136" s="34"/>
    </row>
    <row r="137" spans="1:15">
      <c r="A137" s="27"/>
      <c r="B137" s="27"/>
      <c r="C137" s="28"/>
      <c r="D137" s="29"/>
      <c r="E137" s="27"/>
      <c r="F137" s="30"/>
      <c r="G137" s="29"/>
      <c r="N137" s="34"/>
      <c r="O137" s="34"/>
    </row>
    <row r="138" spans="1:15">
      <c r="A138" s="27"/>
      <c r="B138" s="27"/>
      <c r="C138" s="28"/>
      <c r="D138" s="29"/>
      <c r="E138" s="27"/>
      <c r="F138" s="30"/>
      <c r="G138" s="29"/>
      <c r="N138" s="34"/>
      <c r="O138" s="34"/>
    </row>
    <row r="139" spans="1:15">
      <c r="A139" s="27"/>
      <c r="B139" s="27"/>
      <c r="C139" s="28"/>
      <c r="D139" s="29"/>
      <c r="E139" s="27"/>
      <c r="F139" s="30"/>
      <c r="G139" s="29"/>
      <c r="N139" s="34"/>
      <c r="O139" s="34"/>
    </row>
    <row r="140" spans="1:15">
      <c r="A140" s="27"/>
      <c r="B140" s="27"/>
      <c r="C140" s="28"/>
      <c r="D140" s="29"/>
      <c r="E140" s="27"/>
      <c r="F140" s="30"/>
      <c r="G140" s="29"/>
      <c r="N140" s="34"/>
      <c r="O140" s="34"/>
    </row>
    <row r="141" spans="1:15">
      <c r="A141" s="27"/>
      <c r="B141" s="27"/>
      <c r="C141" s="28"/>
      <c r="D141" s="29"/>
      <c r="E141" s="27"/>
      <c r="F141" s="30"/>
      <c r="G141" s="29"/>
      <c r="N141" s="34"/>
      <c r="O141" s="34"/>
    </row>
    <row r="142" spans="1:15">
      <c r="A142" s="27"/>
      <c r="B142" s="27"/>
      <c r="C142" s="28"/>
      <c r="D142" s="29"/>
      <c r="E142" s="27"/>
      <c r="F142" s="30"/>
      <c r="G142" s="29"/>
      <c r="N142" s="34"/>
      <c r="O142" s="34"/>
    </row>
    <row r="143" spans="1:15">
      <c r="A143" s="27"/>
      <c r="B143" s="27"/>
      <c r="C143" s="28"/>
      <c r="D143" s="29"/>
      <c r="E143" s="27"/>
      <c r="F143" s="30"/>
      <c r="G143" s="29"/>
      <c r="N143" s="34"/>
      <c r="O143" s="34"/>
    </row>
    <row r="144" spans="1:15">
      <c r="A144" s="27"/>
      <c r="B144" s="27"/>
      <c r="C144" s="28"/>
      <c r="D144" s="29"/>
      <c r="E144" s="27"/>
      <c r="F144" s="30"/>
      <c r="G144" s="29"/>
      <c r="N144" s="34"/>
      <c r="O144" s="34"/>
    </row>
    <row r="145" spans="1:15">
      <c r="A145" s="27"/>
      <c r="B145" s="27"/>
      <c r="C145" s="28"/>
      <c r="D145" s="29"/>
      <c r="E145" s="27"/>
      <c r="F145" s="30"/>
      <c r="G145" s="29"/>
      <c r="N145" s="34"/>
      <c r="O145" s="34"/>
    </row>
    <row r="146" spans="1:15">
      <c r="A146" s="27"/>
      <c r="B146" s="27"/>
      <c r="C146" s="28"/>
      <c r="D146" s="29"/>
      <c r="E146" s="27"/>
      <c r="F146" s="30"/>
      <c r="G146" s="29"/>
      <c r="N146" s="34"/>
      <c r="O146" s="34"/>
    </row>
    <row r="147" spans="1:15">
      <c r="A147" s="27"/>
      <c r="B147" s="27"/>
      <c r="C147" s="28"/>
      <c r="D147" s="29"/>
      <c r="E147" s="27"/>
      <c r="F147" s="30"/>
      <c r="G147" s="29"/>
      <c r="N147" s="34"/>
      <c r="O147" s="34"/>
    </row>
    <row r="148" spans="1:15">
      <c r="A148" s="27"/>
      <c r="B148" s="27"/>
      <c r="C148" s="28"/>
      <c r="D148" s="29"/>
      <c r="E148" s="27"/>
      <c r="F148" s="30"/>
      <c r="G148" s="29"/>
      <c r="N148" s="34"/>
      <c r="O148" s="34"/>
    </row>
    <row r="149" spans="1:15">
      <c r="A149" s="27"/>
      <c r="B149" s="27"/>
      <c r="C149" s="28"/>
      <c r="D149" s="29"/>
      <c r="E149" s="27"/>
      <c r="F149" s="30"/>
      <c r="G149" s="29"/>
      <c r="N149" s="34"/>
      <c r="O149" s="34"/>
    </row>
    <row r="150" spans="1:15">
      <c r="A150" s="27"/>
      <c r="B150" s="27"/>
      <c r="C150" s="28"/>
      <c r="D150" s="29"/>
      <c r="E150" s="27"/>
      <c r="F150" s="30"/>
      <c r="G150" s="29"/>
      <c r="N150" s="34"/>
      <c r="O150" s="34"/>
    </row>
    <row r="151" spans="1:15">
      <c r="A151" s="27"/>
      <c r="B151" s="27"/>
      <c r="C151" s="28"/>
      <c r="D151" s="29"/>
      <c r="E151" s="27"/>
      <c r="F151" s="30"/>
      <c r="G151" s="29"/>
      <c r="N151" s="34"/>
      <c r="O151" s="34"/>
    </row>
    <row r="152" spans="1:15">
      <c r="A152" s="27"/>
      <c r="B152" s="27"/>
      <c r="C152" s="28"/>
      <c r="D152" s="29"/>
      <c r="E152" s="27"/>
      <c r="F152" s="30"/>
      <c r="G152" s="29"/>
      <c r="N152" s="34"/>
      <c r="O152" s="34"/>
    </row>
    <row r="153" spans="1:15">
      <c r="A153" s="27"/>
      <c r="B153" s="27"/>
      <c r="C153" s="28"/>
      <c r="D153" s="29"/>
      <c r="E153" s="27"/>
      <c r="F153" s="30"/>
      <c r="G153" s="29"/>
      <c r="N153" s="34"/>
      <c r="O153" s="34"/>
    </row>
    <row r="154" spans="1:15">
      <c r="A154" s="27"/>
      <c r="B154" s="27"/>
      <c r="C154" s="28"/>
      <c r="D154" s="29"/>
      <c r="E154" s="27"/>
      <c r="F154" s="30"/>
      <c r="G154" s="29"/>
      <c r="N154" s="34"/>
      <c r="O154" s="34"/>
    </row>
    <row r="155" spans="1:15">
      <c r="A155" s="27"/>
      <c r="B155" s="27"/>
      <c r="C155" s="28"/>
      <c r="D155" s="29"/>
      <c r="E155" s="27"/>
      <c r="F155" s="30"/>
      <c r="G155" s="29"/>
      <c r="N155" s="34"/>
      <c r="O155" s="34"/>
    </row>
    <row r="156" spans="1:15">
      <c r="A156" s="27"/>
      <c r="B156" s="27"/>
      <c r="C156" s="28"/>
      <c r="D156" s="29"/>
      <c r="E156" s="27"/>
      <c r="F156" s="30"/>
      <c r="G156" s="29"/>
      <c r="N156" s="34"/>
      <c r="O156" s="34"/>
    </row>
    <row r="157" spans="1:15">
      <c r="A157" s="27"/>
      <c r="B157" s="27"/>
      <c r="C157" s="28"/>
      <c r="D157" s="29"/>
      <c r="E157" s="27"/>
      <c r="F157" s="30"/>
      <c r="G157" s="29"/>
      <c r="N157" s="34"/>
      <c r="O157" s="34"/>
    </row>
    <row r="158" spans="1:15">
      <c r="A158" s="27"/>
      <c r="B158" s="27"/>
      <c r="C158" s="28"/>
      <c r="D158" s="29"/>
      <c r="E158" s="27"/>
      <c r="F158" s="30"/>
      <c r="G158" s="29"/>
      <c r="N158" s="34"/>
      <c r="O158" s="34"/>
    </row>
    <row r="159" spans="1:15">
      <c r="A159" s="27"/>
      <c r="B159" s="27"/>
      <c r="C159" s="28"/>
      <c r="D159" s="29"/>
      <c r="E159" s="27"/>
      <c r="F159" s="30"/>
      <c r="G159" s="29"/>
      <c r="N159" s="34"/>
      <c r="O159" s="34"/>
    </row>
    <row r="160" spans="1:15">
      <c r="A160" s="27"/>
      <c r="B160" s="27"/>
      <c r="C160" s="28"/>
      <c r="D160" s="29"/>
      <c r="E160" s="27"/>
      <c r="F160" s="30"/>
      <c r="G160" s="29"/>
      <c r="N160" s="34"/>
      <c r="O160" s="34"/>
    </row>
    <row r="161" spans="1:15">
      <c r="A161" s="27"/>
      <c r="B161" s="27"/>
      <c r="C161" s="28"/>
      <c r="D161" s="29"/>
      <c r="E161" s="27"/>
      <c r="F161" s="30"/>
      <c r="G161" s="29"/>
      <c r="N161" s="34"/>
      <c r="O161" s="34"/>
    </row>
    <row r="162" spans="1:15">
      <c r="A162" s="27"/>
      <c r="B162" s="27"/>
      <c r="C162" s="28"/>
      <c r="D162" s="29"/>
      <c r="E162" s="27"/>
      <c r="F162" s="30"/>
      <c r="G162" s="29"/>
      <c r="N162" s="34"/>
      <c r="O162" s="34"/>
    </row>
    <row r="163" spans="1:15">
      <c r="A163" s="27"/>
      <c r="B163" s="27"/>
      <c r="C163" s="28"/>
      <c r="D163" s="29"/>
      <c r="E163" s="27"/>
      <c r="F163" s="30"/>
      <c r="G163" s="29"/>
      <c r="N163" s="34"/>
      <c r="O163" s="34"/>
    </row>
    <row r="164" spans="1:15">
      <c r="A164" s="27"/>
      <c r="B164" s="27"/>
      <c r="C164" s="28"/>
      <c r="D164" s="29"/>
      <c r="E164" s="27"/>
      <c r="F164" s="30"/>
      <c r="G164" s="29"/>
      <c r="N164" s="34"/>
      <c r="O164" s="34"/>
    </row>
    <row r="165" spans="1:15">
      <c r="A165" s="27"/>
      <c r="B165" s="27"/>
      <c r="C165" s="28"/>
      <c r="D165" s="29"/>
      <c r="E165" s="27"/>
      <c r="F165" s="30"/>
      <c r="G165" s="29"/>
      <c r="N165" s="34"/>
      <c r="O165" s="34"/>
    </row>
    <row r="166" spans="1:15">
      <c r="A166" s="27"/>
      <c r="B166" s="27"/>
      <c r="C166" s="28"/>
      <c r="D166" s="29"/>
      <c r="E166" s="27"/>
      <c r="F166" s="30"/>
      <c r="G166" s="29"/>
      <c r="N166" s="34"/>
      <c r="O166" s="34"/>
    </row>
    <row r="167" spans="1:15">
      <c r="A167" s="27"/>
      <c r="B167" s="27"/>
      <c r="C167" s="28"/>
      <c r="D167" s="29"/>
      <c r="E167" s="27"/>
      <c r="F167" s="30"/>
      <c r="G167" s="29"/>
      <c r="N167" s="34"/>
      <c r="O167" s="34"/>
    </row>
    <row r="168" spans="1:15">
      <c r="A168" s="27"/>
      <c r="B168" s="27"/>
      <c r="C168" s="28"/>
      <c r="D168" s="29"/>
      <c r="E168" s="27"/>
      <c r="F168" s="30"/>
      <c r="G168" s="29"/>
      <c r="N168" s="34"/>
      <c r="O168" s="34"/>
    </row>
    <row r="169" spans="1:15">
      <c r="A169" s="27"/>
      <c r="B169" s="27"/>
      <c r="C169" s="28"/>
      <c r="D169" s="29"/>
      <c r="E169" s="27"/>
      <c r="F169" s="30"/>
      <c r="G169" s="29"/>
      <c r="N169" s="34"/>
      <c r="O169" s="34"/>
    </row>
    <row r="170" spans="1:15">
      <c r="A170" s="27"/>
      <c r="B170" s="27"/>
      <c r="C170" s="28"/>
      <c r="D170" s="29"/>
      <c r="E170" s="27"/>
      <c r="F170" s="30"/>
      <c r="G170" s="29"/>
      <c r="N170" s="34"/>
      <c r="O170" s="34"/>
    </row>
    <row r="171" spans="1:15">
      <c r="A171" s="27"/>
      <c r="B171" s="27"/>
      <c r="C171" s="28"/>
      <c r="D171" s="29"/>
      <c r="E171" s="27"/>
      <c r="F171" s="30"/>
      <c r="G171" s="29"/>
      <c r="N171" s="34"/>
      <c r="O171" s="34"/>
    </row>
    <row r="172" spans="1:15">
      <c r="A172" s="27"/>
      <c r="B172" s="27"/>
      <c r="C172" s="28"/>
      <c r="D172" s="29"/>
      <c r="E172" s="27"/>
      <c r="F172" s="30"/>
      <c r="G172" s="29"/>
      <c r="N172" s="34"/>
      <c r="O172" s="34"/>
    </row>
    <row r="173" spans="1:15">
      <c r="A173" s="27"/>
      <c r="B173" s="27"/>
      <c r="C173" s="28"/>
      <c r="D173" s="29"/>
      <c r="E173" s="27"/>
      <c r="F173" s="30"/>
      <c r="G173" s="29"/>
      <c r="N173" s="34"/>
      <c r="O173" s="34"/>
    </row>
    <row r="174" spans="1:15">
      <c r="A174" s="27"/>
      <c r="B174" s="27"/>
      <c r="C174" s="28"/>
      <c r="D174" s="29"/>
      <c r="E174" s="27"/>
      <c r="F174" s="30"/>
      <c r="G174" s="29"/>
      <c r="N174" s="34"/>
      <c r="O174" s="34"/>
    </row>
    <row r="175" spans="1:15">
      <c r="A175" s="27"/>
      <c r="B175" s="27"/>
      <c r="C175" s="28"/>
      <c r="D175" s="29"/>
      <c r="E175" s="27"/>
      <c r="F175" s="30"/>
      <c r="G175" s="29"/>
      <c r="N175" s="34"/>
      <c r="O175" s="34"/>
    </row>
    <row r="176" spans="1:15">
      <c r="A176" s="27"/>
      <c r="B176" s="27"/>
      <c r="C176" s="28"/>
      <c r="D176" s="29"/>
      <c r="E176" s="27"/>
      <c r="F176" s="30"/>
      <c r="G176" s="29"/>
      <c r="N176" s="34"/>
      <c r="O176" s="34"/>
    </row>
    <row r="177" spans="1:15">
      <c r="A177" s="27"/>
      <c r="B177" s="27"/>
      <c r="C177" s="28"/>
      <c r="D177" s="29"/>
      <c r="E177" s="27"/>
      <c r="F177" s="30"/>
      <c r="G177" s="29"/>
      <c r="N177" s="34"/>
      <c r="O177" s="34"/>
    </row>
    <row r="178" spans="1:15">
      <c r="A178" s="27"/>
      <c r="B178" s="27"/>
      <c r="C178" s="28"/>
      <c r="D178" s="29"/>
      <c r="E178" s="27"/>
      <c r="F178" s="30"/>
      <c r="G178" s="29"/>
      <c r="N178" s="34"/>
      <c r="O178" s="34"/>
    </row>
    <row r="179" spans="1:15">
      <c r="A179" s="27"/>
      <c r="B179" s="27"/>
      <c r="C179" s="28"/>
      <c r="D179" s="29"/>
      <c r="E179" s="27"/>
      <c r="F179" s="30"/>
      <c r="G179" s="29"/>
      <c r="N179" s="34"/>
      <c r="O179" s="34"/>
    </row>
    <row r="180" spans="1:15">
      <c r="A180" s="27"/>
      <c r="B180" s="27"/>
      <c r="C180" s="28"/>
      <c r="D180" s="29"/>
      <c r="E180" s="27"/>
      <c r="F180" s="30"/>
      <c r="G180" s="29"/>
      <c r="N180" s="34"/>
      <c r="O180" s="34"/>
    </row>
    <row r="181" spans="1:15">
      <c r="A181" s="27"/>
      <c r="B181" s="27"/>
      <c r="C181" s="28"/>
      <c r="D181" s="29"/>
      <c r="E181" s="27"/>
      <c r="F181" s="30"/>
      <c r="G181" s="29"/>
      <c r="N181" s="34"/>
      <c r="O181" s="34"/>
    </row>
    <row r="182" spans="1:15">
      <c r="A182" s="27"/>
      <c r="B182" s="27"/>
      <c r="C182" s="28"/>
      <c r="D182" s="29"/>
      <c r="E182" s="27"/>
      <c r="F182" s="30"/>
      <c r="G182" s="29"/>
      <c r="N182" s="34"/>
      <c r="O182" s="34"/>
    </row>
    <row r="183" spans="1:15">
      <c r="A183" s="27"/>
      <c r="B183" s="27"/>
      <c r="C183" s="28"/>
      <c r="D183" s="29"/>
      <c r="E183" s="27"/>
      <c r="F183" s="30"/>
      <c r="G183" s="29"/>
      <c r="N183" s="34"/>
      <c r="O183" s="34"/>
    </row>
    <row r="184" spans="1:15">
      <c r="A184" s="27"/>
      <c r="B184" s="27"/>
      <c r="C184" s="28"/>
      <c r="D184" s="29"/>
      <c r="E184" s="27"/>
      <c r="F184" s="30"/>
      <c r="G184" s="29"/>
      <c r="N184" s="34"/>
      <c r="O184" s="34"/>
    </row>
    <row r="185" spans="1:15">
      <c r="A185" s="27"/>
      <c r="B185" s="27"/>
      <c r="C185" s="28"/>
      <c r="D185" s="29"/>
      <c r="E185" s="27"/>
      <c r="F185" s="30"/>
      <c r="G185" s="29"/>
      <c r="N185" s="34"/>
      <c r="O185" s="34"/>
    </row>
    <row r="186" spans="1:15">
      <c r="A186" s="27"/>
      <c r="B186" s="27"/>
      <c r="C186" s="28"/>
      <c r="D186" s="29"/>
      <c r="E186" s="27"/>
      <c r="F186" s="30"/>
      <c r="G186" s="29"/>
      <c r="N186" s="34"/>
      <c r="O186" s="34"/>
    </row>
    <row r="187" spans="1:15">
      <c r="A187" s="27"/>
      <c r="B187" s="27"/>
      <c r="C187" s="28"/>
      <c r="D187" s="29"/>
      <c r="E187" s="27"/>
      <c r="F187" s="30"/>
      <c r="G187" s="29"/>
      <c r="N187" s="34"/>
      <c r="O187" s="34"/>
    </row>
    <row r="188" spans="1:15">
      <c r="A188" s="27"/>
      <c r="B188" s="27"/>
      <c r="C188" s="28"/>
      <c r="D188" s="29"/>
      <c r="E188" s="27"/>
      <c r="F188" s="30"/>
      <c r="G188" s="29"/>
      <c r="N188" s="34"/>
      <c r="O188" s="34"/>
    </row>
    <row r="189" spans="1:15">
      <c r="A189" s="27"/>
      <c r="B189" s="27"/>
      <c r="C189" s="28"/>
      <c r="D189" s="29"/>
      <c r="E189" s="27"/>
      <c r="F189" s="30"/>
      <c r="G189" s="29"/>
      <c r="N189" s="34"/>
      <c r="O189" s="34"/>
    </row>
    <row r="190" spans="1:15">
      <c r="A190" s="27"/>
      <c r="B190" s="27"/>
      <c r="C190" s="28"/>
      <c r="D190" s="29"/>
      <c r="E190" s="27"/>
      <c r="F190" s="30"/>
      <c r="G190" s="29"/>
      <c r="N190" s="34"/>
      <c r="O190" s="34"/>
    </row>
    <row r="191" spans="1:15">
      <c r="A191" s="27"/>
      <c r="B191" s="27"/>
      <c r="C191" s="28"/>
      <c r="D191" s="29"/>
      <c r="E191" s="27"/>
      <c r="F191" s="30"/>
      <c r="G191" s="29"/>
      <c r="N191" s="34"/>
      <c r="O191" s="34"/>
    </row>
    <row r="192" spans="1:15">
      <c r="A192" s="27"/>
      <c r="B192" s="27"/>
      <c r="C192" s="28"/>
      <c r="D192" s="29"/>
      <c r="E192" s="27"/>
      <c r="F192" s="30"/>
      <c r="G192" s="29"/>
      <c r="N192" s="34"/>
      <c r="O192" s="34"/>
    </row>
    <row r="193" spans="1:15">
      <c r="A193" s="27"/>
      <c r="B193" s="27"/>
      <c r="C193" s="28"/>
      <c r="D193" s="29"/>
      <c r="E193" s="27"/>
      <c r="F193" s="30"/>
      <c r="G193" s="29"/>
      <c r="N193" s="34"/>
      <c r="O193" s="34"/>
    </row>
    <row r="194" spans="1:15">
      <c r="A194" s="27"/>
      <c r="B194" s="27"/>
      <c r="C194" s="28"/>
      <c r="D194" s="29"/>
      <c r="E194" s="27"/>
      <c r="F194" s="30"/>
      <c r="G194" s="29"/>
      <c r="N194" s="34"/>
      <c r="O194" s="34"/>
    </row>
    <row r="195" spans="1:15">
      <c r="A195" s="27"/>
      <c r="B195" s="27"/>
      <c r="C195" s="28"/>
      <c r="D195" s="29"/>
      <c r="E195" s="27"/>
      <c r="F195" s="30"/>
      <c r="G195" s="29"/>
      <c r="N195" s="34"/>
      <c r="O195" s="34"/>
    </row>
    <row r="196" spans="1:15">
      <c r="A196" s="27"/>
      <c r="B196" s="27"/>
      <c r="C196" s="28"/>
      <c r="D196" s="29"/>
      <c r="E196" s="27"/>
      <c r="F196" s="30"/>
      <c r="G196" s="29"/>
      <c r="N196" s="34"/>
      <c r="O196" s="34"/>
    </row>
    <row r="197" spans="1:15">
      <c r="A197" s="27"/>
      <c r="B197" s="27"/>
      <c r="C197" s="28"/>
      <c r="D197" s="29"/>
      <c r="E197" s="27"/>
      <c r="F197" s="30"/>
      <c r="G197" s="29"/>
      <c r="N197" s="34"/>
      <c r="O197" s="34"/>
    </row>
    <row r="198" spans="1:15">
      <c r="A198" s="27"/>
      <c r="B198" s="27"/>
      <c r="C198" s="28"/>
      <c r="D198" s="29"/>
      <c r="E198" s="27"/>
      <c r="F198" s="30"/>
      <c r="G198" s="29"/>
      <c r="N198" s="34"/>
      <c r="O198" s="34"/>
    </row>
    <row r="199" spans="1:15">
      <c r="A199" s="27"/>
      <c r="B199" s="27"/>
      <c r="C199" s="28"/>
      <c r="D199" s="29"/>
      <c r="E199" s="27"/>
      <c r="F199" s="30"/>
      <c r="G199" s="29"/>
      <c r="N199" s="34"/>
      <c r="O199" s="34"/>
    </row>
    <row r="200" spans="1:15">
      <c r="A200" s="27"/>
      <c r="B200" s="27"/>
      <c r="C200" s="28"/>
      <c r="D200" s="29"/>
      <c r="E200" s="27"/>
      <c r="F200" s="30"/>
      <c r="G200" s="29"/>
      <c r="N200" s="34"/>
      <c r="O200" s="34"/>
    </row>
    <row r="201" spans="1:15">
      <c r="A201" s="27"/>
      <c r="B201" s="27"/>
      <c r="C201" s="28"/>
      <c r="D201" s="29"/>
      <c r="E201" s="27"/>
      <c r="F201" s="30"/>
      <c r="G201" s="29"/>
      <c r="N201" s="34"/>
      <c r="O201" s="34"/>
    </row>
    <row r="202" spans="1:15">
      <c r="A202" s="27"/>
      <c r="B202" s="27"/>
      <c r="C202" s="28"/>
      <c r="D202" s="29"/>
      <c r="E202" s="27"/>
      <c r="F202" s="30"/>
      <c r="G202" s="29"/>
      <c r="N202" s="34"/>
      <c r="O202" s="34"/>
    </row>
    <row r="203" spans="1:15">
      <c r="A203" s="27"/>
      <c r="B203" s="27"/>
      <c r="C203" s="28"/>
      <c r="D203" s="29"/>
      <c r="E203" s="27"/>
      <c r="F203" s="30"/>
      <c r="G203" s="29"/>
      <c r="N203" s="34"/>
      <c r="O203" s="34"/>
    </row>
    <row r="204" spans="1:15">
      <c r="A204" s="27"/>
      <c r="B204" s="27"/>
      <c r="C204" s="28"/>
      <c r="D204" s="29"/>
      <c r="E204" s="27"/>
      <c r="F204" s="30"/>
      <c r="G204" s="29"/>
      <c r="N204" s="34"/>
      <c r="O204" s="34"/>
    </row>
    <row r="205" spans="1:15">
      <c r="A205" s="27"/>
      <c r="B205" s="27"/>
      <c r="C205" s="28"/>
      <c r="D205" s="29"/>
      <c r="E205" s="27"/>
      <c r="F205" s="30"/>
      <c r="G205" s="29"/>
      <c r="N205" s="34"/>
      <c r="O205" s="34"/>
    </row>
    <row r="206" spans="1:15">
      <c r="A206" s="27"/>
      <c r="B206" s="27"/>
      <c r="C206" s="28"/>
      <c r="D206" s="29"/>
      <c r="E206" s="27"/>
      <c r="F206" s="30"/>
      <c r="G206" s="29"/>
      <c r="N206" s="34"/>
      <c r="O206" s="34"/>
    </row>
    <row r="207" spans="1:15">
      <c r="A207" s="27"/>
      <c r="B207" s="27"/>
      <c r="C207" s="28"/>
      <c r="D207" s="29"/>
      <c r="E207" s="27"/>
      <c r="F207" s="30"/>
      <c r="G207" s="29"/>
      <c r="N207" s="34"/>
      <c r="O207" s="34"/>
    </row>
    <row r="208" spans="1:15">
      <c r="A208" s="27"/>
      <c r="B208" s="27"/>
      <c r="C208" s="28"/>
      <c r="D208" s="29"/>
      <c r="E208" s="27"/>
      <c r="F208" s="30"/>
      <c r="G208" s="29"/>
      <c r="N208" s="34"/>
      <c r="O208" s="34"/>
    </row>
    <row r="209" spans="1:15">
      <c r="A209" s="27"/>
      <c r="B209" s="27"/>
      <c r="C209" s="28"/>
      <c r="D209" s="29"/>
      <c r="E209" s="27"/>
      <c r="F209" s="30"/>
      <c r="G209" s="29"/>
      <c r="N209" s="34"/>
      <c r="O209" s="34"/>
    </row>
    <row r="210" spans="1:15">
      <c r="A210" s="27"/>
      <c r="B210" s="27"/>
      <c r="C210" s="28"/>
      <c r="D210" s="29"/>
      <c r="E210" s="27"/>
      <c r="F210" s="30"/>
      <c r="G210" s="29"/>
      <c r="N210" s="34"/>
      <c r="O210" s="34"/>
    </row>
    <row r="211" spans="1:15">
      <c r="A211" s="27"/>
      <c r="B211" s="27"/>
      <c r="C211" s="28"/>
      <c r="D211" s="29"/>
      <c r="E211" s="27"/>
      <c r="F211" s="30"/>
      <c r="G211" s="29"/>
      <c r="N211" s="34"/>
      <c r="O211" s="34"/>
    </row>
    <row r="212" spans="1:15">
      <c r="A212" s="27"/>
      <c r="B212" s="27"/>
      <c r="C212" s="28"/>
      <c r="D212" s="29"/>
      <c r="E212" s="27"/>
      <c r="F212" s="30"/>
      <c r="G212" s="29"/>
      <c r="N212" s="34"/>
      <c r="O212" s="34"/>
    </row>
    <row r="213" spans="1:15">
      <c r="A213" s="27"/>
      <c r="B213" s="27"/>
      <c r="C213" s="28"/>
      <c r="D213" s="29"/>
      <c r="E213" s="27"/>
      <c r="F213" s="30"/>
      <c r="G213" s="29"/>
      <c r="N213" s="34"/>
      <c r="O213" s="34"/>
    </row>
    <row r="214" spans="1:15">
      <c r="A214" s="27"/>
      <c r="B214" s="27"/>
      <c r="C214" s="28"/>
      <c r="D214" s="29"/>
      <c r="E214" s="27"/>
      <c r="F214" s="30"/>
      <c r="G214" s="29"/>
      <c r="N214" s="34"/>
      <c r="O214" s="34"/>
    </row>
    <row r="215" spans="1:15">
      <c r="A215" s="27"/>
      <c r="B215" s="27"/>
      <c r="C215" s="28"/>
      <c r="D215" s="29"/>
      <c r="E215" s="27"/>
      <c r="F215" s="30"/>
      <c r="G215" s="29"/>
      <c r="N215" s="34"/>
      <c r="O215" s="34"/>
    </row>
    <row r="216" spans="1:15">
      <c r="A216" s="27"/>
      <c r="B216" s="27"/>
      <c r="C216" s="28"/>
      <c r="D216" s="29"/>
      <c r="E216" s="27"/>
      <c r="F216" s="30"/>
      <c r="G216" s="29"/>
      <c r="N216" s="34"/>
      <c r="O216" s="34"/>
    </row>
    <row r="217" spans="1:15">
      <c r="A217" s="27"/>
      <c r="B217" s="27"/>
      <c r="C217" s="28"/>
      <c r="D217" s="29"/>
      <c r="E217" s="27"/>
      <c r="F217" s="30"/>
      <c r="G217" s="29"/>
      <c r="N217" s="34"/>
      <c r="O217" s="34"/>
    </row>
    <row r="218" spans="1:15">
      <c r="A218" s="27"/>
      <c r="B218" s="27"/>
      <c r="C218" s="28"/>
      <c r="D218" s="29"/>
      <c r="E218" s="27"/>
      <c r="F218" s="30"/>
      <c r="G218" s="29"/>
      <c r="N218" s="34"/>
      <c r="O218" s="34"/>
    </row>
    <row r="219" spans="1:15">
      <c r="A219" s="27"/>
      <c r="B219" s="27"/>
      <c r="C219" s="28"/>
      <c r="D219" s="29"/>
      <c r="E219" s="27"/>
      <c r="F219" s="30"/>
      <c r="G219" s="29"/>
      <c r="N219" s="34"/>
      <c r="O219" s="34"/>
    </row>
    <row r="220" spans="1:15">
      <c r="A220" s="27"/>
      <c r="B220" s="27"/>
      <c r="C220" s="28"/>
      <c r="D220" s="29"/>
      <c r="E220" s="27"/>
      <c r="F220" s="30"/>
      <c r="G220" s="29"/>
      <c r="N220" s="34"/>
      <c r="O220" s="34"/>
    </row>
    <row r="221" spans="1:15">
      <c r="A221" s="27"/>
      <c r="B221" s="27"/>
      <c r="C221" s="28"/>
      <c r="D221" s="29"/>
      <c r="E221" s="27"/>
      <c r="F221" s="30"/>
      <c r="G221" s="29"/>
      <c r="N221" s="34"/>
      <c r="O221" s="34"/>
    </row>
    <row r="222" spans="1:15">
      <c r="A222" s="27"/>
      <c r="B222" s="27"/>
      <c r="C222" s="28"/>
      <c r="D222" s="29"/>
      <c r="E222" s="27"/>
      <c r="F222" s="30"/>
      <c r="G222" s="29"/>
      <c r="N222" s="34"/>
      <c r="O222" s="34"/>
    </row>
  </sheetData>
  <mergeCells count="10">
    <mergeCell ref="A57:C57"/>
    <mergeCell ref="G6:G7"/>
    <mergeCell ref="H6:I6"/>
    <mergeCell ref="J6:L6"/>
    <mergeCell ref="A6:A7"/>
    <mergeCell ref="B6:B7"/>
    <mergeCell ref="C6:C7"/>
    <mergeCell ref="D6:D7"/>
    <mergeCell ref="E6:E7"/>
    <mergeCell ref="F6:F7"/>
  </mergeCells>
  <phoneticPr fontId="23" type="noConversion"/>
  <pageMargins left="0.7" right="0.7" top="0.75" bottom="0.75" header="0.3" footer="0.3"/>
  <pageSetup paperSize="256" scale="48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D0C61C69-8DD4-4060-B12C-43FB05DFBA7D}"/>
</file>

<file path=customXml/itemProps3.xml><?xml version="1.0" encoding="utf-8"?>
<ds:datastoreItem xmlns:ds="http://schemas.openxmlformats.org/officeDocument/2006/customXml" ds:itemID="{DD775563-40EA-4EA7-B07D-58FC5723600B}"/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/>
  <cp:revision/>
  <dcterms:created xsi:type="dcterms:W3CDTF">2020-07-21T23:18:09Z</dcterms:created>
  <dcterms:modified xsi:type="dcterms:W3CDTF">2025-01-14T19:32:50Z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