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93972080-725E-4386-8FBF-37FA962CF5B7}" xr6:coauthVersionLast="47" xr6:coauthVersionMax="47" xr10:uidLastSave="{00000000-0000-0000-0000-000000000000}"/>
  <bookViews>
    <workbookView xWindow="4515" yWindow="1410" windowWidth="27090" windowHeight="1806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2" i="1" l="1"/>
  <c r="N22" i="1"/>
  <c r="M22" i="1"/>
  <c r="L22" i="1"/>
  <c r="O21" i="1"/>
  <c r="N21" i="1"/>
  <c r="M21" i="1"/>
  <c r="L21" i="1"/>
  <c r="O20" i="1"/>
  <c r="N20" i="1"/>
  <c r="M20" i="1"/>
  <c r="L20"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11" i="1"/>
  <c r="N11" i="1"/>
  <c r="M11" i="1"/>
  <c r="L11" i="1"/>
  <c r="O10" i="1"/>
  <c r="N10" i="1"/>
  <c r="M10" i="1"/>
  <c r="L10" i="1"/>
  <c r="O9" i="1"/>
  <c r="N9" i="1"/>
  <c r="M9" i="1"/>
  <c r="L9" i="1"/>
  <c r="O8" i="1"/>
  <c r="N8" i="1"/>
  <c r="M8" i="1"/>
  <c r="L8" i="1"/>
  <c r="O7" i="1"/>
  <c r="N7" i="1"/>
  <c r="M7" i="1"/>
  <c r="L7" i="1"/>
  <c r="O6" i="1"/>
  <c r="N6" i="1"/>
  <c r="M6" i="1"/>
  <c r="L6" i="1"/>
  <c r="O5" i="1"/>
  <c r="N5" i="1"/>
  <c r="M5" i="1"/>
  <c r="L5" i="1"/>
  <c r="O4" i="1"/>
  <c r="N4" i="1"/>
  <c r="M4" i="1"/>
  <c r="L4" i="1"/>
  <c r="O3" i="1"/>
  <c r="N3" i="1"/>
  <c r="M3" i="1"/>
  <c r="L3" i="1"/>
  <c r="L2" i="1"/>
  <c r="Q2" i="1" s="1" a="1"/>
  <c r="Q2" i="1" s="1"/>
  <c r="O2" i="1"/>
  <c r="N2" i="1"/>
  <c r="M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<sst xmlns="http://schemas.openxmlformats.org/spreadsheetml/2006/main" count="71" uniqueCount="45">
  <si>
    <t>CI</t>
  </si>
  <si>
    <t>WP</t>
  </si>
  <si>
    <t>HP</t>
  </si>
  <si>
    <t>Ensure that the latest revision of the relevant drawing is being used.</t>
  </si>
  <si>
    <t>Confirm existing and proposed drainage locations</t>
  </si>
  <si>
    <t>Complete council Kick-off meeting</t>
  </si>
  <si>
    <t>Council inspection report</t>
  </si>
  <si>
    <t>NZA/AS 1260</t>
  </si>
  <si>
    <t>MCHAR(AMP)P drainage long section sheet, MCHAR(AMP)P manhole sheet</t>
  </si>
  <si>
    <t>Drawing C-C401 and C-C402</t>
  </si>
  <si>
    <t>IF rock is encountered levels and photos are to be taken. Geotech must inspect rock prior to any break out. Levels and photos must be taken post-breakout.</t>
  </si>
  <si>
    <t>All manholes shall be installed with accordance to locations shown on civil drawings. Any variations to be approved by Client prior to installation.</t>
  </si>
  <si>
    <t xml:space="preserve">Survey Layout </t>
  </si>
  <si>
    <t>Pipes shall be laid true to alignment and with inverts true to grade. All manhole connections shall be in accordance with civil engineering specifications and Auckland Council standard drawings.</t>
  </si>
  <si>
    <t>MCHAR(AMP)P Drainage long section and Manhole sheets to be completed.</t>
  </si>
  <si>
    <t>Pipes shall be bedded on 100mm minimum depth of approved fine granular material.</t>
  </si>
  <si>
    <t>Lower surface to 1/4 of the pipe diameter shall be on the compacted material. From this point up to 300mm above the crown of the pipe, selected filling material (with 20mm maximum partial size) shall be rammed CHAR(AMP) tamped in layers of no more than 150mm depth.</t>
  </si>
  <si>
    <t>All pipework to be inspected by clients engineer and Council inspector and signed off before trench can be backfilled</t>
  </si>
  <si>
    <t xml:space="preserve">Trench to be backfilled with approved granular material and compacted sufficiently </t>
  </si>
  <si>
    <t>Complete Council final drainage inspection</t>
  </si>
  <si>
    <t>Completed pipe sections to be CCTV'd</t>
  </si>
  <si>
    <t>CCTV Footage</t>
  </si>
  <si>
    <t>As build all pipe invert levels in manholes and CP and lid levels</t>
  </si>
  <si>
    <t>As build report</t>
  </si>
  <si>
    <t>Hander documents</t>
  </si>
  <si>
    <t>NZS 3107</t>
  </si>
  <si>
    <t>Drawing Register ________________</t>
  </si>
  <si>
    <t>Survey Layout; Drawing:__________</t>
  </si>
  <si>
    <t>All wastewater pipes and manholes shall be placed in accordance with surveyor's layout and locations given in design drawings.</t>
  </si>
  <si>
    <t>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t>
  </si>
  <si>
    <t xml:space="preserve">Geotech signoff </t>
  </si>
  <si>
    <t>Breakout to commence only once Client have issued a site instruction</t>
  </si>
  <si>
    <t>HCHAR(AMP)R Site Instruction</t>
  </si>
  <si>
    <t xml:space="preserve"> Survey Layout</t>
  </si>
  <si>
    <t>Wastewater mains and downpipes to be laid out in accordance with design drawings. Any Variations to be approved by Client before installation.</t>
  </si>
  <si>
    <t xml:space="preserve">WWCoP DWG No. </t>
  </si>
  <si>
    <t>MCHAR(AMP)P Long Section Sheet, MCHAR(AMP)P Manhole Check Sheets: Drawing: _______________</t>
  </si>
  <si>
    <t>NZS 2566 Part 2: 2002</t>
  </si>
  <si>
    <t xml:space="preserve"> MCHAR(AMP)P Long Section Sheet, MCHAR(AMP)P Manhole Check Sheets</t>
  </si>
  <si>
    <t>Council CHAR(AMP) Engineer inspection and/or Approval report</t>
  </si>
  <si>
    <t>Any pipe with less than 600mm cover must be noted to the client and wait approval to proceed</t>
  </si>
  <si>
    <t xml:space="preserve">Site Instruction </t>
  </si>
  <si>
    <t xml:space="preserve">Backfill materials must be compacted correctly and tested in 150mm - 300mm lifts </t>
  </si>
  <si>
    <t>Handover to client with CS3</t>
  </si>
  <si>
    <t>CS3 Drainage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</si>
</sst>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Q85"/>
  <sheetViews>
    <sheetView tabSelected="1" topLeftCell="A52" workbookViewId="0">
      <selection activeCell="Q2" sqref="Q2:Q85"/>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9" max="9" width="5.28515625" customWidth="1"/>
    <col min="13" max="13" width="38.5703125" bestFit="1" customWidth="1"/>
    <col min="14" max="14" width="22.85546875" bestFit="1" customWidth="1"/>
    <col min="15" max="15" width="24" bestFit="1" customWidth="1"/>
    <col min="16" max="16" width="8" customWidth="1"/>
    <col min="17" max="17" width="44.85546875" bestFit="1" customWidth="1"/>
    <col min="18" max="18" width="4.5703125" customWidth="1"/>
    <col min="19" max="19" width="17.140625" customWidth="1"/>
    <col min="20" max="20" width="7.5703125" customWidth="1"/>
    <col min="21" max="21" width="11" customWidth="1"/>
    <col min="22" max="22" width="76.85546875" customWidth="1"/>
    <col min="23" max="23" width="146.42578125" bestFit="1" customWidth="1"/>
  </cols>
  <sheetData>
    <row r="1" spans="1:17" ht="15" customHeight="1" x14ac:dyDescent="0.25">
      <c r="A1" s="2"/>
      <c r="B1" s="2"/>
      <c r="C1" s="2"/>
      <c r="D1" s="2"/>
      <c r="E1" s="2"/>
      <c r="F1" s="2"/>
      <c r="G1" s="2"/>
      <c r="H1" s="2"/>
      <c r="I1" s="2"/>
      <c r="J1" s="2"/>
      <c r="L1" s="3"/>
      <c r="M1" s="3"/>
      <c r="N1" s="3"/>
      <c r="O1" s="3"/>
    </row>
    <row r="2" spans="1:17" ht="15" customHeight="1" x14ac:dyDescent="0.25">
      <c r="A2">
        <v>1.1000000000000001</v>
      </c>
      <c r="B2" t="s">
        <v>3</v>
      </c>
      <c r="E2" s="1"/>
      <c r="F2" s="1" t="s">
        <v>25</v>
      </c>
      <c r="G2" t="s">
        <v>0</v>
      </c>
      <c r="H2" s="1" t="s">
        <v>26</v>
      </c>
      <c r="L2" t="str">
        <f>A2&amp;" - "&amp;B2</f>
        <v>1.1 - Ensure that the latest revision of the relevant drawing is being used.</v>
      </c>
      <c r="M2" t="str">
        <f>"SPEC REFERENCE / SPECIAL CONDITIONS - "&amp;F2</f>
        <v>SPEC REFERENCE / SPECIAL CONDITIONS - NZS 3107</v>
      </c>
      <c r="N2" t="str">
        <f>"ACCEPTANCE CRITERIA - "&amp;G2</f>
        <v>ACCEPTANCE CRITERIA - CI</v>
      </c>
      <c r="O2" t="str">
        <f>"VERIFYING DOCUMENTS - "&amp;H2</f>
        <v>VERIFYING DOCUMENTS - Drawing Register ________________</v>
      </c>
      <c r="Q2" t="str" cm="1">
        <f t="array" ref="Q2:Q85">_xlfn.FILTERXML("&lt;t&gt;&lt;s&gt;"&amp;_xlfn.TEXTJOIN("&lt;/s&gt;&lt;s&gt;",,L2:O40)&amp;"&lt;/s&gt;&lt;/t&gt;","//s")</f>
        <v>1.1 - Ensure that the latest revision of the relevant drawing is being used.</v>
      </c>
    </row>
    <row r="3" spans="1:17" ht="15" customHeight="1" x14ac:dyDescent="0.25">
      <c r="A3">
        <v>1.2</v>
      </c>
      <c r="B3" t="s">
        <v>4</v>
      </c>
      <c r="F3" s="1"/>
      <c r="G3" t="s">
        <v>0</v>
      </c>
      <c r="H3" s="1" t="s">
        <v>27</v>
      </c>
      <c r="L3" t="str">
        <f t="shared" ref="L3:L22" si="0">A3&amp;" - "&amp;B3</f>
        <v>1.2 - Confirm existing and proposed drainage locations</v>
      </c>
      <c r="M3" t="str">
        <f t="shared" ref="M3:M22" si="1">"SPEC REFERENCE / SPECIAL CONDITIONS - "&amp;F3</f>
        <v xml:space="preserve">SPEC REFERENCE / SPECIAL CONDITIONS - </v>
      </c>
      <c r="N3" t="str">
        <f t="shared" ref="N3:N22" si="2">"ACCEPTANCE CRITERIA - "&amp;G3</f>
        <v>ACCEPTANCE CRITERIA - CI</v>
      </c>
      <c r="O3" t="str">
        <f t="shared" ref="O3:O22" si="3">"VERIFYING DOCUMENTS - "&amp;H3</f>
        <v>VERIFYING DOCUMENTS - Survey Layout; Drawing:__________</v>
      </c>
      <c r="Q3" t="str">
        <v>SPEC REFERENCE / SPECIAL CONDITIONS - NZS 3107</v>
      </c>
    </row>
    <row r="4" spans="1:17" ht="15" customHeight="1" x14ac:dyDescent="0.25">
      <c r="A4">
        <v>2.1</v>
      </c>
      <c r="B4" t="s">
        <v>5</v>
      </c>
      <c r="E4" s="1"/>
      <c r="F4" s="1"/>
      <c r="G4" s="1" t="s">
        <v>2</v>
      </c>
      <c r="H4" s="1" t="s">
        <v>6</v>
      </c>
      <c r="L4" t="str">
        <f t="shared" si="0"/>
        <v>2.1 - Complete council Kick-off meeting</v>
      </c>
      <c r="M4" t="str">
        <f t="shared" si="1"/>
        <v xml:space="preserve">SPEC REFERENCE / SPECIAL CONDITIONS - </v>
      </c>
      <c r="N4" t="str">
        <f t="shared" si="2"/>
        <v>ACCEPTANCE CRITERIA - HP</v>
      </c>
      <c r="O4" t="str">
        <f t="shared" si="3"/>
        <v>VERIFYING DOCUMENTS - Council inspection report</v>
      </c>
      <c r="Q4" t="str">
        <v>ACCEPTANCE CRITERIA - CI</v>
      </c>
    </row>
    <row r="5" spans="1:17" ht="15" customHeight="1" x14ac:dyDescent="0.25">
      <c r="A5">
        <v>2.2000000000000002</v>
      </c>
      <c r="B5" t="s">
        <v>28</v>
      </c>
      <c r="F5" s="1" t="s">
        <v>7</v>
      </c>
      <c r="G5" t="s">
        <v>0</v>
      </c>
      <c r="H5" t="s">
        <v>8</v>
      </c>
      <c r="L5" t="str">
        <f t="shared" si="0"/>
        <v>2.2 - All wastewater pipes and manholes shall be placed in accordance with surveyor's layout and locations given in design drawings.</v>
      </c>
      <c r="M5" t="str">
        <f t="shared" si="1"/>
        <v>SPEC REFERENCE / SPECIAL CONDITIONS - NZA/AS 1260</v>
      </c>
      <c r="N5" t="str">
        <f t="shared" si="2"/>
        <v>ACCEPTANCE CRITERIA - CI</v>
      </c>
      <c r="O5" t="str">
        <f t="shared" si="3"/>
        <v>VERIFYING DOCUMENTS - MCHAR(AMP)P drainage long section sheet, MCHAR(AMP)P manhole sheet</v>
      </c>
      <c r="Q5" t="str">
        <v>VERIFYING DOCUMENTS - Drawing Register ________________</v>
      </c>
    </row>
    <row r="6" spans="1:17" ht="15" customHeight="1" x14ac:dyDescent="0.25">
      <c r="A6">
        <v>2.2999999999999998</v>
      </c>
      <c r="B6" t="s">
        <v>29</v>
      </c>
      <c r="F6" s="1" t="s">
        <v>9</v>
      </c>
      <c r="G6" t="s">
        <v>2</v>
      </c>
      <c r="H6" t="s">
        <v>8</v>
      </c>
      <c r="L6" t="str">
        <f t="shared" si="0"/>
        <v>2.3 - 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v>
      </c>
      <c r="M6" t="str">
        <f t="shared" si="1"/>
        <v>SPEC REFERENCE / SPECIAL CONDITIONS - Drawing C-C401 and C-C402</v>
      </c>
      <c r="N6" t="str">
        <f t="shared" si="2"/>
        <v>ACCEPTANCE CRITERIA - HP</v>
      </c>
      <c r="O6" t="str">
        <f t="shared" si="3"/>
        <v>VERIFYING DOCUMENTS - MCHAR(AMP)P drainage long section sheet, MCHAR(AMP)P manhole sheet</v>
      </c>
      <c r="Q6" t="str">
        <v>1.2 - Confirm existing and proposed drainage locations</v>
      </c>
    </row>
    <row r="7" spans="1:17" ht="15" customHeight="1" x14ac:dyDescent="0.25">
      <c r="A7">
        <v>2.4</v>
      </c>
      <c r="B7" t="s">
        <v>10</v>
      </c>
      <c r="G7" t="s">
        <v>2</v>
      </c>
      <c r="H7" t="s">
        <v>30</v>
      </c>
      <c r="L7" t="str">
        <f t="shared" si="0"/>
        <v>2.4 - IF rock is encountered levels and photos are to be taken. Geotech must inspect rock prior to any break out. Levels and photos must be taken post-breakout.</v>
      </c>
      <c r="M7" t="str">
        <f t="shared" si="1"/>
        <v xml:space="preserve">SPEC REFERENCE / SPECIAL CONDITIONS - </v>
      </c>
      <c r="N7" t="str">
        <f t="shared" si="2"/>
        <v>ACCEPTANCE CRITERIA - HP</v>
      </c>
      <c r="O7" t="str">
        <f t="shared" si="3"/>
        <v xml:space="preserve">VERIFYING DOCUMENTS - Geotech signoff </v>
      </c>
      <c r="Q7" t="str">
        <v>SPEC REFERENCE / SPECIAL CONDITIONS -</v>
      </c>
    </row>
    <row r="8" spans="1:17" ht="15" customHeight="1" x14ac:dyDescent="0.25">
      <c r="A8">
        <v>2.5</v>
      </c>
      <c r="B8" t="s">
        <v>31</v>
      </c>
      <c r="G8" t="s">
        <v>1</v>
      </c>
      <c r="H8" t="s">
        <v>32</v>
      </c>
      <c r="L8" t="str">
        <f t="shared" si="0"/>
        <v>2.5 - Breakout to commence only once Client have issued a site instruction</v>
      </c>
      <c r="M8" t="str">
        <f t="shared" si="1"/>
        <v xml:space="preserve">SPEC REFERENCE / SPECIAL CONDITIONS - </v>
      </c>
      <c r="N8" t="str">
        <f t="shared" si="2"/>
        <v>ACCEPTANCE CRITERIA - WP</v>
      </c>
      <c r="O8" t="str">
        <f t="shared" si="3"/>
        <v>VERIFYING DOCUMENTS - HCHAR(AMP)R Site Instruction</v>
      </c>
      <c r="Q8" t="str">
        <v>ACCEPTANCE CRITERIA - CI</v>
      </c>
    </row>
    <row r="9" spans="1:17" ht="15" customHeight="1" x14ac:dyDescent="0.25">
      <c r="A9">
        <v>3.1</v>
      </c>
      <c r="B9" t="s">
        <v>11</v>
      </c>
      <c r="E9" s="1"/>
      <c r="F9" t="s">
        <v>9</v>
      </c>
      <c r="G9" t="s">
        <v>0</v>
      </c>
      <c r="H9" t="s">
        <v>33</v>
      </c>
      <c r="L9" t="str">
        <f t="shared" si="0"/>
        <v>3.1 - All manholes shall be installed with accordance to locations shown on civil drawings. Any variations to be approved by Client prior to installation.</v>
      </c>
      <c r="M9" t="str">
        <f t="shared" si="1"/>
        <v>SPEC REFERENCE / SPECIAL CONDITIONS - Drawing C-C401 and C-C402</v>
      </c>
      <c r="N9" t="str">
        <f t="shared" si="2"/>
        <v>ACCEPTANCE CRITERIA - CI</v>
      </c>
      <c r="O9" t="str">
        <f t="shared" si="3"/>
        <v>VERIFYING DOCUMENTS -  Survey Layout</v>
      </c>
      <c r="Q9" t="str">
        <v>VERIFYING DOCUMENTS - Survey Layout; Drawing:__________</v>
      </c>
    </row>
    <row r="10" spans="1:17" ht="15" customHeight="1" x14ac:dyDescent="0.25">
      <c r="A10">
        <v>3.2</v>
      </c>
      <c r="B10" t="s">
        <v>34</v>
      </c>
      <c r="E10" s="1"/>
      <c r="F10" t="s">
        <v>9</v>
      </c>
      <c r="G10" t="s">
        <v>2</v>
      </c>
      <c r="H10" t="s">
        <v>12</v>
      </c>
      <c r="L10" t="str">
        <f t="shared" si="0"/>
        <v>3.2 - Wastewater mains and downpipes to be laid out in accordance with design drawings. Any Variations to be approved by Client before installation.</v>
      </c>
      <c r="M10" t="str">
        <f t="shared" si="1"/>
        <v>SPEC REFERENCE / SPECIAL CONDITIONS - Drawing C-C401 and C-C402</v>
      </c>
      <c r="N10" t="str">
        <f t="shared" si="2"/>
        <v>ACCEPTANCE CRITERIA - HP</v>
      </c>
      <c r="O10" t="str">
        <f t="shared" si="3"/>
        <v xml:space="preserve">VERIFYING DOCUMENTS - Survey Layout </v>
      </c>
      <c r="Q10" t="str">
        <v>2.1 - Complete council Kick-off meeting</v>
      </c>
    </row>
    <row r="11" spans="1:17" ht="15" customHeight="1" x14ac:dyDescent="0.25">
      <c r="A11">
        <v>3.3</v>
      </c>
      <c r="B11" t="s">
        <v>13</v>
      </c>
      <c r="F11" t="s">
        <v>35</v>
      </c>
      <c r="G11" t="s">
        <v>0</v>
      </c>
      <c r="H11" t="s">
        <v>36</v>
      </c>
      <c r="L11" t="str">
        <f t="shared" si="0"/>
        <v>3.3 - Pipes shall be laid true to alignment and with inverts true to grade. All manhole connections shall be in accordance with civil engineering specifications and Auckland Council standard drawings.</v>
      </c>
      <c r="M11" t="str">
        <f t="shared" si="1"/>
        <v xml:space="preserve">SPEC REFERENCE / SPECIAL CONDITIONS - WWCoP DWG No. </v>
      </c>
      <c r="N11" t="str">
        <f t="shared" si="2"/>
        <v>ACCEPTANCE CRITERIA - CI</v>
      </c>
      <c r="O11" t="str">
        <f t="shared" si="3"/>
        <v>VERIFYING DOCUMENTS - MCHAR(AMP)P Long Section Sheet, MCHAR(AMP)P Manhole Check Sheets: Drawing: _______________</v>
      </c>
      <c r="Q11" t="str">
        <v>SPEC REFERENCE / SPECIAL CONDITIONS -</v>
      </c>
    </row>
    <row r="12" spans="1:17" ht="15" customHeight="1" x14ac:dyDescent="0.25">
      <c r="A12">
        <v>3.4</v>
      </c>
      <c r="B12" t="s">
        <v>14</v>
      </c>
      <c r="G12" t="s">
        <v>0</v>
      </c>
      <c r="H12" t="s">
        <v>8</v>
      </c>
      <c r="L12" t="str">
        <f t="shared" si="0"/>
        <v>3.4 - MCHAR(AMP)P Drainage long section and Manhole sheets to be completed.</v>
      </c>
      <c r="M12" t="str">
        <f t="shared" si="1"/>
        <v xml:space="preserve">SPEC REFERENCE / SPECIAL CONDITIONS - </v>
      </c>
      <c r="N12" t="str">
        <f t="shared" si="2"/>
        <v>ACCEPTANCE CRITERIA - CI</v>
      </c>
      <c r="O12" t="str">
        <f t="shared" si="3"/>
        <v>VERIFYING DOCUMENTS - MCHAR(AMP)P drainage long section sheet, MCHAR(AMP)P manhole sheet</v>
      </c>
      <c r="Q12" t="str">
        <v>ACCEPTANCE CRITERIA - HP</v>
      </c>
    </row>
    <row r="13" spans="1:17" ht="15" customHeight="1" x14ac:dyDescent="0.25">
      <c r="A13">
        <v>3.5</v>
      </c>
      <c r="B13" t="s">
        <v>15</v>
      </c>
      <c r="F13" t="s">
        <v>37</v>
      </c>
      <c r="G13" t="s">
        <v>0</v>
      </c>
      <c r="H13" t="s">
        <v>38</v>
      </c>
      <c r="L13" t="str">
        <f t="shared" si="0"/>
        <v>3.5 - Pipes shall be bedded on 100mm minimum depth of approved fine granular material.</v>
      </c>
      <c r="M13" t="str">
        <f t="shared" si="1"/>
        <v>SPEC REFERENCE / SPECIAL CONDITIONS - NZS 2566 Part 2: 2002</v>
      </c>
      <c r="N13" t="str">
        <f t="shared" si="2"/>
        <v>ACCEPTANCE CRITERIA - CI</v>
      </c>
      <c r="O13" t="str">
        <f t="shared" si="3"/>
        <v>VERIFYING DOCUMENTS -  MCHAR(AMP)P Long Section Sheet, MCHAR(AMP)P Manhole Check Sheets</v>
      </c>
      <c r="Q13" t="str">
        <v>VERIFYING DOCUMENTS - Council inspection report</v>
      </c>
    </row>
    <row r="14" spans="1:17" ht="15" customHeight="1" x14ac:dyDescent="0.25">
      <c r="A14">
        <v>3.6</v>
      </c>
      <c r="B14" t="s">
        <v>16</v>
      </c>
      <c r="F14" t="s">
        <v>37</v>
      </c>
      <c r="G14" t="s">
        <v>0</v>
      </c>
      <c r="L14" t="str">
        <f t="shared" si="0"/>
        <v>3.6 - Lower surface to 1/4 of the pipe diameter shall be on the compacted material. From this point up to 300mm above the crown of the pipe, selected filling material (with 20mm maximum partial size) shall be rammed CHAR(AMP) tamped in layers of no more than 150mm depth.</v>
      </c>
      <c r="M14" t="str">
        <f t="shared" si="1"/>
        <v>SPEC REFERENCE / SPECIAL CONDITIONS - NZS 2566 Part 2: 2002</v>
      </c>
      <c r="N14" t="str">
        <f t="shared" si="2"/>
        <v>ACCEPTANCE CRITERIA - CI</v>
      </c>
      <c r="O14" t="str">
        <f t="shared" si="3"/>
        <v xml:space="preserve">VERIFYING DOCUMENTS - </v>
      </c>
      <c r="Q14" t="str">
        <v>2.2 - All wastewater pipes and manholes shall be placed in accordance with surveyor's layout and locations given in design drawings.</v>
      </c>
    </row>
    <row r="15" spans="1:17" ht="15" customHeight="1" x14ac:dyDescent="0.25">
      <c r="A15">
        <v>3.7</v>
      </c>
      <c r="B15" t="s">
        <v>17</v>
      </c>
      <c r="G15" t="s">
        <v>2</v>
      </c>
      <c r="H15" t="s">
        <v>39</v>
      </c>
      <c r="L15" t="str">
        <f t="shared" si="0"/>
        <v>3.7 - All pipework to be inspected by clients engineer and Council inspector and signed off before trench can be backfilled</v>
      </c>
      <c r="M15" t="str">
        <f t="shared" si="1"/>
        <v xml:space="preserve">SPEC REFERENCE / SPECIAL CONDITIONS - </v>
      </c>
      <c r="N15" t="str">
        <f t="shared" si="2"/>
        <v>ACCEPTANCE CRITERIA - HP</v>
      </c>
      <c r="O15" t="str">
        <f t="shared" si="3"/>
        <v>VERIFYING DOCUMENTS - Council CHAR(AMP) Engineer inspection and/or Approval report</v>
      </c>
      <c r="Q15" t="str">
        <v>SPEC REFERENCE / SPECIAL CONDITIONS - NZA/AS 1260</v>
      </c>
    </row>
    <row r="16" spans="1:17" ht="15" customHeight="1" x14ac:dyDescent="0.25">
      <c r="A16">
        <v>3.8</v>
      </c>
      <c r="B16" t="s">
        <v>40</v>
      </c>
      <c r="G16" t="s">
        <v>0</v>
      </c>
      <c r="H16" t="s">
        <v>41</v>
      </c>
      <c r="L16" t="str">
        <f t="shared" si="0"/>
        <v>3.8 - Any pipe with less than 600mm cover must be noted to the client and wait approval to proceed</v>
      </c>
      <c r="M16" t="str">
        <f t="shared" si="1"/>
        <v xml:space="preserve">SPEC REFERENCE / SPECIAL CONDITIONS - </v>
      </c>
      <c r="N16" t="str">
        <f t="shared" si="2"/>
        <v>ACCEPTANCE CRITERIA - CI</v>
      </c>
      <c r="O16" t="str">
        <f t="shared" si="3"/>
        <v xml:space="preserve">VERIFYING DOCUMENTS - Site Instruction </v>
      </c>
      <c r="Q16" t="str">
        <v>ACCEPTANCE CRITERIA - CI</v>
      </c>
    </row>
    <row r="17" spans="1:17" ht="15" customHeight="1" x14ac:dyDescent="0.25">
      <c r="A17">
        <v>3.9</v>
      </c>
      <c r="B17" t="s">
        <v>18</v>
      </c>
      <c r="F17" t="s">
        <v>37</v>
      </c>
      <c r="G17" t="s">
        <v>0</v>
      </c>
      <c r="L17" t="str">
        <f t="shared" si="0"/>
        <v xml:space="preserve">3.9 - Trench to be backfilled with approved granular material and compacted sufficiently </v>
      </c>
      <c r="M17" t="str">
        <f t="shared" si="1"/>
        <v>SPEC REFERENCE / SPECIAL CONDITIONS - NZS 2566 Part 2: 2002</v>
      </c>
      <c r="N17" t="str">
        <f t="shared" si="2"/>
        <v>ACCEPTANCE CRITERIA - CI</v>
      </c>
      <c r="O17" t="str">
        <f t="shared" si="3"/>
        <v xml:space="preserve">VERIFYING DOCUMENTS - </v>
      </c>
      <c r="Q17" t="str">
        <v>VERIFYING DOCUMENTS - MCHAR(AMP)P drainage long section sheet, MCHAR(AMP)P manhole sheet</v>
      </c>
    </row>
    <row r="18" spans="1:17" ht="15" customHeight="1" x14ac:dyDescent="0.25">
      <c r="A18">
        <v>3.1</v>
      </c>
      <c r="B18" t="s">
        <v>42</v>
      </c>
      <c r="G18" t="s">
        <v>0</v>
      </c>
      <c r="H18" t="s">
        <v>39</v>
      </c>
      <c r="L18" t="str">
        <f t="shared" si="0"/>
        <v xml:space="preserve">3.1 - Backfill materials must be compacted correctly and tested in 150mm - 300mm lifts </v>
      </c>
      <c r="M18" t="str">
        <f t="shared" si="1"/>
        <v xml:space="preserve">SPEC REFERENCE / SPECIAL CONDITIONS - </v>
      </c>
      <c r="N18" t="str">
        <f t="shared" si="2"/>
        <v>ACCEPTANCE CRITERIA - CI</v>
      </c>
      <c r="O18" t="str">
        <f t="shared" si="3"/>
        <v>VERIFYING DOCUMENTS - Council CHAR(AMP) Engineer inspection and/or Approval report</v>
      </c>
      <c r="Q18" t="str">
        <v>2.3 - Wastewater trench should be excavated to design levels given in drawings. Tolerances given are -0mm, +50mm for line and -50mm, +0mm for level. Trench to be benched or battered when depth exceed 1.2m. Trench width to be dependant on pipe diameter and trench depth. Use trench shield if battered cannot be achieve.</v>
      </c>
    </row>
    <row r="19" spans="1:17" ht="15" customHeight="1" x14ac:dyDescent="0.25">
      <c r="A19">
        <v>4.0999999999999996</v>
      </c>
      <c r="B19" t="s">
        <v>19</v>
      </c>
      <c r="G19" t="s">
        <v>2</v>
      </c>
      <c r="H19" t="s">
        <v>6</v>
      </c>
      <c r="L19" t="str">
        <f t="shared" si="0"/>
        <v>4.1 - Complete Council final drainage inspection</v>
      </c>
      <c r="M19" t="str">
        <f t="shared" si="1"/>
        <v xml:space="preserve">SPEC REFERENCE / SPECIAL CONDITIONS - </v>
      </c>
      <c r="N19" t="str">
        <f t="shared" si="2"/>
        <v>ACCEPTANCE CRITERIA - HP</v>
      </c>
      <c r="O19" t="str">
        <f t="shared" si="3"/>
        <v>VERIFYING DOCUMENTS - Council inspection report</v>
      </c>
      <c r="Q19" t="str">
        <v>SPEC REFERENCE / SPECIAL CONDITIONS - Drawing C-C401 and C-C402</v>
      </c>
    </row>
    <row r="20" spans="1:17" ht="15" customHeight="1" x14ac:dyDescent="0.25">
      <c r="A20">
        <v>4.2</v>
      </c>
      <c r="B20" t="s">
        <v>20</v>
      </c>
      <c r="G20" t="s">
        <v>0</v>
      </c>
      <c r="H20" t="s">
        <v>21</v>
      </c>
      <c r="L20" t="str">
        <f t="shared" si="0"/>
        <v>4.2 - Completed pipe sections to be CCTV'd</v>
      </c>
      <c r="M20" t="str">
        <f t="shared" si="1"/>
        <v xml:space="preserve">SPEC REFERENCE / SPECIAL CONDITIONS - </v>
      </c>
      <c r="N20" t="str">
        <f t="shared" si="2"/>
        <v>ACCEPTANCE CRITERIA - CI</v>
      </c>
      <c r="O20" t="str">
        <f t="shared" si="3"/>
        <v>VERIFYING DOCUMENTS - CCTV Footage</v>
      </c>
      <c r="Q20" t="str">
        <v>ACCEPTANCE CRITERIA - HP</v>
      </c>
    </row>
    <row r="21" spans="1:17" ht="15" customHeight="1" x14ac:dyDescent="0.25">
      <c r="A21">
        <v>4.3</v>
      </c>
      <c r="B21" t="s">
        <v>22</v>
      </c>
      <c r="G21" t="s">
        <v>2</v>
      </c>
      <c r="H21" t="s">
        <v>23</v>
      </c>
      <c r="L21" t="str">
        <f t="shared" si="0"/>
        <v>4.3 - As build all pipe invert levels in manholes and CP and lid levels</v>
      </c>
      <c r="M21" t="str">
        <f t="shared" si="1"/>
        <v xml:space="preserve">SPEC REFERENCE / SPECIAL CONDITIONS - </v>
      </c>
      <c r="N21" t="str">
        <f t="shared" si="2"/>
        <v>ACCEPTANCE CRITERIA - HP</v>
      </c>
      <c r="O21" t="str">
        <f t="shared" si="3"/>
        <v>VERIFYING DOCUMENTS - As build report</v>
      </c>
      <c r="Q21" t="str">
        <v>VERIFYING DOCUMENTS - MCHAR(AMP)P drainage long section sheet, MCHAR(AMP)P manhole sheet</v>
      </c>
    </row>
    <row r="22" spans="1:17" ht="15" customHeight="1" x14ac:dyDescent="0.25">
      <c r="A22">
        <v>4.4000000000000004</v>
      </c>
      <c r="B22" t="s">
        <v>43</v>
      </c>
      <c r="F22" t="s">
        <v>44</v>
      </c>
      <c r="G22" t="s">
        <v>2</v>
      </c>
      <c r="H22" t="s">
        <v>24</v>
      </c>
      <c r="L22" t="str">
        <f t="shared" si="0"/>
        <v>4.4 - Handover to client with CS3</v>
      </c>
      <c r="M22" t="str">
        <f t="shared" si="1"/>
        <v>SPEC REFERENCE / SPECIAL CONDITIONS - CS3 Drainage</v>
      </c>
      <c r="N22" t="str">
        <f t="shared" si="2"/>
        <v>ACCEPTANCE CRITERIA - HP</v>
      </c>
      <c r="O22" t="str">
        <f t="shared" si="3"/>
        <v>VERIFYING DOCUMENTS - Hander documents</v>
      </c>
      <c r="Q22" t="str">
        <v>2.4 - IF rock is encountered levels and photos are to be taken. Geotech must inspect rock prior to any break out. Levels and photos must be taken post-breakout.</v>
      </c>
    </row>
    <row r="23" spans="1:17" ht="15" customHeight="1" x14ac:dyDescent="0.25">
      <c r="Q23" t="str">
        <v>SPEC REFERENCE / SPECIAL CONDITIONS -</v>
      </c>
    </row>
    <row r="24" spans="1:17" ht="15" customHeight="1" x14ac:dyDescent="0.25">
      <c r="Q24" t="str">
        <v>ACCEPTANCE CRITERIA - HP</v>
      </c>
    </row>
    <row r="25" spans="1:17" ht="15" customHeight="1" x14ac:dyDescent="0.25">
      <c r="Q25" t="str">
        <v>VERIFYING DOCUMENTS - Geotech signoff</v>
      </c>
    </row>
    <row r="26" spans="1:17" ht="15" customHeight="1" x14ac:dyDescent="0.25">
      <c r="Q26" t="str">
        <v>2.5 - Breakout to commence only once Client have issued a site instruction</v>
      </c>
    </row>
    <row r="27" spans="1:17" ht="15" customHeight="1" x14ac:dyDescent="0.25">
      <c r="Q27" t="str">
        <v>SPEC REFERENCE / SPECIAL CONDITIONS -</v>
      </c>
    </row>
    <row r="28" spans="1:17" ht="15" customHeight="1" x14ac:dyDescent="0.25">
      <c r="Q28" t="str">
        <v>ACCEPTANCE CRITERIA - WP</v>
      </c>
    </row>
    <row r="29" spans="1:17" ht="15" customHeight="1" x14ac:dyDescent="0.25">
      <c r="Q29" t="str">
        <v>VERIFYING DOCUMENTS - HCHAR(AMP)R Site Instruction</v>
      </c>
    </row>
    <row r="30" spans="1:17" ht="15" customHeight="1" x14ac:dyDescent="0.25">
      <c r="Q30" t="str">
        <v>3.1 - All manholes shall be installed with accordance to locations shown on civil drawings. Any variations to be approved by Client prior to installation.</v>
      </c>
    </row>
    <row r="31" spans="1:17" ht="15" customHeight="1" x14ac:dyDescent="0.25">
      <c r="Q31" t="str">
        <v>SPEC REFERENCE / SPECIAL CONDITIONS - Drawing C-C401 and C-C402</v>
      </c>
    </row>
    <row r="32" spans="1:17" ht="15" customHeight="1" x14ac:dyDescent="0.25">
      <c r="Q32" t="str">
        <v>ACCEPTANCE CRITERIA - CI</v>
      </c>
    </row>
    <row r="33" spans="17:17" ht="15" customHeight="1" x14ac:dyDescent="0.25">
      <c r="Q33" t="str">
        <v>VERIFYING DOCUMENTS -  Survey Layout</v>
      </c>
    </row>
    <row r="34" spans="17:17" ht="15" customHeight="1" x14ac:dyDescent="0.25">
      <c r="Q34" t="str">
        <v>3.2 - Wastewater mains and downpipes to be laid out in accordance with design drawings. Any Variations to be approved by Client before installation.</v>
      </c>
    </row>
    <row r="35" spans="17:17" ht="15" customHeight="1" x14ac:dyDescent="0.25">
      <c r="Q35" t="str">
        <v>SPEC REFERENCE / SPECIAL CONDITIONS - Drawing C-C401 and C-C402</v>
      </c>
    </row>
    <row r="36" spans="17:17" ht="15" customHeight="1" x14ac:dyDescent="0.25">
      <c r="Q36" t="str">
        <v>ACCEPTANCE CRITERIA - HP</v>
      </c>
    </row>
    <row r="37" spans="17:17" ht="15" customHeight="1" x14ac:dyDescent="0.25">
      <c r="Q37" t="str">
        <v>VERIFYING DOCUMENTS - Survey Layout</v>
      </c>
    </row>
    <row r="38" spans="17:17" ht="15" customHeight="1" x14ac:dyDescent="0.25">
      <c r="Q38" t="str">
        <v>3.3 - Pipes shall be laid true to alignment and with inverts true to grade. All manhole connections shall be in accordance with civil engineering specifications and Auckland Council standard drawings.</v>
      </c>
    </row>
    <row r="39" spans="17:17" ht="15" customHeight="1" x14ac:dyDescent="0.25">
      <c r="Q39" t="str">
        <v>SPEC REFERENCE / SPECIAL CONDITIONS - WWCoP DWG No.</v>
      </c>
    </row>
    <row r="40" spans="17:17" ht="15" customHeight="1" x14ac:dyDescent="0.25">
      <c r="Q40" t="str">
        <v>ACCEPTANCE CRITERIA - CI</v>
      </c>
    </row>
    <row r="41" spans="17:17" ht="15" customHeight="1" x14ac:dyDescent="0.25">
      <c r="Q41" t="str">
        <v>VERIFYING DOCUMENTS - MCHAR(AMP)P Long Section Sheet, MCHAR(AMP)P Manhole Check Sheets: Drawing: _______________</v>
      </c>
    </row>
    <row r="42" spans="17:17" ht="15" customHeight="1" x14ac:dyDescent="0.25">
      <c r="Q42" t="str">
        <v>3.4 - MCHAR(AMP)P Drainage long section and Manhole sheets to be completed.</v>
      </c>
    </row>
    <row r="43" spans="17:17" ht="15" customHeight="1" x14ac:dyDescent="0.25">
      <c r="Q43" t="str">
        <v>SPEC REFERENCE / SPECIAL CONDITIONS -</v>
      </c>
    </row>
    <row r="44" spans="17:17" ht="15" customHeight="1" x14ac:dyDescent="0.25">
      <c r="Q44" t="str">
        <v>ACCEPTANCE CRITERIA - CI</v>
      </c>
    </row>
    <row r="45" spans="17:17" ht="15" customHeight="1" x14ac:dyDescent="0.25">
      <c r="Q45" t="str">
        <v>VERIFYING DOCUMENTS - MCHAR(AMP)P drainage long section sheet, MCHAR(AMP)P manhole sheet</v>
      </c>
    </row>
    <row r="46" spans="17:17" ht="15" customHeight="1" x14ac:dyDescent="0.25">
      <c r="Q46" t="str">
        <v>3.5 - Pipes shall be bedded on 100mm minimum depth of approved fine granular material.</v>
      </c>
    </row>
    <row r="47" spans="17:17" ht="15" customHeight="1" x14ac:dyDescent="0.25">
      <c r="Q47" t="str">
        <v>SPEC REFERENCE / SPECIAL CONDITIONS - NZS 2566 Part 2: 2002</v>
      </c>
    </row>
    <row r="48" spans="17:17" ht="15" customHeight="1" x14ac:dyDescent="0.25">
      <c r="Q48" t="str">
        <v>ACCEPTANCE CRITERIA - CI</v>
      </c>
    </row>
    <row r="49" spans="17:17" ht="15" customHeight="1" x14ac:dyDescent="0.25">
      <c r="Q49" t="str">
        <v>VERIFYING DOCUMENTS -  MCHAR(AMP)P Long Section Sheet, MCHAR(AMP)P Manhole Check Sheets</v>
      </c>
    </row>
    <row r="50" spans="17:17" ht="15" customHeight="1" x14ac:dyDescent="0.25">
      <c r="Q50" t="str">
        <v>3.6 - Lower surface to 1/4 of the pipe diameter shall be on the compacted material. From this point up to 300mm above the crown of the pipe, selected filling material (with 20mm maximum partial size) shall be rammed CHAR(AMP) tamped in layers of no more than 150mm depth.</v>
      </c>
    </row>
    <row r="51" spans="17:17" ht="15" customHeight="1" x14ac:dyDescent="0.25">
      <c r="Q51" t="str">
        <v>SPEC REFERENCE / SPECIAL CONDITIONS - NZS 2566 Part 2: 2002</v>
      </c>
    </row>
    <row r="52" spans="17:17" ht="15" customHeight="1" x14ac:dyDescent="0.25">
      <c r="Q52" t="str">
        <v>ACCEPTANCE CRITERIA - CI</v>
      </c>
    </row>
    <row r="53" spans="17:17" ht="15" customHeight="1" x14ac:dyDescent="0.25">
      <c r="Q53" t="str">
        <v>VERIFYING DOCUMENTS -</v>
      </c>
    </row>
    <row r="54" spans="17:17" ht="15" customHeight="1" x14ac:dyDescent="0.25">
      <c r="Q54" t="str">
        <v>3.7 - All pipework to be inspected by clients engineer and Council inspector and signed off before trench can be backfilled</v>
      </c>
    </row>
    <row r="55" spans="17:17" ht="15" customHeight="1" x14ac:dyDescent="0.25">
      <c r="Q55" t="str">
        <v>SPEC REFERENCE / SPECIAL CONDITIONS -</v>
      </c>
    </row>
    <row r="56" spans="17:17" ht="15" customHeight="1" x14ac:dyDescent="0.25">
      <c r="Q56" t="str">
        <v>ACCEPTANCE CRITERIA - HP</v>
      </c>
    </row>
    <row r="57" spans="17:17" ht="15" customHeight="1" x14ac:dyDescent="0.25">
      <c r="Q57" t="str">
        <v>VERIFYING DOCUMENTS - Council CHAR(AMP) Engineer inspection and/or Approval report</v>
      </c>
    </row>
    <row r="58" spans="17:17" ht="15" customHeight="1" x14ac:dyDescent="0.25">
      <c r="Q58" t="str">
        <v>3.8 - Any pipe with less than 600mm cover must be noted to the client and wait approval to proceed</v>
      </c>
    </row>
    <row r="59" spans="17:17" ht="15" customHeight="1" x14ac:dyDescent="0.25">
      <c r="Q59" t="str">
        <v>SPEC REFERENCE / SPECIAL CONDITIONS -</v>
      </c>
    </row>
    <row r="60" spans="17:17" ht="15" customHeight="1" x14ac:dyDescent="0.25">
      <c r="Q60" t="str">
        <v>ACCEPTANCE CRITERIA - CI</v>
      </c>
    </row>
    <row r="61" spans="17:17" ht="15" customHeight="1" x14ac:dyDescent="0.25">
      <c r="Q61" t="str">
        <v>VERIFYING DOCUMENTS - Site Instruction</v>
      </c>
    </row>
    <row r="62" spans="17:17" ht="15" customHeight="1" x14ac:dyDescent="0.25">
      <c r="Q62" t="str">
        <v>3.9 - Trench to be backfilled with approved granular material and compacted sufficiently</v>
      </c>
    </row>
    <row r="63" spans="17:17" ht="15" customHeight="1" x14ac:dyDescent="0.25">
      <c r="Q63" t="str">
        <v>SPEC REFERENCE / SPECIAL CONDITIONS - NZS 2566 Part 2: 2002</v>
      </c>
    </row>
    <row r="64" spans="17:17" ht="15" customHeight="1" x14ac:dyDescent="0.25">
      <c r="Q64" t="str">
        <v>ACCEPTANCE CRITERIA - CI</v>
      </c>
    </row>
    <row r="65" spans="17:17" ht="15" customHeight="1" x14ac:dyDescent="0.25">
      <c r="Q65" t="str">
        <v>VERIFYING DOCUMENTS -</v>
      </c>
    </row>
    <row r="66" spans="17:17" ht="15" customHeight="1" x14ac:dyDescent="0.25">
      <c r="Q66" t="str">
        <v>3.1 - Backfill materials must be compacted correctly and tested in 150mm - 300mm lifts</v>
      </c>
    </row>
    <row r="67" spans="17:17" ht="15" customHeight="1" x14ac:dyDescent="0.25">
      <c r="Q67" t="str">
        <v>SPEC REFERENCE / SPECIAL CONDITIONS -</v>
      </c>
    </row>
    <row r="68" spans="17:17" ht="15" customHeight="1" x14ac:dyDescent="0.25">
      <c r="Q68" t="str">
        <v>ACCEPTANCE CRITERIA - CI</v>
      </c>
    </row>
    <row r="69" spans="17:17" ht="15" customHeight="1" x14ac:dyDescent="0.25">
      <c r="Q69" t="str">
        <v>VERIFYING DOCUMENTS - Council CHAR(AMP) Engineer inspection and/or Approval report</v>
      </c>
    </row>
    <row r="70" spans="17:17" ht="15" customHeight="1" x14ac:dyDescent="0.25">
      <c r="Q70" t="str">
        <v>4.1 - Complete Council final drainage inspection</v>
      </c>
    </row>
    <row r="71" spans="17:17" ht="15" customHeight="1" x14ac:dyDescent="0.25">
      <c r="Q71" t="str">
        <v>SPEC REFERENCE / SPECIAL CONDITIONS -</v>
      </c>
    </row>
    <row r="72" spans="17:17" ht="15" customHeight="1" x14ac:dyDescent="0.25">
      <c r="Q72" t="str">
        <v>ACCEPTANCE CRITERIA - HP</v>
      </c>
    </row>
    <row r="73" spans="17:17" ht="15" customHeight="1" x14ac:dyDescent="0.25">
      <c r="Q73" t="str">
        <v>VERIFYING DOCUMENTS - Council inspection report</v>
      </c>
    </row>
    <row r="74" spans="17:17" ht="15" customHeight="1" x14ac:dyDescent="0.25">
      <c r="Q74" t="str">
        <v>4.2 - Completed pipe sections to be CCTV'd</v>
      </c>
    </row>
    <row r="75" spans="17:17" ht="15" customHeight="1" x14ac:dyDescent="0.25">
      <c r="Q75" t="str">
        <v>SPEC REFERENCE / SPECIAL CONDITIONS -</v>
      </c>
    </row>
    <row r="76" spans="17:17" ht="15" customHeight="1" x14ac:dyDescent="0.25">
      <c r="Q76" t="str">
        <v>ACCEPTANCE CRITERIA - CI</v>
      </c>
    </row>
    <row r="77" spans="17:17" ht="15" customHeight="1" x14ac:dyDescent="0.25">
      <c r="Q77" t="str">
        <v>VERIFYING DOCUMENTS - CCTV Footage</v>
      </c>
    </row>
    <row r="78" spans="17:17" ht="15" customHeight="1" x14ac:dyDescent="0.25">
      <c r="Q78" t="str">
        <v>4.3 - As build all pipe invert levels in manholes and CP and lid levels</v>
      </c>
    </row>
    <row r="79" spans="17:17" ht="15" customHeight="1" x14ac:dyDescent="0.25">
      <c r="Q79" t="str">
        <v>SPEC REFERENCE / SPECIAL CONDITIONS -</v>
      </c>
    </row>
    <row r="80" spans="17:17" ht="15" customHeight="1" x14ac:dyDescent="0.25">
      <c r="Q80" t="str">
        <v>ACCEPTANCE CRITERIA - HP</v>
      </c>
    </row>
    <row r="81" spans="17:17" ht="15" customHeight="1" x14ac:dyDescent="0.25">
      <c r="Q81" t="str">
        <v>VERIFYING DOCUMENTS - As build report</v>
      </c>
    </row>
    <row r="82" spans="17:17" ht="15" customHeight="1" x14ac:dyDescent="0.25">
      <c r="Q82" t="str">
        <v>4.4 - Handover to client with CS3</v>
      </c>
    </row>
    <row r="83" spans="17:17" ht="15" customHeight="1" x14ac:dyDescent="0.25">
      <c r="Q83" t="str">
        <v>SPEC REFERENCE / SPECIAL CONDITIONS - CS3 Drainage</v>
      </c>
    </row>
    <row r="84" spans="17:17" ht="15" customHeight="1" x14ac:dyDescent="0.25">
      <c r="Q84" t="str">
        <v>ACCEPTANCE CRITERIA - HP</v>
      </c>
    </row>
    <row r="85" spans="17:17" ht="15" customHeight="1" x14ac:dyDescent="0.25">
      <c r="Q85" t="str">
        <v>VERIFYING DOCUMENTS - Hander documents</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2025-01-14T23:06:28Z</dcterms:modified>
</cp:coreProperties>
</file>