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1"/>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9 Wetland 02/Draft/"/>
    </mc:Choice>
  </mc:AlternateContent>
  <xr:revisionPtr revIDLastSave="5917" documentId="8_{42852C24-43F0-4BE7-A60D-568179B24734}" xr6:coauthVersionLast="47" xr6:coauthVersionMax="47" xr10:uidLastSave="{CF0057C2-FA64-4D85-8A42-6565DC362BE4}"/>
  <bookViews>
    <workbookView xWindow="-14955" yWindow="-16320" windowWidth="29040" windowHeight="15840" tabRatio="816" xr2:uid="{00000000-000D-0000-FFFF-FFFF00000000}"/>
  </bookViews>
  <sheets>
    <sheet name="ITP Cover Page" sheetId="1" r:id="rId1"/>
    <sheet name="ITP Master Body" sheetId="2" r:id="rId2"/>
  </sheets>
  <definedNames>
    <definedName name="_xlnm.Print_Area" localSheetId="0">'ITP Cover Page'!$A$1:$X$38</definedName>
    <definedName name="_xlnm.Print_Area" localSheetId="1">'ITP Master Body'!$A$1:$L$93</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G3" i="2" s="1"/>
  <c r="G1" i="2"/>
  <c r="G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tc={E76881A2-21E8-4E86-BA87-DD8871C1B3BE}</author>
    <author>tc={B12692AD-0C58-4564-A573-85E775B3D5FD}</author>
    <author>tc={131A5390-4D6D-4B08-B131-59C8026443A0}</author>
    <author>tc={906AA3F7-237E-4720-B5AB-403D0E3A72E3}</author>
    <author>tc={64195A82-5F6E-4E42-A1F6-175D073A4E1C}</author>
    <author>tc={6AF3955D-A897-4CDC-AA6B-B2E2A4B30674}</author>
    <author>tc={88CC1188-A6C8-4306-918A-96416E2F8AC6}</author>
    <author>tc={A94B09CB-4974-4361-936A-13620F0E8D23}</author>
  </authors>
  <commentList>
    <comment ref="E11" authorId="0" shapeId="0" xr:uid="{E76881A2-21E8-4E86-BA87-DD8871C1B3BE}">
      <text>
        <t>[Threaded comment]
Your version of Excel allows you to read this threaded comment; however, any edits to it will get removed if the file is opened in a newer version of Excel. Learn more: https://go.microsoft.com/fwlink/?linkid=870924
Comment:
    Mention the specification item here not internal hold point</t>
      </text>
    </comment>
    <comment ref="I11" authorId="1" shapeId="0" xr:uid="{B12692AD-0C58-4564-A573-85E775B3D5FD}">
      <text>
        <t>[Threaded comment]
Your version of Excel allows you to read this threaded comment; however, any edits to it will get removed if the file is opened in a newer version of Excel. Learn more: https://go.microsoft.com/fwlink/?linkid=870924
Comment:
    Not sure why this is a hold point for a Quality Manager to Quality Engineer - this should be for the Environmentalist to sign off</t>
      </text>
    </comment>
    <comment ref="E14" authorId="2" shapeId="0" xr:uid="{131A5390-4D6D-4B08-B131-59C8026443A0}">
      <text>
        <t>[Threaded comment]
Your version of Excel allows you to read this threaded comment; however, any edits to it will get removed if the file is opened in a newer version of Excel. Learn more: https://go.microsoft.com/fwlink/?linkid=870924
Comment:
    same as above</t>
      </text>
    </comment>
    <comment ref="B17" authorId="3" shapeId="0" xr:uid="{906AA3F7-237E-4720-B5AB-403D0E3A72E3}">
      <text>
        <t>[Threaded comment]
Your version of Excel allows you to read this threaded comment; however, any edits to it will get removed if the file is opened in a newer version of Excel. Learn more: https://go.microsoft.com/fwlink/?linkid=870924
Comment:
    Where are the testing requirements specifies for Rip Rap rock?</t>
      </text>
    </comment>
    <comment ref="C20" authorId="4" shapeId="0" xr:uid="{64195A82-5F6E-4E42-A1F6-175D073A4E1C}">
      <text>
        <t xml:space="preserve">[Threaded comment]
Your version of Excel allows you to read this threaded comment; however, any edits to it will get removed if the file is opened in a newer version of Excel. Learn more: https://go.microsoft.com/fwlink/?linkid=870924
Comment:
    please note the items I added to item 2.1.1 and 2.1.2 there needs to be those details here,  </t>
      </text>
    </comment>
    <comment ref="D21" authorId="5" shapeId="0" xr:uid="{6AF3955D-A897-4CDC-AA6B-B2E2A4B30674}">
      <text>
        <t>[Threaded comment]
Your version of Excel allows you to read this threaded comment; however, any edits to it will get removed if the file is opened in a newer version of Excel. Learn more: https://go.microsoft.com/fwlink/?linkid=870924
Comment:
    where is this section from? if its the standard/specification please add it to the next column</t>
      </text>
    </comment>
    <comment ref="B69" authorId="6" shapeId="0" xr:uid="{88CC1188-A6C8-4306-918A-96416E2F8AC6}">
      <text>
        <t xml:space="preserve">[Threaded comment]
Your version of Excel allows you to read this threaded comment; however, any edits to it will get removed if the file is opened in a newer version of Excel. Learn more: https://go.microsoft.com/fwlink/?linkid=870924
Comment:
    As above: is AP40 required? </t>
      </text>
    </comment>
    <comment ref="B81" authorId="7" shapeId="0" xr:uid="{A94B09CB-4974-4361-936A-13620F0E8D23}">
      <text>
        <t>[Threaded comment]
Your version of Excel allows you to read this threaded comment; however, any edits to it will get removed if the file is opened in a newer version of Excel. Learn more: https://go.microsoft.com/fwlink/?linkid=870924
Comment:
    Check also the requirements of PS 16.6.4f)</t>
      </text>
    </comment>
  </commentList>
</comments>
</file>

<file path=xl/sharedStrings.xml><?xml version="1.0" encoding="utf-8"?>
<sst xmlns="http://schemas.openxmlformats.org/spreadsheetml/2006/main" count="625" uniqueCount="399">
  <si>
    <t>Wetlands 02 Earthworks - Inspection and Test Plan</t>
  </si>
  <si>
    <t>SECTION 1 – GENERAL DETAILS</t>
  </si>
  <si>
    <t>Project Name:</t>
  </si>
  <si>
    <t>Tauriko Enabling Project SP2</t>
  </si>
  <si>
    <t>ITP Number:</t>
  </si>
  <si>
    <t>SP2 - 019-REV0</t>
  </si>
  <si>
    <t>Project Number:</t>
  </si>
  <si>
    <t>DN1210</t>
  </si>
  <si>
    <t>ITP Status:</t>
  </si>
  <si>
    <t>Approved - IFC</t>
  </si>
  <si>
    <t>ITP Description:</t>
  </si>
  <si>
    <t>Wetland 02 Earthworks</t>
  </si>
  <si>
    <t>Revision:</t>
  </si>
  <si>
    <t>1</t>
  </si>
  <si>
    <t>Contract Number:</t>
  </si>
  <si>
    <t>NZTA 8287</t>
  </si>
  <si>
    <t>Drawing Sets:</t>
  </si>
  <si>
    <t>232735.02-WSP-DR-STW, 23273502-WSP-DR-GEO, 2-32735.02-WSP-DR-UDL</t>
  </si>
  <si>
    <t>Customer:</t>
  </si>
  <si>
    <t>Waka Kotahi</t>
  </si>
  <si>
    <t>Specification:</t>
  </si>
  <si>
    <t>Contract Specification</t>
  </si>
  <si>
    <t>Quality Specified:</t>
  </si>
  <si>
    <t>ISO9001:2015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</si>
  <si>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</si>
  <si>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</si>
  <si>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</si>
  <si>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</si>
  <si>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</si>
  <si>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</si>
  <si>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</si>
  <si>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</si>
  <si>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</si>
  <si>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</si>
  <si>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</si>
  <si>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A</t>
  </si>
  <si>
    <t>Action</t>
  </si>
  <si>
    <t>ENG</t>
  </si>
  <si>
    <t>Engineer / Engineer's Rep</t>
  </si>
  <si>
    <t>B</t>
  </si>
  <si>
    <t>Report by Breach</t>
  </si>
  <si>
    <t>CR</t>
  </si>
  <si>
    <t>Customer Rep</t>
  </si>
  <si>
    <t>20/01/2025</t>
  </si>
  <si>
    <t>Cordelia Girdler-Brown &amp; Nick Adams and WSP</t>
  </si>
  <si>
    <t xml:space="preserve">As per NTC-0398 -
 ITP item no 2.1.4 - Full grading requirements to be listed.
ITP item no 3.2 - material testing items to be added to 
ITP item no 4.1 - Insitu testing missing from ITP 
ITP Item no 4.1.2 - minimum requirement should be 3 blows not 4/100mm
ITP item no 6 - update title of section 
</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</si>
  <si>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</si>
  <si>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</si>
  <si>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</si>
  <si>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</si>
  <si>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</si>
  <si>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</si>
  <si>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</si>
  <si>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</si>
  <si>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</si>
  <si>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</si>
  <si>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</si>
  <si>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</si>
  <si>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</si>
  <si>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</si>
  <si>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</si>
  <si>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</si>
  <si>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</si>
  <si>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</si>
  <si>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</si>
  <si>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</si>
  <si>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</si>
  <si>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</si>
  <si>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</si>
  <si>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</si>
  <si>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</si>
  <si>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</si>
  <si>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</si>
  <si>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</si>
  <si>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</si>
  <si>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</si>
  <si>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</si>
  <si>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</si>
  <si>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</si>
  <si>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</si>
  <si>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</si>
  <si>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</si>
  <si>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</si>
  <si>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</si>
  <si>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</si>
  <si>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</si>
  <si>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</si>
  <si>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</si>
  <si>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</si>
  <si>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</si>
  <si>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</si>
  <si>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</si>
  <si>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</si>
  <si>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</si>
  <si>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</si>
  <si>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</si>
  <si>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</si>
  <si>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</si>
  <si>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</si>
  <si>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</si>
  <si>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</si>
  <si>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</si>
  <si>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</si>
  <si>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28/01/2025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</si>
  <si>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</si>
  <si>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</si>
  <si>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</si>
  <si>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</si>
  <si>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</si>
  <si>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</si>
  <si>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</si>
  <si>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</si>
  <si>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</si>
  <si>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</si>
  <si>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</si>
  <si>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</si>
  <si>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</si>
  <si>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</si>
  <si>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</si>
  <si>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</si>
  <si>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 - MATERIALS, PERSONELL &amp; THIRD PARTY APPROVALS</t>
  </si>
  <si>
    <t>GENERAL</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</si>
  <si>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</si>
  <si>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</si>
  <si>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</si>
  <si>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</si>
  <si>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</si>
  <si>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</si>
  <si>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</si>
  <si>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1.1.2</t>
  </si>
  <si>
    <t>Ecology Sign Off</t>
  </si>
  <si>
    <t>Confirmation from Ecology that earthworks can proceed</t>
  </si>
  <si>
    <t>Email</t>
  </si>
  <si>
    <t xml:space="preserve">Internal Hold Point </t>
  </si>
  <si>
    <t>Email from Ecology NZ</t>
  </si>
  <si>
    <t>1.1.3</t>
  </si>
  <si>
    <t xml:space="preserve">Erosion &amp; Sedimentation Controls </t>
  </si>
  <si>
    <t>Confirm that Erosion and Sedimentation Controls are in place prior to earthworks proceeding</t>
  </si>
  <si>
    <t>As-built Completed</t>
  </si>
  <si>
    <t>Internal Hold Point</t>
  </si>
  <si>
    <t>ESC As-built</t>
  </si>
  <si>
    <t>DESIGN</t>
  </si>
  <si>
    <t>1.2.1</t>
  </si>
  <si>
    <t>Design</t>
  </si>
  <si>
    <t xml:space="preserve">Ensure that Design is approved and Drawings are of the latest revision </t>
  </si>
  <si>
    <t>Visual inspection by Engineer</t>
  </si>
  <si>
    <t>Internal hold point</t>
  </si>
  <si>
    <t>Check Drawing Register</t>
  </si>
  <si>
    <t>Site check for service features, any required design amendments to be resolved on site</t>
  </si>
  <si>
    <t>Engineer notified of design amendments to be resolved</t>
  </si>
  <si>
    <t>SECTION 2</t>
  </si>
  <si>
    <r>
      <rPr>
        <b/>
        <sz val="10"/>
        <color rgb="FF000000"/>
        <rFont val="Arial"/>
        <family val="2"/>
      </rPr>
      <t xml:space="preserve">IMPORTED MATERIAL TESTING -  </t>
    </r>
    <r>
      <rPr>
        <b/>
        <sz val="10"/>
        <color rgb="FFFF0000"/>
        <rFont val="Arial"/>
        <family val="2"/>
      </rPr>
      <t>ALL TESTS TO BE NO OLDER THAN 3 MONTHS</t>
    </r>
  </si>
  <si>
    <t>RIP RAP ROCK TESTING</t>
  </si>
  <si>
    <t>2.1.1</t>
  </si>
  <si>
    <t>Weathering Index of
Coarse Aggregate</t>
  </si>
  <si>
    <t>NZS4407:2015, Test 3.11 - The Weathering Quality Index of Coarse Aggregate</t>
  </si>
  <si>
    <t>AA to CA</t>
  </si>
  <si>
    <t>NZS4407:2015 Test 3.11  PS 21.7.4</t>
  </si>
  <si>
    <t>IANZ Accredited Report</t>
  </si>
  <si>
    <t>1 per 1000m3</t>
  </si>
  <si>
    <t>2.1.2</t>
  </si>
  <si>
    <t>Crushing Resistance of
Course Aggregate</t>
  </si>
  <si>
    <t>NZS4407:2015, Test 3.10 - The Crushing Resistance of Coarse Aggregate Under a Specified Load</t>
  </si>
  <si>
    <t>&gt; 150kN</t>
  </si>
  <si>
    <t>NZS4407.3.10  PS 21.7.4</t>
  </si>
  <si>
    <t>2.1.3</t>
  </si>
  <si>
    <t>Solid Density of
Aggregate</t>
  </si>
  <si>
    <t>NZS4407:2015, Test 3.7.1 - The Solid Density of Aggregate Particles</t>
  </si>
  <si>
    <t>≥ 2.65 tonnes per m3</t>
  </si>
  <si>
    <t>NZS4407.3.7.1  PS 21.7.4</t>
  </si>
  <si>
    <t>2.1.4</t>
  </si>
  <si>
    <t>Grading</t>
  </si>
  <si>
    <t>NZS4407:2015, Test 3.8.2 - Grading of Aggregates by method of dry sieving.</t>
  </si>
  <si>
    <r>
      <rPr>
        <u/>
        <sz val="10"/>
        <color theme="1"/>
        <rFont val="Calibri"/>
        <family val="2"/>
        <scheme val="minor"/>
      </rPr>
      <t>Sieve Size         % Passing</t>
    </r>
    <r>
      <rPr>
        <sz val="10"/>
        <color theme="1"/>
        <rFont val="Calibri"/>
        <family val="2"/>
        <scheme val="minor"/>
      </rPr>
      <t xml:space="preserve">
230.0mm      85% passing
150.0mm  50% passing
95.0mm  15% passing</t>
    </r>
  </si>
  <si>
    <t>NZS4407.3.8.2                 PS 21.5.14</t>
  </si>
  <si>
    <t>Percentage Passing %50</t>
  </si>
  <si>
    <t>2.1.5</t>
  </si>
  <si>
    <t>Point Load Strength</t>
  </si>
  <si>
    <t>ASTM-D5731: 2017, Standard Test Method for Determination of the Point Load Strength Index of Rock and Application to Rock Strength Classifications</t>
  </si>
  <si>
    <t>&gt;1.5 MPa</t>
  </si>
  <si>
    <t>ASTM D5731 PS 21.7.4</t>
  </si>
  <si>
    <t>2.1.6</t>
  </si>
  <si>
    <t>UCS Rock</t>
  </si>
  <si>
    <t>AS4133.4.2.1: 2022, Method 4.2.1: Rock strength tests – Determination of uniaxial compressive strength</t>
  </si>
  <si>
    <t>&gt;30 Mpa</t>
  </si>
  <si>
    <t>AS4133.4.2.1  PS21.7.4</t>
  </si>
  <si>
    <t xml:space="preserve">TCC-AP65-2 SOURCE MATERIAL TESTING </t>
  </si>
  <si>
    <t>2.2.1</t>
  </si>
  <si>
    <t xml:space="preserve"> Crushing Resistance</t>
  </si>
  <si>
    <t>&lt; 10% fines passing 2.36mm 
under a load of 100kN</t>
  </si>
  <si>
    <t>NZS4407:2015         Test 3.10
TCC-IDC-IT-4.3.1-4.7.1</t>
  </si>
  <si>
    <t>1 Test Per Material, Per Source  
Results to Engineer 2 wks before importing</t>
  </si>
  <si>
    <t>2.2.2</t>
  </si>
  <si>
    <t>Soaked CBR</t>
  </si>
  <si>
    <t>NZS4407:2015, Test 3.15 The California Bearing Ratio (CBR)</t>
  </si>
  <si>
    <t>≥60%</t>
  </si>
  <si>
    <t>NZS4402
Test 3.15
TCC-IDC-IT-4.3.1-4.7.1</t>
  </si>
  <si>
    <t>2.2.3</t>
  </si>
  <si>
    <t>Weathering Resistance</t>
  </si>
  <si>
    <t>AA, AB, AC, BA, BB, CA or CB</t>
  </si>
  <si>
    <t>NZS4407
Test 3.11
TCC-IDC-IT-4.7.1</t>
  </si>
  <si>
    <t>TCC-AP65-2 PRODUCTION MATERIAL TESTING</t>
  </si>
  <si>
    <t>2.3.1</t>
  </si>
  <si>
    <t>Particle Size Distribution</t>
  </si>
  <si>
    <t>NZS4407:2015, Test 3.8.1 - Particle Size Distribution</t>
  </si>
  <si>
    <r>
      <rPr>
        <u/>
        <sz val="9"/>
        <color theme="1"/>
        <rFont val="Arial"/>
        <family val="2"/>
      </rPr>
      <t>Sieve Size         % Passing</t>
    </r>
    <r>
      <rPr>
        <sz val="9"/>
        <color theme="1"/>
        <rFont val="Arial"/>
        <family val="2"/>
      </rPr>
      <t xml:space="preserve">
63.0mm      100% passing
37.5mm  68-90% passing
19.0mm  42-76% passing
9.5mm   26-58% passing
4.75mm 16-44% passing
2.36mm   10-33% passing
1.18mm   6-24% passing
0.425mm 3-14% passing
0.075mm 1-6% passing
</t>
    </r>
  </si>
  <si>
    <t>NZS4407
Test 3.8.1
TCC-IDC-IT-4.7.2</t>
  </si>
  <si>
    <t>Stockpile Size (m3):
0-400 - 2 tests
400-1,500 - 3 tests
1,500-4,000 - 4 tests
&gt;4,000 - 1 test for each additional 1,000m3
 Results to Engineer 2 wks before importing</t>
  </si>
  <si>
    <t>2.3.2</t>
  </si>
  <si>
    <t>Shape Control</t>
  </si>
  <si>
    <t>Tolerance allowed from approved grading curve (%)</t>
  </si>
  <si>
    <r>
      <rPr>
        <u/>
        <sz val="9"/>
        <color theme="1"/>
        <rFont val="Arial"/>
        <family val="2"/>
      </rPr>
      <t>Sieve Size     % Tolerance</t>
    </r>
    <r>
      <rPr>
        <sz val="9"/>
        <color theme="1"/>
        <rFont val="Arial"/>
        <family val="2"/>
      </rPr>
      <t xml:space="preserve">
37.5 – 9.5     34-50%
19.0 – 4.75      18-40%
9.5 – 2.36    12-32%
4.75 – 1.18       6-24%
2.36 – 0.6     2-20%
1.18 – 0.3     0-15%
0.6 – 0.15     0-12%
</t>
    </r>
  </si>
  <si>
    <t xml:space="preserve">
TCC-IDC IT-4.7.2</t>
  </si>
  <si>
    <t>Number of Tests Required Stockpile Size (m3):
0-400 - 2 tests
400-1,500 - 3 tests
1,500-4,000 - 4 tests
&gt;4,000 - 1 test for each additional 1,000m3
 Results to Engineer 2 wks before importing</t>
  </si>
  <si>
    <t>2.3.3</t>
  </si>
  <si>
    <t xml:space="preserve">Maximum Dry Density and Optimum Water Content </t>
  </si>
  <si>
    <t xml:space="preserve">NZS4402:1986, Test 4.1.2 - Heavy Compaction Test </t>
  </si>
  <si>
    <t>Report Value Only</t>
  </si>
  <si>
    <t>NZS4407
TCC-IDC-IT-4.7.1</t>
  </si>
  <si>
    <t>2.3.4</t>
  </si>
  <si>
    <t>The Solid Density</t>
  </si>
  <si>
    <t xml:space="preserve"> NZS 4407:1991 Test</t>
  </si>
  <si>
    <t>NZS4407
TNZ B/02:2005 7.5
TCC-IDC-IT-4.7.1</t>
  </si>
  <si>
    <t>2.3.5</t>
  </si>
  <si>
    <t>Plasticity Index</t>
  </si>
  <si>
    <t>NZS4407:2015, Test 3.4 Plasticity Index</t>
  </si>
  <si>
    <t>≤ 8</t>
  </si>
  <si>
    <t>NZS4407:2015         Test 3.4
TCC-IDC-IT-4.7.2</t>
  </si>
  <si>
    <t>2.3.6</t>
  </si>
  <si>
    <t>Sand Equivalent</t>
  </si>
  <si>
    <t>NZS4407:2015, Test 3.6 Sand Equivalent
Washing method</t>
  </si>
  <si>
    <t>≥25</t>
  </si>
  <si>
    <t>NZS4407
Test 3.6
TCC-IDC-IT-4.7.2</t>
  </si>
  <si>
    <t xml:space="preserve">Geotextile </t>
  </si>
  <si>
    <t>2.7.1</t>
  </si>
  <si>
    <t>The Contractor shall submit the full details of the filter fabric they propose to use to the Engineer for approval prior to installation. Class D</t>
  </si>
  <si>
    <t>PS 16.5.7
Appendix V</t>
  </si>
  <si>
    <t>Delivery Docket/Material certificate</t>
  </si>
  <si>
    <t>Results to Engineer for Approval</t>
  </si>
  <si>
    <t>SECTION 3</t>
  </si>
  <si>
    <r>
      <rPr>
        <b/>
        <sz val="10"/>
        <color rgb="FF000000"/>
        <rFont val="Calibri"/>
        <family val="2"/>
        <scheme val="minor"/>
      </rPr>
      <t xml:space="preserve">Imported/Site Won Material Testing - </t>
    </r>
    <r>
      <rPr>
        <b/>
        <sz val="10"/>
        <color rgb="FFFF0000"/>
        <rFont val="Calibri"/>
        <family val="2"/>
        <scheme val="minor"/>
      </rPr>
      <t>ALL TESTS TO BE NO OLDER THAN 3 MONTHS</t>
    </r>
  </si>
  <si>
    <t>SITE TOPSOIL</t>
  </si>
  <si>
    <t>3.1.1</t>
  </si>
  <si>
    <t>Laboratory Testing for Soil Suitability</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</si>
  <si>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</si>
  <si>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NZTA P39:2013 3.1</t>
  </si>
  <si>
    <t>Laboratories Test Report</t>
  </si>
  <si>
    <t>10 equal samples taken from site, mixed together, then 1kg of soil sealed into a plastic bag and sent to lab for sampling</t>
  </si>
  <si>
    <t>SITE WON MATERIAL (TYPE A2 NON-GRANULAR)</t>
  </si>
  <si>
    <t>3.2.3</t>
  </si>
  <si>
    <t xml:space="preserve">Maximum dry density
optimum water 
content
air voids and shear 
vane strength (su) with 
range of mositure 
contents </t>
  </si>
  <si>
    <t xml:space="preserve">NZS4402:1986 test 
4.1.2 heavy 
compaction test </t>
  </si>
  <si>
    <t xml:space="preserve">Results from test </t>
  </si>
  <si>
    <t xml:space="preserve">Appendix XVIII </t>
  </si>
  <si>
    <t>Report</t>
  </si>
  <si>
    <t>1 set (3 tests) per material type and source</t>
  </si>
  <si>
    <t>3.2.7</t>
  </si>
  <si>
    <t>Organic content</t>
  </si>
  <si>
    <t>Visual observation</t>
  </si>
  <si>
    <t>Fill shall be free from organic, calcareous or other deleterious materials</t>
  </si>
  <si>
    <t>ConQA</t>
  </si>
  <si>
    <t>3.2.8</t>
  </si>
  <si>
    <t>Soil Permability</t>
  </si>
  <si>
    <t>maximum soil permeability</t>
  </si>
  <si>
    <t>10-7 m/s</t>
  </si>
  <si>
    <t xml:space="preserve">PS:16.5.5            Appendix XVIII </t>
  </si>
  <si>
    <t xml:space="preserve">1 Test  Per Source  
</t>
  </si>
  <si>
    <t>3.2.9</t>
  </si>
  <si>
    <t>Liquid limit</t>
  </si>
  <si>
    <t>liquid limit</t>
  </si>
  <si>
    <t>less than 65%  (Engineers Approval)</t>
  </si>
  <si>
    <t>PS:16.5.5</t>
  </si>
  <si>
    <t>3.2.10</t>
  </si>
  <si>
    <t>Moisture content</t>
  </si>
  <si>
    <t>maximum moisture content</t>
  </si>
  <si>
    <t>6 % above  (Engineers Approval)</t>
  </si>
  <si>
    <t>3.2.11</t>
  </si>
  <si>
    <t>Prohibitied materials</t>
  </si>
  <si>
    <t>deleterious materials</t>
  </si>
  <si>
    <t>Not containing allophane, organics or other deleterious materials.  (Engineers Approval)</t>
  </si>
  <si>
    <t>SECTION 4</t>
  </si>
  <si>
    <t>ACCESS TRACK</t>
  </si>
  <si>
    <t>SUBGRADE</t>
  </si>
  <si>
    <t>4.1.1</t>
  </si>
  <si>
    <t>Subgrade Level Confirmation</t>
  </si>
  <si>
    <t>Confirm subgrade is 400mm from finished height</t>
  </si>
  <si>
    <t>String lines - or equivalent 
are 400mm +0mm/-30mm                         Tolerances width -20mm +100mm</t>
  </si>
  <si>
    <t>PS 20.14.5</t>
  </si>
  <si>
    <t>Survey as-builts</t>
  </si>
  <si>
    <t>Every 20m chainage</t>
  </si>
  <si>
    <t>4.1.2</t>
  </si>
  <si>
    <t>Subgrade CBR Testing</t>
  </si>
  <si>
    <t xml:space="preserve">NZS4402:1988, Test 6.5.2 - Dynamic Cone Penetrometer
Testing of the Subgrade where no Structural Fill has been placed, Scala's to be carried out. This test shall be undertaken on the cut surface to a depth of not less than 1m
</t>
  </si>
  <si>
    <t xml:space="preserve">CBR &gt;7
Min 3 blows / 100mm </t>
  </si>
  <si>
    <t xml:space="preserve">PS 27.4.2             Appendix XVIII </t>
  </si>
  <si>
    <t>Scala Report</t>
  </si>
  <si>
    <t>4 test per 400M2</t>
  </si>
  <si>
    <t>4.1.3</t>
  </si>
  <si>
    <t>"NZ Geotechncial Society 2001 - Guideline for Hand Held Shear Vane Test
This test shall be undertaken at the design subgrade level to a depth of 2-3m below the design subgrade level"                                                                                           Hand auger hole is required</t>
  </si>
  <si>
    <t>"Average Minimum SU:
&gt; 60kPa
Single Test Min SU:
 &gt;50kPa
2-3m deep "</t>
  </si>
  <si>
    <t xml:space="preserve">PS 27.4.2             Appendix XVIII  </t>
  </si>
  <si>
    <t>Shear Vane Report</t>
  </si>
  <si>
    <t>4.1.4</t>
  </si>
  <si>
    <t>Proof Roll</t>
  </si>
  <si>
    <t>Visual Inspection of Proof Roll</t>
  </si>
  <si>
    <t>Displacement &lt;15mm</t>
  </si>
  <si>
    <t>Visual Observation</t>
  </si>
  <si>
    <t>Across stripped area</t>
  </si>
  <si>
    <t>SUBGRADE LIFT</t>
  </si>
  <si>
    <t>4.2.1</t>
  </si>
  <si>
    <t xml:space="preserve">Min 2 blows / 100mm </t>
  </si>
  <si>
    <t>4.2.2</t>
  </si>
  <si>
    <t>Average minimum Su &gt; 80kpa
Single test minimum Su &gt; 60</t>
  </si>
  <si>
    <t xml:space="preserve">Appendix XVIII  </t>
  </si>
  <si>
    <t>1 set (5 test) per 500m3 of fill 
placed per area worked per 
day per lift</t>
  </si>
  <si>
    <t>4.2.3</t>
  </si>
  <si>
    <t>Bulk desnity, Dry density, Air voids</t>
  </si>
  <si>
    <t>NZS4402:1986 - Test 5.1.3 sampling tube method for determination of the in-situ density</t>
  </si>
  <si>
    <t>1 Test performed for every 10 NDM</t>
  </si>
  <si>
    <t>4.2.4</t>
  </si>
  <si>
    <t xml:space="preserve">Water content </t>
  </si>
  <si>
    <t>NZS4402:1986 - Test 2.1 water content</t>
  </si>
  <si>
    <t xml:space="preserve">1 set (5 test) per 200m3 of fill placed per area worked per day per lift </t>
  </si>
  <si>
    <t>4.2.5</t>
  </si>
  <si>
    <t>Insitu density insitu compacted dry density insitu water content</t>
  </si>
  <si>
    <t>NZS4407:2015 – test 4.3 nuclear moisture density gauge (ndm), direct transmission mode</t>
  </si>
  <si>
    <t>Average maximum air voids &lt; 8%
Single test maximum air voids &lt; 10%</t>
  </si>
  <si>
    <t>1 Set (5 Test) per200m3</t>
  </si>
  <si>
    <t>HOLD POINT</t>
  </si>
  <si>
    <t>QA Submission</t>
  </si>
  <si>
    <t>Submit all Subgrade QA before proceeding with next pavement layer</t>
  </si>
  <si>
    <t>Conqa Siggnoff</t>
  </si>
  <si>
    <t xml:space="preserve">Once </t>
  </si>
  <si>
    <t>GEOTEXTILE FABRIC</t>
  </si>
  <si>
    <t>4.3.1</t>
  </si>
  <si>
    <t xml:space="preserve">Placement of Geotextile Fabric </t>
  </si>
  <si>
    <r>
      <t xml:space="preserve">Place Geotextile Fabric </t>
    </r>
    <r>
      <rPr>
        <b/>
        <sz val="9"/>
        <color theme="1"/>
        <rFont val="Arial"/>
        <family val="2"/>
      </rPr>
      <t xml:space="preserve">Strength Class D </t>
    </r>
    <r>
      <rPr>
        <sz val="9"/>
        <color theme="1"/>
        <rFont val="Arial"/>
        <family val="2"/>
      </rPr>
      <t>across pavement area, with 500mm overlaps</t>
    </r>
  </si>
  <si>
    <t>Visual inspection</t>
  </si>
  <si>
    <t>232735.02-WSP-DR-STW 0302</t>
  </si>
  <si>
    <t>Visual Inspection  and photos</t>
  </si>
  <si>
    <t>During construction</t>
  </si>
  <si>
    <t>WP</t>
  </si>
  <si>
    <t>SUBBASE (TCC AP65-2)</t>
  </si>
  <si>
    <t>4.4.1</t>
  </si>
  <si>
    <t>3m Straight Edge</t>
  </si>
  <si>
    <t xml:space="preserve">Formation check to ensure surface is smooth </t>
  </si>
  <si>
    <t>+/- 15mm</t>
  </si>
  <si>
    <t>PS 27.4.1</t>
  </si>
  <si>
    <t>Check Sheet</t>
  </si>
  <si>
    <t>Every 20m Centres 
1 each lane</t>
  </si>
  <si>
    <t>4.4.2</t>
  </si>
  <si>
    <t>Stringlines or equivalent</t>
  </si>
  <si>
    <t>Stringlines or equivalent to check finished height of surface</t>
  </si>
  <si>
    <t>String lines - or equivalent 
are 150mm +5mm/-25mm</t>
  </si>
  <si>
    <t>TNZ B/02:2005 5.1  232735.02-WSP-DR-STW 0302</t>
  </si>
  <si>
    <t>1 Set Every 20m Centres 
1 set = 5 tests</t>
  </si>
  <si>
    <t>4.4.3</t>
  </si>
  <si>
    <t>Compaction - NDM</t>
  </si>
  <si>
    <t>NZS4407:2015, Test 4.3 Nuclear Moisture Density Gauge 
(Backscatter Mode)</t>
  </si>
  <si>
    <t>Ave &gt;95% of MDD
Min &gt;92% of MDD</t>
  </si>
  <si>
    <t>TNZ B/02:2005 7.5</t>
  </si>
  <si>
    <t>1 set (5 tests) 1000m2</t>
  </si>
  <si>
    <t>4.5.1</t>
  </si>
  <si>
    <t>Submit all Subbase QA before proceeding with next pavement layer</t>
  </si>
  <si>
    <t>All test reports
Material Test Results
Laboratory MDD
NDM results</t>
  </si>
  <si>
    <t>Finish (TCC AP65-2)</t>
  </si>
  <si>
    <t>4.6.1</t>
  </si>
  <si>
    <t>4.6.2</t>
  </si>
  <si>
    <t xml:space="preserve">String lines - or equivalent 
are 150mm +15mm/-5mm </t>
  </si>
  <si>
    <t>TNZ B/02:2005 5.1 232735.02-WSP-DR-STW 0302</t>
  </si>
  <si>
    <t>4.6.3</t>
  </si>
  <si>
    <t>Ave &gt;98% of MDD
Min &gt;95% of MDD</t>
  </si>
  <si>
    <t>4.7.1</t>
  </si>
  <si>
    <t>SECTION 5</t>
  </si>
  <si>
    <t>EARTHWORKS</t>
  </si>
  <si>
    <t>EXCAVATION</t>
  </si>
  <si>
    <t>5.1.1</t>
  </si>
  <si>
    <t>Confirm subgrade is 300mm below from finished height</t>
  </si>
  <si>
    <t>String lines - or equivalent 
are 300mm +0mm/-30mm                     Tolerances width -20mm +100mm</t>
  </si>
  <si>
    <t xml:space="preserve">Every 20m chainage on all major contours </t>
  </si>
  <si>
    <t>SECTION 6</t>
  </si>
  <si>
    <t>FOREBAY</t>
  </si>
  <si>
    <t>TOPSOIL LAYER</t>
  </si>
  <si>
    <t>6.1.1</t>
  </si>
  <si>
    <t>Checking of levels</t>
  </si>
  <si>
    <t>Confirm that the thickness of the riprap is 300m</t>
  </si>
  <si>
    <t>String lines - or equivalent 
Tolerances width -20mm +100mm</t>
  </si>
  <si>
    <t>TNZ B/02:2005 5.1</t>
  </si>
  <si>
    <t>ROCKLINED FOREBAY</t>
  </si>
  <si>
    <t>6.2.1</t>
  </si>
  <si>
    <t>PS: 21.5.15</t>
  </si>
  <si>
    <t>6.2.2</t>
  </si>
  <si>
    <t>TNZ
B/02:2005</t>
  </si>
  <si>
    <t>SECTION 7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</si>
  <si>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</si>
  <si>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</si>
  <si>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</si>
  <si>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Survey Records/ Redpen markups</t>
  </si>
  <si>
    <t>Post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</si>
</sst>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9">
    <font>
      <sz val="11"/>
      <color theme="1"/>
      <name val="Calibri"/>
      <family val="2"/>
      <scheme val="minor"/>
    </font>
    <font>
      <b/>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b/>
      <sz val="9"/>
      <color theme="1"/>
      <name val="Calibri"/>
      <family val="2"/>
      <scheme val="minor"/>
    </font>
    <font>
      <sz val="9"/>
      <color theme="1"/>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sz val="10"/>
      <color theme="1"/>
      <name val="Calibri"/>
      <family val="2"/>
      <scheme val="minor"/>
    </font>
    <font>
      <b/>
      <sz val="9"/>
      <color rgb="FFFF0000"/>
      <name val="Calibri"/>
      <family val="2"/>
      <scheme val="minor"/>
    </font>
    <font>
      <b/>
      <sz val="16"/>
      <color theme="1"/>
      <name val="Calibri"/>
      <family val="2"/>
      <scheme val="minor"/>
    </font>
    <font>
      <sz val="9"/>
      <name val="Calibri"/>
      <family val="2"/>
      <scheme val="minor"/>
    </font>
    <font>
      <b/>
      <sz val="9"/>
      <color rgb="FF00B0F0"/>
      <name val="Calibri"/>
      <family val="2"/>
      <scheme val="minor"/>
    </font>
    <font>
      <b/>
      <sz val="9"/>
      <color rgb="FF000000"/>
      <name val="Calibri"/>
      <family val="2"/>
      <scheme val="minor"/>
    </font>
    <font>
      <b/>
      <sz val="9"/>
      <name val="Calibri"/>
      <family val="2"/>
      <scheme val="minor"/>
    </font>
    <font>
      <b/>
      <sz val="10"/>
      <color theme="1"/>
      <name val="Calibri"/>
      <family val="2"/>
      <scheme val="minor"/>
    </font>
    <font>
      <sz val="9"/>
      <name val="Arial"/>
      <family val="2"/>
    </font>
    <font>
      <sz val="9"/>
      <color theme="1"/>
      <name val="Arial"/>
      <family val="2"/>
    </font>
    <font>
      <b/>
      <sz val="9"/>
      <color rgb="FF00B0F0"/>
      <name val="Arial"/>
      <family val="2"/>
    </font>
    <font>
      <sz val="9"/>
      <color theme="9" tint="0.39997558519241921"/>
      <name val="Arial"/>
      <family val="2"/>
    </font>
    <font>
      <b/>
      <sz val="9"/>
      <name val="Arial"/>
      <family val="2"/>
    </font>
    <font>
      <sz val="11"/>
      <name val="Arial"/>
      <family val="2"/>
    </font>
    <font>
      <b/>
      <sz val="11"/>
      <color theme="1"/>
      <name val="Calibri"/>
      <family val="2"/>
      <scheme val="minor"/>
    </font>
    <font>
      <sz val="11"/>
      <color rgb="FFFF0000"/>
      <name val="Arial"/>
      <family val="2"/>
    </font>
    <font>
      <sz val="9"/>
      <color rgb="FFFF0000"/>
      <name val="Arial"/>
      <family val="2"/>
    </font>
    <font>
      <b/>
      <sz val="10"/>
      <color rgb="FFFF0000"/>
      <name val="Calibri"/>
      <family val="2"/>
      <scheme val="minor"/>
    </font>
    <font>
      <sz val="9"/>
      <color rgb="FF000000"/>
      <name val="Arial"/>
      <family val="2"/>
    </font>
    <font>
      <u/>
      <sz val="9"/>
      <color theme="1"/>
      <name val="Arial"/>
      <family val="2"/>
    </font>
    <font>
      <b/>
      <sz val="10"/>
      <color rgb="FF000000"/>
      <name val="Calibri"/>
      <family val="2"/>
      <scheme val="minor"/>
    </font>
    <font>
      <b/>
      <sz val="10"/>
      <color rgb="FFFF0000"/>
      <name val="Arial"/>
      <family val="2"/>
    </font>
    <font>
      <b/>
      <sz val="10"/>
      <name val="Arial"/>
      <family val="2"/>
    </font>
    <font>
      <b/>
      <sz val="10"/>
      <color theme="1"/>
      <name val="Arial"/>
      <family val="2"/>
    </font>
    <font>
      <b/>
      <sz val="10"/>
      <color rgb="FF000000"/>
      <name val="Arial"/>
      <family val="2"/>
    </font>
    <font>
      <b/>
      <sz val="9"/>
      <color rgb="FF000000"/>
      <name val="Arial"/>
      <family val="2"/>
    </font>
    <font>
      <u/>
      <sz val="10"/>
      <color theme="1"/>
      <name val="Calibri"/>
      <family val="2"/>
      <scheme val="minor"/>
    </font>
    <font>
      <b/>
      <sz val="9"/>
      <color theme="1"/>
      <name val="Arial"/>
    </font>
    <font>
      <b/>
      <sz val="10"/>
      <color theme="1"/>
      <name val="Arial"/>
    </font>
    <font>
      <b/>
      <sz val="10"/>
      <color rgb="FF00B0F0"/>
      <name val="Calibri"/>
      <family val="2"/>
      <scheme val="minor"/>
    </font>
  </fonts>
  <fills count="19">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FF"/>
        <bgColor rgb="FF000000"/>
      </patternFill>
    </fill>
  </fills>
  <borders count="1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rgb="FF000000"/>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medium">
        <color indexed="64"/>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medium">
        <color indexed="64"/>
      </bottom>
      <diagonal/>
    </border>
    <border>
      <left style="medium">
        <color indexed="64"/>
      </left>
      <right style="thin">
        <color rgb="FF000000"/>
      </right>
      <top/>
      <bottom style="medium">
        <color indexed="64"/>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style="medium">
        <color indexed="64"/>
      </left>
      <right/>
      <top style="medium">
        <color indexed="64"/>
      </top>
      <bottom style="thin">
        <color rgb="FF000000"/>
      </bottom>
      <diagonal/>
    </border>
    <border>
      <left style="thin">
        <color rgb="FF000000"/>
      </left>
      <right style="thin">
        <color rgb="FF000000"/>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style="medium">
        <color rgb="FF000000"/>
      </right>
      <top style="thin">
        <color indexed="64"/>
      </top>
      <bottom style="thin">
        <color indexed="64"/>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top style="medium">
        <color indexed="64"/>
      </top>
      <bottom style="thin">
        <color indexed="64"/>
      </bottom>
      <diagonal/>
    </border>
    <border>
      <left style="medium">
        <color indexed="64"/>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rgb="FF000000"/>
      </left>
      <right/>
      <top/>
      <bottom style="thin">
        <color indexed="64"/>
      </bottom>
      <diagonal/>
    </border>
    <border>
      <left/>
      <right style="medium">
        <color rgb="FF000000"/>
      </right>
      <top/>
      <bottom/>
      <diagonal/>
    </border>
    <border>
      <left style="medium">
        <color rgb="FF000000"/>
      </left>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style="thin">
        <color indexed="64"/>
      </right>
      <top/>
      <bottom/>
      <diagonal/>
    </border>
    <border>
      <left style="medium">
        <color rgb="FF000000"/>
      </left>
      <right style="thin">
        <color rgb="FF000000"/>
      </right>
      <top style="thin">
        <color indexed="64"/>
      </top>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indexed="64"/>
      </left>
      <right style="thin">
        <color rgb="FF000000"/>
      </right>
      <top style="thin">
        <color indexed="64"/>
      </top>
      <bottom/>
      <diagonal/>
    </border>
    <border>
      <left/>
      <right style="thin">
        <color rgb="FF000000"/>
      </right>
      <top style="thin">
        <color indexed="64"/>
      </top>
      <bottom/>
      <diagonal/>
    </border>
    <border>
      <left style="thin">
        <color rgb="FF000000"/>
      </left>
      <right style="medium">
        <color indexed="64"/>
      </right>
      <top style="thin">
        <color indexed="64"/>
      </top>
      <bottom/>
      <diagonal/>
    </border>
    <border>
      <left style="medium">
        <color indexed="64"/>
      </left>
      <right style="thin">
        <color rgb="FF000000"/>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medium">
        <color indexed="64"/>
      </left>
      <right style="thin">
        <color rgb="FF000000"/>
      </right>
      <top/>
      <bottom style="thin">
        <color indexed="64"/>
      </bottom>
      <diagonal/>
    </border>
    <border>
      <left style="thin">
        <color rgb="FF000000"/>
      </left>
      <right style="medium">
        <color rgb="FF000000"/>
      </right>
      <top/>
      <bottom style="thin">
        <color indexed="64"/>
      </bottom>
      <diagonal/>
    </border>
    <border>
      <left style="thin">
        <color rgb="FF000000"/>
      </left>
      <right/>
      <top/>
      <bottom style="medium">
        <color rgb="FF000000"/>
      </bottom>
      <diagonal/>
    </border>
    <border>
      <left style="thin">
        <color rgb="FF000000"/>
      </left>
      <right/>
      <top/>
      <bottom style="thin">
        <color rgb="FF000000"/>
      </bottom>
      <diagonal/>
    </border>
    <border>
      <left/>
      <right/>
      <top/>
      <bottom style="medium">
        <color rgb="FF000000"/>
      </bottom>
      <diagonal/>
    </border>
  </borders>
  <cellStyleXfs count="1">
    <xf numFmtId="0" fontId="0" fillId="0" borderId="0"/>
  </cellStyleXfs>
  <cellXfs count="441">
    <xf numFmtId="0" fontId="0" fillId="0" borderId="0" xfId="0"/>
    <xf numFmtId="0" fontId="2" fillId="7" borderId="22"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6" borderId="22" xfId="0" applyFont="1" applyFill="1" applyBorder="1" applyAlignment="1">
      <alignment horizontal="center" vertical="center" wrapText="1"/>
    </xf>
    <xf numFmtId="0" fontId="8" fillId="0" borderId="0" xfId="0" applyFont="1"/>
    <xf numFmtId="0" fontId="7" fillId="5" borderId="0" xfId="0" applyFont="1" applyFill="1"/>
    <xf numFmtId="0" fontId="8" fillId="5" borderId="0" xfId="0" applyFont="1" applyFill="1"/>
    <xf numFmtId="0" fontId="7" fillId="5" borderId="0" xfId="0" applyFont="1" applyFill="1" applyAlignment="1">
      <alignment horizontal="left" indent="1"/>
    </xf>
    <xf numFmtId="0" fontId="0" fillId="5" borderId="0" xfId="0" applyFill="1"/>
    <xf numFmtId="0" fontId="7" fillId="0" borderId="22" xfId="0" applyFont="1" applyBorder="1" applyAlignment="1">
      <alignment horizontal="center" vertical="center"/>
    </xf>
    <xf numFmtId="0" fontId="2" fillId="5" borderId="22"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2" fillId="5" borderId="24" xfId="0" applyFont="1" applyFill="1" applyBorder="1" applyAlignment="1">
      <alignment horizontal="center" vertical="center" wrapText="1"/>
    </xf>
    <xf numFmtId="0" fontId="6" fillId="5" borderId="0" xfId="0" applyFont="1" applyFill="1" applyAlignment="1">
      <alignment horizontal="right" vertical="center"/>
    </xf>
    <xf numFmtId="0" fontId="8" fillId="5" borderId="0" xfId="0" applyFont="1" applyFill="1" applyAlignment="1">
      <alignment horizontal="center"/>
    </xf>
    <xf numFmtId="0" fontId="8" fillId="0" borderId="0" xfId="0" applyFont="1" applyAlignment="1">
      <alignment horizontal="right" vertical="center"/>
    </xf>
    <xf numFmtId="0" fontId="2" fillId="9" borderId="22"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0" fillId="11" borderId="0" xfId="0" applyFill="1"/>
    <xf numFmtId="0" fontId="8" fillId="11" borderId="0" xfId="0" applyFont="1" applyFill="1"/>
    <xf numFmtId="0" fontId="2" fillId="12" borderId="22" xfId="0" applyFont="1" applyFill="1" applyBorder="1" applyAlignment="1">
      <alignment horizontal="center" vertical="center" wrapText="1"/>
    </xf>
    <xf numFmtId="0" fontId="5" fillId="5" borderId="0" xfId="0" applyFont="1" applyFill="1" applyAlignment="1">
      <alignment horizontal="right" vertical="center"/>
    </xf>
    <xf numFmtId="0" fontId="13" fillId="14" borderId="5" xfId="0" applyFont="1" applyFill="1" applyBorder="1" applyAlignment="1">
      <alignment horizontal="center" vertical="center" wrapText="1"/>
    </xf>
    <xf numFmtId="0" fontId="16" fillId="0" borderId="0" xfId="0" applyFont="1" applyAlignment="1">
      <alignment horizontal="right" vertical="center" wrapText="1"/>
    </xf>
    <xf numFmtId="0" fontId="17" fillId="5" borderId="0" xfId="0" applyFont="1" applyFill="1"/>
    <xf numFmtId="0" fontId="18" fillId="5" borderId="0" xfId="0" applyFont="1" applyFill="1"/>
    <xf numFmtId="0" fontId="14" fillId="15" borderId="34" xfId="0" applyFont="1" applyFill="1" applyBorder="1" applyAlignment="1">
      <alignment horizontal="center" vertical="center" wrapText="1"/>
    </xf>
    <xf numFmtId="0" fontId="19" fillId="0" borderId="14" xfId="0" applyFont="1" applyBorder="1" applyAlignment="1">
      <alignment horizontal="center" vertical="center" wrapText="1"/>
    </xf>
    <xf numFmtId="0" fontId="13" fillId="0" borderId="10" xfId="0" applyFont="1" applyBorder="1" applyAlignment="1">
      <alignment horizontal="center" vertical="center" wrapText="1"/>
    </xf>
    <xf numFmtId="0" fontId="13" fillId="15" borderId="18" xfId="0" applyFont="1" applyFill="1" applyBorder="1" applyAlignment="1">
      <alignment horizontal="left" vertical="center" wrapText="1"/>
    </xf>
    <xf numFmtId="0" fontId="13" fillId="15" borderId="34" xfId="0" applyFont="1" applyFill="1" applyBorder="1" applyAlignment="1">
      <alignment horizontal="left" vertical="center" wrapText="1"/>
    </xf>
    <xf numFmtId="0" fontId="20" fillId="15" borderId="34" xfId="0" applyFont="1" applyFill="1" applyBorder="1" applyAlignment="1">
      <alignment horizontal="left" vertical="center" wrapText="1"/>
    </xf>
    <xf numFmtId="0" fontId="13" fillId="0" borderId="14" xfId="0" applyFont="1" applyBorder="1" applyAlignment="1">
      <alignment horizontal="left" vertical="center" wrapText="1"/>
    </xf>
    <xf numFmtId="0" fontId="13" fillId="0" borderId="17" xfId="0" applyFont="1" applyBorder="1" applyAlignment="1">
      <alignment horizontal="left" vertical="center" wrapText="1"/>
    </xf>
    <xf numFmtId="0" fontId="13" fillId="15" borderId="0" xfId="0" applyFont="1" applyFill="1" applyAlignment="1">
      <alignment horizontal="left" vertical="center" wrapText="1"/>
    </xf>
    <xf numFmtId="0" fontId="19" fillId="0" borderId="72" xfId="0" applyFont="1" applyBorder="1" applyAlignment="1">
      <alignment horizontal="center" vertical="center" wrapText="1"/>
    </xf>
    <xf numFmtId="0" fontId="0" fillId="0" borderId="0" xfId="0" applyAlignment="1">
      <alignment vertical="center" wrapText="1"/>
    </xf>
    <xf numFmtId="0" fontId="0" fillId="11" borderId="0" xfId="0" applyFill="1" applyAlignment="1">
      <alignment vertical="center" wrapText="1"/>
    </xf>
    <xf numFmtId="0" fontId="13" fillId="0" borderId="9"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49" xfId="0" applyFont="1" applyBorder="1" applyAlignment="1">
      <alignment horizontal="center" vertical="center" wrapText="1"/>
    </xf>
    <xf numFmtId="0" fontId="14" fillId="15" borderId="18" xfId="0" applyFont="1" applyFill="1" applyBorder="1" applyAlignment="1">
      <alignment horizontal="center" vertical="center" wrapText="1"/>
    </xf>
    <xf numFmtId="0" fontId="14" fillId="0" borderId="63" xfId="0" applyFont="1" applyBorder="1" applyAlignment="1">
      <alignment horizontal="center" vertical="center" wrapText="1"/>
    </xf>
    <xf numFmtId="0" fontId="22" fillId="0" borderId="63" xfId="0" applyFont="1" applyBorder="1" applyAlignment="1">
      <alignment horizontal="center" vertical="center" wrapText="1"/>
    </xf>
    <xf numFmtId="0" fontId="14" fillId="0" borderId="69" xfId="0" applyFont="1" applyBorder="1" applyAlignment="1">
      <alignment horizontal="center" vertical="center" wrapText="1"/>
    </xf>
    <xf numFmtId="0" fontId="23" fillId="0" borderId="16" xfId="0" applyFont="1" applyBorder="1" applyAlignment="1">
      <alignment horizontal="center" vertical="center" wrapText="1"/>
    </xf>
    <xf numFmtId="0" fontId="14" fillId="17" borderId="34" xfId="0" applyFont="1" applyFill="1" applyBorder="1" applyAlignment="1">
      <alignment vertical="center" wrapText="1"/>
    </xf>
    <xf numFmtId="0" fontId="14" fillId="17" borderId="34" xfId="0" applyFont="1" applyFill="1" applyBorder="1" applyAlignment="1">
      <alignment horizontal="center" vertical="center" wrapText="1"/>
    </xf>
    <xf numFmtId="0" fontId="22" fillId="17" borderId="34" xfId="0" applyFont="1" applyFill="1" applyBorder="1" applyAlignment="1">
      <alignment horizontal="center" vertical="center" wrapText="1"/>
    </xf>
    <xf numFmtId="0" fontId="14" fillId="17" borderId="0" xfId="0" applyFont="1" applyFill="1" applyAlignment="1">
      <alignment horizontal="center" vertical="center" wrapText="1"/>
    </xf>
    <xf numFmtId="0" fontId="23" fillId="17" borderId="0" xfId="0" applyFont="1" applyFill="1" applyAlignment="1">
      <alignment horizontal="center" vertical="center" wrapText="1"/>
    </xf>
    <xf numFmtId="0" fontId="14" fillId="5" borderId="72" xfId="0" applyFont="1" applyFill="1" applyBorder="1" applyAlignment="1">
      <alignment horizontal="center" vertical="center" wrapText="1"/>
    </xf>
    <xf numFmtId="0" fontId="23" fillId="5" borderId="72" xfId="0" applyFont="1" applyFill="1" applyBorder="1" applyAlignment="1">
      <alignment horizontal="center" vertical="center" wrapText="1"/>
    </xf>
    <xf numFmtId="0" fontId="14" fillId="0" borderId="14" xfId="0" applyFont="1" applyBorder="1" applyAlignment="1">
      <alignment horizontal="center" vertical="center" wrapText="1"/>
    </xf>
    <xf numFmtId="164" fontId="13" fillId="15" borderId="34" xfId="0" applyNumberFormat="1" applyFont="1" applyFill="1" applyBorder="1" applyAlignment="1">
      <alignment horizontal="center" vertical="center" wrapText="1"/>
    </xf>
    <xf numFmtId="0" fontId="14" fillId="0" borderId="72" xfId="0" applyFont="1" applyBorder="1" applyAlignment="1">
      <alignment horizontal="center" vertical="center" wrapText="1"/>
    </xf>
    <xf numFmtId="164" fontId="23" fillId="15" borderId="34" xfId="0" applyNumberFormat="1" applyFont="1" applyFill="1" applyBorder="1" applyAlignment="1">
      <alignment horizontal="center" vertical="center" wrapText="1"/>
    </xf>
    <xf numFmtId="164" fontId="13" fillId="15" borderId="0" xfId="0" applyNumberFormat="1" applyFont="1" applyFill="1" applyAlignment="1">
      <alignment horizontal="center" vertical="center" wrapText="1"/>
    </xf>
    <xf numFmtId="164" fontId="13" fillId="0" borderId="14" xfId="0" applyNumberFormat="1" applyFont="1" applyBorder="1" applyAlignment="1">
      <alignment horizontal="center" vertical="center" wrapText="1"/>
    </xf>
    <xf numFmtId="0" fontId="13" fillId="14" borderId="5" xfId="0" applyFont="1" applyFill="1" applyBorder="1" applyAlignment="1">
      <alignment horizontal="left" vertical="center" wrapText="1"/>
    </xf>
    <xf numFmtId="0" fontId="14" fillId="15" borderId="18" xfId="0" applyFont="1" applyFill="1" applyBorder="1" applyAlignment="1">
      <alignment horizontal="left" vertical="center" wrapText="1"/>
    </xf>
    <xf numFmtId="0" fontId="15" fillId="15" borderId="18" xfId="0" applyFont="1" applyFill="1" applyBorder="1" applyAlignment="1">
      <alignment horizontal="center" vertical="center" wrapText="1"/>
    </xf>
    <xf numFmtId="0" fontId="14" fillId="15" borderId="30" xfId="0" applyFont="1" applyFill="1" applyBorder="1" applyAlignment="1">
      <alignment horizontal="center" vertical="center" wrapText="1"/>
    </xf>
    <xf numFmtId="0" fontId="14" fillId="0" borderId="48"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0" xfId="0" applyFont="1" applyAlignment="1">
      <alignment horizontal="center" vertical="center" wrapText="1"/>
    </xf>
    <xf numFmtId="0" fontId="13" fillId="15" borderId="36" xfId="0" applyFont="1" applyFill="1" applyBorder="1" applyAlignment="1">
      <alignment horizontal="left" vertical="center" wrapText="1"/>
    </xf>
    <xf numFmtId="0" fontId="0" fillId="0" borderId="0" xfId="0" applyAlignment="1">
      <alignment horizontal="center" vertical="center" wrapText="1"/>
    </xf>
    <xf numFmtId="0" fontId="25" fillId="0" borderId="0" xfId="0" applyFont="1" applyAlignment="1">
      <alignment horizontal="center" vertical="center" wrapText="1"/>
    </xf>
    <xf numFmtId="0" fontId="14" fillId="15" borderId="35" xfId="0" applyFont="1" applyFill="1" applyBorder="1" applyAlignment="1">
      <alignment horizontal="center" vertical="center" wrapText="1"/>
    </xf>
    <xf numFmtId="0" fontId="0" fillId="11" borderId="0" xfId="0" applyFill="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21" fillId="0" borderId="0" xfId="0" applyFont="1" applyAlignment="1">
      <alignment horizontal="right" vertical="center" wrapText="1"/>
    </xf>
    <xf numFmtId="0" fontId="0" fillId="4" borderId="56" xfId="0" applyFill="1" applyBorder="1" applyAlignment="1">
      <alignment horizontal="left" vertical="center" wrapText="1"/>
    </xf>
    <xf numFmtId="0" fontId="0" fillId="0" borderId="0" xfId="0" applyAlignment="1">
      <alignment horizontal="right" vertical="center" wrapText="1"/>
    </xf>
    <xf numFmtId="0" fontId="0" fillId="4" borderId="57" xfId="0" applyFill="1" applyBorder="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wrapText="1"/>
    </xf>
    <xf numFmtId="0" fontId="0" fillId="13" borderId="57" xfId="0" applyFill="1" applyBorder="1" applyAlignment="1">
      <alignment horizontal="center" vertical="center" wrapText="1"/>
    </xf>
    <xf numFmtId="0" fontId="13" fillId="14" borderId="2" xfId="0" applyFont="1" applyFill="1" applyBorder="1" applyAlignment="1">
      <alignment horizontal="center" vertical="center" wrapText="1"/>
    </xf>
    <xf numFmtId="0" fontId="13" fillId="14" borderId="3" xfId="0" applyFont="1" applyFill="1" applyBorder="1" applyAlignment="1">
      <alignment horizontal="center" vertical="center" wrapText="1"/>
    </xf>
    <xf numFmtId="2" fontId="14" fillId="0" borderId="51" xfId="0" applyNumberFormat="1" applyFont="1" applyBorder="1" applyAlignment="1">
      <alignment horizontal="center" vertical="center" wrapText="1"/>
    </xf>
    <xf numFmtId="0" fontId="20" fillId="0" borderId="15" xfId="0" applyFont="1" applyBorder="1" applyAlignment="1">
      <alignment horizontal="center" vertical="center" wrapText="1"/>
    </xf>
    <xf numFmtId="0" fontId="20" fillId="17" borderId="0" xfId="0" applyFont="1" applyFill="1" applyAlignment="1">
      <alignment horizontal="center" vertical="center" wrapText="1"/>
    </xf>
    <xf numFmtId="0" fontId="0" fillId="17" borderId="0" xfId="0" applyFill="1" applyAlignment="1">
      <alignment wrapText="1"/>
    </xf>
    <xf numFmtId="0" fontId="0" fillId="17" borderId="57" xfId="0" applyFill="1" applyBorder="1" applyAlignment="1">
      <alignment horizontal="left" vertical="center" wrapText="1"/>
    </xf>
    <xf numFmtId="0" fontId="24" fillId="5" borderId="72" xfId="0" applyFont="1" applyFill="1" applyBorder="1" applyAlignment="1">
      <alignment horizontal="center" vertical="center" wrapText="1"/>
    </xf>
    <xf numFmtId="0" fontId="0" fillId="5" borderId="72" xfId="0" applyFill="1" applyBorder="1" applyAlignment="1">
      <alignment wrapText="1"/>
    </xf>
    <xf numFmtId="0" fontId="0" fillId="5" borderId="72" xfId="0" applyFill="1" applyBorder="1" applyAlignment="1">
      <alignment horizontal="left" vertical="center" wrapText="1"/>
    </xf>
    <xf numFmtId="2" fontId="14" fillId="14" borderId="73" xfId="0" applyNumberFormat="1" applyFont="1" applyFill="1" applyBorder="1" applyAlignment="1">
      <alignment vertical="center" wrapText="1"/>
    </xf>
    <xf numFmtId="0" fontId="0" fillId="14" borderId="0" xfId="0" applyFill="1" applyAlignment="1">
      <alignment wrapText="1"/>
    </xf>
    <xf numFmtId="0" fontId="0" fillId="16" borderId="0" xfId="0" applyFill="1" applyAlignment="1">
      <alignment wrapText="1"/>
    </xf>
    <xf numFmtId="0" fontId="0" fillId="16" borderId="57" xfId="0" applyFill="1" applyBorder="1" applyAlignment="1">
      <alignment horizontal="left" vertical="center" wrapText="1"/>
    </xf>
    <xf numFmtId="0" fontId="0" fillId="16" borderId="64" xfId="0" applyFill="1" applyBorder="1" applyAlignment="1">
      <alignment wrapText="1"/>
    </xf>
    <xf numFmtId="0" fontId="0" fillId="16" borderId="60" xfId="0" applyFill="1" applyBorder="1" applyAlignment="1">
      <alignment horizontal="left" vertical="center" wrapText="1"/>
    </xf>
    <xf numFmtId="0" fontId="0" fillId="0" borderId="64" xfId="0" applyBorder="1" applyAlignment="1">
      <alignment wrapText="1"/>
    </xf>
    <xf numFmtId="0" fontId="0" fillId="4" borderId="60" xfId="0" applyFill="1" applyBorder="1" applyAlignment="1">
      <alignment horizontal="left" vertical="center" wrapText="1"/>
    </xf>
    <xf numFmtId="0" fontId="0" fillId="0" borderId="14" xfId="0" applyBorder="1" applyAlignment="1">
      <alignment wrapText="1"/>
    </xf>
    <xf numFmtId="0" fontId="27" fillId="0" borderId="14"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69" xfId="0" applyFont="1" applyBorder="1" applyAlignment="1">
      <alignment horizontal="center" vertical="center" wrapText="1"/>
    </xf>
    <xf numFmtId="0" fontId="11" fillId="0" borderId="68" xfId="0" applyFont="1" applyBorder="1" applyAlignment="1">
      <alignment horizontal="center" vertical="center" wrapText="1"/>
    </xf>
    <xf numFmtId="0" fontId="29" fillId="0" borderId="84" xfId="0" applyFont="1" applyBorder="1" applyAlignment="1">
      <alignment horizontal="center" vertical="center" wrapText="1"/>
    </xf>
    <xf numFmtId="164" fontId="1" fillId="15" borderId="29" xfId="0" applyNumberFormat="1" applyFont="1" applyFill="1" applyBorder="1" applyAlignment="1">
      <alignment horizontal="center" vertical="center"/>
    </xf>
    <xf numFmtId="0" fontId="1" fillId="15" borderId="18" xfId="0" applyFont="1" applyFill="1" applyBorder="1" applyAlignment="1">
      <alignment horizontal="left" vertical="center"/>
    </xf>
    <xf numFmtId="0" fontId="28" fillId="15" borderId="18" xfId="0" applyFont="1" applyFill="1" applyBorder="1" applyAlignment="1">
      <alignment horizontal="left" vertical="center"/>
    </xf>
    <xf numFmtId="0" fontId="28" fillId="15" borderId="18" xfId="0" applyFont="1" applyFill="1" applyBorder="1" applyAlignment="1">
      <alignment horizontal="center" vertical="center" wrapText="1"/>
    </xf>
    <xf numFmtId="0" fontId="30" fillId="15" borderId="18" xfId="0" applyFont="1" applyFill="1" applyBorder="1" applyAlignment="1">
      <alignment horizontal="center" vertical="center" wrapText="1"/>
    </xf>
    <xf numFmtId="0" fontId="28" fillId="15" borderId="18" xfId="0" applyFont="1" applyFill="1" applyBorder="1" applyAlignment="1">
      <alignment horizontal="center" vertical="center"/>
    </xf>
    <xf numFmtId="0" fontId="29" fillId="0" borderId="16" xfId="0" applyFont="1" applyBorder="1" applyAlignment="1">
      <alignment horizontal="center" vertical="center" wrapText="1"/>
    </xf>
    <xf numFmtId="0" fontId="28" fillId="0" borderId="12" xfId="0" applyFont="1" applyBorder="1" applyAlignment="1">
      <alignment horizontal="center" vertical="center" wrapText="1"/>
    </xf>
    <xf numFmtId="0" fontId="27" fillId="0" borderId="12" xfId="0" applyFont="1" applyBorder="1" applyAlignment="1">
      <alignment horizontal="center" vertical="center" wrapText="1"/>
    </xf>
    <xf numFmtId="0" fontId="28" fillId="0" borderId="62" xfId="0" applyFont="1" applyBorder="1" applyAlignment="1">
      <alignment horizontal="center" vertical="center" wrapText="1"/>
    </xf>
    <xf numFmtId="0" fontId="11" fillId="0" borderId="15" xfId="0" applyFont="1" applyBorder="1" applyAlignment="1">
      <alignment horizontal="center" vertical="center" wrapText="1"/>
    </xf>
    <xf numFmtId="0" fontId="28" fillId="0" borderId="58" xfId="0" applyFont="1" applyBorder="1" applyAlignment="1">
      <alignment horizontal="center" vertical="center" wrapText="1"/>
    </xf>
    <xf numFmtId="0" fontId="11" fillId="0" borderId="85" xfId="0" applyFont="1" applyBorder="1" applyAlignment="1">
      <alignment horizontal="center" vertical="center" wrapText="1"/>
    </xf>
    <xf numFmtId="164" fontId="13" fillId="15" borderId="29" xfId="0" applyNumberFormat="1" applyFont="1" applyFill="1" applyBorder="1" applyAlignment="1">
      <alignment horizontal="left" vertical="center"/>
    </xf>
    <xf numFmtId="0" fontId="28" fillId="0" borderId="63" xfId="0" applyFont="1" applyBorder="1" applyAlignment="1">
      <alignment horizontal="center" vertical="center" wrapText="1"/>
    </xf>
    <xf numFmtId="2" fontId="14" fillId="0" borderId="0" xfId="0" applyNumberFormat="1" applyFont="1" applyAlignment="1">
      <alignment horizontal="center" vertical="center" wrapText="1"/>
    </xf>
    <xf numFmtId="0" fontId="14" fillId="0" borderId="0" xfId="0" applyFont="1" applyAlignment="1">
      <alignment vertical="center" wrapText="1"/>
    </xf>
    <xf numFmtId="0" fontId="13" fillId="0" borderId="0" xfId="0" applyFont="1" applyAlignment="1">
      <alignment horizontal="center" vertical="center" wrapText="1"/>
    </xf>
    <xf numFmtId="0" fontId="28" fillId="0" borderId="48" xfId="0" applyFont="1" applyBorder="1" applyAlignment="1">
      <alignment horizontal="center" vertical="center"/>
    </xf>
    <xf numFmtId="0" fontId="28" fillId="0" borderId="12" xfId="0" applyFont="1" applyBorder="1" applyAlignment="1">
      <alignment horizontal="center" vertical="center"/>
    </xf>
    <xf numFmtId="0" fontId="28" fillId="0" borderId="16" xfId="0" applyFont="1" applyBorder="1" applyAlignment="1">
      <alignment horizontal="center" vertical="center"/>
    </xf>
    <xf numFmtId="0" fontId="8" fillId="4" borderId="57" xfId="0" applyFont="1" applyFill="1" applyBorder="1" applyAlignment="1">
      <alignment horizontal="left" vertical="center"/>
    </xf>
    <xf numFmtId="0" fontId="28" fillId="15" borderId="30" xfId="0" applyFont="1" applyFill="1" applyBorder="1" applyAlignment="1">
      <alignment horizontal="center" vertical="center"/>
    </xf>
    <xf numFmtId="2" fontId="28" fillId="0" borderId="68" xfId="0" applyNumberFormat="1" applyFont="1" applyBorder="1" applyAlignment="1">
      <alignment horizontal="center" vertical="center"/>
    </xf>
    <xf numFmtId="0" fontId="28" fillId="0" borderId="66" xfId="0" applyFont="1" applyBorder="1" applyAlignment="1">
      <alignment horizontal="center" vertical="center" wrapText="1"/>
    </xf>
    <xf numFmtId="0" fontId="28" fillId="0" borderId="67" xfId="0" applyFont="1" applyBorder="1" applyAlignment="1">
      <alignment horizontal="center" vertical="center" wrapText="1"/>
    </xf>
    <xf numFmtId="0" fontId="28" fillId="0" borderId="86" xfId="0" applyFont="1" applyBorder="1" applyAlignment="1">
      <alignment horizontal="center" vertical="center"/>
    </xf>
    <xf numFmtId="0" fontId="28" fillId="0" borderId="66" xfId="0" applyFont="1" applyBorder="1" applyAlignment="1">
      <alignment horizontal="center" vertical="center"/>
    </xf>
    <xf numFmtId="0" fontId="28" fillId="0" borderId="84" xfId="0" applyFont="1" applyBorder="1" applyAlignment="1">
      <alignment horizontal="center" vertical="center"/>
    </xf>
    <xf numFmtId="0" fontId="8" fillId="0" borderId="57" xfId="0" applyFont="1" applyBorder="1" applyAlignment="1">
      <alignment horizontal="left" vertical="center"/>
    </xf>
    <xf numFmtId="0" fontId="8" fillId="0" borderId="57" xfId="0" applyFont="1" applyBorder="1" applyAlignment="1">
      <alignment horizontal="left" vertical="center" wrapText="1"/>
    </xf>
    <xf numFmtId="2" fontId="28" fillId="0" borderId="65" xfId="0" applyNumberFormat="1" applyFont="1" applyBorder="1" applyAlignment="1">
      <alignment horizontal="center" vertical="center"/>
    </xf>
    <xf numFmtId="0" fontId="31" fillId="0" borderId="68" xfId="0" applyFont="1" applyBorder="1" applyAlignment="1">
      <alignment horizontal="center" vertical="center" wrapText="1"/>
    </xf>
    <xf numFmtId="0" fontId="31" fillId="0" borderId="87" xfId="0" applyFont="1" applyBorder="1" applyAlignment="1">
      <alignment horizontal="center" vertical="center" wrapText="1"/>
    </xf>
    <xf numFmtId="0" fontId="0" fillId="0" borderId="83" xfId="0" applyBorder="1"/>
    <xf numFmtId="0" fontId="0" fillId="0" borderId="72" xfId="0" applyBorder="1"/>
    <xf numFmtId="0" fontId="0" fillId="0" borderId="88" xfId="0" applyBorder="1"/>
    <xf numFmtId="0" fontId="28" fillId="0" borderId="58" xfId="0" quotePrefix="1" applyFont="1" applyBorder="1" applyAlignment="1">
      <alignment horizontal="center" vertical="center" wrapText="1"/>
    </xf>
    <xf numFmtId="0" fontId="32" fillId="0" borderId="0" xfId="0" applyFont="1"/>
    <xf numFmtId="0" fontId="32" fillId="4" borderId="57" xfId="0" applyFont="1" applyFill="1" applyBorder="1" applyAlignment="1">
      <alignment horizontal="left" vertical="center"/>
    </xf>
    <xf numFmtId="0" fontId="27" fillId="0" borderId="63" xfId="0" applyFont="1" applyBorder="1" applyAlignment="1">
      <alignment horizontal="center" vertical="center" wrapText="1"/>
    </xf>
    <xf numFmtId="0" fontId="1" fillId="0" borderId="15" xfId="0" applyFont="1" applyBorder="1" applyAlignment="1">
      <alignment horizontal="center" vertical="center"/>
    </xf>
    <xf numFmtId="0" fontId="31" fillId="0" borderId="89" xfId="0" applyFont="1" applyBorder="1" applyAlignment="1">
      <alignment horizontal="center" vertical="center" wrapText="1"/>
    </xf>
    <xf numFmtId="0" fontId="0" fillId="0" borderId="48" xfId="0" applyBorder="1"/>
    <xf numFmtId="0" fontId="0" fillId="0" borderId="12" xfId="0" applyBorder="1"/>
    <xf numFmtId="0" fontId="0" fillId="0" borderId="89" xfId="0" applyBorder="1"/>
    <xf numFmtId="164" fontId="13" fillId="16" borderId="34" xfId="0" applyNumberFormat="1" applyFont="1" applyFill="1" applyBorder="1" applyAlignment="1">
      <alignment horizontal="center" vertical="center" wrapText="1"/>
    </xf>
    <xf numFmtId="0" fontId="13" fillId="16" borderId="34" xfId="0" applyFont="1" applyFill="1" applyBorder="1" applyAlignment="1">
      <alignment horizontal="left" vertical="center" wrapText="1"/>
    </xf>
    <xf numFmtId="0" fontId="20" fillId="16" borderId="34" xfId="0" applyFont="1" applyFill="1" applyBorder="1" applyAlignment="1">
      <alignment horizontal="left" vertical="center" wrapText="1"/>
    </xf>
    <xf numFmtId="164" fontId="23" fillId="16" borderId="34" xfId="0" applyNumberFormat="1" applyFont="1" applyFill="1" applyBorder="1" applyAlignment="1">
      <alignment horizontal="center" vertical="center" wrapText="1"/>
    </xf>
    <xf numFmtId="0" fontId="13" fillId="16" borderId="0" xfId="0" applyFont="1" applyFill="1" applyAlignment="1">
      <alignment horizontal="left" vertical="center" wrapText="1"/>
    </xf>
    <xf numFmtId="164" fontId="13" fillId="16" borderId="0" xfId="0" applyNumberFormat="1" applyFont="1" applyFill="1" applyAlignment="1">
      <alignment horizontal="center" vertical="center" wrapText="1"/>
    </xf>
    <xf numFmtId="2" fontId="28" fillId="0" borderId="53" xfId="0" applyNumberFormat="1" applyFont="1" applyBorder="1" applyAlignment="1">
      <alignment horizontal="center" vertical="center"/>
    </xf>
    <xf numFmtId="0" fontId="28" fillId="0" borderId="53" xfId="0" applyFont="1" applyBorder="1" applyAlignment="1">
      <alignment vertical="center" wrapText="1"/>
    </xf>
    <xf numFmtId="0" fontId="28" fillId="0" borderId="53" xfId="0" applyFont="1" applyBorder="1" applyAlignment="1">
      <alignment horizontal="center" vertical="center" wrapText="1"/>
    </xf>
    <xf numFmtId="0" fontId="27" fillId="0" borderId="53" xfId="0" applyFont="1" applyBorder="1" applyAlignment="1">
      <alignment horizontal="center" vertical="center" wrapText="1"/>
    </xf>
    <xf numFmtId="0" fontId="28" fillId="0" borderId="90" xfId="0" applyFont="1" applyBorder="1" applyAlignment="1">
      <alignment horizontal="center" vertical="center" wrapText="1"/>
    </xf>
    <xf numFmtId="0" fontId="0" fillId="0" borderId="43" xfId="0" applyBorder="1" applyAlignment="1">
      <alignment vertical="center" wrapText="1"/>
    </xf>
    <xf numFmtId="0" fontId="0" fillId="0" borderId="53" xfId="0" applyBorder="1" applyAlignment="1">
      <alignment vertical="center" wrapText="1"/>
    </xf>
    <xf numFmtId="0" fontId="29" fillId="0" borderId="87" xfId="0" applyFont="1" applyBorder="1" applyAlignment="1">
      <alignment horizontal="center" vertical="center" wrapText="1"/>
    </xf>
    <xf numFmtId="0" fontId="33" fillId="0" borderId="0" xfId="0" applyFont="1" applyAlignment="1">
      <alignment wrapText="1"/>
    </xf>
    <xf numFmtId="0" fontId="33" fillId="11" borderId="0" xfId="0" applyFont="1" applyFill="1" applyAlignment="1">
      <alignment wrapText="1"/>
    </xf>
    <xf numFmtId="0" fontId="13" fillId="15" borderId="18" xfId="0" applyFont="1" applyFill="1" applyBorder="1" applyAlignment="1">
      <alignment horizontal="center" vertical="center" wrapText="1"/>
    </xf>
    <xf numFmtId="2" fontId="13" fillId="14" borderId="73" xfId="0" applyNumberFormat="1" applyFont="1" applyFill="1" applyBorder="1" applyAlignment="1">
      <alignment vertical="center" wrapText="1"/>
    </xf>
    <xf numFmtId="0" fontId="1" fillId="15" borderId="18" xfId="0" applyFont="1" applyFill="1" applyBorder="1" applyAlignment="1">
      <alignment horizontal="center" vertical="center"/>
    </xf>
    <xf numFmtId="0" fontId="13" fillId="15" borderId="34" xfId="0" applyFont="1" applyFill="1" applyBorder="1" applyAlignment="1">
      <alignment horizontal="center" vertical="center" wrapText="1"/>
    </xf>
    <xf numFmtId="0" fontId="31" fillId="0" borderId="91" xfId="0" applyFont="1" applyBorder="1" applyAlignment="1">
      <alignment horizontal="center" vertical="center"/>
    </xf>
    <xf numFmtId="0" fontId="33" fillId="0" borderId="0" xfId="0" applyFont="1" applyAlignment="1">
      <alignment horizontal="center" vertical="center" wrapText="1"/>
    </xf>
    <xf numFmtId="0" fontId="31" fillId="0" borderId="84" xfId="0" applyFont="1" applyBorder="1" applyAlignment="1">
      <alignment horizontal="center" vertical="center" wrapText="1"/>
    </xf>
    <xf numFmtId="0" fontId="31" fillId="0" borderId="92" xfId="0" applyFont="1" applyBorder="1" applyAlignment="1">
      <alignment horizontal="center" vertical="center"/>
    </xf>
    <xf numFmtId="164" fontId="13" fillId="15" borderId="29" xfId="0" applyNumberFormat="1" applyFont="1" applyFill="1" applyBorder="1" applyAlignment="1">
      <alignment horizontal="center" vertical="center"/>
    </xf>
    <xf numFmtId="0" fontId="28" fillId="0" borderId="72" xfId="0" applyFont="1" applyBorder="1" applyAlignment="1">
      <alignment horizontal="center" vertical="center" wrapText="1"/>
    </xf>
    <xf numFmtId="0" fontId="1" fillId="14" borderId="59" xfId="0" applyFont="1" applyFill="1" applyBorder="1" applyAlignment="1">
      <alignment vertical="center"/>
    </xf>
    <xf numFmtId="2" fontId="14" fillId="0" borderId="14" xfId="0" applyNumberFormat="1" applyFont="1" applyBorder="1" applyAlignment="1">
      <alignment horizontal="center" vertical="center" wrapText="1"/>
    </xf>
    <xf numFmtId="0" fontId="19" fillId="5" borderId="14" xfId="0" applyFont="1" applyFill="1" applyBorder="1" applyAlignment="1">
      <alignment horizontal="center" vertical="center" wrapText="1"/>
    </xf>
    <xf numFmtId="0" fontId="35" fillId="0" borderId="63" xfId="0" applyFont="1" applyBorder="1" applyAlignment="1">
      <alignment horizontal="center" vertical="center" wrapText="1"/>
    </xf>
    <xf numFmtId="0" fontId="35" fillId="0" borderId="81" xfId="0" applyFont="1" applyBorder="1" applyAlignment="1">
      <alignment horizontal="center" vertical="center" wrapText="1"/>
    </xf>
    <xf numFmtId="0" fontId="35" fillId="0" borderId="69" xfId="0" applyFont="1" applyBorder="1" applyAlignment="1">
      <alignment horizontal="center" vertical="center" wrapText="1"/>
    </xf>
    <xf numFmtId="0" fontId="11" fillId="0" borderId="15" xfId="0" applyFont="1" applyBorder="1" applyAlignment="1">
      <alignment horizontal="center" vertical="center"/>
    </xf>
    <xf numFmtId="0" fontId="35" fillId="0" borderId="14" xfId="0" applyFont="1" applyBorder="1" applyAlignment="1">
      <alignment horizontal="center" vertical="center" wrapText="1"/>
    </xf>
    <xf numFmtId="0" fontId="37" fillId="18" borderId="66" xfId="0" applyFont="1" applyFill="1" applyBorder="1" applyAlignment="1">
      <alignment horizontal="center" vertical="center" wrapText="1"/>
    </xf>
    <xf numFmtId="0" fontId="29" fillId="0" borderId="89" xfId="0" applyFont="1" applyBorder="1" applyAlignment="1">
      <alignment horizontal="center" vertical="center" wrapText="1"/>
    </xf>
    <xf numFmtId="164" fontId="1" fillId="15" borderId="93" xfId="0" applyNumberFormat="1" applyFont="1" applyFill="1" applyBorder="1" applyAlignment="1">
      <alignment horizontal="center" vertical="center"/>
    </xf>
    <xf numFmtId="0" fontId="1" fillId="15" borderId="36" xfId="0" applyFont="1" applyFill="1" applyBorder="1" applyAlignment="1">
      <alignment horizontal="left" vertical="center"/>
    </xf>
    <xf numFmtId="0" fontId="28" fillId="15" borderId="36" xfId="0" applyFont="1" applyFill="1" applyBorder="1" applyAlignment="1">
      <alignment horizontal="center" vertical="center"/>
    </xf>
    <xf numFmtId="0" fontId="28" fillId="15" borderId="36" xfId="0" applyFont="1" applyFill="1" applyBorder="1" applyAlignment="1">
      <alignment horizontal="center" vertical="center" wrapText="1"/>
    </xf>
    <xf numFmtId="0" fontId="30" fillId="15" borderId="36" xfId="0" applyFont="1" applyFill="1" applyBorder="1" applyAlignment="1">
      <alignment horizontal="center" vertical="center" wrapText="1"/>
    </xf>
    <xf numFmtId="0" fontId="28" fillId="15" borderId="0" xfId="0" applyFont="1" applyFill="1" applyAlignment="1">
      <alignment horizontal="center" vertical="center"/>
    </xf>
    <xf numFmtId="0" fontId="28" fillId="15" borderId="94" xfId="0" applyFont="1" applyFill="1" applyBorder="1" applyAlignment="1">
      <alignment horizontal="center" vertical="center"/>
    </xf>
    <xf numFmtId="164" fontId="1" fillId="15" borderId="95" xfId="0" applyNumberFormat="1" applyFont="1" applyFill="1" applyBorder="1" applyAlignment="1">
      <alignment horizontal="center" vertical="center"/>
    </xf>
    <xf numFmtId="2" fontId="28" fillId="0" borderId="96" xfId="0" applyNumberFormat="1" applyFont="1" applyBorder="1" applyAlignment="1">
      <alignment horizontal="center" vertical="center"/>
    </xf>
    <xf numFmtId="0" fontId="14" fillId="0" borderId="75" xfId="0" applyFont="1" applyBorder="1" applyAlignment="1">
      <alignment horizontal="center" vertical="center" wrapText="1"/>
    </xf>
    <xf numFmtId="0" fontId="20" fillId="0" borderId="97" xfId="0" applyFont="1" applyBorder="1" applyAlignment="1">
      <alignment horizontal="center" vertical="center" wrapText="1"/>
    </xf>
    <xf numFmtId="0" fontId="14" fillId="0" borderId="83" xfId="0" applyFont="1" applyBorder="1" applyAlignment="1">
      <alignment horizontal="center" vertical="center" wrapText="1"/>
    </xf>
    <xf numFmtId="0" fontId="14" fillId="0" borderId="98" xfId="0" applyFont="1" applyBorder="1" applyAlignment="1">
      <alignment horizontal="center" vertical="center" wrapText="1"/>
    </xf>
    <xf numFmtId="2" fontId="14" fillId="14" borderId="82" xfId="0" applyNumberFormat="1" applyFont="1" applyFill="1" applyBorder="1" applyAlignment="1">
      <alignment vertical="center" wrapText="1"/>
    </xf>
    <xf numFmtId="0" fontId="13" fillId="0" borderId="72" xfId="0" applyFont="1" applyBorder="1" applyAlignment="1">
      <alignment horizontal="left" vertical="center" wrapText="1"/>
    </xf>
    <xf numFmtId="164" fontId="13" fillId="0" borderId="72" xfId="0" applyNumberFormat="1" applyFont="1" applyBorder="1" applyAlignment="1">
      <alignment horizontal="center" vertical="center" wrapText="1"/>
    </xf>
    <xf numFmtId="0" fontId="0" fillId="0" borderId="99" xfId="0" applyBorder="1" applyAlignment="1">
      <alignment wrapText="1"/>
    </xf>
    <xf numFmtId="0" fontId="13" fillId="0" borderId="63" xfId="0" applyFont="1" applyBorder="1" applyAlignment="1">
      <alignment horizontal="left" vertical="center" wrapText="1"/>
    </xf>
    <xf numFmtId="164" fontId="13" fillId="0" borderId="63" xfId="0" applyNumberFormat="1" applyFont="1" applyBorder="1" applyAlignment="1">
      <alignment horizontal="center" vertical="center" wrapText="1"/>
    </xf>
    <xf numFmtId="0" fontId="13" fillId="0" borderId="40" xfId="0" applyFont="1" applyBorder="1" applyAlignment="1">
      <alignment horizontal="left" vertical="center" wrapText="1"/>
    </xf>
    <xf numFmtId="0" fontId="13" fillId="0" borderId="83" xfId="0" applyFont="1" applyBorder="1" applyAlignment="1">
      <alignment horizontal="left" vertical="center" wrapText="1"/>
    </xf>
    <xf numFmtId="0" fontId="11" fillId="0" borderId="97" xfId="0" applyFont="1" applyBorder="1" applyAlignment="1">
      <alignment horizontal="center" vertical="center" wrapText="1"/>
    </xf>
    <xf numFmtId="0" fontId="29" fillId="0" borderId="98" xfId="0" applyFont="1" applyBorder="1" applyAlignment="1">
      <alignment horizontal="center" vertical="center" wrapText="1"/>
    </xf>
    <xf numFmtId="164" fontId="40" fillId="15" borderId="29" xfId="0" applyNumberFormat="1" applyFont="1" applyFill="1" applyBorder="1" applyAlignment="1">
      <alignment horizontal="center" vertical="center"/>
    </xf>
    <xf numFmtId="164" fontId="41" fillId="15" borderId="29" xfId="0" applyNumberFormat="1" applyFont="1" applyFill="1" applyBorder="1" applyAlignment="1">
      <alignment horizontal="center" vertical="center"/>
    </xf>
    <xf numFmtId="164" fontId="36" fillId="15" borderId="29" xfId="0" applyNumberFormat="1" applyFont="1" applyFill="1" applyBorder="1" applyAlignment="1">
      <alignment horizontal="center" vertical="center"/>
    </xf>
    <xf numFmtId="0" fontId="1" fillId="14" borderId="1" xfId="0" applyFont="1" applyFill="1" applyBorder="1" applyAlignment="1">
      <alignment vertical="center"/>
    </xf>
    <xf numFmtId="0" fontId="1" fillId="14" borderId="2" xfId="0" applyFont="1" applyFill="1" applyBorder="1" applyAlignment="1">
      <alignment vertical="center" wrapText="1"/>
    </xf>
    <xf numFmtId="164" fontId="1" fillId="15" borderId="29" xfId="0" applyNumberFormat="1" applyFont="1" applyFill="1" applyBorder="1" applyAlignment="1">
      <alignment horizontal="center" vertical="center" wrapText="1"/>
    </xf>
    <xf numFmtId="0" fontId="1" fillId="15" borderId="18" xfId="0" applyFont="1" applyFill="1" applyBorder="1" applyAlignment="1">
      <alignment horizontal="left" vertical="center" wrapText="1"/>
    </xf>
    <xf numFmtId="164" fontId="1" fillId="17" borderId="29" xfId="0" applyNumberFormat="1" applyFont="1" applyFill="1" applyBorder="1" applyAlignment="1">
      <alignment horizontal="center" vertical="center" wrapText="1"/>
    </xf>
    <xf numFmtId="2" fontId="1" fillId="14" borderId="75" xfId="0" applyNumberFormat="1" applyFont="1" applyFill="1" applyBorder="1" applyAlignment="1">
      <alignment vertical="center" wrapText="1"/>
    </xf>
    <xf numFmtId="164" fontId="1" fillId="15" borderId="61" xfId="0" applyNumberFormat="1" applyFont="1" applyFill="1" applyBorder="1" applyAlignment="1">
      <alignment horizontal="center" vertical="center"/>
    </xf>
    <xf numFmtId="164" fontId="1" fillId="15" borderId="72" xfId="0" applyNumberFormat="1" applyFont="1" applyFill="1" applyBorder="1" applyAlignment="1">
      <alignment horizontal="center" vertical="center" wrapText="1"/>
    </xf>
    <xf numFmtId="0" fontId="1" fillId="15" borderId="34" xfId="0" applyFont="1" applyFill="1" applyBorder="1" applyAlignment="1">
      <alignment horizontal="left" vertical="center" wrapText="1"/>
    </xf>
    <xf numFmtId="0" fontId="1" fillId="16" borderId="34" xfId="0" applyFont="1" applyFill="1" applyBorder="1" applyAlignment="1">
      <alignment horizontal="center" vertical="center"/>
    </xf>
    <xf numFmtId="0" fontId="8" fillId="16" borderId="0" xfId="0" applyFont="1" applyFill="1" applyAlignment="1">
      <alignment wrapText="1"/>
    </xf>
    <xf numFmtId="0" fontId="1" fillId="14" borderId="59" xfId="0" applyFont="1" applyFill="1" applyBorder="1" applyAlignment="1">
      <alignment vertical="center" wrapText="1"/>
    </xf>
    <xf numFmtId="0" fontId="11" fillId="15" borderId="18" xfId="0" applyFont="1" applyFill="1" applyBorder="1" applyAlignment="1">
      <alignment horizontal="left" vertical="center" wrapText="1"/>
    </xf>
    <xf numFmtId="0" fontId="23" fillId="0" borderId="98" xfId="0" applyFont="1" applyBorder="1" applyAlignment="1">
      <alignment horizontal="center" vertical="center" wrapText="1"/>
    </xf>
    <xf numFmtId="0" fontId="22" fillId="0" borderId="72" xfId="0" applyFont="1" applyBorder="1" applyAlignment="1">
      <alignment horizontal="center" vertical="center" wrapText="1"/>
    </xf>
    <xf numFmtId="2" fontId="35" fillId="0" borderId="68" xfId="0" applyNumberFormat="1" applyFont="1" applyBorder="1" applyAlignment="1">
      <alignment horizontal="center" vertical="center"/>
    </xf>
    <xf numFmtId="2" fontId="35" fillId="0" borderId="65" xfId="0" applyNumberFormat="1" applyFont="1" applyBorder="1" applyAlignment="1">
      <alignment horizontal="center" vertical="center"/>
    </xf>
    <xf numFmtId="2" fontId="35" fillId="0" borderId="100" xfId="0" applyNumberFormat="1" applyFont="1" applyBorder="1" applyAlignment="1">
      <alignment horizontal="center" vertical="center"/>
    </xf>
    <xf numFmtId="0" fontId="1" fillId="15" borderId="36" xfId="0" applyFont="1" applyFill="1" applyBorder="1" applyAlignment="1">
      <alignment horizontal="left" vertical="center" wrapText="1"/>
    </xf>
    <xf numFmtId="0" fontId="1" fillId="14" borderId="101" xfId="0" applyFont="1" applyFill="1" applyBorder="1" applyAlignment="1">
      <alignment vertical="center" wrapText="1"/>
    </xf>
    <xf numFmtId="0" fontId="1" fillId="14" borderId="102" xfId="0" applyFont="1" applyFill="1" applyBorder="1" applyAlignment="1">
      <alignment vertical="center"/>
    </xf>
    <xf numFmtId="0" fontId="13" fillId="14" borderId="102" xfId="0" applyFont="1" applyFill="1" applyBorder="1" applyAlignment="1">
      <alignment horizontal="left" vertical="center" wrapText="1"/>
    </xf>
    <xf numFmtId="0" fontId="13" fillId="14" borderId="102" xfId="0" applyFont="1" applyFill="1" applyBorder="1" applyAlignment="1">
      <alignment horizontal="center" vertical="center" wrapText="1"/>
    </xf>
    <xf numFmtId="0" fontId="13" fillId="14" borderId="103" xfId="0" applyFont="1" applyFill="1" applyBorder="1" applyAlignment="1">
      <alignment horizontal="center" vertical="center" wrapText="1"/>
    </xf>
    <xf numFmtId="0" fontId="14" fillId="15" borderId="36" xfId="0" applyFont="1" applyFill="1" applyBorder="1" applyAlignment="1">
      <alignment horizontal="left" vertical="center" wrapText="1"/>
    </xf>
    <xf numFmtId="0" fontId="14" fillId="15" borderId="36" xfId="0" applyFont="1" applyFill="1" applyBorder="1" applyAlignment="1">
      <alignment horizontal="center" vertical="center" wrapText="1"/>
    </xf>
    <xf numFmtId="0" fontId="15" fillId="15" borderId="36" xfId="0" applyFont="1" applyFill="1" applyBorder="1" applyAlignment="1">
      <alignment horizontal="center" vertical="center" wrapText="1"/>
    </xf>
    <xf numFmtId="0" fontId="14" fillId="15" borderId="0" xfId="0" applyFont="1" applyFill="1" applyAlignment="1">
      <alignment horizontal="center" vertical="center" wrapText="1"/>
    </xf>
    <xf numFmtId="0" fontId="13" fillId="15" borderId="0" xfId="0" applyFont="1" applyFill="1" applyAlignment="1">
      <alignment horizontal="center" vertical="center" wrapText="1"/>
    </xf>
    <xf numFmtId="0" fontId="14" fillId="15" borderId="60" xfId="0" applyFont="1" applyFill="1" applyBorder="1" applyAlignment="1">
      <alignment horizontal="center" vertical="center" wrapText="1"/>
    </xf>
    <xf numFmtId="0" fontId="1" fillId="14" borderId="104" xfId="0" applyFont="1" applyFill="1" applyBorder="1" applyAlignment="1">
      <alignment vertical="center"/>
    </xf>
    <xf numFmtId="0" fontId="13" fillId="14" borderId="105" xfId="0" applyFont="1" applyFill="1" applyBorder="1" applyAlignment="1">
      <alignment horizontal="left" vertical="center" wrapText="1"/>
    </xf>
    <xf numFmtId="0" fontId="13" fillId="14" borderId="105" xfId="0" applyFont="1" applyFill="1" applyBorder="1" applyAlignment="1">
      <alignment horizontal="center" vertical="center" wrapText="1"/>
    </xf>
    <xf numFmtId="2" fontId="28" fillId="0" borderId="106" xfId="0" applyNumberFormat="1" applyFont="1" applyBorder="1" applyAlignment="1">
      <alignment horizontal="center" vertical="center"/>
    </xf>
    <xf numFmtId="0" fontId="28" fillId="0" borderId="81" xfId="0" applyFont="1" applyBorder="1" applyAlignment="1">
      <alignment horizontal="center" vertical="center" wrapText="1"/>
    </xf>
    <xf numFmtId="0" fontId="37" fillId="18" borderId="81" xfId="0" applyFont="1" applyFill="1" applyBorder="1" applyAlignment="1">
      <alignment horizontal="center" vertical="center" wrapText="1"/>
    </xf>
    <xf numFmtId="0" fontId="28" fillId="0" borderId="107" xfId="0" applyFont="1" applyBorder="1" applyAlignment="1">
      <alignment horizontal="center" vertical="center"/>
    </xf>
    <xf numFmtId="0" fontId="28" fillId="0" borderId="81" xfId="0" applyFont="1" applyBorder="1" applyAlignment="1">
      <alignment horizontal="center" vertical="center"/>
    </xf>
    <xf numFmtId="0" fontId="28" fillId="0" borderId="108" xfId="0" applyFont="1" applyBorder="1" applyAlignment="1">
      <alignment horizontal="center" vertical="center"/>
    </xf>
    <xf numFmtId="0" fontId="1" fillId="14" borderId="105" xfId="0" applyFont="1" applyFill="1" applyBorder="1" applyAlignment="1">
      <alignment vertical="center"/>
    </xf>
    <xf numFmtId="0" fontId="1" fillId="14" borderId="109" xfId="0" applyFont="1" applyFill="1" applyBorder="1" applyAlignment="1">
      <alignment vertical="center" wrapText="1"/>
    </xf>
    <xf numFmtId="0" fontId="1" fillId="14" borderId="105" xfId="0" applyFont="1" applyFill="1" applyBorder="1" applyAlignment="1">
      <alignment vertical="center" wrapText="1"/>
    </xf>
    <xf numFmtId="2" fontId="14" fillId="0" borderId="63" xfId="0" applyNumberFormat="1" applyFont="1" applyBorder="1" applyAlignment="1">
      <alignment horizontal="center" vertical="center" wrapText="1"/>
    </xf>
    <xf numFmtId="0" fontId="1" fillId="14" borderId="105" xfId="0" applyFont="1" applyFill="1" applyBorder="1" applyAlignment="1">
      <alignment horizontal="center" vertical="center"/>
    </xf>
    <xf numFmtId="0" fontId="1" fillId="14" borderId="105" xfId="0" applyFont="1" applyFill="1" applyBorder="1" applyAlignment="1">
      <alignment horizontal="center" vertical="center" wrapText="1"/>
    </xf>
    <xf numFmtId="0" fontId="13" fillId="14" borderId="110" xfId="0" applyFont="1" applyFill="1" applyBorder="1" applyAlignment="1">
      <alignment horizontal="center" vertical="center" wrapText="1"/>
    </xf>
    <xf numFmtId="0" fontId="44" fillId="0" borderId="87" xfId="0" applyFont="1" applyBorder="1" applyAlignment="1">
      <alignment horizontal="center" vertical="center" wrapText="1"/>
    </xf>
    <xf numFmtId="0" fontId="1" fillId="0" borderId="111" xfId="0" applyFont="1" applyBorder="1" applyAlignment="1">
      <alignment horizontal="center" vertical="center" wrapText="1"/>
    </xf>
    <xf numFmtId="0" fontId="28" fillId="0" borderId="17" xfId="0" applyFont="1" applyBorder="1" applyAlignment="1">
      <alignment horizontal="center" vertical="center" wrapText="1"/>
    </xf>
    <xf numFmtId="0" fontId="1" fillId="0" borderId="112" xfId="0" applyFont="1" applyBorder="1" applyAlignment="1">
      <alignment horizontal="center" vertical="center" wrapText="1"/>
    </xf>
    <xf numFmtId="0" fontId="14" fillId="5" borderId="12" xfId="0" applyFont="1" applyFill="1" applyBorder="1" applyAlignment="1">
      <alignment horizontal="center" vertical="center" wrapText="1"/>
    </xf>
    <xf numFmtId="0" fontId="22" fillId="0" borderId="12" xfId="0" applyFont="1" applyBorder="1" applyAlignment="1">
      <alignment horizontal="center" vertical="center" wrapText="1"/>
    </xf>
    <xf numFmtId="0" fontId="14" fillId="5" borderId="69" xfId="0" applyFont="1" applyFill="1" applyBorder="1" applyAlignment="1">
      <alignment horizontal="center" vertical="center" wrapText="1"/>
    </xf>
    <xf numFmtId="0" fontId="24" fillId="5" borderId="48" xfId="0" applyFont="1" applyFill="1" applyBorder="1" applyAlignment="1">
      <alignment horizontal="center" vertical="center" wrapText="1"/>
    </xf>
    <xf numFmtId="0" fontId="23" fillId="5" borderId="12" xfId="0" applyFont="1" applyFill="1" applyBorder="1" applyAlignment="1">
      <alignment horizontal="center" vertical="center" wrapText="1"/>
    </xf>
    <xf numFmtId="164" fontId="13" fillId="15" borderId="36" xfId="0" applyNumberFormat="1" applyFont="1" applyFill="1" applyBorder="1" applyAlignment="1">
      <alignment horizontal="center" vertical="center" wrapText="1"/>
    </xf>
    <xf numFmtId="0" fontId="20" fillId="15" borderId="36" xfId="0" applyFont="1" applyFill="1" applyBorder="1" applyAlignment="1">
      <alignment horizontal="left" vertical="center" wrapText="1"/>
    </xf>
    <xf numFmtId="164" fontId="23" fillId="15" borderId="36" xfId="0" applyNumberFormat="1" applyFont="1" applyFill="1" applyBorder="1" applyAlignment="1">
      <alignment horizontal="center" vertical="center" wrapText="1"/>
    </xf>
    <xf numFmtId="2" fontId="1" fillId="14" borderId="114" xfId="0" applyNumberFormat="1" applyFont="1" applyFill="1" applyBorder="1" applyAlignment="1">
      <alignment vertical="center" wrapText="1"/>
    </xf>
    <xf numFmtId="2" fontId="14" fillId="14" borderId="102" xfId="0" applyNumberFormat="1" applyFont="1" applyFill="1" applyBorder="1" applyAlignment="1">
      <alignment vertical="center" wrapText="1"/>
    </xf>
    <xf numFmtId="2" fontId="13" fillId="14" borderId="102" xfId="0" applyNumberFormat="1" applyFont="1" applyFill="1" applyBorder="1" applyAlignment="1">
      <alignment vertical="center" wrapText="1"/>
    </xf>
    <xf numFmtId="0" fontId="13" fillId="15" borderId="72" xfId="0" applyFont="1" applyFill="1" applyBorder="1" applyAlignment="1">
      <alignment horizontal="left" vertical="center" wrapText="1"/>
    </xf>
    <xf numFmtId="0" fontId="14" fillId="0" borderId="116" xfId="0" applyFont="1" applyBorder="1" applyAlignment="1">
      <alignment horizontal="center" vertical="center" wrapText="1"/>
    </xf>
    <xf numFmtId="2" fontId="14" fillId="14" borderId="115" xfId="0" applyNumberFormat="1" applyFont="1" applyFill="1" applyBorder="1" applyAlignment="1">
      <alignment vertical="center" wrapText="1"/>
    </xf>
    <xf numFmtId="0" fontId="0" fillId="0" borderId="117" xfId="0" applyBorder="1"/>
    <xf numFmtId="0" fontId="11" fillId="0" borderId="118" xfId="0" applyFont="1" applyBorder="1" applyAlignment="1">
      <alignment horizontal="center" vertical="center" wrapText="1"/>
    </xf>
    <xf numFmtId="0" fontId="29" fillId="0" borderId="119" xfId="0" applyFont="1" applyBorder="1" applyAlignment="1">
      <alignment horizontal="center" vertical="center" wrapText="1"/>
    </xf>
    <xf numFmtId="0" fontId="37" fillId="0" borderId="14" xfId="0" applyFont="1" applyBorder="1" applyAlignment="1">
      <alignment horizontal="center" vertical="center" wrapText="1"/>
    </xf>
    <xf numFmtId="0" fontId="37" fillId="0" borderId="116" xfId="0" applyFont="1" applyBorder="1" applyAlignment="1">
      <alignment horizontal="center" vertical="center" wrapText="1"/>
    </xf>
    <xf numFmtId="0" fontId="37" fillId="0" borderId="113" xfId="0" applyFont="1" applyBorder="1" applyAlignment="1">
      <alignment horizontal="center" vertical="center" wrapText="1"/>
    </xf>
    <xf numFmtId="0" fontId="28" fillId="0" borderId="14" xfId="0" applyFont="1" applyBorder="1" applyAlignment="1">
      <alignment horizontal="center" vertical="center"/>
    </xf>
    <xf numFmtId="0" fontId="37" fillId="0" borderId="17" xfId="0" applyFont="1" applyBorder="1" applyAlignment="1">
      <alignment horizontal="center" vertical="center" wrapText="1"/>
    </xf>
    <xf numFmtId="0" fontId="37" fillId="0" borderId="37" xfId="0" applyFont="1" applyBorder="1" applyAlignment="1">
      <alignment horizontal="center" vertical="center" wrapText="1"/>
    </xf>
    <xf numFmtId="0" fontId="28" fillId="0" borderId="22" xfId="0" applyFont="1" applyBorder="1" applyAlignment="1">
      <alignment horizontal="center" vertical="center"/>
    </xf>
    <xf numFmtId="0" fontId="28" fillId="0" borderId="19" xfId="0" applyFont="1" applyBorder="1" applyAlignment="1">
      <alignment horizontal="center" vertical="center"/>
    </xf>
    <xf numFmtId="0" fontId="3" fillId="5" borderId="54"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30" xfId="0" applyFont="1" applyBorder="1" applyAlignment="1">
      <alignment horizontal="center" vertical="center"/>
    </xf>
    <xf numFmtId="14" fontId="5" fillId="0" borderId="40" xfId="0" applyNumberFormat="1" applyFont="1" applyBorder="1" applyAlignment="1">
      <alignment horizontal="center" vertical="center"/>
    </xf>
    <xf numFmtId="0" fontId="5" fillId="0" borderId="41" xfId="0" applyFont="1" applyBorder="1" applyAlignment="1">
      <alignment horizontal="center" vertical="center"/>
    </xf>
    <xf numFmtId="0" fontId="5" fillId="0" borderId="37" xfId="0" applyFont="1" applyBorder="1" applyAlignment="1">
      <alignment horizontal="center" vertical="center"/>
    </xf>
    <xf numFmtId="0" fontId="5" fillId="0" borderId="42" xfId="0" applyFont="1" applyBorder="1" applyAlignment="1">
      <alignment horizontal="center" vertical="center"/>
    </xf>
    <xf numFmtId="0" fontId="5"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19" xfId="0" applyFont="1" applyBorder="1" applyAlignment="1">
      <alignment horizontal="center" vertical="center"/>
    </xf>
    <xf numFmtId="0" fontId="5" fillId="0" borderId="40" xfId="0" applyFont="1" applyBorder="1" applyAlignment="1">
      <alignment horizontal="center" vertical="center"/>
    </xf>
    <xf numFmtId="0" fontId="5" fillId="0" borderId="34" xfId="0" applyFont="1" applyBorder="1" applyAlignment="1">
      <alignment horizontal="center" vertical="center"/>
    </xf>
    <xf numFmtId="0" fontId="5" fillId="0" borderId="36"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5" fillId="0" borderId="35" xfId="0" applyFont="1" applyBorder="1" applyAlignment="1">
      <alignment horizontal="center" vertical="center"/>
    </xf>
    <xf numFmtId="0" fontId="5" fillId="0" borderId="38" xfId="0" applyFont="1" applyBorder="1" applyAlignment="1">
      <alignment horizontal="center" vertical="center"/>
    </xf>
    <xf numFmtId="0" fontId="5" fillId="0" borderId="35"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40" xfId="0" applyFont="1" applyBorder="1" applyAlignment="1">
      <alignment horizontal="left"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37" xfId="0" applyFont="1" applyBorder="1" applyAlignment="1">
      <alignment horizontal="left" vertical="center"/>
    </xf>
    <xf numFmtId="0" fontId="5" fillId="0" borderId="36" xfId="0" applyFont="1" applyBorder="1" applyAlignment="1">
      <alignment horizontal="left" vertical="center"/>
    </xf>
    <xf numFmtId="0" fontId="5" fillId="0" borderId="38" xfId="0" applyFont="1" applyBorder="1" applyAlignment="1">
      <alignment horizontal="left" vertical="center"/>
    </xf>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46" xfId="0" applyFont="1" applyBorder="1" applyAlignment="1">
      <alignment horizontal="center" vertical="center" wrapText="1"/>
    </xf>
    <xf numFmtId="0" fontId="5" fillId="0" borderId="55" xfId="0" applyFont="1" applyBorder="1" applyAlignment="1">
      <alignment horizontal="center" vertical="center" wrapText="1"/>
    </xf>
    <xf numFmtId="0" fontId="5" fillId="0" borderId="46" xfId="0" applyFont="1" applyBorder="1" applyAlignment="1">
      <alignment horizontal="center" vertical="center"/>
    </xf>
    <xf numFmtId="0" fontId="5" fillId="0" borderId="55"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50" xfId="0" applyFont="1" applyBorder="1" applyAlignment="1">
      <alignment horizontal="center" vertical="center"/>
    </xf>
    <xf numFmtId="0" fontId="2" fillId="7" borderId="14"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7" fillId="3" borderId="24" xfId="0" applyFont="1" applyFill="1" applyBorder="1" applyAlignment="1">
      <alignment horizontal="left" vertical="center" wrapText="1" indent="1"/>
    </xf>
    <xf numFmtId="0" fontId="7" fillId="3" borderId="54" xfId="0" applyFont="1" applyFill="1" applyBorder="1" applyAlignment="1">
      <alignment horizontal="left" vertical="center" wrapText="1" indent="1"/>
    </xf>
    <xf numFmtId="0" fontId="4" fillId="0" borderId="54" xfId="0" applyFont="1" applyBorder="1" applyAlignment="1">
      <alignment horizontal="left" vertical="center"/>
    </xf>
    <xf numFmtId="0" fontId="2" fillId="9" borderId="14"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7" fillId="3" borderId="53" xfId="0" applyFont="1" applyFill="1" applyBorder="1" applyAlignment="1">
      <alignment horizontal="left" vertical="center" wrapText="1" indent="1"/>
    </xf>
    <xf numFmtId="0" fontId="4" fillId="0" borderId="53" xfId="0" applyFont="1" applyBorder="1" applyAlignment="1">
      <alignment horizontal="left" vertical="center"/>
    </xf>
    <xf numFmtId="0" fontId="4" fillId="0" borderId="21" xfId="0" applyFont="1" applyBorder="1" applyAlignment="1">
      <alignment horizontal="left" vertical="center"/>
    </xf>
    <xf numFmtId="0" fontId="7" fillId="3" borderId="20"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7" fillId="3" borderId="14" xfId="0" applyFont="1" applyFill="1" applyBorder="1" applyAlignment="1">
      <alignment horizontal="left" vertical="center" wrapText="1" indent="1"/>
    </xf>
    <xf numFmtId="0" fontId="4" fillId="0" borderId="14"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4" fillId="0" borderId="14" xfId="0" applyFont="1" applyBorder="1" applyAlignment="1">
      <alignment horizontal="left" vertical="center" wrapText="1"/>
    </xf>
    <xf numFmtId="0" fontId="4" fillId="0" borderId="23" xfId="0" applyFont="1" applyBorder="1" applyAlignment="1">
      <alignment horizontal="left" vertical="center"/>
    </xf>
    <xf numFmtId="0" fontId="4" fillId="0" borderId="25" xfId="0" applyFont="1" applyBorder="1" applyAlignment="1">
      <alignment horizontal="left" vertical="center"/>
    </xf>
    <xf numFmtId="0" fontId="7" fillId="3" borderId="17" xfId="0" applyFont="1" applyFill="1" applyBorder="1" applyAlignment="1">
      <alignment horizontal="left" vertical="center" wrapText="1" indent="1"/>
    </xf>
    <xf numFmtId="0" fontId="4" fillId="0" borderId="18" xfId="0" applyFont="1" applyBorder="1" applyAlignment="1">
      <alignment horizontal="left" vertical="center"/>
    </xf>
    <xf numFmtId="0" fontId="4" fillId="0" borderId="30" xfId="0" applyFont="1" applyBorder="1" applyAlignment="1">
      <alignment horizontal="left" vertical="center"/>
    </xf>
    <xf numFmtId="0" fontId="7" fillId="3" borderId="39" xfId="0" applyFont="1" applyFill="1" applyBorder="1" applyAlignment="1">
      <alignment horizontal="left" vertical="center" wrapText="1" indent="1"/>
    </xf>
    <xf numFmtId="0" fontId="10" fillId="2" borderId="1"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7" fillId="3" borderId="44" xfId="0" applyFont="1" applyFill="1" applyBorder="1" applyAlignment="1">
      <alignment horizontal="left" vertical="center" wrapText="1" indent="1"/>
    </xf>
    <xf numFmtId="0" fontId="4" fillId="0" borderId="32" xfId="0" applyFont="1" applyBorder="1" applyAlignment="1">
      <alignment horizontal="left" vertical="center"/>
    </xf>
    <xf numFmtId="0" fontId="4" fillId="0" borderId="27" xfId="0" applyFont="1" applyBorder="1" applyAlignment="1">
      <alignment horizontal="left" vertical="center"/>
    </xf>
    <xf numFmtId="0" fontId="4" fillId="0" borderId="43" xfId="0" applyFont="1" applyBorder="1" applyAlignment="1">
      <alignment horizontal="left" vertical="center"/>
    </xf>
    <xf numFmtId="0" fontId="4" fillId="0" borderId="19" xfId="0" applyFont="1" applyBorder="1" applyAlignment="1">
      <alignment horizontal="left" vertical="center"/>
    </xf>
    <xf numFmtId="49" fontId="4" fillId="0" borderId="27" xfId="0" applyNumberFormat="1" applyFont="1" applyBorder="1" applyAlignment="1">
      <alignment horizontal="left" vertical="center"/>
    </xf>
    <xf numFmtId="49" fontId="4" fillId="0" borderId="28" xfId="0" applyNumberFormat="1" applyFont="1" applyBorder="1" applyAlignment="1">
      <alignment horizontal="left" vertical="center"/>
    </xf>
    <xf numFmtId="49" fontId="4" fillId="0" borderId="32" xfId="0" applyNumberFormat="1" applyFont="1" applyBorder="1" applyAlignment="1">
      <alignment horizontal="left" vertical="center"/>
    </xf>
    <xf numFmtId="49" fontId="4" fillId="0" borderId="33" xfId="0" applyNumberFormat="1" applyFont="1" applyBorder="1" applyAlignment="1">
      <alignment horizontal="left" vertical="center"/>
    </xf>
    <xf numFmtId="0" fontId="8" fillId="5" borderId="17" xfId="0" applyFont="1" applyFill="1" applyBorder="1" applyAlignment="1">
      <alignment horizontal="center"/>
    </xf>
    <xf numFmtId="0" fontId="8" fillId="5" borderId="30" xfId="0" applyFont="1" applyFill="1" applyBorder="1" applyAlignment="1">
      <alignment horizontal="center"/>
    </xf>
    <xf numFmtId="0" fontId="12" fillId="5" borderId="44" xfId="0" applyFont="1" applyFill="1" applyBorder="1" applyAlignment="1">
      <alignment horizontal="center" vertical="center"/>
    </xf>
    <xf numFmtId="0" fontId="12" fillId="5" borderId="28" xfId="0" applyFont="1" applyFill="1" applyBorder="1" applyAlignment="1">
      <alignment horizontal="center" vertical="center"/>
    </xf>
    <xf numFmtId="0" fontId="3" fillId="12" borderId="14" xfId="0" applyFont="1" applyFill="1" applyBorder="1" applyAlignment="1">
      <alignment horizontal="center" vertical="center" wrapText="1"/>
    </xf>
    <xf numFmtId="0" fontId="3" fillId="12" borderId="23" xfId="0" applyFont="1" applyFill="1" applyBorder="1" applyAlignment="1">
      <alignment horizontal="center" vertical="center" wrapText="1"/>
    </xf>
    <xf numFmtId="0" fontId="3" fillId="10" borderId="54"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2" fillId="5" borderId="26" xfId="0" applyFont="1" applyFill="1" applyBorder="1" applyAlignment="1">
      <alignment horizontal="center" vertical="center"/>
    </xf>
    <xf numFmtId="0" fontId="12" fillId="5" borderId="27" xfId="0" applyFont="1" applyFill="1" applyBorder="1" applyAlignment="1">
      <alignment horizontal="center" vertical="center"/>
    </xf>
    <xf numFmtId="0" fontId="12" fillId="5" borderId="43"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19" xfId="0" applyFont="1" applyFill="1" applyBorder="1" applyAlignment="1">
      <alignment horizontal="center" vertical="center"/>
    </xf>
    <xf numFmtId="0" fontId="34" fillId="5" borderId="17" xfId="0" applyFont="1" applyFill="1" applyBorder="1" applyAlignment="1">
      <alignment horizontal="center"/>
    </xf>
    <xf numFmtId="0" fontId="34" fillId="5" borderId="18" xfId="0" applyFont="1" applyFill="1" applyBorder="1" applyAlignment="1">
      <alignment horizontal="center"/>
    </xf>
    <xf numFmtId="0" fontId="34" fillId="5" borderId="19" xfId="0" applyFont="1" applyFill="1" applyBorder="1" applyAlignment="1">
      <alignment horizontal="center"/>
    </xf>
    <xf numFmtId="0" fontId="8" fillId="5" borderId="18" xfId="0" applyFont="1" applyFill="1" applyBorder="1" applyAlignment="1">
      <alignment horizontal="center"/>
    </xf>
    <xf numFmtId="0" fontId="8" fillId="5" borderId="19" xfId="0" applyFont="1" applyFill="1" applyBorder="1" applyAlignment="1">
      <alignment horizontal="center"/>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19" xfId="0" applyFont="1" applyFill="1" applyBorder="1" applyAlignment="1">
      <alignment horizontal="center" vertical="center"/>
    </xf>
    <xf numFmtId="14" fontId="8" fillId="5" borderId="17" xfId="0" applyNumberFormat="1" applyFont="1" applyFill="1" applyBorder="1" applyAlignment="1">
      <alignment horizontal="center"/>
    </xf>
    <xf numFmtId="0" fontId="8" fillId="5" borderId="31"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45" xfId="0" applyFont="1" applyFill="1" applyBorder="1" applyAlignment="1">
      <alignment horizontal="center" vertical="center"/>
    </xf>
    <xf numFmtId="0" fontId="8" fillId="5" borderId="39" xfId="0" applyFont="1" applyFill="1" applyBorder="1" applyAlignment="1">
      <alignment horizontal="center"/>
    </xf>
    <xf numFmtId="0" fontId="8" fillId="5" borderId="32" xfId="0" applyFont="1" applyFill="1" applyBorder="1" applyAlignment="1">
      <alignment horizontal="center"/>
    </xf>
    <xf numFmtId="0" fontId="8" fillId="5" borderId="45" xfId="0" applyFont="1" applyFill="1" applyBorder="1" applyAlignment="1">
      <alignment horizontal="center"/>
    </xf>
    <xf numFmtId="14" fontId="8" fillId="5" borderId="39" xfId="0" applyNumberFormat="1" applyFont="1" applyFill="1" applyBorder="1" applyAlignment="1">
      <alignment horizontal="center"/>
    </xf>
    <xf numFmtId="0" fontId="8" fillId="5" borderId="33" xfId="0" applyFont="1" applyFill="1" applyBorder="1" applyAlignment="1">
      <alignment horizontal="center"/>
    </xf>
    <xf numFmtId="2" fontId="14" fillId="5" borderId="81" xfId="0" applyNumberFormat="1" applyFont="1" applyFill="1" applyBorder="1" applyAlignment="1">
      <alignment horizontal="center" vertical="center" wrapText="1"/>
    </xf>
    <xf numFmtId="2" fontId="14" fillId="5" borderId="113" xfId="0" applyNumberFormat="1" applyFont="1" applyFill="1" applyBorder="1" applyAlignment="1">
      <alignment horizontal="center" vertical="center" wrapText="1"/>
    </xf>
    <xf numFmtId="0" fontId="13" fillId="0" borderId="71" xfId="0" applyFont="1" applyBorder="1" applyAlignment="1">
      <alignment horizontal="center" vertical="center" wrapText="1"/>
    </xf>
    <xf numFmtId="0" fontId="13" fillId="0" borderId="74" xfId="0" applyFont="1" applyBorder="1" applyAlignment="1">
      <alignment horizontal="center" vertical="center" wrapText="1"/>
    </xf>
    <xf numFmtId="2" fontId="26" fillId="14" borderId="67" xfId="0" applyNumberFormat="1" applyFont="1" applyFill="1" applyBorder="1" applyAlignment="1">
      <alignment horizontal="left" vertical="center" wrapText="1"/>
    </xf>
    <xf numFmtId="2" fontId="26" fillId="14" borderId="18" xfId="0" applyNumberFormat="1" applyFont="1" applyFill="1" applyBorder="1" applyAlignment="1">
      <alignment horizontal="left" vertical="center" wrapText="1"/>
    </xf>
    <xf numFmtId="2" fontId="26" fillId="14" borderId="86" xfId="0" applyNumberFormat="1" applyFont="1" applyFill="1" applyBorder="1" applyAlignment="1">
      <alignment horizontal="left" vertical="center" wrapText="1"/>
    </xf>
    <xf numFmtId="164" fontId="1" fillId="15" borderId="0" xfId="0" applyNumberFormat="1" applyFont="1" applyFill="1" applyAlignment="1">
      <alignment horizontal="left" vertical="center"/>
    </xf>
    <xf numFmtId="0" fontId="13" fillId="0" borderId="80"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70" xfId="0" applyFont="1" applyBorder="1" applyAlignment="1">
      <alignment vertical="center" wrapText="1"/>
    </xf>
    <xf numFmtId="0" fontId="13" fillId="0" borderId="77" xfId="0" applyFont="1" applyBorder="1" applyAlignment="1">
      <alignment vertical="center" wrapText="1"/>
    </xf>
    <xf numFmtId="0" fontId="13" fillId="0" borderId="13" xfId="0" applyFont="1" applyBorder="1" applyAlignment="1">
      <alignment horizontal="center" vertical="center" wrapText="1"/>
    </xf>
    <xf numFmtId="0" fontId="13" fillId="0" borderId="76" xfId="0" applyFont="1" applyBorder="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center" vertical="center" wrapText="1"/>
    </xf>
    <xf numFmtId="0" fontId="19" fillId="0" borderId="0" xfId="0" applyFont="1" applyAlignment="1">
      <alignment horizontal="center" vertical="center" wrapText="1"/>
    </xf>
    <xf numFmtId="0" fontId="1" fillId="16" borderId="18" xfId="0" applyFont="1" applyFill="1" applyBorder="1" applyAlignment="1">
      <alignment horizontal="left" vertical="center" wrapText="1"/>
    </xf>
    <xf numFmtId="0" fontId="13" fillId="0" borderId="78" xfId="0" applyFont="1" applyBorder="1" applyAlignment="1">
      <alignment horizontal="center" vertical="center" wrapText="1"/>
    </xf>
    <xf numFmtId="0" fontId="13" fillId="0" borderId="79" xfId="0" applyFont="1" applyBorder="1" applyAlignment="1">
      <alignment horizontal="center" vertical="center" wrapText="1"/>
    </xf>
    <xf numFmtId="2" fontId="46" fillId="17" borderId="18" xfId="0" applyNumberFormat="1" applyFont="1" applyFill="1" applyBorder="1" applyAlignment="1">
      <alignment vertical="center" wrapText="1"/>
    </xf>
    <xf numFmtId="2" fontId="47" fillId="14" borderId="115" xfId="0" applyNumberFormat="1" applyFont="1" applyFill="1" applyBorder="1" applyAlignment="1">
      <alignment horizontal="left" vertical="center" wrapText="1"/>
    </xf>
    <xf numFmtId="2" fontId="47" fillId="14" borderId="120" xfId="0" applyNumberFormat="1" applyFont="1" applyFill="1" applyBorder="1" applyAlignment="1">
      <alignment horizontal="left" vertical="center" wrapText="1"/>
    </xf>
    <xf numFmtId="2" fontId="14" fillId="5" borderId="121" xfId="0" applyNumberFormat="1" applyFont="1" applyFill="1" applyBorder="1" applyAlignment="1">
      <alignment horizontal="center" vertical="center" wrapText="1"/>
    </xf>
    <xf numFmtId="0" fontId="14" fillId="5" borderId="48" xfId="0" applyFont="1" applyFill="1" applyBorder="1" applyAlignment="1">
      <alignment horizontal="center" vertical="center" wrapText="1"/>
    </xf>
    <xf numFmtId="2" fontId="42" fillId="14" borderId="122" xfId="0" applyNumberFormat="1" applyFont="1" applyFill="1" applyBorder="1" applyAlignment="1">
      <alignment horizontal="left" vertical="center" wrapText="1"/>
    </xf>
    <xf numFmtId="0" fontId="36" fillId="0" borderId="14" xfId="0" applyFont="1" applyBorder="1" applyAlignment="1">
      <alignment horizontal="center" vertical="center" wrapText="1"/>
    </xf>
    <xf numFmtId="0" fontId="48" fillId="0" borderId="14" xfId="0" applyFont="1" applyBorder="1" applyAlignment="1">
      <alignment horizontal="center" vertical="center" wrapText="1"/>
    </xf>
    <xf numFmtId="0" fontId="44" fillId="0" borderId="68"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142875</xdr:colOff>
      <xdr:row>36</xdr:row>
      <xdr:rowOff>28575</xdr:rowOff>
    </xdr:from>
    <xdr:to>
      <xdr:col>8</xdr:col>
      <xdr:colOff>514350</xdr:colOff>
      <xdr:row>36</xdr:row>
      <xdr:rowOff>295275</xdr:rowOff>
    </xdr:to>
    <xdr:pic>
      <xdr:nvPicPr>
        <xdr:cNvPr id="2" name="Picture 1">
          <a:extLst>
            <a:ext uri="{FF2B5EF4-FFF2-40B4-BE49-F238E27FC236}">
              <a16:creationId xmlns:a16="http://schemas.microsoft.com/office/drawing/2014/main" id="{2DA34362-33A3-AADB-2A33-A4CF13366FBF}"/>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629025" y="9639300"/>
          <a:ext cx="1533525"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855345</xdr:colOff>
      <xdr:row>2</xdr:row>
      <xdr:rowOff>167640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Nick Adams" id="{9848B3CC-89F2-4459-A987-F0DC7710999E}" userId="S::nick.adams@downer.co.nz::d915c4a8-9038-4a1d-8493-61167e661691" providerId="AD"/>
  <person displayName="Cordelia Girdler-Brown" id="{0DC77133-5F97-47B2-AFEA-729AD514EA99}" userId="S::cordelia.girdler-brown@downer.co.nz::5ac2d924-c160-4400-a84a-3e226f1bfc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dT="2024-12-09T01:35:30.61" personId="{0DC77133-5F97-47B2-AFEA-729AD514EA99}" id="{E76881A2-21E8-4E86-BA87-DD8871C1B3BE}">
    <text>Mention the specification item here not internal hold point</text>
  </threadedComment>
  <threadedComment ref="I11" dT="2024-12-09T01:34:19.64" personId="{0DC77133-5F97-47B2-AFEA-729AD514EA99}" id="{B12692AD-0C58-4564-A573-85E775B3D5FD}">
    <text>Not sure why this is a hold point for a Quality Manager to Quality Engineer - this should be for the Environmentalist to sign off</text>
  </threadedComment>
  <threadedComment ref="E14" dT="2024-12-09T01:35:39.52" personId="{0DC77133-5F97-47B2-AFEA-729AD514EA99}" id="{131A5390-4D6D-4B08-B131-59C8026443A0}">
    <text>same as above</text>
  </threadedComment>
  <threadedComment ref="B17" dT="2024-12-11T21:47:00.89" personId="{9848B3CC-89F2-4459-A987-F0DC7710999E}" id="{906AA3F7-237E-4720-B5AB-403D0E3A72E3}">
    <text>Where are the testing requirements specifies for Rip Rap rock?</text>
  </threadedComment>
  <threadedComment ref="C20" dT="2024-12-09T01:49:42.14" personId="{0DC77133-5F97-47B2-AFEA-729AD514EA99}" id="{64195A82-5F6E-4E42-A1F6-175D073A4E1C}">
    <text xml:space="preserve">please note the items I added to item 2.1.1 and 2.1.2 there needs to be those details here,  </text>
  </threadedComment>
  <threadedComment ref="D21" dT="2024-12-09T01:50:35.49" personId="{0DC77133-5F97-47B2-AFEA-729AD514EA99}" id="{6AF3955D-A897-4CDC-AA6B-B2E2A4B30674}" done="1">
    <text>where is this section from? if its the standard/specification please add it to the next column</text>
  </threadedComment>
  <threadedComment ref="B69" dT="2024-12-11T21:58:40.25" personId="{9848B3CC-89F2-4459-A987-F0DC7710999E}" id="{88CC1188-A6C8-4306-918A-96416E2F8AC6}">
    <text xml:space="preserve">As above: is AP40 required? </text>
  </threadedComment>
  <threadedComment ref="B81" dT="2024-12-11T22:00:27.47" personId="{9848B3CC-89F2-4459-A987-F0DC7710999E}" id="{A94B09CB-4974-4361-936A-13620F0E8D23}">
    <text>Check also the requirements of PS 16.6.4f)</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BreakPreview" topLeftCell="A20" zoomScaleNormal="100" zoomScaleSheetLayoutView="100" workbookViewId="0">
      <selection activeCell="Z15" sqref="Z14:Z15"/>
    </sheetView>
  </sheetViews>
  <sheetFormatPr defaultRowHeight="14.45"/>
  <cols>
    <col min="1" max="22" width="8.7109375" customWidth="1"/>
  </cols>
  <sheetData>
    <row r="1" spans="1:22" ht="20.100000000000001" customHeight="1">
      <c r="A1" s="8"/>
      <c r="B1" s="8"/>
      <c r="C1" s="8"/>
      <c r="D1" s="8"/>
      <c r="E1" s="8"/>
      <c r="F1" s="8"/>
      <c r="G1" s="8"/>
      <c r="H1" s="8"/>
      <c r="I1" s="8"/>
      <c r="J1" s="8"/>
      <c r="K1" s="8"/>
      <c r="L1" s="8"/>
      <c r="M1" s="8"/>
      <c r="N1" s="8"/>
      <c r="O1" s="8"/>
      <c r="P1" s="8"/>
      <c r="Q1" s="26"/>
      <c r="R1" s="25"/>
      <c r="S1" s="25"/>
      <c r="T1" s="25"/>
      <c r="U1" s="6"/>
      <c r="V1" s="14" t="s">
        <v>0</v>
      </c>
    </row>
    <row r="2" spans="1:22" s="12" customFormat="1" ht="15" customHeight="1">
      <c r="A2" s="11"/>
      <c r="B2" s="11"/>
      <c r="C2" s="11"/>
      <c r="D2" s="11"/>
      <c r="E2" s="11"/>
      <c r="F2" s="11"/>
      <c r="G2" s="11"/>
      <c r="H2" s="11"/>
      <c r="I2" s="11"/>
      <c r="J2" s="11"/>
      <c r="K2" s="11"/>
      <c r="L2" s="11"/>
      <c r="M2" s="11"/>
      <c r="N2" s="11"/>
      <c r="O2" s="11"/>
      <c r="P2" s="11"/>
      <c r="Q2" s="11"/>
      <c r="R2" s="11"/>
      <c r="S2" s="15"/>
      <c r="T2" s="15"/>
      <c r="U2" s="15"/>
      <c r="V2" s="16" t="str">
        <f>CONCATENATE("Project: ",E8)</f>
        <v>Project: Tauriko Enabling Project SP2</v>
      </c>
    </row>
    <row r="3" spans="1:22" ht="15" customHeight="1">
      <c r="A3" s="8"/>
      <c r="B3" s="8"/>
      <c r="C3" s="8"/>
      <c r="D3" s="8"/>
      <c r="E3" s="8"/>
      <c r="F3" s="8"/>
      <c r="G3" s="8"/>
      <c r="H3" s="8"/>
      <c r="I3" s="8"/>
      <c r="J3" s="8"/>
      <c r="K3" s="8"/>
      <c r="L3" s="8"/>
      <c r="M3" s="8"/>
      <c r="N3" s="8"/>
      <c r="O3" s="8"/>
      <c r="P3" s="8"/>
      <c r="Q3" s="8"/>
      <c r="R3" s="8"/>
      <c r="S3" s="6"/>
      <c r="T3" s="6"/>
      <c r="U3" s="6"/>
      <c r="V3" s="22" t="str">
        <f>CONCATENATE("Number and Revision:"," ",E9," - ",P8," - Rev ",P10)</f>
        <v>Number and Revision: DN1210 - SP2 - 019-REV0 - Rev 1</v>
      </c>
    </row>
    <row r="4" spans="1:22" ht="5.0999999999999996" customHeight="1">
      <c r="A4" s="19"/>
      <c r="B4" s="19"/>
      <c r="C4" s="19"/>
      <c r="D4" s="19"/>
      <c r="E4" s="19"/>
      <c r="F4" s="19"/>
      <c r="G4" s="19"/>
      <c r="H4" s="19"/>
      <c r="I4" s="19"/>
      <c r="J4" s="19"/>
      <c r="K4" s="19"/>
      <c r="L4" s="19"/>
      <c r="M4" s="19"/>
      <c r="N4" s="19"/>
      <c r="O4" s="19"/>
      <c r="P4" s="19"/>
      <c r="Q4" s="19"/>
      <c r="R4" s="19"/>
      <c r="S4" s="20"/>
      <c r="T4" s="20"/>
      <c r="U4" s="20"/>
      <c r="V4" s="20"/>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364" t="s">
        <v>1</v>
      </c>
      <c r="B6" s="365"/>
      <c r="C6" s="365"/>
      <c r="D6" s="365"/>
      <c r="E6" s="365"/>
      <c r="F6" s="365"/>
      <c r="G6" s="365"/>
      <c r="H6" s="365"/>
      <c r="I6" s="365"/>
      <c r="J6" s="365"/>
      <c r="K6" s="365"/>
      <c r="L6" s="365"/>
      <c r="M6" s="365"/>
      <c r="N6" s="365"/>
      <c r="O6" s="365"/>
      <c r="P6" s="365"/>
      <c r="Q6" s="365"/>
      <c r="R6" s="365"/>
      <c r="S6" s="365"/>
      <c r="T6" s="365"/>
      <c r="U6" s="365"/>
      <c r="V6" s="366"/>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344" t="s">
        <v>2</v>
      </c>
      <c r="B8" s="341"/>
      <c r="C8" s="341"/>
      <c r="D8" s="367"/>
      <c r="E8" s="369" t="s">
        <v>3</v>
      </c>
      <c r="F8" s="369"/>
      <c r="G8" s="369"/>
      <c r="H8" s="369"/>
      <c r="I8" s="369"/>
      <c r="J8" s="369"/>
      <c r="K8" s="370"/>
      <c r="L8" s="341" t="s">
        <v>4</v>
      </c>
      <c r="M8" s="341"/>
      <c r="N8" s="341"/>
      <c r="O8" s="367"/>
      <c r="P8" s="372" t="s">
        <v>5</v>
      </c>
      <c r="Q8" s="372"/>
      <c r="R8" s="372"/>
      <c r="S8" s="372"/>
      <c r="T8" s="372"/>
      <c r="U8" s="372"/>
      <c r="V8" s="373"/>
    </row>
    <row r="9" spans="1:22" s="4" customFormat="1" ht="24.95" customHeight="1">
      <c r="A9" s="345" t="s">
        <v>6</v>
      </c>
      <c r="B9" s="346"/>
      <c r="C9" s="346"/>
      <c r="D9" s="360"/>
      <c r="E9" s="361" t="s">
        <v>7</v>
      </c>
      <c r="F9" s="361"/>
      <c r="G9" s="361"/>
      <c r="H9" s="361"/>
      <c r="I9" s="361"/>
      <c r="J9" s="361"/>
      <c r="K9" s="371"/>
      <c r="L9" s="346" t="s">
        <v>8</v>
      </c>
      <c r="M9" s="346"/>
      <c r="N9" s="346"/>
      <c r="O9" s="360"/>
      <c r="P9" s="361" t="s">
        <v>9</v>
      </c>
      <c r="Q9" s="361"/>
      <c r="R9" s="361"/>
      <c r="S9" s="361"/>
      <c r="T9" s="361"/>
      <c r="U9" s="361"/>
      <c r="V9" s="362"/>
    </row>
    <row r="10" spans="1:22" s="4" customFormat="1" ht="24.95" customHeight="1" thickBot="1">
      <c r="A10" s="334" t="s">
        <v>10</v>
      </c>
      <c r="B10" s="335"/>
      <c r="C10" s="335"/>
      <c r="D10" s="363"/>
      <c r="E10" s="368" t="s">
        <v>11</v>
      </c>
      <c r="F10" s="368"/>
      <c r="G10" s="368"/>
      <c r="H10" s="368"/>
      <c r="I10" s="368"/>
      <c r="J10" s="368"/>
      <c r="K10" s="368"/>
      <c r="L10" s="335" t="s">
        <v>12</v>
      </c>
      <c r="M10" s="335"/>
      <c r="N10" s="335">
        <v>1000</v>
      </c>
      <c r="O10" s="363"/>
      <c r="P10" s="374" t="s">
        <v>13</v>
      </c>
      <c r="Q10" s="374"/>
      <c r="R10" s="374"/>
      <c r="S10" s="374"/>
      <c r="T10" s="374"/>
      <c r="U10" s="374"/>
      <c r="V10" s="375"/>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24.95" customHeight="1">
      <c r="A12" s="344" t="s">
        <v>14</v>
      </c>
      <c r="B12" s="341"/>
      <c r="C12" s="341"/>
      <c r="D12" s="341"/>
      <c r="E12" s="342" t="s">
        <v>15</v>
      </c>
      <c r="F12" s="342"/>
      <c r="G12" s="342"/>
      <c r="H12" s="342"/>
      <c r="I12" s="342"/>
      <c r="J12" s="342"/>
      <c r="K12" s="342"/>
      <c r="L12" s="341" t="s">
        <v>16</v>
      </c>
      <c r="M12" s="341"/>
      <c r="N12" s="341"/>
      <c r="O12" s="341"/>
      <c r="P12" s="342" t="s">
        <v>17</v>
      </c>
      <c r="Q12" s="342"/>
      <c r="R12" s="342"/>
      <c r="S12" s="342"/>
      <c r="T12" s="342"/>
      <c r="U12" s="342"/>
      <c r="V12" s="343"/>
    </row>
    <row r="13" spans="1:22" s="4" customFormat="1" ht="24.95" customHeight="1">
      <c r="A13" s="345" t="s">
        <v>18</v>
      </c>
      <c r="B13" s="346"/>
      <c r="C13" s="346"/>
      <c r="D13" s="346"/>
      <c r="E13" s="347" t="s">
        <v>19</v>
      </c>
      <c r="F13" s="347"/>
      <c r="G13" s="347"/>
      <c r="H13" s="347"/>
      <c r="I13" s="347"/>
      <c r="J13" s="347"/>
      <c r="K13" s="347"/>
      <c r="L13" s="346" t="s">
        <v>20</v>
      </c>
      <c r="M13" s="346"/>
      <c r="N13" s="346"/>
      <c r="O13" s="346"/>
      <c r="P13" s="357" t="s">
        <v>21</v>
      </c>
      <c r="Q13" s="347"/>
      <c r="R13" s="347"/>
      <c r="S13" s="347"/>
      <c r="T13" s="347"/>
      <c r="U13" s="347"/>
      <c r="V13" s="358"/>
    </row>
    <row r="14" spans="1:22" s="4" customFormat="1" ht="24.95" customHeight="1" thickBot="1">
      <c r="A14" s="334" t="s">
        <v>22</v>
      </c>
      <c r="B14" s="335"/>
      <c r="C14" s="335"/>
      <c r="D14" s="335"/>
      <c r="E14" s="336" t="s">
        <v>23</v>
      </c>
      <c r="F14" s="336"/>
      <c r="G14" s="336"/>
      <c r="H14" s="336"/>
      <c r="I14" s="336"/>
      <c r="J14" s="336"/>
      <c r="K14" s="336"/>
      <c r="L14" s="335"/>
      <c r="M14" s="335"/>
      <c r="N14" s="335"/>
      <c r="O14" s="335"/>
      <c r="P14" s="336"/>
      <c r="Q14" s="336"/>
      <c r="R14" s="336"/>
      <c r="S14" s="336"/>
      <c r="T14" s="336"/>
      <c r="U14" s="336"/>
      <c r="V14" s="359"/>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354" t="s">
        <v>24</v>
      </c>
      <c r="B16" s="355"/>
      <c r="C16" s="355"/>
      <c r="D16" s="355"/>
      <c r="E16" s="355"/>
      <c r="F16" s="355"/>
      <c r="G16" s="355"/>
      <c r="H16" s="355"/>
      <c r="I16" s="355"/>
      <c r="J16" s="355"/>
      <c r="K16" s="355"/>
      <c r="L16" s="355"/>
      <c r="M16" s="355"/>
      <c r="N16" s="356"/>
      <c r="O16" s="351" t="s">
        <v>25</v>
      </c>
      <c r="P16" s="352"/>
      <c r="Q16" s="352"/>
      <c r="R16" s="352"/>
      <c r="S16" s="352"/>
      <c r="T16" s="352"/>
      <c r="U16" s="352"/>
      <c r="V16" s="353"/>
    </row>
    <row r="17" spans="1:22" s="4" customFormat="1" ht="24.95" customHeight="1">
      <c r="A17" s="9" t="s">
        <v>26</v>
      </c>
      <c r="B17" s="293" t="s">
        <v>27</v>
      </c>
      <c r="C17" s="306"/>
      <c r="D17" s="293" t="s">
        <v>28</v>
      </c>
      <c r="E17" s="306"/>
      <c r="F17" s="293" t="s">
        <v>29</v>
      </c>
      <c r="G17" s="294"/>
      <c r="H17" s="306"/>
      <c r="I17" s="293" t="s">
        <v>30</v>
      </c>
      <c r="J17" s="294"/>
      <c r="K17" s="294"/>
      <c r="L17" s="294"/>
      <c r="M17" s="294"/>
      <c r="N17" s="295"/>
      <c r="O17" s="310" t="s">
        <v>31</v>
      </c>
      <c r="P17" s="311"/>
      <c r="Q17" s="311"/>
      <c r="R17" s="312"/>
      <c r="S17" s="348" t="s">
        <v>32</v>
      </c>
      <c r="T17" s="349"/>
      <c r="U17" s="349"/>
      <c r="V17" s="350"/>
    </row>
    <row r="18" spans="1:22" s="4" customFormat="1" ht="24" customHeight="1">
      <c r="A18" s="323">
        <v>0</v>
      </c>
      <c r="B18" s="300" t="s">
        <v>33</v>
      </c>
      <c r="C18" s="301"/>
      <c r="D18" s="296">
        <v>45638</v>
      </c>
      <c r="E18" s="297"/>
      <c r="F18" s="300" t="s">
        <v>34</v>
      </c>
      <c r="G18" s="304"/>
      <c r="H18" s="301"/>
      <c r="I18" s="317"/>
      <c r="J18" s="318"/>
      <c r="K18" s="318"/>
      <c r="L18" s="318"/>
      <c r="M18" s="318"/>
      <c r="N18" s="319"/>
      <c r="O18" s="10" t="s">
        <v>35</v>
      </c>
      <c r="P18" s="291" t="s">
        <v>36</v>
      </c>
      <c r="Q18" s="291"/>
      <c r="R18" s="292"/>
      <c r="S18" s="3" t="s">
        <v>37</v>
      </c>
      <c r="T18" s="339" t="s">
        <v>38</v>
      </c>
      <c r="U18" s="339"/>
      <c r="V18" s="340"/>
    </row>
    <row r="19" spans="1:22" s="4" customFormat="1" ht="24" customHeight="1">
      <c r="A19" s="331"/>
      <c r="B19" s="302"/>
      <c r="C19" s="303"/>
      <c r="D19" s="298"/>
      <c r="E19" s="299"/>
      <c r="F19" s="302"/>
      <c r="G19" s="305"/>
      <c r="H19" s="303"/>
      <c r="I19" s="320"/>
      <c r="J19" s="321"/>
      <c r="K19" s="321"/>
      <c r="L19" s="321"/>
      <c r="M19" s="321"/>
      <c r="N19" s="322"/>
      <c r="O19" s="10" t="s">
        <v>39</v>
      </c>
      <c r="P19" s="291" t="s">
        <v>40</v>
      </c>
      <c r="Q19" s="291"/>
      <c r="R19" s="292"/>
      <c r="S19" s="17" t="s">
        <v>41</v>
      </c>
      <c r="T19" s="337" t="s">
        <v>42</v>
      </c>
      <c r="U19" s="337"/>
      <c r="V19" s="338"/>
    </row>
    <row r="20" spans="1:22" s="4" customFormat="1" ht="24" customHeight="1">
      <c r="A20" s="323">
        <v>1</v>
      </c>
      <c r="B20" s="300" t="s">
        <v>9</v>
      </c>
      <c r="C20" s="301"/>
      <c r="D20" s="296" t="s">
        <v>43</v>
      </c>
      <c r="E20" s="297"/>
      <c r="F20" s="300" t="s">
        <v>44</v>
      </c>
      <c r="G20" s="304"/>
      <c r="H20" s="301"/>
      <c r="I20" s="300" t="s">
        <v>45</v>
      </c>
      <c r="J20" s="304"/>
      <c r="K20" s="304"/>
      <c r="L20" s="304"/>
      <c r="M20" s="304"/>
      <c r="N20" s="315"/>
      <c r="O20" s="10" t="s">
        <v>46</v>
      </c>
      <c r="P20" s="291" t="s">
        <v>47</v>
      </c>
      <c r="Q20" s="291"/>
      <c r="R20" s="292"/>
      <c r="S20" s="10" t="s">
        <v>48</v>
      </c>
      <c r="T20" s="291" t="s">
        <v>49</v>
      </c>
      <c r="U20" s="291"/>
      <c r="V20" s="292"/>
    </row>
    <row r="21" spans="1:22" s="4" customFormat="1" ht="86.25" customHeight="1">
      <c r="A21" s="331"/>
      <c r="B21" s="302"/>
      <c r="C21" s="303"/>
      <c r="D21" s="298"/>
      <c r="E21" s="299"/>
      <c r="F21" s="302"/>
      <c r="G21" s="305"/>
      <c r="H21" s="303"/>
      <c r="I21" s="302"/>
      <c r="J21" s="305"/>
      <c r="K21" s="305"/>
      <c r="L21" s="305"/>
      <c r="M21" s="305"/>
      <c r="N21" s="316"/>
      <c r="O21" s="10" t="s">
        <v>50</v>
      </c>
      <c r="P21" s="291" t="s">
        <v>51</v>
      </c>
      <c r="Q21" s="291"/>
      <c r="R21" s="292"/>
      <c r="S21" s="10" t="s">
        <v>52</v>
      </c>
      <c r="T21" s="291" t="s">
        <v>53</v>
      </c>
      <c r="U21" s="291"/>
      <c r="V21" s="292"/>
    </row>
    <row r="22" spans="1:22" s="4" customFormat="1" ht="24" customHeight="1">
      <c r="A22" s="323"/>
      <c r="B22" s="300"/>
      <c r="C22" s="301"/>
      <c r="D22" s="307"/>
      <c r="E22" s="297"/>
      <c r="F22" s="307"/>
      <c r="G22" s="308"/>
      <c r="H22" s="297"/>
      <c r="I22" s="307"/>
      <c r="J22" s="308"/>
      <c r="K22" s="308"/>
      <c r="L22" s="308"/>
      <c r="M22" s="308"/>
      <c r="N22" s="313"/>
      <c r="O22" s="10" t="s">
        <v>54</v>
      </c>
      <c r="P22" s="291" t="s">
        <v>55</v>
      </c>
      <c r="Q22" s="291"/>
      <c r="R22" s="292"/>
      <c r="S22" s="10" t="s">
        <v>56</v>
      </c>
      <c r="T22" s="291" t="s">
        <v>57</v>
      </c>
      <c r="U22" s="291"/>
      <c r="V22" s="292"/>
    </row>
    <row r="23" spans="1:22" s="4" customFormat="1" ht="24" customHeight="1">
      <c r="A23" s="331"/>
      <c r="B23" s="302"/>
      <c r="C23" s="303"/>
      <c r="D23" s="298"/>
      <c r="E23" s="299"/>
      <c r="F23" s="298"/>
      <c r="G23" s="309"/>
      <c r="H23" s="299"/>
      <c r="I23" s="298"/>
      <c r="J23" s="309"/>
      <c r="K23" s="309"/>
      <c r="L23" s="309"/>
      <c r="M23" s="309"/>
      <c r="N23" s="314"/>
      <c r="O23" s="1" t="s">
        <v>58</v>
      </c>
      <c r="P23" s="332" t="s">
        <v>59</v>
      </c>
      <c r="Q23" s="332"/>
      <c r="R23" s="333"/>
      <c r="S23" s="10" t="s">
        <v>60</v>
      </c>
      <c r="T23" s="291" t="s">
        <v>61</v>
      </c>
      <c r="U23" s="291"/>
      <c r="V23" s="292"/>
    </row>
    <row r="24" spans="1:22" s="4" customFormat="1" ht="24" customHeight="1">
      <c r="A24" s="323"/>
      <c r="B24" s="300"/>
      <c r="C24" s="301"/>
      <c r="D24" s="307"/>
      <c r="E24" s="297"/>
      <c r="F24" s="307"/>
      <c r="G24" s="308"/>
      <c r="H24" s="297"/>
      <c r="I24" s="307"/>
      <c r="J24" s="308"/>
      <c r="K24" s="308"/>
      <c r="L24" s="308"/>
      <c r="M24" s="308"/>
      <c r="N24" s="313"/>
      <c r="O24" s="2" t="s">
        <v>62</v>
      </c>
      <c r="P24" s="384" t="s">
        <v>63</v>
      </c>
      <c r="Q24" s="384"/>
      <c r="R24" s="385"/>
      <c r="S24" s="10" t="s">
        <v>64</v>
      </c>
      <c r="T24" s="291" t="s">
        <v>65</v>
      </c>
      <c r="U24" s="291"/>
      <c r="V24" s="292"/>
    </row>
    <row r="25" spans="1:22" s="4" customFormat="1" ht="24" customHeight="1">
      <c r="A25" s="331"/>
      <c r="B25" s="302"/>
      <c r="C25" s="303"/>
      <c r="D25" s="298"/>
      <c r="E25" s="299"/>
      <c r="F25" s="298"/>
      <c r="G25" s="309"/>
      <c r="H25" s="299"/>
      <c r="I25" s="298"/>
      <c r="J25" s="309"/>
      <c r="K25" s="309"/>
      <c r="L25" s="309"/>
      <c r="M25" s="309"/>
      <c r="N25" s="314"/>
      <c r="O25" s="10" t="s">
        <v>66</v>
      </c>
      <c r="P25" s="291" t="s">
        <v>67</v>
      </c>
      <c r="Q25" s="291"/>
      <c r="R25" s="292"/>
      <c r="S25" s="10" t="s">
        <v>68</v>
      </c>
      <c r="T25" s="291" t="s">
        <v>69</v>
      </c>
      <c r="U25" s="291"/>
      <c r="V25" s="292"/>
    </row>
    <row r="26" spans="1:22" s="4" customFormat="1" ht="24" customHeight="1">
      <c r="A26" s="323"/>
      <c r="B26" s="300"/>
      <c r="C26" s="301"/>
      <c r="D26" s="307"/>
      <c r="E26" s="297"/>
      <c r="F26" s="307"/>
      <c r="G26" s="308"/>
      <c r="H26" s="297"/>
      <c r="I26" s="307"/>
      <c r="J26" s="308"/>
      <c r="K26" s="308"/>
      <c r="L26" s="308"/>
      <c r="M26" s="308"/>
      <c r="N26" s="313"/>
      <c r="O26" s="10" t="s">
        <v>70</v>
      </c>
      <c r="P26" s="291" t="s">
        <v>71</v>
      </c>
      <c r="Q26" s="291"/>
      <c r="R26" s="292"/>
      <c r="S26" s="10" t="s">
        <v>72</v>
      </c>
      <c r="T26" s="291" t="s">
        <v>73</v>
      </c>
      <c r="U26" s="291"/>
      <c r="V26" s="292"/>
    </row>
    <row r="27" spans="1:22" s="4" customFormat="1" ht="24" customHeight="1">
      <c r="A27" s="331"/>
      <c r="B27" s="302"/>
      <c r="C27" s="303"/>
      <c r="D27" s="298"/>
      <c r="E27" s="299"/>
      <c r="F27" s="298"/>
      <c r="G27" s="309"/>
      <c r="H27" s="299"/>
      <c r="I27" s="298"/>
      <c r="J27" s="309"/>
      <c r="K27" s="309"/>
      <c r="L27" s="309"/>
      <c r="M27" s="309"/>
      <c r="N27" s="314"/>
      <c r="O27" s="10" t="s">
        <v>74</v>
      </c>
      <c r="P27" s="291" t="s">
        <v>75</v>
      </c>
      <c r="Q27" s="291"/>
      <c r="R27" s="292"/>
      <c r="S27" s="10" t="s">
        <v>76</v>
      </c>
      <c r="T27" s="291" t="s">
        <v>77</v>
      </c>
      <c r="U27" s="291"/>
      <c r="V27" s="292"/>
    </row>
    <row r="28" spans="1:22" s="4" customFormat="1" ht="24" customHeight="1">
      <c r="A28" s="323"/>
      <c r="B28" s="300"/>
      <c r="C28" s="301"/>
      <c r="D28" s="307"/>
      <c r="E28" s="297"/>
      <c r="F28" s="307"/>
      <c r="G28" s="308"/>
      <c r="H28" s="297"/>
      <c r="I28" s="307"/>
      <c r="J28" s="308"/>
      <c r="K28" s="308"/>
      <c r="L28" s="308"/>
      <c r="M28" s="308"/>
      <c r="N28" s="313"/>
      <c r="O28" s="10" t="s">
        <v>78</v>
      </c>
      <c r="P28" s="291" t="s">
        <v>79</v>
      </c>
      <c r="Q28" s="291"/>
      <c r="R28" s="292"/>
      <c r="S28" s="10" t="s">
        <v>80</v>
      </c>
      <c r="T28" s="291" t="s">
        <v>81</v>
      </c>
      <c r="U28" s="291"/>
      <c r="V28" s="292"/>
    </row>
    <row r="29" spans="1:22" s="4" customFormat="1" ht="24" customHeight="1">
      <c r="A29" s="331"/>
      <c r="B29" s="302"/>
      <c r="C29" s="303"/>
      <c r="D29" s="298"/>
      <c r="E29" s="299"/>
      <c r="F29" s="298"/>
      <c r="G29" s="309"/>
      <c r="H29" s="299"/>
      <c r="I29" s="298"/>
      <c r="J29" s="309"/>
      <c r="K29" s="309"/>
      <c r="L29" s="309"/>
      <c r="M29" s="309"/>
      <c r="N29" s="314"/>
      <c r="O29" s="10" t="s">
        <v>82</v>
      </c>
      <c r="P29" s="291" t="s">
        <v>83</v>
      </c>
      <c r="Q29" s="291"/>
      <c r="R29" s="292"/>
      <c r="S29" s="10" t="s">
        <v>84</v>
      </c>
      <c r="T29" s="291" t="s">
        <v>85</v>
      </c>
      <c r="U29" s="291"/>
      <c r="V29" s="292"/>
    </row>
    <row r="30" spans="1:22" s="4" customFormat="1" ht="24" customHeight="1">
      <c r="A30" s="323"/>
      <c r="B30" s="300"/>
      <c r="C30" s="301"/>
      <c r="D30" s="307"/>
      <c r="E30" s="297"/>
      <c r="F30" s="307"/>
      <c r="G30" s="308"/>
      <c r="H30" s="297"/>
      <c r="I30" s="307"/>
      <c r="J30" s="308"/>
      <c r="K30" s="308"/>
      <c r="L30" s="308"/>
      <c r="M30" s="308"/>
      <c r="N30" s="313"/>
      <c r="O30" s="10" t="s">
        <v>86</v>
      </c>
      <c r="P30" s="291" t="s">
        <v>87</v>
      </c>
      <c r="Q30" s="291"/>
      <c r="R30" s="292"/>
      <c r="S30" s="21" t="s">
        <v>88</v>
      </c>
      <c r="T30" s="380" t="s">
        <v>89</v>
      </c>
      <c r="U30" s="380"/>
      <c r="V30" s="381"/>
    </row>
    <row r="31" spans="1:22" s="4" customFormat="1" ht="24" customHeight="1" thickBot="1">
      <c r="A31" s="324"/>
      <c r="B31" s="325"/>
      <c r="C31" s="326"/>
      <c r="D31" s="327"/>
      <c r="E31" s="328"/>
      <c r="F31" s="327"/>
      <c r="G31" s="329"/>
      <c r="H31" s="328"/>
      <c r="I31" s="327"/>
      <c r="J31" s="329"/>
      <c r="K31" s="329"/>
      <c r="L31" s="329"/>
      <c r="M31" s="329"/>
      <c r="N31" s="330"/>
      <c r="O31" s="13" t="s">
        <v>90</v>
      </c>
      <c r="P31" s="289" t="s">
        <v>91</v>
      </c>
      <c r="Q31" s="289"/>
      <c r="R31" s="290"/>
      <c r="S31" s="18" t="s">
        <v>92</v>
      </c>
      <c r="T31" s="382" t="s">
        <v>93</v>
      </c>
      <c r="U31" s="382"/>
      <c r="V31" s="383"/>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386" t="s">
        <v>94</v>
      </c>
      <c r="B33" s="387"/>
      <c r="C33" s="387"/>
      <c r="D33" s="387"/>
      <c r="E33" s="387"/>
      <c r="F33" s="387"/>
      <c r="G33" s="387"/>
      <c r="H33" s="387"/>
      <c r="I33" s="387"/>
      <c r="J33" s="387"/>
      <c r="K33" s="388"/>
      <c r="L33" s="386" t="s">
        <v>95</v>
      </c>
      <c r="M33" s="387"/>
      <c r="N33" s="387"/>
      <c r="O33" s="387"/>
      <c r="P33" s="387"/>
      <c r="Q33" s="387"/>
      <c r="R33" s="387"/>
      <c r="S33" s="387"/>
      <c r="T33" s="387"/>
      <c r="U33" s="387"/>
      <c r="V33" s="388"/>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389" t="s">
        <v>96</v>
      </c>
      <c r="B35" s="390"/>
      <c r="C35" s="391"/>
      <c r="D35" s="378" t="s">
        <v>97</v>
      </c>
      <c r="E35" s="390"/>
      <c r="F35" s="391"/>
      <c r="G35" s="378" t="s">
        <v>98</v>
      </c>
      <c r="H35" s="390"/>
      <c r="I35" s="391"/>
      <c r="J35" s="378" t="s">
        <v>28</v>
      </c>
      <c r="K35" s="379"/>
      <c r="L35" s="389" t="s">
        <v>96</v>
      </c>
      <c r="M35" s="390"/>
      <c r="N35" s="391"/>
      <c r="O35" s="378" t="s">
        <v>97</v>
      </c>
      <c r="P35" s="390"/>
      <c r="Q35" s="391"/>
      <c r="R35" s="378" t="s">
        <v>98</v>
      </c>
      <c r="S35" s="390"/>
      <c r="T35" s="391"/>
      <c r="U35" s="378" t="s">
        <v>28</v>
      </c>
      <c r="V35" s="379"/>
    </row>
    <row r="36" spans="1:22" s="4" customFormat="1" ht="25.5" customHeight="1">
      <c r="A36" s="392" t="s">
        <v>99</v>
      </c>
      <c r="B36" s="393"/>
      <c r="C36" s="394"/>
      <c r="D36" s="395" t="s">
        <v>100</v>
      </c>
      <c r="E36" s="396"/>
      <c r="F36" s="397"/>
      <c r="G36" s="376"/>
      <c r="H36" s="398"/>
      <c r="I36" s="399"/>
      <c r="J36" s="376"/>
      <c r="K36" s="377"/>
      <c r="L36" s="392" t="s">
        <v>99</v>
      </c>
      <c r="M36" s="393"/>
      <c r="N36" s="394"/>
      <c r="O36" s="400"/>
      <c r="P36" s="401"/>
      <c r="Q36" s="402"/>
      <c r="R36" s="376"/>
      <c r="S36" s="398"/>
      <c r="T36" s="399"/>
      <c r="U36" s="376"/>
      <c r="V36" s="377"/>
    </row>
    <row r="37" spans="1:22" ht="25.5" customHeight="1">
      <c r="A37" s="392" t="s">
        <v>101</v>
      </c>
      <c r="B37" s="393"/>
      <c r="C37" s="394"/>
      <c r="D37" s="395" t="s">
        <v>102</v>
      </c>
      <c r="E37" s="396"/>
      <c r="F37" s="397"/>
      <c r="G37" s="376"/>
      <c r="H37" s="398"/>
      <c r="I37" s="399"/>
      <c r="J37" s="403" t="s">
        <v>103</v>
      </c>
      <c r="K37" s="377"/>
      <c r="L37" s="392" t="s">
        <v>101</v>
      </c>
      <c r="M37" s="393"/>
      <c r="N37" s="394"/>
      <c r="O37" s="400"/>
      <c r="P37" s="401"/>
      <c r="Q37" s="402"/>
      <c r="R37" s="376"/>
      <c r="S37" s="398"/>
      <c r="T37" s="399"/>
      <c r="U37" s="376"/>
      <c r="V37" s="377"/>
    </row>
    <row r="38" spans="1:22" ht="15" thickBot="1">
      <c r="A38" s="404" t="s">
        <v>104</v>
      </c>
      <c r="B38" s="405"/>
      <c r="C38" s="406"/>
      <c r="D38" s="407"/>
      <c r="E38" s="408"/>
      <c r="F38" s="409"/>
      <c r="G38" s="407"/>
      <c r="H38" s="408"/>
      <c r="I38" s="409"/>
      <c r="J38" s="410"/>
      <c r="K38" s="411"/>
      <c r="L38" s="404" t="s">
        <v>104</v>
      </c>
      <c r="M38" s="405"/>
      <c r="N38" s="406"/>
      <c r="O38" s="407"/>
      <c r="P38" s="408"/>
      <c r="Q38" s="409"/>
      <c r="R38" s="407"/>
      <c r="S38" s="408"/>
      <c r="T38" s="409"/>
      <c r="U38" s="407"/>
      <c r="V38" s="411"/>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scale="9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76"/>
  <sheetViews>
    <sheetView zoomScale="85" zoomScaleNormal="85" zoomScaleSheetLayoutView="85" workbookViewId="0">
      <pane ySplit="7" topLeftCell="A55" activePane="bottomLeft" state="frozen"/>
      <selection pane="bottomLeft" activeCell="D65" sqref="D65"/>
    </sheetView>
  </sheetViews>
  <sheetFormatPr defaultColWidth="9.140625" defaultRowHeight="14.45"/>
  <cols>
    <col min="1" max="1" width="11" style="37" customWidth="1"/>
    <col min="2" max="2" width="32.28515625" style="37" bestFit="1" customWidth="1"/>
    <col min="3" max="3" width="58.140625" style="74" customWidth="1"/>
    <col min="4" max="4" width="35.5703125" style="69" customWidth="1"/>
    <col min="5" max="5" width="18.7109375" style="37" customWidth="1"/>
    <col min="6" max="6" width="14.140625" style="37" customWidth="1"/>
    <col min="7" max="7" width="22.28515625" style="69" customWidth="1"/>
    <col min="8" max="8" width="9.140625" style="166"/>
    <col min="9" max="9" width="10.7109375" style="166" customWidth="1"/>
    <col min="10" max="10" width="15.7109375" style="73" bestFit="1" customWidth="1"/>
    <col min="11" max="11" width="11.28515625" style="73" customWidth="1"/>
    <col min="12" max="12" width="19.42578125" style="73" customWidth="1"/>
    <col min="13" max="13" width="5.42578125" style="73" customWidth="1"/>
    <col min="14" max="14" width="50.7109375" style="78" customWidth="1"/>
    <col min="15" max="15" width="59.28515625" style="78" customWidth="1"/>
    <col min="16" max="16384" width="9.140625" style="73"/>
  </cols>
  <sheetData>
    <row r="1" spans="1:19" ht="20.100000000000001" customHeight="1">
      <c r="G1" s="426" t="str">
        <f>'ITP Cover Page'!V1</f>
        <v>Wetlands 02 Earthworks - Inspection and Test Plan</v>
      </c>
      <c r="H1" s="426"/>
      <c r="I1" s="426"/>
      <c r="J1" s="426"/>
      <c r="K1" s="426"/>
      <c r="L1" s="426"/>
      <c r="N1" s="76"/>
      <c r="O1" s="76"/>
      <c r="S1" s="75"/>
    </row>
    <row r="2" spans="1:19" ht="15" customHeight="1">
      <c r="G2" s="427" t="str">
        <f>'ITP Cover Page'!V2</f>
        <v>Project: Tauriko Enabling Project SP2</v>
      </c>
      <c r="H2" s="427"/>
      <c r="I2" s="427"/>
      <c r="J2" s="427"/>
      <c r="K2" s="427"/>
      <c r="L2" s="427"/>
      <c r="S2" s="77"/>
    </row>
    <row r="3" spans="1:19" ht="15" customHeight="1">
      <c r="C3" s="73"/>
      <c r="F3" s="24"/>
      <c r="G3" s="428" t="str">
        <f>'ITP Cover Page'!V3</f>
        <v>Number and Revision: DN1210 - SP2 - 019-REV0 - Rev 1</v>
      </c>
      <c r="H3" s="428"/>
      <c r="I3" s="428"/>
      <c r="J3" s="428"/>
      <c r="K3" s="428"/>
      <c r="L3" s="428"/>
      <c r="S3" s="77"/>
    </row>
    <row r="4" spans="1:19" ht="15" customHeight="1">
      <c r="A4" s="38"/>
      <c r="B4" s="38"/>
      <c r="C4" s="79"/>
      <c r="D4" s="72"/>
      <c r="E4" s="38"/>
      <c r="F4" s="38"/>
      <c r="G4" s="72"/>
      <c r="H4" s="167"/>
      <c r="I4" s="167"/>
      <c r="J4" s="80"/>
      <c r="K4" s="80"/>
      <c r="L4" s="80"/>
    </row>
    <row r="5" spans="1:19" ht="9.9499999999999993" customHeight="1" thickBot="1"/>
    <row r="6" spans="1:19" ht="24.75" customHeight="1">
      <c r="A6" s="422" t="s">
        <v>105</v>
      </c>
      <c r="B6" s="424" t="s">
        <v>106</v>
      </c>
      <c r="C6" s="424" t="s">
        <v>107</v>
      </c>
      <c r="D6" s="424" t="s">
        <v>108</v>
      </c>
      <c r="E6" s="424" t="s">
        <v>109</v>
      </c>
      <c r="F6" s="424" t="s">
        <v>110</v>
      </c>
      <c r="G6" s="414" t="s">
        <v>111</v>
      </c>
      <c r="H6" s="420" t="s">
        <v>25</v>
      </c>
      <c r="I6" s="421"/>
      <c r="J6" s="430" t="s">
        <v>112</v>
      </c>
      <c r="K6" s="431"/>
      <c r="L6" s="421"/>
    </row>
    <row r="7" spans="1:19" ht="27.75" customHeight="1" thickBot="1">
      <c r="A7" s="423"/>
      <c r="B7" s="425"/>
      <c r="C7" s="425"/>
      <c r="D7" s="425"/>
      <c r="E7" s="425"/>
      <c r="F7" s="425"/>
      <c r="G7" s="415"/>
      <c r="H7" s="39" t="s">
        <v>113</v>
      </c>
      <c r="I7" s="40" t="s">
        <v>114</v>
      </c>
      <c r="J7" s="41" t="s">
        <v>115</v>
      </c>
      <c r="K7" s="29" t="s">
        <v>116</v>
      </c>
      <c r="L7" s="40" t="s">
        <v>117</v>
      </c>
      <c r="N7" s="81" t="s">
        <v>118</v>
      </c>
      <c r="O7" s="81" t="s">
        <v>119</v>
      </c>
    </row>
    <row r="8" spans="1:19" ht="28.5" customHeight="1" thickBot="1">
      <c r="A8" s="214" t="s">
        <v>120</v>
      </c>
      <c r="B8" s="215"/>
      <c r="C8" s="215"/>
      <c r="D8" s="82"/>
      <c r="E8" s="82"/>
      <c r="F8" s="82"/>
      <c r="G8" s="82"/>
      <c r="H8" s="82"/>
      <c r="I8" s="82"/>
      <c r="J8" s="82"/>
      <c r="K8" s="82"/>
      <c r="L8" s="83"/>
    </row>
    <row r="9" spans="1:19" ht="28.5" customHeight="1">
      <c r="A9" s="216">
        <v>1.1000000000000001</v>
      </c>
      <c r="B9" s="217" t="s">
        <v>121</v>
      </c>
      <c r="C9" s="61"/>
      <c r="D9" s="42"/>
      <c r="E9" s="42"/>
      <c r="F9" s="42"/>
      <c r="G9" s="42"/>
      <c r="H9" s="168"/>
      <c r="I9" s="168"/>
      <c r="J9" s="42"/>
      <c r="K9" s="42"/>
      <c r="L9" s="63"/>
    </row>
    <row r="10" spans="1:19" ht="81.75" customHeight="1">
      <c r="A10" s="84" t="s">
        <v>122</v>
      </c>
      <c r="B10" s="43" t="s">
        <v>123</v>
      </c>
      <c r="C10" s="43" t="s">
        <v>124</v>
      </c>
      <c r="D10" s="43" t="s">
        <v>125</v>
      </c>
      <c r="E10" s="44" t="s">
        <v>126</v>
      </c>
      <c r="F10" s="43" t="s">
        <v>127</v>
      </c>
      <c r="G10" s="45" t="s">
        <v>128</v>
      </c>
      <c r="H10" s="85" t="s">
        <v>58</v>
      </c>
      <c r="I10" s="46" t="s">
        <v>37</v>
      </c>
      <c r="J10" s="64"/>
      <c r="K10" s="65"/>
      <c r="L10" s="66"/>
    </row>
    <row r="11" spans="1:19" ht="33.75" customHeight="1">
      <c r="A11" s="84" t="s">
        <v>129</v>
      </c>
      <c r="B11" s="43" t="s">
        <v>130</v>
      </c>
      <c r="C11" s="43" t="s">
        <v>131</v>
      </c>
      <c r="D11" s="43" t="s">
        <v>132</v>
      </c>
      <c r="E11" s="44" t="s">
        <v>133</v>
      </c>
      <c r="F11" s="43" t="s">
        <v>134</v>
      </c>
      <c r="G11" s="45" t="s">
        <v>128</v>
      </c>
      <c r="H11" s="85" t="s">
        <v>62</v>
      </c>
      <c r="I11" s="46" t="s">
        <v>72</v>
      </c>
      <c r="J11" s="64"/>
      <c r="K11" s="65"/>
      <c r="L11" s="66"/>
    </row>
    <row r="12" spans="1:19" ht="33.75" customHeight="1">
      <c r="A12" s="84" t="s">
        <v>135</v>
      </c>
      <c r="B12" s="43" t="s">
        <v>136</v>
      </c>
      <c r="C12" s="43" t="s">
        <v>137</v>
      </c>
      <c r="D12" s="43" t="s">
        <v>138</v>
      </c>
      <c r="E12" s="44" t="s">
        <v>139</v>
      </c>
      <c r="F12" s="43" t="s">
        <v>140</v>
      </c>
      <c r="G12" s="197" t="s">
        <v>128</v>
      </c>
      <c r="H12" s="198" t="s">
        <v>62</v>
      </c>
      <c r="I12" s="227" t="s">
        <v>72</v>
      </c>
      <c r="J12" s="199"/>
      <c r="K12" s="56"/>
      <c r="L12" s="200"/>
    </row>
    <row r="13" spans="1:19" s="87" customFormat="1" ht="28.5" customHeight="1">
      <c r="A13" s="218">
        <v>1.2</v>
      </c>
      <c r="B13" s="432" t="s">
        <v>141</v>
      </c>
      <c r="C13" s="47"/>
      <c r="D13" s="48"/>
      <c r="E13" s="49"/>
      <c r="F13" s="48"/>
      <c r="G13" s="50"/>
      <c r="H13" s="86"/>
      <c r="I13" s="51"/>
      <c r="J13" s="50"/>
      <c r="K13" s="50"/>
      <c r="L13" s="50"/>
      <c r="N13" s="88"/>
      <c r="O13" s="88"/>
    </row>
    <row r="14" spans="1:19" s="90" customFormat="1" ht="43.5" customHeight="1">
      <c r="A14" s="412" t="s">
        <v>142</v>
      </c>
      <c r="B14" s="412" t="s">
        <v>143</v>
      </c>
      <c r="C14" s="264" t="s">
        <v>144</v>
      </c>
      <c r="D14" s="52" t="s">
        <v>145</v>
      </c>
      <c r="E14" s="228" t="s">
        <v>146</v>
      </c>
      <c r="F14" s="52" t="s">
        <v>147</v>
      </c>
      <c r="G14" s="45" t="s">
        <v>128</v>
      </c>
      <c r="H14" s="89" t="s">
        <v>46</v>
      </c>
      <c r="I14" s="53" t="s">
        <v>72</v>
      </c>
      <c r="J14" s="52"/>
      <c r="K14" s="52"/>
      <c r="L14" s="52"/>
      <c r="N14" s="91"/>
      <c r="O14" s="91"/>
    </row>
    <row r="15" spans="1:19" s="90" customFormat="1" ht="84" customHeight="1">
      <c r="A15" s="413"/>
      <c r="B15" s="435"/>
      <c r="C15" s="52" t="s">
        <v>148</v>
      </c>
      <c r="D15" s="436" t="s">
        <v>145</v>
      </c>
      <c r="E15" s="265" t="s">
        <v>146</v>
      </c>
      <c r="F15" s="266" t="s">
        <v>149</v>
      </c>
      <c r="G15" s="43" t="s">
        <v>128</v>
      </c>
      <c r="H15" s="267" t="s">
        <v>46</v>
      </c>
      <c r="I15" s="268" t="s">
        <v>72</v>
      </c>
      <c r="J15" s="264"/>
      <c r="K15" s="264"/>
      <c r="L15" s="264"/>
      <c r="N15" s="91"/>
      <c r="O15" s="91"/>
    </row>
    <row r="16" spans="1:19" s="93" customFormat="1" ht="27.75" customHeight="1">
      <c r="A16" s="272" t="s">
        <v>150</v>
      </c>
      <c r="B16" s="434" t="s">
        <v>151</v>
      </c>
      <c r="C16" s="437"/>
      <c r="D16" s="433"/>
      <c r="E16" s="273"/>
      <c r="F16" s="273"/>
      <c r="G16" s="273"/>
      <c r="H16" s="274"/>
      <c r="I16" s="274"/>
      <c r="J16" s="273"/>
      <c r="K16" s="273"/>
      <c r="L16" s="277"/>
      <c r="M16" s="92"/>
      <c r="N16" s="92"/>
      <c r="O16" s="92"/>
    </row>
    <row r="17" spans="1:15" s="94" customFormat="1" ht="27.75" customHeight="1">
      <c r="A17" s="220">
        <v>2.1</v>
      </c>
      <c r="B17" s="419" t="s">
        <v>152</v>
      </c>
      <c r="C17" s="419"/>
      <c r="D17" s="68"/>
      <c r="E17" s="269"/>
      <c r="F17" s="68"/>
      <c r="G17" s="269"/>
      <c r="H17" s="270"/>
      <c r="I17" s="271"/>
      <c r="J17" s="68"/>
      <c r="K17" s="269"/>
      <c r="L17" s="275"/>
      <c r="N17" s="95"/>
      <c r="O17" s="95"/>
    </row>
    <row r="18" spans="1:15" ht="42" customHeight="1">
      <c r="A18" s="28" t="s">
        <v>153</v>
      </c>
      <c r="B18" s="28" t="s">
        <v>154</v>
      </c>
      <c r="C18" s="28" t="s">
        <v>155</v>
      </c>
      <c r="D18" s="28" t="s">
        <v>156</v>
      </c>
      <c r="E18" s="28" t="s">
        <v>157</v>
      </c>
      <c r="F18" s="28" t="s">
        <v>158</v>
      </c>
      <c r="G18" s="28" t="s">
        <v>159</v>
      </c>
      <c r="H18" s="438" t="s">
        <v>58</v>
      </c>
      <c r="I18" s="439" t="s">
        <v>37</v>
      </c>
      <c r="J18" s="54"/>
      <c r="K18" s="54"/>
      <c r="L18" s="276"/>
    </row>
    <row r="19" spans="1:15" ht="36.75" customHeight="1">
      <c r="A19" s="28" t="s">
        <v>160</v>
      </c>
      <c r="B19" s="28" t="s">
        <v>161</v>
      </c>
      <c r="C19" s="28" t="s">
        <v>162</v>
      </c>
      <c r="D19" s="28" t="s">
        <v>163</v>
      </c>
      <c r="E19" s="28" t="s">
        <v>164</v>
      </c>
      <c r="F19" s="28" t="s">
        <v>158</v>
      </c>
      <c r="G19" s="28" t="s">
        <v>159</v>
      </c>
      <c r="H19" s="438" t="s">
        <v>58</v>
      </c>
      <c r="I19" s="439" t="s">
        <v>37</v>
      </c>
      <c r="J19" s="54"/>
      <c r="K19" s="54"/>
      <c r="L19" s="54"/>
    </row>
    <row r="20" spans="1:15" ht="36.75" customHeight="1">
      <c r="A20" s="28" t="s">
        <v>165</v>
      </c>
      <c r="B20" s="28" t="s">
        <v>166</v>
      </c>
      <c r="C20" s="28" t="s">
        <v>167</v>
      </c>
      <c r="D20" s="28" t="s">
        <v>168</v>
      </c>
      <c r="E20" s="28" t="s">
        <v>169</v>
      </c>
      <c r="F20" s="28" t="s">
        <v>158</v>
      </c>
      <c r="G20" s="28" t="s">
        <v>159</v>
      </c>
      <c r="H20" s="438" t="s">
        <v>58</v>
      </c>
      <c r="I20" s="439" t="s">
        <v>37</v>
      </c>
      <c r="J20" s="54"/>
      <c r="K20" s="54"/>
      <c r="L20" s="54"/>
    </row>
    <row r="21" spans="1:15" ht="66.599999999999994" customHeight="1">
      <c r="A21" s="28" t="s">
        <v>170</v>
      </c>
      <c r="B21" s="28" t="s">
        <v>171</v>
      </c>
      <c r="C21" s="28" t="s">
        <v>172</v>
      </c>
      <c r="D21" s="28" t="s">
        <v>173</v>
      </c>
      <c r="E21" s="28" t="s">
        <v>174</v>
      </c>
      <c r="F21" s="28" t="s">
        <v>158</v>
      </c>
      <c r="G21" s="28" t="s">
        <v>175</v>
      </c>
      <c r="H21" s="438" t="s">
        <v>58</v>
      </c>
      <c r="I21" s="439" t="s">
        <v>37</v>
      </c>
      <c r="J21" s="54"/>
      <c r="K21" s="54"/>
      <c r="L21" s="54"/>
    </row>
    <row r="22" spans="1:15" ht="48" customHeight="1">
      <c r="A22" s="28" t="s">
        <v>176</v>
      </c>
      <c r="B22" s="28" t="s">
        <v>177</v>
      </c>
      <c r="C22" s="28" t="s">
        <v>178</v>
      </c>
      <c r="D22" s="28" t="s">
        <v>179</v>
      </c>
      <c r="E22" s="28" t="s">
        <v>180</v>
      </c>
      <c r="F22" s="28" t="s">
        <v>158</v>
      </c>
      <c r="G22" s="28" t="s">
        <v>159</v>
      </c>
      <c r="H22" s="438" t="s">
        <v>58</v>
      </c>
      <c r="I22" s="439" t="s">
        <v>37</v>
      </c>
      <c r="J22" s="54"/>
      <c r="K22" s="54"/>
      <c r="L22" s="54"/>
    </row>
    <row r="23" spans="1:15" ht="48" customHeight="1">
      <c r="A23" s="28" t="s">
        <v>181</v>
      </c>
      <c r="B23" s="28" t="s">
        <v>182</v>
      </c>
      <c r="C23" s="28" t="s">
        <v>183</v>
      </c>
      <c r="D23" s="28" t="s">
        <v>184</v>
      </c>
      <c r="E23" s="28" t="s">
        <v>185</v>
      </c>
      <c r="F23" s="28" t="s">
        <v>158</v>
      </c>
      <c r="G23" s="28" t="s">
        <v>159</v>
      </c>
      <c r="H23" s="438" t="s">
        <v>58</v>
      </c>
      <c r="I23" s="439" t="s">
        <v>37</v>
      </c>
      <c r="J23" s="54"/>
      <c r="K23" s="54"/>
      <c r="L23" s="54"/>
    </row>
    <row r="24" spans="1:15" s="4" customFormat="1" ht="22.5" customHeight="1">
      <c r="A24" s="188">
        <v>2.2000000000000002</v>
      </c>
      <c r="B24" s="189" t="s">
        <v>186</v>
      </c>
      <c r="C24" s="190"/>
      <c r="D24" s="191"/>
      <c r="E24" s="192"/>
      <c r="F24" s="191"/>
      <c r="G24" s="191"/>
      <c r="H24" s="191"/>
      <c r="I24" s="191"/>
      <c r="J24" s="193"/>
      <c r="K24" s="193"/>
      <c r="L24" s="194"/>
      <c r="N24" s="127"/>
      <c r="O24" s="127"/>
    </row>
    <row r="25" spans="1:15" s="4" customFormat="1" ht="66.75" customHeight="1">
      <c r="A25" s="137" t="s">
        <v>187</v>
      </c>
      <c r="B25" s="130" t="s">
        <v>188</v>
      </c>
      <c r="C25" s="117" t="s">
        <v>162</v>
      </c>
      <c r="D25" s="117" t="s">
        <v>189</v>
      </c>
      <c r="E25" s="130" t="s">
        <v>190</v>
      </c>
      <c r="F25" s="102" t="s">
        <v>158</v>
      </c>
      <c r="G25" s="115" t="s">
        <v>191</v>
      </c>
      <c r="H25" s="279" t="s">
        <v>58</v>
      </c>
      <c r="I25" s="280" t="s">
        <v>37</v>
      </c>
      <c r="J25" s="149"/>
      <c r="K25" s="141"/>
      <c r="L25" s="142"/>
      <c r="N25" s="127"/>
      <c r="O25" s="127"/>
    </row>
    <row r="26" spans="1:15" s="4" customFormat="1" ht="63.75" customHeight="1">
      <c r="A26" s="137" t="s">
        <v>192</v>
      </c>
      <c r="B26" s="117" t="s">
        <v>193</v>
      </c>
      <c r="C26" s="117" t="s">
        <v>194</v>
      </c>
      <c r="D26" s="117" t="s">
        <v>195</v>
      </c>
      <c r="E26" s="130" t="s">
        <v>196</v>
      </c>
      <c r="F26" s="102" t="s">
        <v>158</v>
      </c>
      <c r="G26" s="115" t="s">
        <v>191</v>
      </c>
      <c r="H26" s="118" t="s">
        <v>58</v>
      </c>
      <c r="I26" s="280" t="s">
        <v>37</v>
      </c>
      <c r="J26" s="141"/>
      <c r="K26" s="140"/>
      <c r="L26" s="142"/>
      <c r="N26" s="127"/>
      <c r="O26" s="127"/>
    </row>
    <row r="27" spans="1:15" s="4" customFormat="1" ht="62.25" customHeight="1">
      <c r="A27" s="137" t="s">
        <v>197</v>
      </c>
      <c r="B27" s="130" t="s">
        <v>198</v>
      </c>
      <c r="C27" s="114" t="s">
        <v>155</v>
      </c>
      <c r="D27" s="113" t="s">
        <v>199</v>
      </c>
      <c r="E27" s="130" t="s">
        <v>200</v>
      </c>
      <c r="F27" s="102" t="s">
        <v>158</v>
      </c>
      <c r="G27" s="115" t="s">
        <v>191</v>
      </c>
      <c r="H27" s="104" t="s">
        <v>58</v>
      </c>
      <c r="I27" s="165" t="s">
        <v>37</v>
      </c>
      <c r="J27" s="278"/>
      <c r="K27" s="141"/>
      <c r="L27" s="142"/>
      <c r="N27" s="127"/>
      <c r="O27" s="127"/>
    </row>
    <row r="28" spans="1:15" s="4" customFormat="1" ht="23.25" customHeight="1">
      <c r="A28" s="195">
        <v>2.2999999999999998</v>
      </c>
      <c r="B28" s="107" t="s">
        <v>201</v>
      </c>
      <c r="C28" s="111"/>
      <c r="D28" s="109"/>
      <c r="E28" s="110"/>
      <c r="F28" s="109"/>
      <c r="G28" s="109"/>
      <c r="H28" s="111"/>
      <c r="I28" s="111"/>
      <c r="J28" s="193"/>
      <c r="K28" s="193"/>
      <c r="L28" s="194"/>
      <c r="N28" s="127"/>
      <c r="O28" s="127"/>
    </row>
    <row r="29" spans="1:15" s="4" customFormat="1" ht="127.5" customHeight="1">
      <c r="A29" s="196" t="s">
        <v>202</v>
      </c>
      <c r="B29" s="113" t="s">
        <v>203</v>
      </c>
      <c r="C29" s="114" t="s">
        <v>204</v>
      </c>
      <c r="D29" s="113" t="s">
        <v>205</v>
      </c>
      <c r="E29" s="130" t="s">
        <v>206</v>
      </c>
      <c r="F29" s="102" t="s">
        <v>158</v>
      </c>
      <c r="G29" s="115" t="s">
        <v>207</v>
      </c>
      <c r="H29" s="104" t="s">
        <v>58</v>
      </c>
      <c r="I29" s="165" t="s">
        <v>37</v>
      </c>
      <c r="J29" s="140"/>
      <c r="K29" s="141"/>
      <c r="L29" s="142"/>
      <c r="N29" s="127"/>
      <c r="O29" s="127"/>
    </row>
    <row r="30" spans="1:15" s="4" customFormat="1" ht="132.75" customHeight="1">
      <c r="A30" s="196" t="s">
        <v>208</v>
      </c>
      <c r="B30" s="113" t="s">
        <v>209</v>
      </c>
      <c r="C30" s="114" t="s">
        <v>210</v>
      </c>
      <c r="D30" s="113" t="s">
        <v>211</v>
      </c>
      <c r="E30" s="113" t="s">
        <v>212</v>
      </c>
      <c r="F30" s="102" t="s">
        <v>158</v>
      </c>
      <c r="G30" s="115" t="s">
        <v>213</v>
      </c>
      <c r="H30" s="104" t="s">
        <v>58</v>
      </c>
      <c r="I30" s="165" t="s">
        <v>37</v>
      </c>
      <c r="J30" s="140"/>
      <c r="K30" s="141"/>
      <c r="L30" s="142"/>
      <c r="N30" s="127"/>
      <c r="O30" s="127"/>
    </row>
    <row r="31" spans="1:15" s="4" customFormat="1" ht="70.5" customHeight="1">
      <c r="A31" s="196" t="s">
        <v>214</v>
      </c>
      <c r="B31" s="113" t="s">
        <v>215</v>
      </c>
      <c r="C31" s="113" t="s">
        <v>216</v>
      </c>
      <c r="D31" s="113" t="s">
        <v>217</v>
      </c>
      <c r="E31" s="130" t="s">
        <v>218</v>
      </c>
      <c r="F31" s="102" t="s">
        <v>158</v>
      </c>
      <c r="G31" s="115" t="s">
        <v>191</v>
      </c>
      <c r="H31" s="116" t="s">
        <v>58</v>
      </c>
      <c r="I31" s="187" t="s">
        <v>37</v>
      </c>
      <c r="J31" s="140"/>
      <c r="K31" s="141"/>
      <c r="L31" s="142"/>
      <c r="N31" s="127"/>
      <c r="O31" s="127"/>
    </row>
    <row r="32" spans="1:15" s="4" customFormat="1" ht="69.75" customHeight="1">
      <c r="A32" s="196" t="s">
        <v>219</v>
      </c>
      <c r="B32" s="113" t="s">
        <v>220</v>
      </c>
      <c r="C32" s="113" t="s">
        <v>221</v>
      </c>
      <c r="D32" s="113" t="s">
        <v>217</v>
      </c>
      <c r="E32" s="130" t="s">
        <v>222</v>
      </c>
      <c r="F32" s="102" t="s">
        <v>158</v>
      </c>
      <c r="G32" s="115" t="s">
        <v>191</v>
      </c>
      <c r="H32" s="116" t="s">
        <v>58</v>
      </c>
      <c r="I32" s="187" t="s">
        <v>37</v>
      </c>
      <c r="J32" s="140"/>
      <c r="K32" s="141"/>
      <c r="L32" s="142"/>
      <c r="N32" s="127"/>
      <c r="O32" s="127"/>
    </row>
    <row r="33" spans="1:15" s="4" customFormat="1" ht="65.25" customHeight="1">
      <c r="A33" s="196" t="s">
        <v>223</v>
      </c>
      <c r="B33" s="113" t="s">
        <v>224</v>
      </c>
      <c r="C33" s="113" t="s">
        <v>225</v>
      </c>
      <c r="D33" s="113" t="s">
        <v>226</v>
      </c>
      <c r="E33" s="130" t="s">
        <v>227</v>
      </c>
      <c r="F33" s="102" t="s">
        <v>158</v>
      </c>
      <c r="G33" s="131" t="s">
        <v>191</v>
      </c>
      <c r="H33" s="104" t="s">
        <v>58</v>
      </c>
      <c r="I33" s="165" t="s">
        <v>37</v>
      </c>
      <c r="J33" s="140"/>
      <c r="K33" s="141"/>
      <c r="L33" s="142"/>
      <c r="N33" s="127"/>
      <c r="O33" s="127"/>
    </row>
    <row r="34" spans="1:15" s="4" customFormat="1" ht="66" customHeight="1">
      <c r="A34" s="196" t="s">
        <v>228</v>
      </c>
      <c r="B34" s="177" t="s">
        <v>229</v>
      </c>
      <c r="C34" s="177" t="s">
        <v>230</v>
      </c>
      <c r="D34" s="177" t="s">
        <v>231</v>
      </c>
      <c r="E34" s="130" t="s">
        <v>232</v>
      </c>
      <c r="F34" s="102" t="s">
        <v>158</v>
      </c>
      <c r="G34" s="131" t="s">
        <v>191</v>
      </c>
      <c r="H34" s="104" t="s">
        <v>58</v>
      </c>
      <c r="I34" s="165" t="s">
        <v>37</v>
      </c>
      <c r="J34" s="140"/>
      <c r="K34" s="141"/>
      <c r="L34" s="142"/>
      <c r="N34" s="127"/>
      <c r="O34" s="127"/>
    </row>
    <row r="35" spans="1:15" s="4" customFormat="1" ht="20.100000000000001" customHeight="1">
      <c r="A35" s="106">
        <v>2.7</v>
      </c>
      <c r="B35" s="107" t="s">
        <v>233</v>
      </c>
      <c r="C35" s="108"/>
      <c r="D35" s="109"/>
      <c r="E35" s="110"/>
      <c r="F35" s="109"/>
      <c r="G35" s="109"/>
      <c r="H35" s="170"/>
      <c r="I35" s="170"/>
      <c r="J35" s="111"/>
      <c r="K35" s="111"/>
      <c r="L35" s="128"/>
      <c r="N35" s="127"/>
      <c r="O35" s="127"/>
    </row>
    <row r="36" spans="1:15" s="4" customFormat="1" ht="47.25" customHeight="1">
      <c r="A36" s="129" t="s">
        <v>234</v>
      </c>
      <c r="B36" s="130" t="s">
        <v>233</v>
      </c>
      <c r="C36" s="102" t="s">
        <v>235</v>
      </c>
      <c r="D36" s="130" t="s">
        <v>125</v>
      </c>
      <c r="E36" s="130" t="s">
        <v>236</v>
      </c>
      <c r="F36" s="131" t="s">
        <v>237</v>
      </c>
      <c r="G36" s="131" t="s">
        <v>238</v>
      </c>
      <c r="H36" s="104" t="s">
        <v>58</v>
      </c>
      <c r="I36" s="105" t="s">
        <v>37</v>
      </c>
      <c r="J36" s="132"/>
      <c r="K36" s="133"/>
      <c r="L36" s="134"/>
      <c r="N36" s="136"/>
      <c r="O36" s="127"/>
    </row>
    <row r="37" spans="1:15" s="93" customFormat="1" ht="27.75" customHeight="1">
      <c r="A37" s="219" t="s">
        <v>239</v>
      </c>
      <c r="B37" s="416" t="s">
        <v>240</v>
      </c>
      <c r="C37" s="417"/>
      <c r="D37" s="418"/>
      <c r="E37" s="92"/>
      <c r="F37" s="92"/>
      <c r="G37" s="92"/>
      <c r="H37" s="169"/>
      <c r="I37" s="169"/>
      <c r="J37" s="201"/>
      <c r="K37" s="201"/>
      <c r="L37" s="201"/>
      <c r="M37" s="92"/>
      <c r="N37" s="92"/>
      <c r="O37" s="92"/>
    </row>
    <row r="38" spans="1:15" s="94" customFormat="1" ht="18.75" customHeight="1">
      <c r="A38" s="221">
        <v>3.1</v>
      </c>
      <c r="B38" s="222" t="s">
        <v>241</v>
      </c>
      <c r="C38" s="55"/>
      <c r="D38" s="31"/>
      <c r="E38" s="55"/>
      <c r="F38" s="31"/>
      <c r="G38" s="55"/>
      <c r="H38" s="32"/>
      <c r="I38" s="57"/>
      <c r="J38" s="35"/>
      <c r="K38" s="58"/>
      <c r="L38" s="35"/>
      <c r="M38" s="96"/>
      <c r="N38" s="97"/>
      <c r="O38" s="95"/>
    </row>
    <row r="39" spans="1:15" s="100" customFormat="1" ht="135" customHeight="1">
      <c r="A39" s="36" t="s">
        <v>242</v>
      </c>
      <c r="B39" s="101" t="s">
        <v>243</v>
      </c>
      <c r="C39" s="102" t="s">
        <v>244</v>
      </c>
      <c r="D39" s="101" t="s">
        <v>125</v>
      </c>
      <c r="E39" s="101" t="s">
        <v>245</v>
      </c>
      <c r="F39" s="102" t="s">
        <v>246</v>
      </c>
      <c r="G39" s="103" t="s">
        <v>247</v>
      </c>
      <c r="H39" s="440" t="s">
        <v>66</v>
      </c>
      <c r="I39" s="105" t="s">
        <v>72</v>
      </c>
      <c r="J39" s="33"/>
      <c r="K39" s="59"/>
      <c r="L39" s="34"/>
      <c r="M39" s="98"/>
      <c r="N39" s="99"/>
      <c r="O39" s="78"/>
    </row>
    <row r="40" spans="1:15" s="94" customFormat="1" ht="18.75" customHeight="1">
      <c r="A40" s="223">
        <v>3.2</v>
      </c>
      <c r="B40" s="429" t="s">
        <v>248</v>
      </c>
      <c r="C40" s="429"/>
      <c r="D40" s="224"/>
      <c r="E40" s="152"/>
      <c r="F40" s="153"/>
      <c r="G40" s="152"/>
      <c r="H40" s="154"/>
      <c r="I40" s="155"/>
      <c r="J40" s="156"/>
      <c r="K40" s="157"/>
      <c r="L40" s="156"/>
      <c r="M40" s="96"/>
      <c r="N40" s="97"/>
      <c r="O40" s="95"/>
    </row>
    <row r="41" spans="1:15" ht="91.9" customHeight="1">
      <c r="A41" s="36" t="s">
        <v>249</v>
      </c>
      <c r="B41" s="101" t="s">
        <v>250</v>
      </c>
      <c r="C41" s="101" t="s">
        <v>251</v>
      </c>
      <c r="D41" s="101" t="s">
        <v>252</v>
      </c>
      <c r="E41" s="101" t="s">
        <v>253</v>
      </c>
      <c r="F41" s="101" t="s">
        <v>254</v>
      </c>
      <c r="G41" s="101" t="s">
        <v>255</v>
      </c>
      <c r="H41" s="209" t="s">
        <v>58</v>
      </c>
      <c r="I41" s="210" t="s">
        <v>37</v>
      </c>
      <c r="J41" s="208"/>
      <c r="K41" s="203"/>
      <c r="L41" s="202"/>
      <c r="M41" s="204"/>
      <c r="N41" s="99"/>
    </row>
    <row r="42" spans="1:15" s="100" customFormat="1" ht="54" customHeight="1">
      <c r="A42" s="129" t="s">
        <v>256</v>
      </c>
      <c r="B42" s="101" t="s">
        <v>257</v>
      </c>
      <c r="C42" s="101" t="s">
        <v>258</v>
      </c>
      <c r="D42" s="101" t="s">
        <v>259</v>
      </c>
      <c r="E42" s="101" t="s">
        <v>253</v>
      </c>
      <c r="F42" s="101" t="s">
        <v>260</v>
      </c>
      <c r="G42" s="101" t="s">
        <v>259</v>
      </c>
      <c r="H42" s="209" t="s">
        <v>58</v>
      </c>
      <c r="I42" s="210" t="s">
        <v>37</v>
      </c>
      <c r="J42" s="33"/>
      <c r="K42" s="59"/>
      <c r="L42" s="34"/>
      <c r="M42" s="98"/>
      <c r="N42" s="99"/>
      <c r="O42" s="78"/>
    </row>
    <row r="43" spans="1:15" ht="39.6" customHeight="1">
      <c r="A43" s="129" t="s">
        <v>261</v>
      </c>
      <c r="B43" s="101" t="s">
        <v>262</v>
      </c>
      <c r="C43" s="101" t="s">
        <v>263</v>
      </c>
      <c r="D43" s="101" t="s">
        <v>264</v>
      </c>
      <c r="E43" s="101" t="s">
        <v>265</v>
      </c>
      <c r="F43" s="101" t="s">
        <v>254</v>
      </c>
      <c r="G43" s="101" t="s">
        <v>266</v>
      </c>
      <c r="H43" s="209" t="s">
        <v>58</v>
      </c>
      <c r="I43" s="210" t="s">
        <v>37</v>
      </c>
      <c r="J43" s="208"/>
      <c r="K43" s="203"/>
      <c r="L43" s="202"/>
      <c r="M43" s="204"/>
      <c r="N43" s="99"/>
    </row>
    <row r="44" spans="1:15" s="100" customFormat="1" ht="54" customHeight="1">
      <c r="A44" s="36" t="s">
        <v>267</v>
      </c>
      <c r="B44" s="101" t="s">
        <v>268</v>
      </c>
      <c r="C44" s="101" t="s">
        <v>269</v>
      </c>
      <c r="D44" s="101" t="s">
        <v>270</v>
      </c>
      <c r="E44" s="101" t="s">
        <v>271</v>
      </c>
      <c r="F44" s="101" t="s">
        <v>254</v>
      </c>
      <c r="G44" s="101" t="s">
        <v>266</v>
      </c>
      <c r="H44" s="116" t="s">
        <v>58</v>
      </c>
      <c r="I44" s="112" t="s">
        <v>37</v>
      </c>
      <c r="J44" s="33"/>
      <c r="K44" s="59"/>
      <c r="L44" s="34"/>
      <c r="M44" s="98"/>
      <c r="N44" s="99"/>
      <c r="O44" s="78"/>
    </row>
    <row r="45" spans="1:15" s="100" customFormat="1" ht="57" customHeight="1">
      <c r="A45" s="129" t="s">
        <v>272</v>
      </c>
      <c r="B45" s="101" t="s">
        <v>273</v>
      </c>
      <c r="C45" s="101" t="s">
        <v>274</v>
      </c>
      <c r="D45" s="101" t="s">
        <v>275</v>
      </c>
      <c r="E45" s="101" t="s">
        <v>271</v>
      </c>
      <c r="F45" s="101" t="s">
        <v>254</v>
      </c>
      <c r="G45" s="101" t="s">
        <v>266</v>
      </c>
      <c r="H45" s="116" t="s">
        <v>58</v>
      </c>
      <c r="I45" s="112" t="s">
        <v>37</v>
      </c>
      <c r="J45" s="205"/>
      <c r="K45" s="206"/>
      <c r="L45" s="207"/>
      <c r="M45" s="98"/>
      <c r="N45" s="99"/>
      <c r="O45" s="78"/>
    </row>
    <row r="46" spans="1:15" s="100" customFormat="1" ht="60.6" customHeight="1">
      <c r="A46" s="129" t="s">
        <v>276</v>
      </c>
      <c r="B46" s="101" t="s">
        <v>277</v>
      </c>
      <c r="C46" s="101" t="s">
        <v>278</v>
      </c>
      <c r="D46" s="101" t="s">
        <v>279</v>
      </c>
      <c r="E46" s="101" t="s">
        <v>271</v>
      </c>
      <c r="F46" s="101" t="s">
        <v>254</v>
      </c>
      <c r="G46" s="101" t="s">
        <v>266</v>
      </c>
      <c r="H46" s="209" t="s">
        <v>58</v>
      </c>
      <c r="I46" s="210" t="s">
        <v>37</v>
      </c>
      <c r="J46" s="202"/>
      <c r="K46" s="203"/>
      <c r="L46" s="202"/>
      <c r="M46" s="204"/>
      <c r="N46" s="99"/>
      <c r="O46" s="78"/>
    </row>
    <row r="47" spans="1:15" ht="28.5" customHeight="1" thickBot="1">
      <c r="A47" s="225" t="s">
        <v>280</v>
      </c>
      <c r="B47" s="178" t="s">
        <v>281</v>
      </c>
      <c r="C47" s="60"/>
      <c r="D47" s="23"/>
      <c r="E47" s="23"/>
      <c r="F47" s="23"/>
      <c r="G47" s="23"/>
      <c r="H47" s="23"/>
      <c r="I47" s="23"/>
      <c r="J47" s="23"/>
      <c r="K47" s="23"/>
      <c r="L47" s="23"/>
      <c r="M47" s="98"/>
      <c r="N47" s="99"/>
    </row>
    <row r="48" spans="1:15" ht="24" customHeight="1">
      <c r="A48" s="176">
        <v>4.0999999999999996</v>
      </c>
      <c r="B48" s="30" t="s">
        <v>282</v>
      </c>
      <c r="C48" s="61"/>
      <c r="D48" s="42"/>
      <c r="E48" s="62"/>
      <c r="F48" s="42"/>
      <c r="G48" s="42"/>
      <c r="H48" s="171"/>
      <c r="I48" s="171"/>
      <c r="J48" s="42"/>
      <c r="K48" s="42"/>
      <c r="L48" s="63"/>
    </row>
    <row r="49" spans="1:15" s="4" customFormat="1" ht="38.450000000000003" customHeight="1">
      <c r="A49" s="129" t="s">
        <v>283</v>
      </c>
      <c r="B49" s="130" t="s">
        <v>284</v>
      </c>
      <c r="C49" s="102" t="s">
        <v>285</v>
      </c>
      <c r="D49" s="130" t="s">
        <v>286</v>
      </c>
      <c r="E49" s="186" t="s">
        <v>287</v>
      </c>
      <c r="F49" s="131" t="s">
        <v>288</v>
      </c>
      <c r="G49" s="131" t="s">
        <v>289</v>
      </c>
      <c r="H49" s="138" t="s">
        <v>66</v>
      </c>
      <c r="I49" s="174" t="s">
        <v>72</v>
      </c>
      <c r="J49" s="132"/>
      <c r="K49" s="133"/>
      <c r="L49" s="134"/>
      <c r="N49" s="135"/>
      <c r="O49" s="127"/>
    </row>
    <row r="50" spans="1:15" s="4" customFormat="1" ht="141" customHeight="1">
      <c r="A50" s="129" t="s">
        <v>290</v>
      </c>
      <c r="B50" s="130" t="s">
        <v>291</v>
      </c>
      <c r="C50" s="117" t="s">
        <v>292</v>
      </c>
      <c r="D50" s="102" t="s">
        <v>293</v>
      </c>
      <c r="E50" s="28" t="s">
        <v>294</v>
      </c>
      <c r="F50" s="102" t="s">
        <v>295</v>
      </c>
      <c r="G50" s="281" t="s">
        <v>296</v>
      </c>
      <c r="H50" s="138" t="s">
        <v>66</v>
      </c>
      <c r="I50" s="174" t="s">
        <v>72</v>
      </c>
      <c r="J50" s="132"/>
      <c r="K50" s="133"/>
      <c r="L50" s="134"/>
      <c r="N50" s="127"/>
      <c r="O50" s="127"/>
    </row>
    <row r="51" spans="1:15" s="4" customFormat="1" ht="141" customHeight="1">
      <c r="A51" s="129" t="s">
        <v>297</v>
      </c>
      <c r="B51" s="131" t="s">
        <v>291</v>
      </c>
      <c r="C51" s="102" t="s">
        <v>298</v>
      </c>
      <c r="D51" s="102" t="s">
        <v>299</v>
      </c>
      <c r="E51" s="28" t="s">
        <v>300</v>
      </c>
      <c r="F51" s="102" t="s">
        <v>301</v>
      </c>
      <c r="G51" s="285" t="s">
        <v>296</v>
      </c>
      <c r="H51" s="138" t="s">
        <v>66</v>
      </c>
      <c r="I51" s="174" t="s">
        <v>72</v>
      </c>
      <c r="J51" s="288"/>
      <c r="K51" s="284"/>
      <c r="L51" s="284"/>
      <c r="N51" s="127"/>
      <c r="O51" s="127"/>
    </row>
    <row r="52" spans="1:15" s="4" customFormat="1" ht="141" customHeight="1">
      <c r="A52" s="129" t="s">
        <v>302</v>
      </c>
      <c r="B52" s="281" t="s">
        <v>303</v>
      </c>
      <c r="C52" s="282" t="s">
        <v>304</v>
      </c>
      <c r="D52" s="282" t="s">
        <v>305</v>
      </c>
      <c r="E52" s="283" t="s">
        <v>253</v>
      </c>
      <c r="F52" s="282" t="s">
        <v>306</v>
      </c>
      <c r="G52" s="286" t="s">
        <v>307</v>
      </c>
      <c r="H52" s="138" t="s">
        <v>66</v>
      </c>
      <c r="I52" s="174" t="s">
        <v>72</v>
      </c>
      <c r="J52" s="287"/>
      <c r="K52" s="284"/>
      <c r="L52" s="284"/>
      <c r="N52" s="127"/>
      <c r="O52" s="127"/>
    </row>
    <row r="53" spans="1:15" ht="24" customHeight="1">
      <c r="A53" s="176">
        <v>4.2</v>
      </c>
      <c r="B53" s="30" t="s">
        <v>308</v>
      </c>
      <c r="C53" s="61"/>
      <c r="D53" s="42"/>
      <c r="E53" s="62"/>
      <c r="F53" s="42"/>
      <c r="G53" s="42"/>
      <c r="H53" s="171"/>
      <c r="I53" s="171"/>
      <c r="J53" s="42"/>
      <c r="K53" s="42"/>
      <c r="L53" s="63"/>
    </row>
    <row r="54" spans="1:15" s="4" customFormat="1" ht="141" customHeight="1">
      <c r="A54" s="129" t="s">
        <v>309</v>
      </c>
      <c r="B54" s="130" t="s">
        <v>291</v>
      </c>
      <c r="C54" s="117" t="s">
        <v>292</v>
      </c>
      <c r="D54" s="102" t="s">
        <v>310</v>
      </c>
      <c r="E54" s="28" t="s">
        <v>253</v>
      </c>
      <c r="F54" s="102" t="s">
        <v>295</v>
      </c>
      <c r="G54" s="281" t="s">
        <v>296</v>
      </c>
      <c r="H54" s="116" t="s">
        <v>58</v>
      </c>
      <c r="I54" s="112" t="s">
        <v>37</v>
      </c>
      <c r="J54" s="132"/>
      <c r="K54" s="133"/>
      <c r="L54" s="134"/>
      <c r="N54" s="127"/>
      <c r="O54" s="127"/>
    </row>
    <row r="55" spans="1:15" s="4" customFormat="1" ht="141" customHeight="1">
      <c r="A55" s="129" t="s">
        <v>311</v>
      </c>
      <c r="B55" s="131" t="s">
        <v>291</v>
      </c>
      <c r="C55" s="102" t="s">
        <v>298</v>
      </c>
      <c r="D55" s="102" t="s">
        <v>312</v>
      </c>
      <c r="E55" s="28" t="s">
        <v>313</v>
      </c>
      <c r="F55" s="102" t="s">
        <v>301</v>
      </c>
      <c r="G55" s="285" t="s">
        <v>314</v>
      </c>
      <c r="H55" s="209" t="s">
        <v>58</v>
      </c>
      <c r="I55" s="210" t="s">
        <v>37</v>
      </c>
      <c r="J55" s="288"/>
      <c r="K55" s="284"/>
      <c r="L55" s="284"/>
      <c r="N55" s="127"/>
      <c r="O55" s="127"/>
    </row>
    <row r="56" spans="1:15" s="100" customFormat="1" ht="54" customHeight="1">
      <c r="A56" s="129" t="s">
        <v>315</v>
      </c>
      <c r="B56" s="101" t="s">
        <v>316</v>
      </c>
      <c r="C56" s="101" t="s">
        <v>317</v>
      </c>
      <c r="D56" s="101" t="s">
        <v>252</v>
      </c>
      <c r="E56" s="101" t="s">
        <v>253</v>
      </c>
      <c r="F56" s="101" t="s">
        <v>254</v>
      </c>
      <c r="G56" s="101" t="s">
        <v>318</v>
      </c>
      <c r="H56" s="116" t="s">
        <v>58</v>
      </c>
      <c r="I56" s="112" t="s">
        <v>37</v>
      </c>
      <c r="J56" s="33"/>
      <c r="K56" s="59"/>
      <c r="L56" s="34"/>
      <c r="M56" s="98"/>
      <c r="N56" s="99"/>
      <c r="O56" s="78"/>
    </row>
    <row r="57" spans="1:15" s="4" customFormat="1" ht="141" customHeight="1">
      <c r="A57" s="129" t="s">
        <v>319</v>
      </c>
      <c r="B57" s="101" t="s">
        <v>320</v>
      </c>
      <c r="C57" s="101" t="s">
        <v>321</v>
      </c>
      <c r="D57" s="101" t="s">
        <v>252</v>
      </c>
      <c r="E57" s="101" t="s">
        <v>253</v>
      </c>
      <c r="F57" s="101" t="s">
        <v>254</v>
      </c>
      <c r="G57" s="101" t="s">
        <v>322</v>
      </c>
      <c r="H57" s="116" t="s">
        <v>58</v>
      </c>
      <c r="I57" s="112" t="s">
        <v>37</v>
      </c>
      <c r="J57" s="33"/>
      <c r="K57" s="59"/>
      <c r="L57" s="34"/>
      <c r="N57" s="127"/>
      <c r="O57" s="127"/>
    </row>
    <row r="58" spans="1:15" s="4" customFormat="1" ht="141" customHeight="1">
      <c r="A58" s="129" t="s">
        <v>323</v>
      </c>
      <c r="B58" s="101" t="s">
        <v>324</v>
      </c>
      <c r="C58" s="101" t="s">
        <v>325</v>
      </c>
      <c r="D58" s="101" t="s">
        <v>326</v>
      </c>
      <c r="E58" s="101" t="s">
        <v>253</v>
      </c>
      <c r="F58" s="101" t="s">
        <v>254</v>
      </c>
      <c r="G58" s="101" t="s">
        <v>327</v>
      </c>
      <c r="H58" s="116" t="s">
        <v>58</v>
      </c>
      <c r="I58" s="112" t="s">
        <v>37</v>
      </c>
      <c r="J58" s="33"/>
      <c r="K58" s="59"/>
      <c r="L58" s="34"/>
      <c r="N58" s="127"/>
      <c r="O58" s="127"/>
    </row>
    <row r="59" spans="1:15" ht="24" customHeight="1">
      <c r="A59" s="211">
        <v>4.2</v>
      </c>
      <c r="B59" s="226" t="s">
        <v>328</v>
      </c>
      <c r="C59" s="61"/>
      <c r="D59" s="42"/>
      <c r="E59" s="62"/>
      <c r="F59" s="42"/>
      <c r="G59" s="42"/>
      <c r="H59" s="171"/>
      <c r="I59" s="171"/>
      <c r="J59" s="42"/>
      <c r="K59" s="42"/>
      <c r="L59" s="63"/>
    </row>
    <row r="60" spans="1:15" s="4" customFormat="1" ht="48.6" customHeight="1">
      <c r="A60" s="229" t="s">
        <v>309</v>
      </c>
      <c r="B60" s="181" t="s">
        <v>329</v>
      </c>
      <c r="C60" s="181" t="s">
        <v>330</v>
      </c>
      <c r="D60" s="181" t="s">
        <v>125</v>
      </c>
      <c r="E60" s="182" t="s">
        <v>126</v>
      </c>
      <c r="F60" s="181" t="s">
        <v>331</v>
      </c>
      <c r="G60" s="183" t="s">
        <v>332</v>
      </c>
      <c r="H60" s="184" t="s">
        <v>58</v>
      </c>
      <c r="I60" s="165" t="s">
        <v>37</v>
      </c>
      <c r="J60" s="124"/>
      <c r="K60" s="125"/>
      <c r="L60" s="126"/>
      <c r="N60" s="127"/>
      <c r="O60" s="127"/>
    </row>
    <row r="61" spans="1:15" ht="24" customHeight="1">
      <c r="A61" s="212">
        <v>4.3</v>
      </c>
      <c r="B61" s="217" t="s">
        <v>333</v>
      </c>
      <c r="C61" s="61"/>
      <c r="D61" s="42"/>
      <c r="E61" s="62"/>
      <c r="F61" s="42"/>
      <c r="G61" s="42"/>
      <c r="H61" s="171"/>
      <c r="I61" s="171"/>
      <c r="J61" s="42"/>
      <c r="K61" s="42"/>
      <c r="L61" s="63"/>
    </row>
    <row r="62" spans="1:15" s="4" customFormat="1" ht="66" customHeight="1">
      <c r="A62" s="129" t="s">
        <v>334</v>
      </c>
      <c r="B62" s="130" t="s">
        <v>335</v>
      </c>
      <c r="C62" s="117" t="s">
        <v>336</v>
      </c>
      <c r="D62" s="117" t="s">
        <v>337</v>
      </c>
      <c r="E62" s="28" t="s">
        <v>338</v>
      </c>
      <c r="F62" s="102" t="s">
        <v>339</v>
      </c>
      <c r="G62" s="131" t="s">
        <v>340</v>
      </c>
      <c r="H62" s="147" t="s">
        <v>341</v>
      </c>
      <c r="I62" s="165" t="s">
        <v>37</v>
      </c>
      <c r="J62" s="140"/>
      <c r="K62" s="141"/>
      <c r="L62" s="142"/>
      <c r="N62" s="127"/>
      <c r="O62" s="127"/>
    </row>
    <row r="63" spans="1:15" ht="24" customHeight="1">
      <c r="A63" s="106">
        <v>4.4000000000000004</v>
      </c>
      <c r="B63" s="217" t="s">
        <v>342</v>
      </c>
      <c r="C63" s="61"/>
      <c r="D63" s="42"/>
      <c r="E63" s="62"/>
      <c r="F63" s="42"/>
      <c r="G63" s="42"/>
      <c r="H63" s="171"/>
      <c r="I63" s="171"/>
      <c r="J63" s="42"/>
      <c r="K63" s="42"/>
      <c r="L63" s="63"/>
    </row>
    <row r="64" spans="1:15" s="4" customFormat="1" ht="43.15" customHeight="1">
      <c r="A64" s="137" t="s">
        <v>343</v>
      </c>
      <c r="B64" s="130" t="s">
        <v>344</v>
      </c>
      <c r="C64" s="117" t="s">
        <v>345</v>
      </c>
      <c r="D64" s="143" t="s">
        <v>346</v>
      </c>
      <c r="E64" s="28" t="s">
        <v>347</v>
      </c>
      <c r="F64" s="101" t="s">
        <v>348</v>
      </c>
      <c r="G64" s="131" t="s">
        <v>349</v>
      </c>
      <c r="H64" s="138" t="s">
        <v>66</v>
      </c>
      <c r="I64" s="139" t="s">
        <v>72</v>
      </c>
      <c r="J64" s="140"/>
      <c r="K64" s="141"/>
      <c r="L64" s="142"/>
      <c r="N64" s="127"/>
      <c r="O64" s="127"/>
    </row>
    <row r="65" spans="1:15" s="144" customFormat="1" ht="55.15" customHeight="1">
      <c r="A65" s="137" t="s">
        <v>350</v>
      </c>
      <c r="B65" s="130" t="s">
        <v>351</v>
      </c>
      <c r="C65" s="117" t="s">
        <v>352</v>
      </c>
      <c r="D65" s="130" t="s">
        <v>353</v>
      </c>
      <c r="E65" s="28" t="s">
        <v>354</v>
      </c>
      <c r="F65" s="101" t="s">
        <v>348</v>
      </c>
      <c r="G65" s="131" t="s">
        <v>355</v>
      </c>
      <c r="H65" s="138" t="s">
        <v>66</v>
      </c>
      <c r="I65" s="139" t="s">
        <v>72</v>
      </c>
      <c r="J65" s="140"/>
      <c r="K65" s="141"/>
      <c r="L65" s="142"/>
      <c r="N65" s="145"/>
      <c r="O65" s="145"/>
    </row>
    <row r="66" spans="1:15" s="144" customFormat="1" ht="34.15" customHeight="1">
      <c r="A66" s="137" t="s">
        <v>356</v>
      </c>
      <c r="B66" s="120" t="s">
        <v>357</v>
      </c>
      <c r="C66" s="120" t="s">
        <v>358</v>
      </c>
      <c r="D66" s="146" t="s">
        <v>359</v>
      </c>
      <c r="E66" s="180" t="s">
        <v>360</v>
      </c>
      <c r="F66" s="120" t="s">
        <v>158</v>
      </c>
      <c r="G66" s="103" t="s">
        <v>361</v>
      </c>
      <c r="H66" s="147" t="s">
        <v>66</v>
      </c>
      <c r="I66" s="148" t="s">
        <v>72</v>
      </c>
      <c r="J66" s="149"/>
      <c r="K66" s="150"/>
      <c r="L66" s="151"/>
      <c r="N66" s="145"/>
      <c r="O66" s="145"/>
    </row>
    <row r="67" spans="1:15" ht="24" customHeight="1">
      <c r="A67" s="211">
        <v>4.5</v>
      </c>
      <c r="B67" s="226" t="s">
        <v>328</v>
      </c>
      <c r="C67" s="61"/>
      <c r="D67" s="42"/>
      <c r="E67" s="62"/>
      <c r="F67" s="42"/>
      <c r="G67" s="42"/>
      <c r="H67" s="171"/>
      <c r="I67" s="171"/>
      <c r="J67" s="42"/>
      <c r="K67" s="42"/>
      <c r="L67" s="63"/>
    </row>
    <row r="68" spans="1:15" s="4" customFormat="1" ht="77.45" customHeight="1">
      <c r="A68" s="230" t="s">
        <v>362</v>
      </c>
      <c r="B68" s="181" t="s">
        <v>329</v>
      </c>
      <c r="C68" s="181" t="s">
        <v>363</v>
      </c>
      <c r="D68" s="181" t="s">
        <v>125</v>
      </c>
      <c r="E68" s="182" t="s">
        <v>126</v>
      </c>
      <c r="F68" s="185" t="s">
        <v>364</v>
      </c>
      <c r="G68" s="183" t="s">
        <v>332</v>
      </c>
      <c r="H68" s="116" t="s">
        <v>58</v>
      </c>
      <c r="I68" s="112" t="s">
        <v>37</v>
      </c>
      <c r="J68" s="124"/>
      <c r="K68" s="125"/>
      <c r="L68" s="126"/>
      <c r="N68" s="127"/>
      <c r="O68" s="127"/>
    </row>
    <row r="69" spans="1:15" ht="24" customHeight="1">
      <c r="A69" s="106">
        <v>4.5999999999999996</v>
      </c>
      <c r="B69" s="217" t="s">
        <v>365</v>
      </c>
      <c r="C69" s="119"/>
      <c r="D69" s="30"/>
      <c r="E69" s="62"/>
      <c r="F69" s="42"/>
      <c r="G69" s="42"/>
      <c r="H69" s="171"/>
      <c r="I69" s="171"/>
      <c r="J69" s="42"/>
      <c r="K69" s="42"/>
      <c r="L69" s="63"/>
    </row>
    <row r="70" spans="1:15" s="4" customFormat="1" ht="43.15" customHeight="1">
      <c r="A70" s="137" t="s">
        <v>366</v>
      </c>
      <c r="B70" s="130" t="s">
        <v>344</v>
      </c>
      <c r="C70" s="117" t="s">
        <v>345</v>
      </c>
      <c r="D70" s="143" t="s">
        <v>346</v>
      </c>
      <c r="E70" s="28" t="s">
        <v>347</v>
      </c>
      <c r="F70" s="101" t="s">
        <v>348</v>
      </c>
      <c r="G70" s="131" t="s">
        <v>349</v>
      </c>
      <c r="H70" s="138" t="s">
        <v>66</v>
      </c>
      <c r="I70" s="139" t="s">
        <v>72</v>
      </c>
      <c r="J70" s="140"/>
      <c r="K70" s="141"/>
      <c r="L70" s="142"/>
      <c r="N70" s="127"/>
      <c r="O70" s="127"/>
    </row>
    <row r="71" spans="1:15" s="144" customFormat="1" ht="48" customHeight="1">
      <c r="A71" s="137" t="s">
        <v>367</v>
      </c>
      <c r="B71" s="130" t="s">
        <v>351</v>
      </c>
      <c r="C71" s="117" t="s">
        <v>352</v>
      </c>
      <c r="D71" s="130" t="s">
        <v>368</v>
      </c>
      <c r="E71" s="180" t="s">
        <v>369</v>
      </c>
      <c r="F71" s="101" t="s">
        <v>348</v>
      </c>
      <c r="G71" s="131" t="s">
        <v>355</v>
      </c>
      <c r="H71" s="138" t="s">
        <v>66</v>
      </c>
      <c r="I71" s="139" t="s">
        <v>72</v>
      </c>
      <c r="J71" s="140"/>
      <c r="K71" s="141"/>
      <c r="L71" s="142"/>
      <c r="N71" s="145"/>
      <c r="O71" s="145"/>
    </row>
    <row r="72" spans="1:15" s="144" customFormat="1" ht="34.15" customHeight="1">
      <c r="A72" s="137" t="s">
        <v>370</v>
      </c>
      <c r="B72" s="120" t="s">
        <v>357</v>
      </c>
      <c r="C72" s="120" t="s">
        <v>358</v>
      </c>
      <c r="D72" s="146" t="s">
        <v>371</v>
      </c>
      <c r="E72" s="28" t="s">
        <v>360</v>
      </c>
      <c r="F72" s="120" t="s">
        <v>158</v>
      </c>
      <c r="G72" s="103" t="s">
        <v>361</v>
      </c>
      <c r="H72" s="147" t="s">
        <v>66</v>
      </c>
      <c r="I72" s="148" t="s">
        <v>72</v>
      </c>
      <c r="J72" s="149"/>
      <c r="K72" s="150"/>
      <c r="L72" s="151"/>
      <c r="N72" s="145"/>
      <c r="O72" s="145"/>
    </row>
    <row r="73" spans="1:15" ht="24" customHeight="1">
      <c r="A73" s="213">
        <v>4.7</v>
      </c>
      <c r="B73" s="226" t="s">
        <v>328</v>
      </c>
      <c r="C73" s="61"/>
      <c r="D73" s="42"/>
      <c r="E73" s="62"/>
      <c r="F73" s="42"/>
      <c r="G73" s="42"/>
      <c r="H73" s="171"/>
      <c r="I73" s="171"/>
      <c r="J73" s="42"/>
      <c r="K73" s="42"/>
      <c r="L73" s="63"/>
    </row>
    <row r="74" spans="1:15" s="4" customFormat="1" ht="68.45" customHeight="1" thickBot="1">
      <c r="A74" s="231" t="s">
        <v>372</v>
      </c>
      <c r="B74" s="181" t="s">
        <v>329</v>
      </c>
      <c r="C74" s="181" t="s">
        <v>363</v>
      </c>
      <c r="D74" s="181" t="s">
        <v>125</v>
      </c>
      <c r="E74" s="182" t="s">
        <v>126</v>
      </c>
      <c r="F74" s="181" t="s">
        <v>364</v>
      </c>
      <c r="G74" s="183" t="s">
        <v>332</v>
      </c>
      <c r="H74" s="116" t="s">
        <v>58</v>
      </c>
      <c r="I74" s="112" t="s">
        <v>37</v>
      </c>
      <c r="J74" s="124"/>
      <c r="K74" s="125"/>
      <c r="L74" s="126"/>
      <c r="N74" s="127"/>
      <c r="O74" s="127"/>
    </row>
    <row r="75" spans="1:15" ht="28.5" customHeight="1" thickBot="1">
      <c r="A75" s="233" t="s">
        <v>373</v>
      </c>
      <c r="B75" s="234" t="s">
        <v>374</v>
      </c>
      <c r="C75" s="235"/>
      <c r="D75" s="236"/>
      <c r="E75" s="236"/>
      <c r="F75" s="236"/>
      <c r="G75" s="236"/>
      <c r="H75" s="236"/>
      <c r="I75" s="236"/>
      <c r="J75" s="236"/>
      <c r="K75" s="236"/>
      <c r="L75" s="237"/>
      <c r="M75" s="204"/>
      <c r="N75" s="99"/>
    </row>
    <row r="76" spans="1:15" ht="24" customHeight="1">
      <c r="A76" s="220">
        <v>5.0999999999999996</v>
      </c>
      <c r="B76" s="232" t="s">
        <v>375</v>
      </c>
      <c r="C76" s="238"/>
      <c r="D76" s="239"/>
      <c r="E76" s="240"/>
      <c r="F76" s="239"/>
      <c r="G76" s="241"/>
      <c r="H76" s="242"/>
      <c r="I76" s="242"/>
      <c r="J76" s="241"/>
      <c r="K76" s="241"/>
      <c r="L76" s="243"/>
    </row>
    <row r="77" spans="1:15" s="4" customFormat="1" ht="38.450000000000003" customHeight="1" thickBot="1">
      <c r="A77" s="247" t="s">
        <v>376</v>
      </c>
      <c r="B77" s="248" t="s">
        <v>284</v>
      </c>
      <c r="C77" s="120" t="s">
        <v>377</v>
      </c>
      <c r="D77" s="248" t="s">
        <v>378</v>
      </c>
      <c r="E77" s="249" t="s">
        <v>287</v>
      </c>
      <c r="F77" s="248" t="s">
        <v>288</v>
      </c>
      <c r="G77" s="248" t="s">
        <v>379</v>
      </c>
      <c r="H77" s="261" t="s">
        <v>66</v>
      </c>
      <c r="I77" s="263" t="s">
        <v>84</v>
      </c>
      <c r="J77" s="250"/>
      <c r="K77" s="251"/>
      <c r="L77" s="252"/>
      <c r="N77" s="135"/>
      <c r="O77" s="127"/>
    </row>
    <row r="78" spans="1:15" ht="28.5" customHeight="1" thickBot="1">
      <c r="A78" s="254" t="s">
        <v>380</v>
      </c>
      <c r="B78" s="255" t="s">
        <v>381</v>
      </c>
      <c r="C78" s="245"/>
      <c r="D78" s="246"/>
      <c r="E78" s="246"/>
      <c r="F78" s="246"/>
      <c r="G78" s="246"/>
      <c r="H78" s="246"/>
      <c r="I78" s="246"/>
      <c r="J78" s="246"/>
      <c r="K78" s="246"/>
      <c r="L78" s="246"/>
      <c r="M78" s="98"/>
      <c r="N78" s="99"/>
    </row>
    <row r="79" spans="1:15" ht="24" customHeight="1">
      <c r="A79" s="106">
        <v>6.1</v>
      </c>
      <c r="B79" s="232" t="s">
        <v>382</v>
      </c>
      <c r="C79" s="61"/>
      <c r="D79" s="42"/>
      <c r="E79" s="62"/>
      <c r="F79" s="42"/>
      <c r="G79" s="27"/>
      <c r="H79" s="171"/>
      <c r="I79" s="171"/>
      <c r="J79" s="27"/>
      <c r="K79" s="27"/>
      <c r="L79" s="71"/>
    </row>
    <row r="80" spans="1:15" s="37" customFormat="1" ht="35.25" customHeight="1">
      <c r="A80" s="179" t="s">
        <v>383</v>
      </c>
      <c r="B80" s="54" t="s">
        <v>384</v>
      </c>
      <c r="C80" s="54" t="s">
        <v>385</v>
      </c>
      <c r="D80" s="102" t="s">
        <v>386</v>
      </c>
      <c r="E80" s="180" t="s">
        <v>387</v>
      </c>
      <c r="F80" s="102" t="s">
        <v>288</v>
      </c>
      <c r="G80" s="262" t="s">
        <v>379</v>
      </c>
      <c r="H80" s="261" t="s">
        <v>66</v>
      </c>
      <c r="I80" s="263" t="s">
        <v>84</v>
      </c>
      <c r="J80" s="140"/>
      <c r="K80" s="141"/>
      <c r="L80" s="142"/>
      <c r="N80" s="99"/>
      <c r="O80" s="78"/>
    </row>
    <row r="81" spans="1:15" ht="24" customHeight="1">
      <c r="A81" s="106">
        <v>6.2</v>
      </c>
      <c r="B81" s="217" t="s">
        <v>388</v>
      </c>
      <c r="C81" s="61"/>
      <c r="D81" s="42"/>
      <c r="E81" s="62"/>
      <c r="F81" s="42"/>
      <c r="G81" s="27"/>
      <c r="H81" s="171"/>
      <c r="I81" s="171"/>
      <c r="J81" s="27"/>
      <c r="K81" s="27"/>
      <c r="L81" s="71"/>
    </row>
    <row r="82" spans="1:15" s="4" customFormat="1" ht="66" customHeight="1">
      <c r="A82" s="137" t="s">
        <v>389</v>
      </c>
      <c r="B82" s="130" t="s">
        <v>335</v>
      </c>
      <c r="C82" s="117" t="s">
        <v>336</v>
      </c>
      <c r="D82" s="117" t="s">
        <v>337</v>
      </c>
      <c r="E82" s="130" t="s">
        <v>390</v>
      </c>
      <c r="F82" s="102" t="s">
        <v>339</v>
      </c>
      <c r="G82" s="131" t="s">
        <v>340</v>
      </c>
      <c r="H82" s="147" t="s">
        <v>90</v>
      </c>
      <c r="I82" s="165" t="s">
        <v>37</v>
      </c>
      <c r="J82" s="140"/>
      <c r="K82" s="141"/>
      <c r="L82" s="142"/>
      <c r="N82" s="127"/>
      <c r="O82" s="127"/>
    </row>
    <row r="83" spans="1:15" s="37" customFormat="1" ht="35.25" customHeight="1" thickBot="1">
      <c r="A83" s="256" t="s">
        <v>391</v>
      </c>
      <c r="B83" s="43" t="s">
        <v>384</v>
      </c>
      <c r="C83" s="43" t="s">
        <v>385</v>
      </c>
      <c r="D83" s="120" t="s">
        <v>386</v>
      </c>
      <c r="E83" s="120" t="s">
        <v>392</v>
      </c>
      <c r="F83" s="120" t="s">
        <v>288</v>
      </c>
      <c r="G83" s="120" t="s">
        <v>379</v>
      </c>
      <c r="H83" s="147" t="s">
        <v>66</v>
      </c>
      <c r="I83" s="260" t="s">
        <v>84</v>
      </c>
      <c r="J83" s="140"/>
      <c r="K83" s="141"/>
      <c r="L83" s="142"/>
      <c r="N83" s="99"/>
      <c r="O83" s="78"/>
    </row>
    <row r="84" spans="1:15" ht="30" customHeight="1" thickBot="1">
      <c r="A84" s="244" t="s">
        <v>393</v>
      </c>
      <c r="B84" s="253"/>
      <c r="C84" s="253"/>
      <c r="D84" s="257"/>
      <c r="E84" s="258"/>
      <c r="F84" s="258"/>
      <c r="G84" s="258"/>
      <c r="H84" s="257"/>
      <c r="I84" s="257"/>
      <c r="J84" s="246"/>
      <c r="K84" s="246"/>
      <c r="L84" s="259"/>
    </row>
    <row r="85" spans="1:15" ht="54.75" customHeight="1">
      <c r="A85" s="158">
        <v>7.1</v>
      </c>
      <c r="B85" s="159" t="s">
        <v>394</v>
      </c>
      <c r="C85" s="160" t="s">
        <v>395</v>
      </c>
      <c r="D85" s="160"/>
      <c r="E85" s="161" t="s">
        <v>396</v>
      </c>
      <c r="F85" s="160" t="s">
        <v>397</v>
      </c>
      <c r="G85" s="162" t="s">
        <v>398</v>
      </c>
      <c r="H85" s="172" t="s">
        <v>50</v>
      </c>
      <c r="I85" s="175" t="s">
        <v>84</v>
      </c>
      <c r="J85" s="163"/>
      <c r="K85" s="164"/>
      <c r="L85" s="164"/>
    </row>
    <row r="86" spans="1:15" s="37" customFormat="1" ht="35.25" customHeight="1">
      <c r="A86" s="121"/>
      <c r="B86" s="67"/>
      <c r="C86" s="122"/>
      <c r="D86" s="67"/>
      <c r="E86" s="67"/>
      <c r="F86" s="67"/>
      <c r="G86" s="67"/>
      <c r="H86" s="123"/>
      <c r="I86" s="70"/>
      <c r="J86" s="67"/>
      <c r="K86" s="67"/>
      <c r="L86" s="67"/>
      <c r="N86" s="99"/>
      <c r="O86" s="78"/>
    </row>
    <row r="87" spans="1:15" s="37" customFormat="1" ht="35.25" customHeight="1">
      <c r="A87" s="121"/>
      <c r="B87" s="67"/>
      <c r="C87" s="122"/>
      <c r="D87" s="67"/>
      <c r="E87" s="67"/>
      <c r="F87" s="67"/>
      <c r="G87" s="67"/>
      <c r="H87" s="123"/>
      <c r="I87" s="70"/>
      <c r="J87" s="67"/>
      <c r="K87" s="67"/>
      <c r="L87" s="67"/>
      <c r="N87" s="99"/>
      <c r="O87" s="78"/>
    </row>
    <row r="88" spans="1:15" s="37" customFormat="1" ht="35.25" customHeight="1">
      <c r="A88" s="121"/>
      <c r="B88" s="67"/>
      <c r="C88" s="122"/>
      <c r="D88" s="67"/>
      <c r="E88" s="67"/>
      <c r="F88" s="67"/>
      <c r="G88" s="67"/>
      <c r="H88" s="123"/>
      <c r="I88" s="70"/>
      <c r="J88" s="67"/>
      <c r="K88" s="67"/>
      <c r="L88" s="67"/>
      <c r="N88" s="99"/>
      <c r="O88" s="78"/>
    </row>
    <row r="89" spans="1:15" s="37" customFormat="1" ht="35.25" customHeight="1">
      <c r="A89" s="121"/>
      <c r="B89" s="67"/>
      <c r="C89" s="122"/>
      <c r="D89" s="67"/>
      <c r="E89" s="67"/>
      <c r="F89" s="67"/>
      <c r="G89" s="67"/>
      <c r="H89" s="123"/>
      <c r="I89" s="70"/>
      <c r="J89" s="67"/>
      <c r="K89" s="67"/>
      <c r="L89" s="67"/>
      <c r="N89" s="99"/>
      <c r="O89" s="78"/>
    </row>
    <row r="90" spans="1:15" s="37" customFormat="1" ht="35.25" customHeight="1">
      <c r="A90" s="121"/>
      <c r="B90" s="67"/>
      <c r="C90" s="122"/>
      <c r="D90" s="67"/>
      <c r="E90" s="67"/>
      <c r="F90" s="67"/>
      <c r="G90" s="67"/>
      <c r="H90" s="123"/>
      <c r="I90" s="70"/>
      <c r="J90" s="67"/>
      <c r="K90" s="67"/>
      <c r="L90" s="67"/>
      <c r="N90" s="99"/>
      <c r="O90" s="78"/>
    </row>
    <row r="91" spans="1:15" s="37" customFormat="1" ht="35.25" customHeight="1">
      <c r="A91" s="121"/>
      <c r="B91" s="67"/>
      <c r="C91" s="122"/>
      <c r="D91" s="67"/>
      <c r="E91" s="67"/>
      <c r="F91" s="67"/>
      <c r="G91" s="67"/>
      <c r="H91" s="123"/>
      <c r="I91" s="70"/>
      <c r="J91" s="67"/>
      <c r="K91" s="67"/>
      <c r="L91" s="67"/>
      <c r="N91" s="99"/>
      <c r="O91" s="78"/>
    </row>
    <row r="92" spans="1:15" s="37" customFormat="1" ht="35.25" customHeight="1">
      <c r="A92" s="121"/>
      <c r="B92" s="67"/>
      <c r="C92" s="122"/>
      <c r="D92" s="67"/>
      <c r="E92" s="67"/>
      <c r="F92" s="67"/>
      <c r="G92" s="67"/>
      <c r="H92" s="123"/>
      <c r="I92" s="70"/>
      <c r="J92" s="67"/>
      <c r="K92" s="67"/>
      <c r="L92" s="67"/>
      <c r="N92" s="99"/>
      <c r="O92" s="78"/>
    </row>
    <row r="93" spans="1:15" s="37" customFormat="1" ht="35.25" customHeight="1">
      <c r="A93" s="121"/>
      <c r="B93" s="67"/>
      <c r="C93" s="122"/>
      <c r="D93" s="67"/>
      <c r="E93" s="67"/>
      <c r="F93" s="67"/>
      <c r="G93" s="67"/>
      <c r="H93" s="123"/>
      <c r="I93" s="70"/>
      <c r="J93" s="67"/>
      <c r="K93" s="67"/>
      <c r="L93" s="67"/>
      <c r="N93" s="99"/>
      <c r="O93" s="78"/>
    </row>
    <row r="94" spans="1:15">
      <c r="E94" s="69"/>
      <c r="F94" s="69"/>
      <c r="H94" s="173"/>
      <c r="I94" s="173"/>
      <c r="J94" s="69"/>
      <c r="K94" s="69"/>
      <c r="L94" s="69"/>
    </row>
    <row r="95" spans="1:15" ht="20.100000000000001" customHeight="1">
      <c r="E95" s="69"/>
      <c r="F95" s="69"/>
      <c r="H95" s="173"/>
      <c r="I95" s="173"/>
      <c r="J95" s="69"/>
      <c r="K95" s="69"/>
      <c r="L95" s="69"/>
    </row>
    <row r="96" spans="1:15" ht="20.100000000000001" customHeight="1">
      <c r="E96" s="69"/>
      <c r="F96" s="69"/>
      <c r="H96" s="173"/>
      <c r="I96" s="173"/>
      <c r="J96" s="69"/>
      <c r="K96" s="69"/>
      <c r="L96" s="69"/>
    </row>
    <row r="97" spans="5:12" ht="20.100000000000001" customHeight="1">
      <c r="E97" s="69"/>
      <c r="F97" s="69"/>
      <c r="H97" s="173"/>
      <c r="I97" s="173"/>
      <c r="J97" s="69"/>
      <c r="K97" s="69"/>
      <c r="L97" s="69"/>
    </row>
    <row r="98" spans="5:12" ht="20.100000000000001" customHeight="1">
      <c r="E98" s="69"/>
      <c r="F98" s="69"/>
      <c r="H98" s="173"/>
      <c r="I98" s="173"/>
      <c r="J98" s="69"/>
      <c r="K98" s="69"/>
      <c r="L98" s="69"/>
    </row>
    <row r="99" spans="5:12" ht="20.100000000000001" customHeight="1">
      <c r="E99" s="69"/>
      <c r="F99" s="69"/>
      <c r="H99" s="173"/>
      <c r="I99" s="173"/>
      <c r="J99" s="69"/>
      <c r="K99" s="69"/>
      <c r="L99" s="69"/>
    </row>
    <row r="100" spans="5:12" ht="20.100000000000001" customHeight="1">
      <c r="E100" s="69"/>
      <c r="F100" s="69"/>
      <c r="H100" s="173"/>
      <c r="I100" s="173"/>
      <c r="J100" s="69"/>
      <c r="K100" s="69"/>
      <c r="L100" s="69"/>
    </row>
    <row r="101" spans="5:12" ht="20.100000000000001" customHeight="1">
      <c r="E101" s="69"/>
      <c r="F101" s="69"/>
      <c r="H101" s="173"/>
      <c r="I101" s="173"/>
      <c r="J101" s="69"/>
      <c r="K101" s="69"/>
      <c r="L101" s="69"/>
    </row>
    <row r="102" spans="5:12" ht="20.100000000000001" customHeight="1">
      <c r="E102" s="69"/>
      <c r="F102" s="69"/>
      <c r="H102" s="173"/>
      <c r="I102" s="173"/>
      <c r="J102" s="69"/>
      <c r="K102" s="69"/>
      <c r="L102" s="69"/>
    </row>
    <row r="103" spans="5:12" ht="20.100000000000001" customHeight="1">
      <c r="E103" s="69"/>
      <c r="F103" s="69"/>
      <c r="H103" s="173"/>
      <c r="I103" s="173"/>
      <c r="J103" s="69"/>
      <c r="K103" s="69"/>
      <c r="L103" s="69"/>
    </row>
    <row r="104" spans="5:12" ht="20.100000000000001" customHeight="1">
      <c r="E104" s="69"/>
      <c r="F104" s="69"/>
      <c r="H104" s="173"/>
      <c r="I104" s="173"/>
      <c r="J104" s="69"/>
      <c r="K104" s="69"/>
      <c r="L104" s="69"/>
    </row>
    <row r="105" spans="5:12" ht="20.100000000000001" customHeight="1">
      <c r="E105" s="69"/>
      <c r="F105" s="69"/>
      <c r="H105" s="173"/>
      <c r="I105" s="173"/>
      <c r="J105" s="69"/>
      <c r="K105" s="69"/>
      <c r="L105" s="69"/>
    </row>
    <row r="106" spans="5:12" ht="20.100000000000001" customHeight="1">
      <c r="E106" s="69"/>
      <c r="F106" s="69"/>
      <c r="H106" s="173"/>
      <c r="I106" s="173"/>
      <c r="J106" s="69"/>
      <c r="K106" s="69"/>
      <c r="L106" s="69"/>
    </row>
    <row r="107" spans="5:12" ht="20.100000000000001" customHeight="1">
      <c r="E107" s="69"/>
      <c r="F107" s="69"/>
      <c r="H107" s="173"/>
      <c r="I107" s="173"/>
      <c r="J107" s="69"/>
      <c r="K107" s="69"/>
      <c r="L107" s="69"/>
    </row>
    <row r="108" spans="5:12" ht="20.100000000000001" customHeight="1">
      <c r="E108" s="69"/>
      <c r="F108" s="69"/>
      <c r="H108" s="173"/>
      <c r="I108" s="173"/>
      <c r="J108" s="69"/>
      <c r="K108" s="69"/>
      <c r="L108" s="69"/>
    </row>
    <row r="109" spans="5:12" ht="20.100000000000001" customHeight="1">
      <c r="E109" s="69"/>
      <c r="F109" s="69"/>
      <c r="H109" s="173"/>
      <c r="I109" s="173"/>
      <c r="J109" s="69"/>
      <c r="K109" s="69"/>
      <c r="L109" s="69"/>
    </row>
    <row r="110" spans="5:12" ht="20.100000000000001" customHeight="1">
      <c r="E110" s="69"/>
      <c r="F110" s="69"/>
      <c r="H110" s="173"/>
      <c r="I110" s="173"/>
      <c r="J110" s="69"/>
      <c r="K110" s="69"/>
      <c r="L110" s="69"/>
    </row>
    <row r="111" spans="5:12" ht="20.100000000000001" customHeight="1">
      <c r="E111" s="69"/>
      <c r="F111" s="69"/>
      <c r="H111" s="173"/>
      <c r="I111" s="173"/>
      <c r="J111" s="69"/>
      <c r="K111" s="69"/>
      <c r="L111" s="69"/>
    </row>
    <row r="112" spans="5:12" ht="20.100000000000001" customHeight="1">
      <c r="E112" s="69"/>
      <c r="F112" s="69"/>
      <c r="H112" s="173"/>
      <c r="I112" s="173"/>
      <c r="J112" s="69"/>
      <c r="K112" s="69"/>
      <c r="L112" s="69"/>
    </row>
    <row r="113" spans="5:12" ht="20.100000000000001" customHeight="1">
      <c r="E113" s="69"/>
      <c r="F113" s="69"/>
      <c r="H113" s="173"/>
      <c r="I113" s="173"/>
      <c r="J113" s="69"/>
      <c r="K113" s="69"/>
      <c r="L113" s="69"/>
    </row>
    <row r="114" spans="5:12" ht="20.100000000000001" customHeight="1">
      <c r="E114" s="69"/>
      <c r="F114" s="69"/>
      <c r="H114" s="173"/>
      <c r="I114" s="173"/>
      <c r="J114" s="69"/>
      <c r="K114" s="69"/>
      <c r="L114" s="69"/>
    </row>
    <row r="115" spans="5:12" ht="20.100000000000001" customHeight="1">
      <c r="E115" s="69"/>
      <c r="F115" s="69"/>
      <c r="H115" s="173"/>
      <c r="I115" s="173"/>
      <c r="J115" s="69"/>
      <c r="K115" s="69"/>
      <c r="L115" s="69"/>
    </row>
    <row r="116" spans="5:12" ht="20.100000000000001" customHeight="1">
      <c r="E116" s="69"/>
      <c r="F116" s="69"/>
      <c r="H116" s="173"/>
      <c r="I116" s="173"/>
      <c r="J116" s="69"/>
      <c r="K116" s="69"/>
      <c r="L116" s="69"/>
    </row>
    <row r="117" spans="5:12" ht="20.100000000000001" customHeight="1">
      <c r="E117" s="69"/>
      <c r="F117" s="69"/>
      <c r="H117" s="173"/>
      <c r="I117" s="173"/>
      <c r="J117" s="69"/>
      <c r="K117" s="69"/>
      <c r="L117" s="69"/>
    </row>
    <row r="118" spans="5:12" ht="20.100000000000001" customHeight="1">
      <c r="E118" s="69"/>
      <c r="F118" s="69"/>
      <c r="H118" s="173"/>
      <c r="I118" s="173"/>
      <c r="J118" s="69"/>
      <c r="K118" s="69"/>
      <c r="L118" s="69"/>
    </row>
    <row r="119" spans="5:12" ht="20.100000000000001" customHeight="1">
      <c r="E119" s="69"/>
      <c r="F119" s="69"/>
      <c r="H119" s="173"/>
      <c r="I119" s="173"/>
      <c r="J119" s="69"/>
      <c r="K119" s="69"/>
      <c r="L119" s="69"/>
    </row>
    <row r="120" spans="5:12" ht="20.100000000000001" customHeight="1">
      <c r="E120" s="69"/>
      <c r="F120" s="69"/>
      <c r="H120" s="173"/>
      <c r="I120" s="173"/>
      <c r="J120" s="69"/>
      <c r="K120" s="69"/>
      <c r="L120" s="69"/>
    </row>
    <row r="121" spans="5:12" ht="20.100000000000001" customHeight="1">
      <c r="E121" s="69"/>
      <c r="F121" s="69"/>
      <c r="H121" s="173"/>
      <c r="I121" s="173"/>
      <c r="J121" s="69"/>
      <c r="K121" s="69"/>
      <c r="L121" s="69"/>
    </row>
    <row r="122" spans="5:12" ht="20.100000000000001" customHeight="1">
      <c r="E122" s="69"/>
      <c r="F122" s="69"/>
      <c r="H122" s="173"/>
      <c r="I122" s="173"/>
      <c r="J122" s="69"/>
      <c r="K122" s="69"/>
      <c r="L122" s="69"/>
    </row>
    <row r="123" spans="5:12" ht="20.100000000000001" customHeight="1">
      <c r="E123" s="69"/>
      <c r="F123" s="69"/>
      <c r="H123" s="173"/>
      <c r="I123" s="173"/>
      <c r="J123" s="69"/>
      <c r="K123" s="69"/>
      <c r="L123" s="69"/>
    </row>
    <row r="124" spans="5:12" ht="20.100000000000001" customHeight="1">
      <c r="E124" s="69"/>
      <c r="F124" s="69"/>
      <c r="H124" s="173"/>
      <c r="I124" s="173"/>
      <c r="J124" s="69"/>
      <c r="K124" s="69"/>
      <c r="L124" s="69"/>
    </row>
    <row r="125" spans="5:12" ht="20.100000000000001" customHeight="1">
      <c r="E125" s="69"/>
      <c r="F125" s="69"/>
      <c r="H125" s="173"/>
      <c r="I125" s="173"/>
      <c r="J125" s="69"/>
      <c r="K125" s="69"/>
      <c r="L125" s="69"/>
    </row>
    <row r="126" spans="5:12" ht="20.100000000000001" customHeight="1">
      <c r="E126" s="69"/>
      <c r="F126" s="69"/>
      <c r="H126" s="173"/>
      <c r="I126" s="173"/>
      <c r="J126" s="69"/>
      <c r="K126" s="69"/>
      <c r="L126" s="69"/>
    </row>
    <row r="127" spans="5:12" ht="20.100000000000001" customHeight="1">
      <c r="E127" s="69"/>
      <c r="F127" s="69"/>
      <c r="H127" s="173"/>
      <c r="I127" s="173"/>
      <c r="J127" s="69"/>
      <c r="K127" s="69"/>
      <c r="L127" s="69"/>
    </row>
    <row r="128" spans="5:12" ht="20.100000000000001" customHeight="1">
      <c r="E128" s="69"/>
      <c r="F128" s="69"/>
      <c r="H128" s="173"/>
      <c r="I128" s="173"/>
      <c r="J128" s="69"/>
      <c r="K128" s="69"/>
      <c r="L128" s="69"/>
    </row>
    <row r="129" spans="5:12" ht="20.100000000000001" customHeight="1">
      <c r="E129" s="69"/>
      <c r="F129" s="69"/>
      <c r="H129" s="173"/>
      <c r="I129" s="173"/>
      <c r="J129" s="69"/>
      <c r="K129" s="69"/>
      <c r="L129" s="69"/>
    </row>
    <row r="130" spans="5:12" ht="20.100000000000001" customHeight="1">
      <c r="E130" s="69"/>
      <c r="F130" s="69"/>
      <c r="H130" s="173"/>
      <c r="I130" s="173"/>
      <c r="J130" s="69"/>
      <c r="K130" s="69"/>
      <c r="L130" s="69"/>
    </row>
    <row r="131" spans="5:12" ht="20.100000000000001" customHeight="1">
      <c r="E131" s="69"/>
      <c r="F131" s="69"/>
      <c r="H131" s="173"/>
      <c r="I131" s="173"/>
      <c r="J131" s="69"/>
      <c r="K131" s="69"/>
      <c r="L131" s="69"/>
    </row>
    <row r="132" spans="5:12" ht="20.100000000000001" customHeight="1">
      <c r="E132" s="69"/>
      <c r="F132" s="69"/>
      <c r="H132" s="173"/>
      <c r="I132" s="173"/>
      <c r="J132" s="69"/>
      <c r="K132" s="69"/>
      <c r="L132" s="69"/>
    </row>
    <row r="133" spans="5:12" ht="20.100000000000001" customHeight="1">
      <c r="E133" s="69"/>
      <c r="F133" s="69"/>
      <c r="H133" s="173"/>
      <c r="I133" s="173"/>
      <c r="J133" s="69"/>
      <c r="K133" s="69"/>
      <c r="L133" s="69"/>
    </row>
    <row r="134" spans="5:12" ht="20.100000000000001" customHeight="1">
      <c r="E134" s="69"/>
      <c r="F134" s="69"/>
      <c r="H134" s="173"/>
      <c r="I134" s="173"/>
      <c r="J134" s="69"/>
      <c r="K134" s="69"/>
      <c r="L134" s="69"/>
    </row>
    <row r="135" spans="5:12" ht="20.100000000000001" customHeight="1">
      <c r="E135" s="69"/>
      <c r="F135" s="69"/>
      <c r="H135" s="173"/>
      <c r="I135" s="173"/>
      <c r="J135" s="69"/>
      <c r="K135" s="69"/>
      <c r="L135" s="69"/>
    </row>
    <row r="136" spans="5:12" ht="20.100000000000001" customHeight="1">
      <c r="E136" s="69"/>
      <c r="F136" s="69"/>
      <c r="H136" s="173"/>
      <c r="I136" s="173"/>
      <c r="J136" s="69"/>
      <c r="K136" s="69"/>
      <c r="L136" s="69"/>
    </row>
    <row r="137" spans="5:12" ht="20.100000000000001" customHeight="1">
      <c r="E137" s="69"/>
      <c r="F137" s="69"/>
      <c r="H137" s="173"/>
      <c r="I137" s="173"/>
      <c r="J137" s="69"/>
      <c r="K137" s="69"/>
      <c r="L137" s="69"/>
    </row>
    <row r="138" spans="5:12" ht="20.100000000000001" customHeight="1">
      <c r="E138" s="69"/>
      <c r="F138" s="69"/>
      <c r="H138" s="173"/>
      <c r="I138" s="173"/>
      <c r="J138" s="69"/>
      <c r="K138" s="69"/>
      <c r="L138" s="69"/>
    </row>
    <row r="139" spans="5:12" ht="20.100000000000001" customHeight="1">
      <c r="E139" s="69"/>
      <c r="F139" s="69"/>
      <c r="H139" s="173"/>
      <c r="I139" s="173"/>
      <c r="J139" s="69"/>
      <c r="K139" s="69"/>
      <c r="L139" s="69"/>
    </row>
    <row r="140" spans="5:12" ht="20.100000000000001" customHeight="1">
      <c r="E140" s="69"/>
      <c r="F140" s="69"/>
      <c r="H140" s="173"/>
      <c r="I140" s="173"/>
      <c r="J140" s="69"/>
      <c r="K140" s="69"/>
      <c r="L140" s="69"/>
    </row>
    <row r="141" spans="5:12" ht="20.100000000000001" customHeight="1">
      <c r="E141" s="69"/>
      <c r="F141" s="69"/>
      <c r="H141" s="173"/>
      <c r="I141" s="173"/>
      <c r="J141" s="69"/>
      <c r="K141" s="69"/>
      <c r="L141" s="69"/>
    </row>
    <row r="142" spans="5:12" ht="20.100000000000001" customHeight="1">
      <c r="E142" s="69"/>
      <c r="F142" s="69"/>
      <c r="H142" s="173"/>
      <c r="I142" s="173"/>
      <c r="J142" s="69"/>
      <c r="K142" s="69"/>
      <c r="L142" s="69"/>
    </row>
    <row r="143" spans="5:12" ht="20.100000000000001" customHeight="1">
      <c r="E143" s="69"/>
      <c r="F143" s="69"/>
      <c r="H143" s="173"/>
      <c r="I143" s="173"/>
      <c r="J143" s="69"/>
      <c r="K143" s="69"/>
      <c r="L143" s="69"/>
    </row>
    <row r="144" spans="5:12" ht="20.100000000000001" customHeight="1">
      <c r="E144" s="69"/>
      <c r="F144" s="69"/>
      <c r="H144" s="173"/>
      <c r="I144" s="173"/>
      <c r="J144" s="69"/>
      <c r="K144" s="69"/>
      <c r="L144" s="69"/>
    </row>
    <row r="145" spans="5:12" ht="20.100000000000001" customHeight="1">
      <c r="E145" s="69"/>
      <c r="F145" s="69"/>
      <c r="H145" s="173"/>
      <c r="I145" s="173"/>
      <c r="J145" s="69"/>
      <c r="K145" s="69"/>
      <c r="L145" s="69"/>
    </row>
    <row r="146" spans="5:12" ht="20.100000000000001" customHeight="1">
      <c r="E146" s="69"/>
      <c r="F146" s="69"/>
      <c r="H146" s="173"/>
      <c r="I146" s="173"/>
      <c r="J146" s="69"/>
      <c r="K146" s="69"/>
      <c r="L146" s="69"/>
    </row>
    <row r="147" spans="5:12" ht="20.100000000000001" customHeight="1">
      <c r="E147" s="69"/>
      <c r="F147" s="69"/>
      <c r="H147" s="173"/>
      <c r="I147" s="173"/>
      <c r="J147" s="69"/>
      <c r="K147" s="69"/>
      <c r="L147" s="69"/>
    </row>
    <row r="148" spans="5:12" ht="20.100000000000001" customHeight="1">
      <c r="E148" s="69"/>
      <c r="F148" s="69"/>
      <c r="H148" s="173"/>
      <c r="I148" s="173"/>
      <c r="J148" s="69"/>
      <c r="K148" s="69"/>
      <c r="L148" s="69"/>
    </row>
    <row r="149" spans="5:12" ht="20.100000000000001" customHeight="1">
      <c r="E149" s="69"/>
      <c r="F149" s="69"/>
      <c r="H149" s="173"/>
      <c r="I149" s="173"/>
      <c r="J149" s="69"/>
      <c r="K149" s="69"/>
      <c r="L149" s="69"/>
    </row>
    <row r="150" spans="5:12" ht="20.100000000000001" customHeight="1">
      <c r="E150" s="69"/>
      <c r="F150" s="69"/>
      <c r="H150" s="173"/>
      <c r="I150" s="173"/>
      <c r="J150" s="69"/>
      <c r="K150" s="69"/>
      <c r="L150" s="69"/>
    </row>
    <row r="151" spans="5:12" ht="20.100000000000001" customHeight="1">
      <c r="E151" s="69"/>
      <c r="F151" s="69"/>
      <c r="H151" s="173"/>
      <c r="I151" s="173"/>
      <c r="J151" s="69"/>
      <c r="K151" s="69"/>
      <c r="L151" s="69"/>
    </row>
    <row r="152" spans="5:12" ht="20.100000000000001" customHeight="1">
      <c r="E152" s="69"/>
      <c r="F152" s="69"/>
      <c r="H152" s="173"/>
      <c r="I152" s="173"/>
      <c r="J152" s="69"/>
      <c r="K152" s="69"/>
      <c r="L152" s="69"/>
    </row>
    <row r="153" spans="5:12" ht="20.100000000000001" customHeight="1">
      <c r="E153" s="69"/>
      <c r="F153" s="69"/>
      <c r="H153" s="173"/>
      <c r="I153" s="173"/>
      <c r="J153" s="69"/>
      <c r="K153" s="69"/>
      <c r="L153" s="69"/>
    </row>
    <row r="154" spans="5:12" ht="20.100000000000001" customHeight="1">
      <c r="E154" s="69"/>
      <c r="F154" s="69"/>
      <c r="H154" s="173"/>
      <c r="I154" s="173"/>
      <c r="J154" s="69"/>
      <c r="K154" s="69"/>
      <c r="L154" s="69"/>
    </row>
    <row r="155" spans="5:12" ht="20.100000000000001" customHeight="1">
      <c r="E155" s="69"/>
      <c r="F155" s="69"/>
      <c r="H155" s="173"/>
      <c r="I155" s="173"/>
      <c r="J155" s="69"/>
      <c r="K155" s="69"/>
      <c r="L155" s="69"/>
    </row>
    <row r="156" spans="5:12" ht="20.100000000000001" customHeight="1">
      <c r="E156" s="69"/>
      <c r="F156" s="69"/>
      <c r="H156" s="173"/>
      <c r="I156" s="173"/>
      <c r="J156" s="69"/>
      <c r="K156" s="69"/>
      <c r="L156" s="69"/>
    </row>
    <row r="157" spans="5:12" ht="20.100000000000001" customHeight="1">
      <c r="E157" s="69"/>
      <c r="F157" s="69"/>
      <c r="H157" s="173"/>
      <c r="I157" s="173"/>
      <c r="J157" s="69"/>
      <c r="K157" s="69"/>
      <c r="L157" s="69"/>
    </row>
    <row r="158" spans="5:12" ht="20.100000000000001" customHeight="1">
      <c r="E158" s="69"/>
      <c r="F158" s="69"/>
      <c r="H158" s="173"/>
      <c r="I158" s="173"/>
      <c r="J158" s="69"/>
      <c r="K158" s="69"/>
      <c r="L158" s="69"/>
    </row>
    <row r="159" spans="5:12" ht="20.100000000000001" customHeight="1">
      <c r="E159" s="69"/>
      <c r="F159" s="69"/>
      <c r="H159" s="173"/>
      <c r="I159" s="173"/>
      <c r="J159" s="69"/>
      <c r="K159" s="69"/>
      <c r="L159" s="69"/>
    </row>
    <row r="160" spans="5:12" ht="20.100000000000001" customHeight="1">
      <c r="E160" s="69"/>
      <c r="F160" s="69"/>
      <c r="H160" s="173"/>
      <c r="I160" s="173"/>
      <c r="J160" s="69"/>
      <c r="K160" s="69"/>
      <c r="L160" s="69"/>
    </row>
    <row r="161" spans="5:12" ht="20.100000000000001" customHeight="1">
      <c r="E161" s="69"/>
      <c r="F161" s="69"/>
      <c r="H161" s="173"/>
      <c r="I161" s="173"/>
      <c r="J161" s="69"/>
      <c r="K161" s="69"/>
      <c r="L161" s="69"/>
    </row>
    <row r="162" spans="5:12" ht="20.100000000000001" customHeight="1">
      <c r="E162" s="69"/>
      <c r="F162" s="69"/>
      <c r="H162" s="173"/>
      <c r="I162" s="173"/>
      <c r="J162" s="69"/>
      <c r="K162" s="69"/>
      <c r="L162" s="69"/>
    </row>
    <row r="163" spans="5:12" ht="20.100000000000001" customHeight="1">
      <c r="E163" s="69"/>
      <c r="F163" s="69"/>
      <c r="H163" s="173"/>
      <c r="I163" s="173"/>
      <c r="J163" s="69"/>
      <c r="K163" s="69"/>
      <c r="L163" s="69"/>
    </row>
    <row r="164" spans="5:12" ht="20.100000000000001" customHeight="1">
      <c r="E164" s="69"/>
      <c r="F164" s="69"/>
      <c r="H164" s="173"/>
      <c r="I164" s="173"/>
      <c r="J164" s="69"/>
      <c r="K164" s="69"/>
      <c r="L164" s="69"/>
    </row>
    <row r="165" spans="5:12" ht="20.100000000000001" customHeight="1">
      <c r="E165" s="69"/>
      <c r="F165" s="69"/>
      <c r="H165" s="173"/>
      <c r="I165" s="173"/>
      <c r="J165" s="69"/>
      <c r="K165" s="69"/>
      <c r="L165" s="69"/>
    </row>
    <row r="166" spans="5:12" ht="20.100000000000001" customHeight="1">
      <c r="E166" s="69"/>
      <c r="F166" s="69"/>
    </row>
    <row r="167" spans="5:12" ht="20.100000000000001" customHeight="1">
      <c r="E167" s="69"/>
      <c r="F167" s="69"/>
    </row>
    <row r="168" spans="5:12" ht="20.100000000000001" customHeight="1">
      <c r="E168" s="69"/>
      <c r="F168" s="69"/>
    </row>
    <row r="169" spans="5:12" ht="20.100000000000001" customHeight="1">
      <c r="E169" s="69"/>
      <c r="F169" s="69"/>
    </row>
    <row r="170" spans="5:12" ht="20.100000000000001" customHeight="1"/>
    <row r="171" spans="5:12" ht="20.100000000000001" customHeight="1"/>
    <row r="172" spans="5:12" ht="20.100000000000001" customHeight="1"/>
    <row r="173" spans="5:12" ht="20.100000000000001" customHeight="1"/>
    <row r="174" spans="5:12" ht="20.100000000000001" customHeight="1"/>
    <row r="175" spans="5:12" ht="20.100000000000001" customHeight="1"/>
    <row r="176" spans="5:12"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sheetData>
  <mergeCells count="18">
    <mergeCell ref="G1:L1"/>
    <mergeCell ref="G2:L2"/>
    <mergeCell ref="G3:L3"/>
    <mergeCell ref="B40:C40"/>
    <mergeCell ref="B16:D16"/>
    <mergeCell ref="B14:B15"/>
    <mergeCell ref="J6:L6"/>
    <mergeCell ref="A14:A15"/>
    <mergeCell ref="G6:G7"/>
    <mergeCell ref="B37:D37"/>
    <mergeCell ref="B17:C17"/>
    <mergeCell ref="H6:I6"/>
    <mergeCell ref="A6:A7"/>
    <mergeCell ref="B6:B7"/>
    <mergeCell ref="D6:D7"/>
    <mergeCell ref="F6:F7"/>
    <mergeCell ref="E6:E7"/>
    <mergeCell ref="C6:C7"/>
  </mergeCells>
  <phoneticPr fontId="9" type="noConversion"/>
  <printOptions horizontalCentered="1"/>
  <pageMargins left="0.25" right="0.25" top="0.75" bottom="0.75" header="0.3" footer="0.3"/>
  <pageSetup paperSize="8" scale="85"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928E6559-CE90-4134-9D20-4D1FE54E11C7}"/>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2025-01-28T01:14:51Z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