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ITPs\"/>
    </mc:Choice>
  </mc:AlternateContent>
  <xr:revisionPtr revIDLastSave="0" documentId="13_ncr:1_{C79E2E0F-8535-4EB2-A162-BB6AFFD8DFD7}" xr6:coauthVersionLast="47" xr6:coauthVersionMax="47" xr10:uidLastSave="{00000000-0000-0000-0000-000000000000}"/>
  <bookViews>
    <workbookView xWindow="11430" yWindow="2565" windowWidth="26730" windowHeight="180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 a="1"/>
  <c r="AB3" i="1" s="1"/>
  <c r="Z3" i="1"/>
  <c r="Y3" i="1"/>
  <c r="X3" i="1"/>
  <c r="W3" i="1"/>
  <c r="V3" i="1"/>
  <c r="U3" i="1"/>
  <c r="T3" i="1"/>
  <c r="S3" i="1"/>
  <c r="R3" i="1"/>
  <c r="Q3" i="1"/>
  <c r="P3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tc={A7E33A54-D406-442B-8F85-5D44FE86CDA9}</author>
    <author>tc={8489314C-4995-4E27-B110-06996DD40952}</author>
    <author>tc={F4F322BA-C33B-4D52-A1B2-01C88E8E30D8}</author>
  </authors>
  <commentList>
    <comment ref="A1" authorId="0" shapeId="0" xr:uid="{A7E33A54-D406-442B-8F85-5D44FE86CDA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text from the source ITP go to these columns.
Remember to replace any ampersand characters (&amp;) and less than symbols (&lt;) with a placeholder string that’s easy to replace before importing it here!</t>
      </text>
    </comment>
    <comment ref="O1" authorId="1" shapeId="0" xr:uid="{8489314C-4995-4E27-B110-06996DD409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fields concatenate everything from columns A-M (where the original source text is).</t>
      </text>
    </comment>
    <comment ref="AB1" authorId="2" shapeId="0" xr:uid="{F4F322BA-C33B-4D52-A1B2-01C88E8E30D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FILTERXML function that concatenates everything from columns O-Z. Copy the output here and paste it into the checklist template.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<sst xmlns="http://schemas.openxmlformats.org/spreadsheetml/2006/main" count="15" uniqueCount="15">
  <si>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OUTPUT</t>
  </si>
  <si>
    <t>CONCAT FIELDS</t>
  </si>
  <si>
    <t>SOURCE TEXT</t>
  </si>
  <si>
    <t>Approved JMF for Asphalt Base or Wearing Course</t>
  </si>
  <si>
    <t>JMF reference in here</t>
  </si>
  <si>
    <t>H</t>
  </si>
  <si>
    <t>Before Works commence</t>
  </si>
  <si>
    <t>Confirm requirements are followed</t>
  </si>
  <si>
    <t xml:space="preserve">JMF Validated in accordance with NZTA M/32:2021 </t>
  </si>
  <si>
    <t>Mix Design Report</t>
  </si>
  <si>
    <t>Paving Contractor</t>
  </si>
  <si>
    <t>JMF expiry date and validation details in here</t>
  </si>
  <si>
    <t>A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</si>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</sst>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5" borderId="0" xfId="0" applyFont="1" applyFill="1" applyProtection="1"/>
    <xf numFmtId="0" fontId="0" fillId="4" borderId="0" xfId="0" applyFill="1" applyProtection="1"/>
    <xf numFmtId="0" fontId="0" fillId="0" borderId="0" xfId="0" applyProtection="1"/>
    <xf numFmtId="0" fontId="1" fillId="2" borderId="0" xfId="0" applyFont="1" applyFill="1" applyProtection="1"/>
    <xf numFmtId="0" fontId="0" fillId="2" borderId="0" xfId="0" applyFill="1" applyProtection="1"/>
    <xf numFmtId="0" fontId="1" fillId="3" borderId="0" xfId="0" applyFont="1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am Tat" id="{D1A7376C-2535-44AF-ADB0-C939B63985C4}" userId="a5148c445d9ad39f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25T12:57:09.94" personId="{D1A7376C-2535-44AF-ADB0-C939B63985C4}" id="{A7E33A54-D406-442B-8F85-5D44FE86CDA9}">
    <text>All text from the source ITP go to these columns.
Remember to replace any ampersand characters (&amp;) and less than symbols (&lt;) with a placeholder string that’s easy to replace before importing it here!</text>
  </threadedComment>
  <threadedComment ref="O1" dT="2025-03-25T12:56:59.96" personId="{D1A7376C-2535-44AF-ADB0-C939B63985C4}" id="{8489314C-4995-4E27-B110-06996DD40952}">
    <text>These fields concatenate everything from columns A-M (where the original source text is).</text>
  </threadedComment>
  <threadedComment ref="AB1" dT="2025-03-25T12:57:24.01" personId="{D1A7376C-2535-44AF-ADB0-C939B63985C4}" id="{F4F322BA-C33B-4D52-A1B2-01C88E8E30D8}">
    <text>This is the FILTERXML function that concatenates everything from columns O-Z. Copy the output here and paste it into the checklist template.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B22"/>
  <sheetViews>
    <sheetView tabSelected="1" workbookViewId="0">
      <selection activeCell="A3" sqref="A3"/>
    </sheetView>
  </sheetViews>
  <sheetFormatPr defaultRowHeight="15" customHeight="1" x14ac:dyDescent="0.25"/>
  <cols>
    <col min="1" max="1" width="6.85546875" style="1" customWidth="1"/>
    <col min="2" max="2" width="7.5703125" style="1" customWidth="1"/>
    <col min="3" max="3" width="4.140625" style="1" customWidth="1"/>
    <col min="4" max="4" width="3.42578125" style="1" customWidth="1"/>
    <col min="5" max="5" width="7.28515625" style="1" customWidth="1"/>
    <col min="6" max="6" width="3.42578125" style="1" bestFit="1" customWidth="1"/>
    <col min="7" max="7" width="4.7109375" style="1" bestFit="1" customWidth="1"/>
    <col min="8" max="8" width="9.140625" style="1"/>
    <col min="9" max="9" width="7.28515625" style="1" customWidth="1"/>
    <col min="10" max="10" width="5.140625" style="1" customWidth="1"/>
    <col min="11" max="11" width="3.5703125" style="1" customWidth="1"/>
    <col min="12" max="12" width="2.5703125" style="1" customWidth="1"/>
    <col min="13" max="13" width="2.85546875" style="1" customWidth="1"/>
    <col min="14" max="14" width="1.42578125" style="4" customWidth="1"/>
    <col min="15" max="15" width="15.5703125" style="1" customWidth="1"/>
    <col min="16" max="16" width="12" style="1" customWidth="1"/>
    <col min="17" max="17" width="21.7109375" style="1" customWidth="1"/>
    <col min="18" max="18" width="10.140625" style="1" customWidth="1"/>
    <col min="19" max="19" width="10.5703125" style="1" customWidth="1"/>
    <col min="20" max="20" width="11.7109375" style="1" customWidth="1"/>
    <col min="21" max="21" width="11" style="1" customWidth="1"/>
    <col min="22" max="26" width="9.140625" style="1"/>
    <col min="27" max="27" width="1.5703125" style="4" customWidth="1"/>
    <col min="28" max="28" width="55.7109375" style="5" customWidth="1"/>
    <col min="29" max="16384" width="9.140625" style="1"/>
  </cols>
  <sheetData>
    <row r="1" spans="1:28" s="5" customFormat="1" ht="15" customHeight="1" x14ac:dyDescent="0.25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4"/>
      <c r="O1" s="8" t="s">
        <v>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4"/>
      <c r="AB1" s="3" t="s">
        <v>0</v>
      </c>
    </row>
    <row r="2" spans="1:28" s="5" customFormat="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" customHeight="1" x14ac:dyDescent="0.25">
      <c r="A3" s="1">
        <v>1.1000000000000001</v>
      </c>
      <c r="B3" s="2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O3" s="1" t="str">
        <f>A3&amp;" - "&amp;B3</f>
        <v>1.1 - Approved JMF for Asphalt Base or Wearing Course</v>
      </c>
      <c r="P3" s="1" t="str">
        <f>"Detail of Activity / Test - "&amp;C3</f>
        <v>Detail of Activity / Test - JMF reference in here</v>
      </c>
      <c r="Q3" s="1" t="str">
        <f>"Action (Hold, Monitor, Witness) - "&amp;D3</f>
        <v>Action (Hold, Monitor, Witness) - H</v>
      </c>
      <c r="R3" s="1" t="str">
        <f>"Minimum Test Frequency (Lot =  1 day’s production) - "&amp;E3</f>
        <v>Minimum Test Frequency (Lot =  1 day’s production) - Before Works commence</v>
      </c>
      <c r="S3" s="1" t="str">
        <f>"Inspection / Test method - "&amp;F3</f>
        <v>Inspection / Test method - Confirm requirements are followed</v>
      </c>
      <c r="T3" s="1" t="str">
        <f>"Acceptance Criteria - "&amp;G3</f>
        <v xml:space="preserve">Acceptance Criteria - JMF Validated in accordance with NZTA M/32:2021 </v>
      </c>
      <c r="U3" s="1" t="str">
        <f>"Record documents (QCP - Quality Control Portal) - "&amp;H3</f>
        <v>Record documents (QCP - Quality Control Portal) - Mix Design Report</v>
      </c>
      <c r="V3" s="1" t="str">
        <f>"Responsibility - "&amp;I3</f>
        <v>Responsibility - Paving Contractor</v>
      </c>
      <c r="W3" s="1" t="str">
        <f>"Project Specific Notes / Instructions - "&amp;J3</f>
        <v>Project Specific Notes / Instructions - JMF expiry date and validation details in here</v>
      </c>
      <c r="X3" s="1" t="str">
        <f>"Designer - "&amp;K3</f>
        <v>Designer - A</v>
      </c>
      <c r="Y3" s="1" t="str">
        <f>"Eng. Rep - "&amp;L3</f>
        <v>Eng. Rep - I</v>
      </c>
      <c r="Z3" s="1" t="str">
        <f>"Contractor - "&amp;M3</f>
        <v>Contractor - R</v>
      </c>
      <c r="AB3" s="5" t="str" cm="1">
        <f t="array" ref="AB3:AB14">_xlfn.FILTERXML("&lt;t&gt;&lt;s&gt;"&amp;_xlfn.TEXTJOIN("&lt;/s&gt;&lt;s&gt;",,O3:Z41)&amp;"&lt;/s&gt;&lt;/t&gt;","//s")</f>
        <v>1.1 - Approved JMF for Asphalt Base or Wearing Course</v>
      </c>
    </row>
    <row r="4" spans="1:28" ht="15" customHeight="1" x14ac:dyDescent="0.25">
      <c r="B4" s="2"/>
      <c r="C4" s="2"/>
      <c r="D4" s="2"/>
      <c r="E4" s="2"/>
      <c r="I4" s="2"/>
      <c r="J4" s="2"/>
      <c r="K4" s="2"/>
      <c r="L4" s="2"/>
      <c r="M4" s="2"/>
      <c r="AB4" s="5" t="str">
        <v>Detail of Activity / Test - JMF reference in here</v>
      </c>
    </row>
    <row r="5" spans="1:28" ht="15" customHeight="1" x14ac:dyDescent="0.25">
      <c r="B5" s="2"/>
      <c r="C5" s="2"/>
      <c r="D5" s="2"/>
      <c r="E5" s="2"/>
      <c r="I5" s="2"/>
      <c r="J5" s="2"/>
      <c r="K5" s="2"/>
      <c r="L5" s="2"/>
      <c r="M5" s="2"/>
      <c r="AB5" s="5" t="str">
        <v>Action (Hold, Monitor, Witness) - H</v>
      </c>
    </row>
    <row r="6" spans="1:28" ht="15" customHeight="1" x14ac:dyDescent="0.25">
      <c r="A6" s="2"/>
      <c r="B6" s="2"/>
      <c r="C6" s="2"/>
      <c r="D6" s="2"/>
      <c r="E6" s="2"/>
      <c r="I6" s="2"/>
      <c r="J6" s="2"/>
      <c r="K6" s="2"/>
      <c r="L6" s="2"/>
      <c r="M6" s="2"/>
      <c r="AB6" s="5" t="str">
        <v>Minimum Test Frequency (Lot =  1 day’s production) - Before Works commence</v>
      </c>
    </row>
    <row r="7" spans="1:28" ht="15" customHeight="1" x14ac:dyDescent="0.25">
      <c r="C7" s="2"/>
      <c r="D7" s="2"/>
      <c r="E7" s="2"/>
      <c r="I7" s="2"/>
      <c r="J7" s="2"/>
      <c r="K7" s="2"/>
      <c r="L7" s="2"/>
      <c r="M7" s="2"/>
      <c r="AB7" s="5" t="str">
        <v>Inspection / Test method - Confirm requirements are followed</v>
      </c>
    </row>
    <row r="8" spans="1:28" ht="15" customHeight="1" x14ac:dyDescent="0.25">
      <c r="B8" s="2"/>
      <c r="C8" s="2"/>
      <c r="D8" s="2"/>
      <c r="E8" s="2"/>
      <c r="H8" s="2"/>
      <c r="I8" s="2"/>
      <c r="J8" s="2"/>
      <c r="K8" s="2"/>
      <c r="L8" s="2"/>
      <c r="M8" s="2"/>
      <c r="AB8" s="5" t="str">
        <v>Acceptance Criteria - JMF Validated in accordance with NZTA M/32:2021</v>
      </c>
    </row>
    <row r="9" spans="1:28" ht="15" customHeight="1" x14ac:dyDescent="0.25">
      <c r="C9" s="2"/>
      <c r="D9" s="2"/>
      <c r="E9" s="2"/>
      <c r="I9" s="2"/>
      <c r="J9" s="2"/>
      <c r="K9" s="2"/>
      <c r="L9" s="2"/>
      <c r="M9" s="2"/>
      <c r="AB9" s="5" t="str">
        <v>Record documents (QCP - Quality Control Portal) - Mix Design Report</v>
      </c>
    </row>
    <row r="10" spans="1:28" ht="15" customHeight="1" x14ac:dyDescent="0.25">
      <c r="C10" s="2"/>
      <c r="D10" s="2"/>
      <c r="E10" s="2"/>
      <c r="F10" s="2"/>
      <c r="AB10" s="5" t="str">
        <v>Responsibility - Paving Contractor</v>
      </c>
    </row>
    <row r="11" spans="1:28" ht="15" customHeight="1" x14ac:dyDescent="0.25">
      <c r="C11" s="2"/>
      <c r="D11" s="2"/>
      <c r="E11" s="2"/>
      <c r="H11" s="2"/>
      <c r="I11" s="2"/>
      <c r="J11" s="2"/>
      <c r="K11" s="2"/>
      <c r="L11" s="2"/>
      <c r="M11" s="2"/>
      <c r="AB11" s="5" t="str">
        <v>Project Specific Notes / Instructions - JMF expiry date and validation details in here</v>
      </c>
    </row>
    <row r="12" spans="1:28" ht="15" customHeight="1" x14ac:dyDescent="0.25">
      <c r="C12" s="2"/>
      <c r="D12" s="2"/>
      <c r="E12" s="2"/>
      <c r="H12" s="2"/>
      <c r="I12" s="2"/>
      <c r="J12" s="2"/>
      <c r="K12" s="2"/>
      <c r="L12" s="2"/>
      <c r="M12" s="2"/>
      <c r="AB12" s="5" t="str">
        <v>Designer - A</v>
      </c>
    </row>
    <row r="13" spans="1:28" ht="15" customHeight="1" x14ac:dyDescent="0.25">
      <c r="C13" s="2"/>
      <c r="D13" s="2"/>
      <c r="E13" s="2"/>
      <c r="H13" s="2"/>
      <c r="I13" s="2"/>
      <c r="J13" s="2"/>
      <c r="K13" s="2"/>
      <c r="L13" s="2"/>
      <c r="M13" s="2"/>
      <c r="AB13" s="5" t="str">
        <v>Eng. Rep - I</v>
      </c>
    </row>
    <row r="14" spans="1:28" ht="15" customHeight="1" x14ac:dyDescent="0.25">
      <c r="C14" s="2"/>
      <c r="D14" s="2"/>
      <c r="E14" s="2"/>
      <c r="H14" s="2"/>
      <c r="I14" s="2"/>
      <c r="J14" s="2"/>
      <c r="K14" s="2"/>
      <c r="L14" s="2"/>
      <c r="M14" s="2"/>
      <c r="AB14" s="5" t="str">
        <v>Contractor - R</v>
      </c>
    </row>
    <row r="15" spans="1:28" ht="15" customHeight="1" x14ac:dyDescent="0.25">
      <c r="B15" s="2"/>
      <c r="D15" s="2"/>
      <c r="E15" s="2"/>
      <c r="H15" s="2"/>
      <c r="I15" s="2"/>
      <c r="J15" s="2"/>
      <c r="K15" s="2"/>
      <c r="L15" s="2"/>
      <c r="M15" s="2"/>
    </row>
    <row r="16" spans="1:28" ht="15" customHeight="1" x14ac:dyDescent="0.25">
      <c r="C16" s="2"/>
      <c r="D16" s="2"/>
      <c r="E16" s="2"/>
      <c r="H16" s="2"/>
      <c r="I16" s="2"/>
      <c r="J16" s="2"/>
      <c r="K16" s="2"/>
      <c r="L16" s="2"/>
      <c r="M16" s="2"/>
    </row>
    <row r="17" spans="3:13" ht="15" customHeight="1" x14ac:dyDescent="0.25">
      <c r="C17" s="2"/>
    </row>
    <row r="18" spans="3:13" ht="15" customHeight="1" x14ac:dyDescent="0.25">
      <c r="C18" s="2"/>
      <c r="D18" s="2"/>
      <c r="E18" s="2"/>
      <c r="H18" s="2"/>
      <c r="I18" s="2"/>
      <c r="J18" s="2"/>
      <c r="K18" s="2"/>
      <c r="L18" s="2"/>
      <c r="M18" s="2"/>
    </row>
    <row r="19" spans="3:13" ht="15" customHeight="1" x14ac:dyDescent="0.25">
      <c r="C19" s="2"/>
      <c r="D19" s="2"/>
      <c r="I19" s="2"/>
      <c r="J19" s="2"/>
      <c r="K19" s="2"/>
      <c r="L19" s="2"/>
      <c r="M19" s="2"/>
    </row>
    <row r="20" spans="3:13" ht="15" customHeight="1" x14ac:dyDescent="0.25">
      <c r="C20" s="2"/>
      <c r="D20" s="2"/>
      <c r="H20" s="2"/>
      <c r="I20" s="2"/>
      <c r="J20" s="2"/>
      <c r="K20" s="2"/>
      <c r="L20" s="2"/>
      <c r="M20" s="2"/>
    </row>
    <row r="21" spans="3:13" ht="15" customHeight="1" x14ac:dyDescent="0.25">
      <c r="C21" s="2"/>
      <c r="D21" s="2"/>
    </row>
    <row r="22" spans="3:13" ht="15" customHeight="1" x14ac:dyDescent="0.25">
      <c r="C22" s="2"/>
      <c r="D22" s="2"/>
      <c r="F22" s="2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2025-03-25T13:09:45Z</dcterms:modified>
</cp:coreProperties>
</file>