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ivil Contracts\Te Kuiti\Tenders\NZTA\2020-21\NZTA 2226 SH30 Kopaki Bridge Replacement\QA\Abutment A MSE Wall\"/>
    </mc:Choice>
  </mc:AlternateContent>
  <xr:revisionPtr revIDLastSave="0" documentId="8_{A9B12683-3D43-4A74-84BA-0A4AED201084}" xr6:coauthVersionLast="47" xr6:coauthVersionMax="47" xr10:uidLastSave="{00000000-0000-0000-0000-000000000000}"/>
  <bookViews>
    <workbookView xWindow="-120" yWindow="-120" windowWidth="23280" windowHeight="12600" xr2:uid="{89BED78C-A085-42DB-B352-B72B09A6DCEA}"/>
  </bookViews>
  <sheets>
    <sheet name="MSE W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<sst xmlns="http://schemas.openxmlformats.org/spreadsheetml/2006/main" count="166" uniqueCount="118">
  <si>
    <t>Intermittent monitoring of any stage of the work in progress by the Eng. Rep.</t>
  </si>
  <si>
    <t>Monitor Point</t>
  </si>
  <si>
    <t>M</t>
  </si>
  <si>
    <t>Date: _____________________________</t>
  </si>
  <si>
    <t>Signature:____________________________________</t>
  </si>
  <si>
    <t>BBO Engineers Rep Name:____________________________________</t>
  </si>
  <si>
    <t>An Inspection which must be witnessed by the Eng. Rep.</t>
  </si>
  <si>
    <t>Witness Point</t>
  </si>
  <si>
    <t>W</t>
  </si>
  <si>
    <t>Contractor's Rep Name:_____________________________________________</t>
  </si>
  <si>
    <t>Work Shall not proceed past the HP until released by the Eng. Rep.</t>
  </si>
  <si>
    <t>Hold Point</t>
  </si>
  <si>
    <t>H</t>
  </si>
  <si>
    <t>Client Final Inspection - the signature below verifies that this ITP has been completed in accordance with NZTA Specifications and verifies lot compliance.</t>
  </si>
  <si>
    <t>By visor by site Forman/Supervisor.</t>
  </si>
  <si>
    <t>Contractor</t>
  </si>
  <si>
    <t>Photo &amp; site record</t>
  </si>
  <si>
    <t>Gregrid to be placed flat or 1% fall to rear of wall. To be wrinkle free.</t>
  </si>
  <si>
    <t>Visual Inspection</t>
  </si>
  <si>
    <t>Unless otherwise in Specification or on Drawings, each layer of grid</t>
  </si>
  <si>
    <t>Orientation and Placing of material</t>
  </si>
  <si>
    <t>Placing Geogrid Material</t>
  </si>
  <si>
    <t>MSE 200.12</t>
  </si>
  <si>
    <t xml:space="preserve">Source properties:
</t>
  </si>
  <si>
    <t>Certificate in contractor's site folder</t>
  </si>
  <si>
    <t>CMW Geosience Design approval</t>
  </si>
  <si>
    <t>Documentation</t>
  </si>
  <si>
    <t>Designer Approval</t>
  </si>
  <si>
    <t>GEOGRID supply</t>
  </si>
  <si>
    <t>Confirm GEOGRID Material</t>
  </si>
  <si>
    <t>MSE 200.11</t>
  </si>
  <si>
    <t>Supply and laying of GEOGRID</t>
  </si>
  <si>
    <t xml:space="preserve">Joint walkover between Contractor and Engineers Representative.  </t>
  </si>
  <si>
    <t>Suvey, Stringline dips @5 points across carriageway @ 20m spacings</t>
  </si>
  <si>
    <t>Geometry is in accordance with design drawings (fill surface and batter slope profile, removal of any excess fill).  All points within 30mm of a 3m straight edge with no points above design level. No ponding of water.</t>
  </si>
  <si>
    <t>Survey, TNZ F/1 1997</t>
  </si>
  <si>
    <t>All earthworks area</t>
  </si>
  <si>
    <t xml:space="preserve">Check geometry of the placed fill is in accordance with the design.  </t>
  </si>
  <si>
    <t>Surface Finishing</t>
  </si>
  <si>
    <t>MSE 200.10.</t>
  </si>
  <si>
    <t>Correlated against NDM's by "in field testing" Witnessed by Engineers Representative and signed off in daily diary</t>
  </si>
  <si>
    <t>Contractor's site diary</t>
  </si>
  <si>
    <r>
      <t xml:space="preserve">Minimum CBR 10 </t>
    </r>
    <r>
      <rPr>
        <u/>
        <sz val="10"/>
        <color theme="1"/>
        <rFont val="Candara"/>
        <family val="2"/>
      </rPr>
      <t xml:space="preserve"> </t>
    </r>
    <r>
      <rPr>
        <sz val="10"/>
        <color theme="1"/>
        <rFont val="Candara"/>
        <family val="2"/>
      </rPr>
      <t>as correlated against NDM's</t>
    </r>
  </si>
  <si>
    <t>Scala Penetrometer 
(NZS 4402.6.5.2) for cohesionless soil.</t>
  </si>
  <si>
    <t>All Engineered Fill at 300mm lifts, 1 Test per 50m2/lift.</t>
  </si>
  <si>
    <t>Density of placed material</t>
  </si>
  <si>
    <t>MSE 200.9</t>
  </si>
  <si>
    <t>Test results to be provided to the Engineers Geotechnical Representative for review. Prelim tests in conjunction with IANZ Lab, compared to Contractors NDM Results, provided results are consistently within 1% of IANZ, acceptance for Contractor to Report NDM's thereafter on mutual agreement. On request by ER</t>
  </si>
  <si>
    <t>IANZ Report</t>
  </si>
  <si>
    <t>Minimum field density of 98% of maximum dry density (MDD) obtained by vibrating compaction from 500mm above thestripped and prepared ground surface.</t>
  </si>
  <si>
    <t>Nuclear Density Meter (NZS 4402:4.2.2 Heavy Compaction) or alternative agreed with Engineer</t>
  </si>
  <si>
    <t>Unless otherwise in Specification or on Drawings, test every 300mm fill height on a 10m grid</t>
  </si>
  <si>
    <t>MSE 200.8</t>
  </si>
  <si>
    <t>IANZ Report &amp; Contractors Report</t>
  </si>
  <si>
    <t>Minimum field density of 90% of maximum dry density (MDD) obtained by static compaction for the first 500mm above thestripped and prepared ground surface.</t>
  </si>
  <si>
    <t>Testing of placed material</t>
  </si>
  <si>
    <t>Construction and Finshing (Granular Fill)</t>
  </si>
  <si>
    <t>Forward asbuilts to Downers</t>
  </si>
  <si>
    <t>Asbuilts</t>
  </si>
  <si>
    <t>NA</t>
  </si>
  <si>
    <t>Asbuilts completed</t>
  </si>
  <si>
    <t>Once per section</t>
  </si>
  <si>
    <t>Sediment Controls are in place for the particular section</t>
  </si>
  <si>
    <t>Where the excavation formation soils are not adequate a working platform (SIL Layer)  or undercut of unsuitable soils may be required.   As instructed by Design Engineer.</t>
  </si>
  <si>
    <t>Formation soils do not heave and no significant visual deformation under wheel load</t>
  </si>
  <si>
    <t>Proof roll or as agreed with Engineer</t>
  </si>
  <si>
    <t>All earthworks areas</t>
  </si>
  <si>
    <t>Confirm the excavated soils are adequate to support construction plant and allow compaction of engineered fill.</t>
  </si>
  <si>
    <t>Suitability of excavation formation for compaction</t>
  </si>
  <si>
    <t xml:space="preserve">Results to be provided to Engineers Geotechnical Representative for review prior to filling. </t>
  </si>
  <si>
    <t>For approval by Engineer. Where forms Subgrade as per Pavement Design Drawings and ITP</t>
  </si>
  <si>
    <t>Scala Penetrometer 
(NZS 4402.6.5.2) for cohesionless soil and shear vane test for cohesive soil.</t>
  </si>
  <si>
    <t>Test on a on a 10m grid / maximum lineal distance between tests is 10m </t>
  </si>
  <si>
    <t xml:space="preserve">Joint walkover with Contractor and Engineers Geotechincal Representative. </t>
  </si>
  <si>
    <t>Contactor's Site Diary</t>
  </si>
  <si>
    <t xml:space="preserve">Formation materials in accordance with design assumptions. </t>
  </si>
  <si>
    <t>TNZ F/1:1997</t>
  </si>
  <si>
    <t>Confirm excavations are suitably trimmed and benched.</t>
  </si>
  <si>
    <t>Excavation to formation level (prior to fill placement)</t>
  </si>
  <si>
    <t>Treatment area marked up jointly by Contractor and Eng.Rep. 
Approved by Designer</t>
  </si>
  <si>
    <t>N/A</t>
  </si>
  <si>
    <t>Set out and mark up of extent of earthworks</t>
  </si>
  <si>
    <t>Mark out and approve</t>
  </si>
  <si>
    <t xml:space="preserve">Results to be provided to Engineers Geotechnical Representative for review prior to commencing excavation on site. </t>
  </si>
  <si>
    <t>As per Drawings and Specification</t>
  </si>
  <si>
    <t xml:space="preserve">Confirm imported fill material suitability </t>
  </si>
  <si>
    <t>Material suitability (prior to bringing fill to site)</t>
  </si>
  <si>
    <t>Methodology to be provided to Engineer for review prior to commencing excavation on site.</t>
  </si>
  <si>
    <t>Methodology</t>
  </si>
  <si>
    <t>Prepare earthworks construction methodology suitable for site (eg access, working areas, proximity to slopes, traffic and other site hazards, construction stages proposed)</t>
  </si>
  <si>
    <t>Earthworks methodology  (prior to commencing site works)</t>
  </si>
  <si>
    <t>Setout, Materials and Preparation</t>
  </si>
  <si>
    <t>MSE 200</t>
  </si>
  <si>
    <t>Date</t>
  </si>
  <si>
    <t>Engineer</t>
  </si>
  <si>
    <t>Inspection / 
Test method</t>
  </si>
  <si>
    <t>Minimum Test Frequency
(Lot =  1 day’s production or 2,500m2)</t>
  </si>
  <si>
    <t>Action
(Hold, Monitor, Witness)</t>
  </si>
  <si>
    <t>Detail of Activity</t>
  </si>
  <si>
    <t xml:space="preserve">Checked by </t>
  </si>
  <si>
    <t>Comments</t>
  </si>
  <si>
    <t>Responsibility</t>
  </si>
  <si>
    <t>Record documents</t>
  </si>
  <si>
    <t>Acceptance Criteria</t>
  </si>
  <si>
    <t>Inspection/Test</t>
  </si>
  <si>
    <t>Task/Activity/Description</t>
  </si>
  <si>
    <t>Item</t>
  </si>
  <si>
    <t xml:space="preserve">Approved By: </t>
  </si>
  <si>
    <t>Specification: 200 - Earthworks</t>
  </si>
  <si>
    <t>Head Contractor                   Subcontractor</t>
  </si>
  <si>
    <t>Client: NZTA</t>
  </si>
  <si>
    <t>Prepared By: Inframax Construction</t>
  </si>
  <si>
    <t>Construction Process: General Contract</t>
  </si>
  <si>
    <t>Date submitted: 12/08/2021</t>
  </si>
  <si>
    <t>Project: Kopaki Bridge Replacement</t>
  </si>
  <si>
    <t>ITP No: Project # - 12/08/2021</t>
  </si>
  <si>
    <t>INSPECTION AND TEST PLAN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</si>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</sst>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ndara"/>
      <family val="2"/>
    </font>
    <font>
      <sz val="10"/>
      <name val="Candara"/>
      <family val="2"/>
    </font>
    <font>
      <b/>
      <sz val="10"/>
      <color theme="0"/>
      <name val="Candara"/>
      <family val="2"/>
    </font>
    <font>
      <u/>
      <sz val="10"/>
      <color theme="1"/>
      <name val="Candara"/>
      <family val="2"/>
    </font>
    <font>
      <sz val="10"/>
      <color rgb="FFFF0000"/>
      <name val="Candar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B334"/>
        <bgColor indexed="64"/>
      </patternFill>
    </fill>
    <fill>
      <patternFill patternType="solid">
        <fgColor rgb="FFDE202A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1" fillId="0" borderId="11" xfId="0" applyFont="1" applyBorder="1" applyAlignment="1">
      <alignment horizontal="left" vertical="center" wrapText="1"/>
    </xf>
    <xf numFmtId="164" fontId="1" fillId="0" borderId="14" xfId="0" applyNumberFormat="1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vertical="center" wrapText="1"/>
    </xf>
    <xf numFmtId="0" fontId="2" fillId="3" borderId="15" xfId="0" applyFont="1" applyFill="1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3" fillId="4" borderId="14" xfId="0" applyFont="1" applyFill="1" applyBorder="1" applyAlignment="1">
      <alignment horizontal="center" vertical="center" textRotation="90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left" vertical="center" wrapText="1"/>
    </xf>
    <xf numFmtId="164" fontId="2" fillId="3" borderId="15" xfId="0" applyNumberFormat="1" applyFont="1" applyFill="1" applyBorder="1" applyAlignment="1">
      <alignment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textRotation="90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right" vertical="center" wrapText="1"/>
    </xf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vertical="center"/>
    </xf>
    <xf numFmtId="0" fontId="5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1347753</xdr:colOff>
      <xdr:row>1</xdr:row>
      <xdr:rowOff>102409</xdr:rowOff>
    </xdr:from>
    <xdr:ext cx="1011242" cy="364315"/>
    <xdr:pic>
      <xdr:nvPicPr>
        <xdr:cNvPr id="2" name="Picture 1">
          <a:extLst>
            <a:ext uri="{FF2B5EF4-FFF2-40B4-BE49-F238E27FC236}">
              <a16:creationId xmlns:a16="http://schemas.microsoft.com/office/drawing/2014/main" id="{EC4071FD-DC34-4F16-8355-3FF2D0222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23928" y="292909"/>
          <a:ext cx="1011242" cy="364315"/>
        </a:xfrm>
        <a:prstGeom prst="rect">
          <a:avLst/>
        </a:prstGeom>
      </xdr:spPr>
    </xdr:pic>
    <xdr:clientData/>
  </xdr:oneCellAnchor>
  <xdr:oneCellAnchor>
    <xdr:from>
      <xdr:col>0</xdr:col>
      <xdr:colOff>42334</xdr:colOff>
      <xdr:row>1</xdr:row>
      <xdr:rowOff>52917</xdr:rowOff>
    </xdr:from>
    <xdr:ext cx="1296252" cy="408516"/>
    <xdr:pic>
      <xdr:nvPicPr>
        <xdr:cNvPr id="3" name="Picture 2">
          <a:extLst>
            <a:ext uri="{FF2B5EF4-FFF2-40B4-BE49-F238E27FC236}">
              <a16:creationId xmlns:a16="http://schemas.microsoft.com/office/drawing/2014/main" id="{CDD6B08A-252C-4358-B6F6-47BEDDA27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34" y="243417"/>
          <a:ext cx="1296252" cy="408516"/>
        </a:xfrm>
        <a:prstGeom prst="rect">
          <a:avLst/>
        </a:prstGeom>
      </xdr:spPr>
    </xdr:pic>
    <xdr:clientData/>
  </xdr:oneCellAnchor>
  <xdr:oneCellAnchor>
    <xdr:from>
      <xdr:col>1</xdr:col>
      <xdr:colOff>262468</xdr:colOff>
      <xdr:row>1</xdr:row>
      <xdr:rowOff>31751</xdr:rowOff>
    </xdr:from>
    <xdr:ext cx="836647" cy="454025"/>
    <xdr:pic>
      <xdr:nvPicPr>
        <xdr:cNvPr id="4" name="Picture 3" descr="Bloxam Burnett &amp; Olliver Ltd">
          <a:extLst>
            <a:ext uri="{FF2B5EF4-FFF2-40B4-BE49-F238E27FC236}">
              <a16:creationId xmlns:a16="http://schemas.microsoft.com/office/drawing/2014/main" id="{7C2CFC2F-480A-487D-AA37-93EA694FCB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70"/>
        <a:stretch/>
      </xdr:blipFill>
      <xdr:spPr bwMode="auto">
        <a:xfrm>
          <a:off x="872068" y="222251"/>
          <a:ext cx="836647" cy="45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1192742</xdr:colOff>
      <xdr:row>1</xdr:row>
      <xdr:rowOff>93135</xdr:rowOff>
    </xdr:from>
    <xdr:ext cx="1176262" cy="353554"/>
    <xdr:pic>
      <xdr:nvPicPr>
        <xdr:cNvPr id="5" name="Picture 4">
          <a:extLst>
            <a:ext uri="{FF2B5EF4-FFF2-40B4-BE49-F238E27FC236}">
              <a16:creationId xmlns:a16="http://schemas.microsoft.com/office/drawing/2014/main" id="{AF4D6E6E-1537-4348-B6A8-65CC212D2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0917" y="283635"/>
          <a:ext cx="1176262" cy="3535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818BA-322B-407B-9498-2822393A76A9}">
  <dimension ref="A1:N31"/>
  <sheetViews>
    <sheetView tabSelected="1" zoomScale="70" zoomScaleNormal="70" workbookViewId="0">
      <selection activeCell="J16" sqref="J16"/>
    </sheetView>
  </sheetViews>
  <sheetFormatPr defaultRowHeight="15" x14ac:dyDescent="0.25"/>
  <cols>
    <col min="1" max="1" width="49.7109375" customWidth="1"/>
    <col min="2" max="2" width="20.7109375" bestFit="1" customWidth="1"/>
    <col min="3" max="3" width="26.42578125" customWidth="1"/>
    <col min="5" max="5" width="15.42578125" customWidth="1"/>
    <col min="6" max="6" width="14.5703125" customWidth="1"/>
    <col min="7" max="7" width="30.7109375" customWidth="1"/>
    <col min="8" max="8" width="11.42578125" customWidth="1"/>
    <col min="9" max="9" width="11.5703125" customWidth="1"/>
    <col min="10" max="10" width="4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64" t="s">
        <v>117</v>
      </c>
      <c r="B2" s="64"/>
      <c r="C2" s="63"/>
      <c r="D2" s="63"/>
      <c r="E2" s="61" t="s">
        <v>116</v>
      </c>
      <c r="F2" s="61"/>
      <c r="G2" s="61"/>
      <c r="H2" s="61"/>
      <c r="I2" s="61"/>
      <c r="J2" s="60" t="s">
        <v>115</v>
      </c>
      <c r="K2" s="60"/>
      <c r="L2" s="60"/>
      <c r="M2" s="60"/>
      <c r="N2" s="1"/>
    </row>
    <row r="3" spans="1:14" x14ac:dyDescent="0.25">
      <c r="A3" s="64"/>
      <c r="B3" s="64"/>
      <c r="C3" s="63"/>
      <c r="D3" s="63"/>
      <c r="E3" s="61" t="s">
        <v>114</v>
      </c>
      <c r="F3" s="61"/>
      <c r="G3" s="61"/>
      <c r="H3" s="61"/>
      <c r="I3" s="61"/>
      <c r="J3" s="60" t="s">
        <v>113</v>
      </c>
      <c r="K3" s="60"/>
      <c r="L3" s="60"/>
      <c r="M3" s="60"/>
      <c r="N3" s="1"/>
    </row>
    <row r="4" spans="1:14" x14ac:dyDescent="0.25">
      <c r="A4" s="64"/>
      <c r="B4" s="64"/>
      <c r="C4" s="63"/>
      <c r="D4" s="63"/>
      <c r="E4" s="61" t="s">
        <v>112</v>
      </c>
      <c r="F4" s="61"/>
      <c r="G4" s="61"/>
      <c r="H4" s="61"/>
      <c r="I4" s="61"/>
      <c r="J4" s="60" t="s">
        <v>111</v>
      </c>
      <c r="K4" s="60"/>
      <c r="L4" s="60"/>
      <c r="M4" s="60"/>
      <c r="N4" s="1"/>
    </row>
    <row r="5" spans="1:14" x14ac:dyDescent="0.25">
      <c r="A5" s="62" t="s">
        <v>110</v>
      </c>
      <c r="B5" s="62"/>
      <c r="C5" s="62" t="s">
        <v>109</v>
      </c>
      <c r="D5" s="62"/>
      <c r="E5" s="61" t="s">
        <v>108</v>
      </c>
      <c r="F5" s="61"/>
      <c r="G5" s="61"/>
      <c r="H5" s="61"/>
      <c r="I5" s="61"/>
      <c r="J5" s="60" t="s">
        <v>107</v>
      </c>
      <c r="K5" s="60"/>
      <c r="L5" s="60"/>
      <c r="M5" s="60"/>
      <c r="N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58" t="s">
        <v>106</v>
      </c>
      <c r="B7" s="58" t="s">
        <v>105</v>
      </c>
      <c r="C7" s="58" t="s">
        <v>104</v>
      </c>
      <c r="D7" s="58"/>
      <c r="E7" s="58"/>
      <c r="F7" s="58"/>
      <c r="G7" s="58" t="s">
        <v>103</v>
      </c>
      <c r="H7" s="58" t="s">
        <v>102</v>
      </c>
      <c r="I7" s="58" t="s">
        <v>101</v>
      </c>
      <c r="J7" s="58" t="s">
        <v>100</v>
      </c>
      <c r="K7" s="58" t="s">
        <v>99</v>
      </c>
      <c r="L7" s="58"/>
      <c r="M7" s="58"/>
      <c r="N7" s="1"/>
    </row>
    <row r="8" spans="1:14" ht="63.75" x14ac:dyDescent="0.25">
      <c r="A8" s="58"/>
      <c r="B8" s="58"/>
      <c r="C8" s="59" t="s">
        <v>98</v>
      </c>
      <c r="D8" s="59" t="s">
        <v>97</v>
      </c>
      <c r="E8" s="59" t="s">
        <v>96</v>
      </c>
      <c r="F8" s="59" t="s">
        <v>95</v>
      </c>
      <c r="G8" s="58"/>
      <c r="H8" s="58"/>
      <c r="I8" s="58"/>
      <c r="J8" s="58"/>
      <c r="K8" s="57" t="s">
        <v>94</v>
      </c>
      <c r="L8" s="57" t="s">
        <v>15</v>
      </c>
      <c r="M8" s="57" t="s">
        <v>93</v>
      </c>
      <c r="N8" s="1"/>
    </row>
    <row r="9" spans="1:14" ht="25.5" x14ac:dyDescent="0.25">
      <c r="A9" s="56" t="s">
        <v>92</v>
      </c>
      <c r="B9" s="56" t="s">
        <v>91</v>
      </c>
      <c r="C9" s="43"/>
      <c r="D9" s="43"/>
      <c r="E9" s="43"/>
      <c r="F9" s="43"/>
      <c r="G9" s="43"/>
      <c r="H9" s="43"/>
      <c r="I9" s="43"/>
      <c r="J9" s="43"/>
      <c r="K9" s="42"/>
      <c r="L9" s="42"/>
      <c r="M9" s="42"/>
      <c r="N9" s="1"/>
    </row>
    <row r="10" spans="1:14" ht="89.25" x14ac:dyDescent="0.25">
      <c r="A10" s="40" t="str">
        <f>CONCATENATE($A$9,".",COUNTA(D$10:D$10))</f>
        <v>MSE 200.1</v>
      </c>
      <c r="B10" s="36" t="s">
        <v>90</v>
      </c>
      <c r="C10" s="36" t="s">
        <v>89</v>
      </c>
      <c r="D10" s="39" t="s">
        <v>12</v>
      </c>
      <c r="E10" s="37" t="s">
        <v>59</v>
      </c>
      <c r="F10" s="37" t="s">
        <v>59</v>
      </c>
      <c r="G10" s="38" t="s">
        <v>80</v>
      </c>
      <c r="H10" s="38" t="s">
        <v>88</v>
      </c>
      <c r="I10" s="37" t="s">
        <v>15</v>
      </c>
      <c r="J10" s="36" t="s">
        <v>87</v>
      </c>
      <c r="K10" s="35"/>
      <c r="L10" s="37"/>
      <c r="M10" s="54"/>
      <c r="N10" s="1"/>
    </row>
    <row r="11" spans="1:14" ht="38.25" x14ac:dyDescent="0.25">
      <c r="A11" s="40" t="str">
        <f>CONCATENATE($A$9,".",COUNTA(D$10:D$11))</f>
        <v>MSE 200.2</v>
      </c>
      <c r="B11" s="36" t="s">
        <v>86</v>
      </c>
      <c r="C11" s="36" t="s">
        <v>85</v>
      </c>
      <c r="D11" s="39" t="s">
        <v>12</v>
      </c>
      <c r="E11" s="37" t="s">
        <v>84</v>
      </c>
      <c r="F11" s="37" t="s">
        <v>84</v>
      </c>
      <c r="G11" s="38" t="s">
        <v>84</v>
      </c>
      <c r="H11" s="38" t="s">
        <v>48</v>
      </c>
      <c r="I11" s="37" t="s">
        <v>15</v>
      </c>
      <c r="J11" s="36" t="s">
        <v>83</v>
      </c>
      <c r="K11" s="35"/>
      <c r="L11" s="37"/>
      <c r="M11" s="54"/>
      <c r="N11" s="1"/>
    </row>
    <row r="12" spans="1:14" ht="38.25" x14ac:dyDescent="0.25">
      <c r="A12" s="40" t="str">
        <f>CONCATENATE($A$9,".",COUNTA(D$10:D$12))</f>
        <v>MSE 200.3</v>
      </c>
      <c r="B12" s="36" t="s">
        <v>82</v>
      </c>
      <c r="C12" s="36" t="s">
        <v>81</v>
      </c>
      <c r="D12" s="39" t="s">
        <v>12</v>
      </c>
      <c r="E12" s="37" t="s">
        <v>66</v>
      </c>
      <c r="F12" s="37" t="s">
        <v>18</v>
      </c>
      <c r="G12" s="38" t="s">
        <v>80</v>
      </c>
      <c r="H12" s="38" t="s">
        <v>41</v>
      </c>
      <c r="I12" s="37" t="s">
        <v>15</v>
      </c>
      <c r="J12" s="36" t="s">
        <v>79</v>
      </c>
      <c r="K12" s="35"/>
      <c r="L12" s="37"/>
      <c r="M12" s="54"/>
      <c r="N12" s="1"/>
    </row>
    <row r="13" spans="1:14" ht="38.25" x14ac:dyDescent="0.25">
      <c r="A13" s="40" t="str">
        <f>CONCATENATE($A$9,".",COUNTA(D$10:D$13))</f>
        <v>MSE 200.4</v>
      </c>
      <c r="B13" s="41" t="s">
        <v>78</v>
      </c>
      <c r="C13" s="41" t="s">
        <v>77</v>
      </c>
      <c r="D13" s="39" t="s">
        <v>12</v>
      </c>
      <c r="E13" s="37" t="s">
        <v>66</v>
      </c>
      <c r="F13" s="37" t="s">
        <v>76</v>
      </c>
      <c r="G13" s="38" t="s">
        <v>75</v>
      </c>
      <c r="H13" s="38" t="s">
        <v>74</v>
      </c>
      <c r="I13" s="37" t="s">
        <v>15</v>
      </c>
      <c r="J13" s="37" t="s">
        <v>73</v>
      </c>
      <c r="K13" s="35"/>
      <c r="L13" s="37"/>
      <c r="M13" s="54"/>
      <c r="N13" s="1"/>
    </row>
    <row r="14" spans="1:14" ht="89.25" x14ac:dyDescent="0.25">
      <c r="A14" s="40" t="str">
        <f>CONCATENATE($A$9,".",COUNTA(D$10:D$14))</f>
        <v>MSE 200.5</v>
      </c>
      <c r="B14" s="41" t="s">
        <v>68</v>
      </c>
      <c r="C14" s="41" t="s">
        <v>67</v>
      </c>
      <c r="D14" s="55" t="s">
        <v>12</v>
      </c>
      <c r="E14" s="37" t="s">
        <v>72</v>
      </c>
      <c r="F14" s="38" t="s">
        <v>71</v>
      </c>
      <c r="G14" s="38" t="s">
        <v>70</v>
      </c>
      <c r="H14" s="38" t="s">
        <v>41</v>
      </c>
      <c r="I14" s="37" t="s">
        <v>15</v>
      </c>
      <c r="J14" s="37" t="s">
        <v>69</v>
      </c>
      <c r="K14" s="35"/>
      <c r="L14" s="37"/>
      <c r="M14" s="54"/>
      <c r="N14" s="1"/>
    </row>
    <row r="15" spans="1:14" ht="51" x14ac:dyDescent="0.25">
      <c r="A15" s="40" t="str">
        <f>CONCATENATE($A$9,".",COUNTA(D$10:D$15))</f>
        <v>MSE 200.6</v>
      </c>
      <c r="B15" s="41" t="s">
        <v>68</v>
      </c>
      <c r="C15" s="41" t="s">
        <v>67</v>
      </c>
      <c r="D15" s="55" t="s">
        <v>12</v>
      </c>
      <c r="E15" s="37" t="s">
        <v>66</v>
      </c>
      <c r="F15" s="38" t="s">
        <v>65</v>
      </c>
      <c r="G15" s="38" t="s">
        <v>64</v>
      </c>
      <c r="H15" s="38" t="s">
        <v>41</v>
      </c>
      <c r="I15" s="37" t="s">
        <v>15</v>
      </c>
      <c r="J15" s="37" t="s">
        <v>63</v>
      </c>
      <c r="K15" s="35"/>
      <c r="L15" s="37"/>
      <c r="M15" s="54"/>
      <c r="N15" s="1"/>
    </row>
    <row r="16" spans="1:14" ht="38.25" x14ac:dyDescent="0.25">
      <c r="A16" s="40" t="str">
        <f>CONCATENATE($A$9,".",COUNTA(D$10:D$16))</f>
        <v>MSE 200.7</v>
      </c>
      <c r="B16" s="34" t="s">
        <v>62</v>
      </c>
      <c r="C16" s="34"/>
      <c r="D16" s="46" t="s">
        <v>2</v>
      </c>
      <c r="E16" s="34" t="s">
        <v>61</v>
      </c>
      <c r="F16" s="34" t="s">
        <v>60</v>
      </c>
      <c r="G16" s="34" t="s">
        <v>59</v>
      </c>
      <c r="H16" s="34" t="s">
        <v>58</v>
      </c>
      <c r="I16" s="34" t="s">
        <v>15</v>
      </c>
      <c r="J16" s="34" t="s">
        <v>57</v>
      </c>
      <c r="K16" s="35"/>
      <c r="L16" s="34"/>
      <c r="M16" s="33"/>
      <c r="N16" s="1"/>
    </row>
    <row r="17" spans="1:14" x14ac:dyDescent="0.25">
      <c r="A17" s="43"/>
      <c r="B17" s="53" t="s">
        <v>56</v>
      </c>
      <c r="C17" s="44"/>
      <c r="D17" s="43"/>
      <c r="E17" s="43"/>
      <c r="F17" s="43"/>
      <c r="G17" s="43"/>
      <c r="H17" s="43"/>
      <c r="I17" s="43"/>
      <c r="J17" s="43"/>
      <c r="K17" s="42"/>
      <c r="L17" s="42"/>
      <c r="M17" s="42"/>
      <c r="N17" s="1"/>
    </row>
    <row r="18" spans="1:14" ht="89.25" x14ac:dyDescent="0.25">
      <c r="A18" s="50" t="s">
        <v>52</v>
      </c>
      <c r="B18" s="52" t="s">
        <v>55</v>
      </c>
      <c r="C18" s="48" t="s">
        <v>45</v>
      </c>
      <c r="D18" s="46" t="s">
        <v>8</v>
      </c>
      <c r="E18" s="34" t="s">
        <v>51</v>
      </c>
      <c r="F18" s="34" t="s">
        <v>50</v>
      </c>
      <c r="G18" s="34" t="s">
        <v>54</v>
      </c>
      <c r="H18" s="34" t="s">
        <v>53</v>
      </c>
      <c r="I18" s="34" t="s">
        <v>15</v>
      </c>
      <c r="J18" s="34" t="s">
        <v>47</v>
      </c>
      <c r="K18" s="35"/>
      <c r="L18" s="34"/>
      <c r="M18" s="33"/>
      <c r="N18" s="1"/>
    </row>
    <row r="19" spans="1:14" ht="89.25" x14ac:dyDescent="0.25">
      <c r="A19" s="50" t="s">
        <v>52</v>
      </c>
      <c r="B19" s="51"/>
      <c r="C19" s="48" t="s">
        <v>45</v>
      </c>
      <c r="D19" s="46" t="s">
        <v>8</v>
      </c>
      <c r="E19" s="34" t="s">
        <v>51</v>
      </c>
      <c r="F19" s="34" t="s">
        <v>50</v>
      </c>
      <c r="G19" s="34" t="s">
        <v>49</v>
      </c>
      <c r="H19" s="34" t="s">
        <v>48</v>
      </c>
      <c r="I19" s="34" t="s">
        <v>15</v>
      </c>
      <c r="J19" s="34" t="s">
        <v>47</v>
      </c>
      <c r="K19" s="35"/>
      <c r="L19" s="34"/>
      <c r="M19" s="33"/>
      <c r="N19" s="1"/>
    </row>
    <row r="20" spans="1:14" ht="63.75" x14ac:dyDescent="0.25">
      <c r="A20" s="50" t="s">
        <v>46</v>
      </c>
      <c r="B20" s="49"/>
      <c r="C20" s="48" t="s">
        <v>45</v>
      </c>
      <c r="D20" s="46" t="s">
        <v>8</v>
      </c>
      <c r="E20" s="34" t="s">
        <v>44</v>
      </c>
      <c r="F20" s="34" t="s">
        <v>43</v>
      </c>
      <c r="G20" s="34" t="s">
        <v>42</v>
      </c>
      <c r="H20" s="34" t="s">
        <v>41</v>
      </c>
      <c r="I20" s="34" t="s">
        <v>15</v>
      </c>
      <c r="J20" s="34" t="s">
        <v>40</v>
      </c>
      <c r="K20" s="35"/>
      <c r="L20" s="34"/>
      <c r="M20" s="33"/>
      <c r="N20" s="1"/>
    </row>
    <row r="21" spans="1:14" ht="89.25" x14ac:dyDescent="0.25">
      <c r="A21" s="40" t="s">
        <v>39</v>
      </c>
      <c r="B21" s="47" t="s">
        <v>38</v>
      </c>
      <c r="C21" s="34" t="s">
        <v>37</v>
      </c>
      <c r="D21" s="46" t="s">
        <v>12</v>
      </c>
      <c r="E21" s="34" t="s">
        <v>36</v>
      </c>
      <c r="F21" s="34" t="s">
        <v>35</v>
      </c>
      <c r="G21" s="34" t="s">
        <v>34</v>
      </c>
      <c r="H21" s="34" t="s">
        <v>33</v>
      </c>
      <c r="I21" s="34" t="s">
        <v>15</v>
      </c>
      <c r="J21" s="34" t="s">
        <v>32</v>
      </c>
      <c r="K21" s="35"/>
      <c r="L21" s="34"/>
      <c r="M21" s="33"/>
      <c r="N21" s="1"/>
    </row>
    <row r="22" spans="1:14" x14ac:dyDescent="0.25">
      <c r="A22" s="43"/>
      <c r="B22" s="45" t="s">
        <v>31</v>
      </c>
      <c r="C22" s="44"/>
      <c r="D22" s="43"/>
      <c r="E22" s="43"/>
      <c r="F22" s="43"/>
      <c r="G22" s="43"/>
      <c r="H22" s="43"/>
      <c r="I22" s="43"/>
      <c r="J22" s="43"/>
      <c r="K22" s="42"/>
      <c r="L22" s="42"/>
      <c r="M22" s="42"/>
      <c r="N22" s="1"/>
    </row>
    <row r="23" spans="1:14" ht="38.25" x14ac:dyDescent="0.25">
      <c r="A23" s="40" t="s">
        <v>30</v>
      </c>
      <c r="B23" s="41" t="s">
        <v>29</v>
      </c>
      <c r="C23" s="36" t="s">
        <v>28</v>
      </c>
      <c r="D23" s="39" t="s">
        <v>2</v>
      </c>
      <c r="E23" s="37" t="s">
        <v>27</v>
      </c>
      <c r="F23" s="37" t="s">
        <v>26</v>
      </c>
      <c r="G23" s="38" t="s">
        <v>25</v>
      </c>
      <c r="H23" s="38" t="s">
        <v>24</v>
      </c>
      <c r="I23" s="37" t="s">
        <v>15</v>
      </c>
      <c r="J23" s="36" t="s">
        <v>23</v>
      </c>
      <c r="K23" s="35"/>
      <c r="L23" s="34"/>
      <c r="M23" s="33"/>
      <c r="N23" s="1"/>
    </row>
    <row r="24" spans="1:14" ht="51" x14ac:dyDescent="0.25">
      <c r="A24" s="40" t="s">
        <v>22</v>
      </c>
      <c r="B24" s="36" t="s">
        <v>21</v>
      </c>
      <c r="C24" s="34" t="s">
        <v>20</v>
      </c>
      <c r="D24" s="39" t="s">
        <v>2</v>
      </c>
      <c r="E24" s="34" t="s">
        <v>19</v>
      </c>
      <c r="F24" s="34" t="s">
        <v>18</v>
      </c>
      <c r="G24" s="34" t="s">
        <v>17</v>
      </c>
      <c r="H24" s="38" t="s">
        <v>16</v>
      </c>
      <c r="I24" s="37" t="s">
        <v>15</v>
      </c>
      <c r="J24" s="36" t="s">
        <v>14</v>
      </c>
      <c r="K24" s="35"/>
      <c r="L24" s="34"/>
      <c r="M24" s="33"/>
      <c r="N24" s="1"/>
    </row>
    <row r="25" spans="1:14" ht="15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24"/>
      <c r="L25" s="24"/>
      <c r="M25" s="32"/>
      <c r="N25" s="17"/>
    </row>
    <row r="26" spans="1:14" ht="25.5" x14ac:dyDescent="0.25">
      <c r="A26" s="31" t="s">
        <v>13</v>
      </c>
      <c r="B26" s="30"/>
      <c r="C26" s="30"/>
      <c r="D26" s="30"/>
      <c r="E26" s="30"/>
      <c r="F26" s="30"/>
      <c r="G26" s="30"/>
      <c r="H26" s="29" t="s">
        <v>12</v>
      </c>
      <c r="I26" s="28" t="s">
        <v>11</v>
      </c>
      <c r="J26" s="27" t="s">
        <v>10</v>
      </c>
      <c r="K26" s="26"/>
      <c r="L26" s="26"/>
      <c r="M26" s="25"/>
      <c r="N26" s="17"/>
    </row>
    <row r="27" spans="1:14" x14ac:dyDescent="0.25">
      <c r="A27" s="17"/>
      <c r="B27" s="1"/>
      <c r="C27" s="1"/>
      <c r="D27" s="1"/>
      <c r="E27" s="1"/>
      <c r="F27" s="1"/>
      <c r="G27" s="1"/>
      <c r="H27" s="21"/>
      <c r="I27" s="20"/>
      <c r="J27" s="24"/>
      <c r="K27" s="19"/>
      <c r="L27" s="19"/>
      <c r="M27" s="23"/>
      <c r="N27" s="17"/>
    </row>
    <row r="28" spans="1:14" ht="25.5" x14ac:dyDescent="0.25">
      <c r="A28" s="17" t="s">
        <v>9</v>
      </c>
      <c r="B28" s="1"/>
      <c r="C28" s="1"/>
      <c r="D28" s="1" t="s">
        <v>4</v>
      </c>
      <c r="E28" s="1"/>
      <c r="F28" s="1"/>
      <c r="G28" s="1" t="s">
        <v>3</v>
      </c>
      <c r="H28" s="13" t="s">
        <v>8</v>
      </c>
      <c r="I28" s="12" t="s">
        <v>7</v>
      </c>
      <c r="J28" s="22" t="s">
        <v>6</v>
      </c>
      <c r="K28" s="11"/>
      <c r="L28" s="11"/>
      <c r="M28" s="18"/>
      <c r="N28" s="17"/>
    </row>
    <row r="29" spans="1:14" x14ac:dyDescent="0.25">
      <c r="A29" s="17"/>
      <c r="B29" s="1"/>
      <c r="C29" s="1"/>
      <c r="D29" s="1"/>
      <c r="E29" s="1"/>
      <c r="F29" s="1"/>
      <c r="G29" s="1"/>
      <c r="H29" s="21"/>
      <c r="I29" s="20"/>
      <c r="J29" s="19"/>
      <c r="K29" s="11"/>
      <c r="L29" s="11"/>
      <c r="M29" s="18"/>
      <c r="N29" s="17"/>
    </row>
    <row r="30" spans="1:14" ht="25.5" x14ac:dyDescent="0.25">
      <c r="A30" s="16" t="s">
        <v>5</v>
      </c>
      <c r="B30" s="15"/>
      <c r="C30" s="15"/>
      <c r="D30" s="14" t="s">
        <v>4</v>
      </c>
      <c r="E30" s="14"/>
      <c r="F30" s="14"/>
      <c r="G30" s="1" t="s">
        <v>3</v>
      </c>
      <c r="H30" s="13" t="s">
        <v>2</v>
      </c>
      <c r="I30" s="12" t="s">
        <v>1</v>
      </c>
      <c r="J30" s="11" t="s">
        <v>0</v>
      </c>
      <c r="K30" s="10"/>
      <c r="L30" s="9"/>
      <c r="M30" s="8"/>
      <c r="N30" s="1"/>
    </row>
    <row r="31" spans="1:14" ht="15.75" thickBot="1" x14ac:dyDescent="0.3">
      <c r="A31" s="7"/>
      <c r="B31" s="3"/>
      <c r="C31" s="3"/>
      <c r="D31" s="3"/>
      <c r="E31" s="3"/>
      <c r="F31" s="3"/>
      <c r="G31" s="3"/>
      <c r="H31" s="6"/>
      <c r="I31" s="5"/>
      <c r="J31" s="4"/>
      <c r="K31" s="3"/>
      <c r="L31" s="3"/>
      <c r="M31" s="2"/>
      <c r="N31" s="1"/>
    </row>
  </sheetData>
  <mergeCells count="30">
    <mergeCell ref="H28:H29"/>
    <mergeCell ref="I28:I29"/>
    <mergeCell ref="A30:C30"/>
    <mergeCell ref="H30:H31"/>
    <mergeCell ref="I30:I31"/>
    <mergeCell ref="J7:J8"/>
    <mergeCell ref="K7:M7"/>
    <mergeCell ref="B17:C17"/>
    <mergeCell ref="B18:B20"/>
    <mergeCell ref="B22:C22"/>
    <mergeCell ref="H26:H27"/>
    <mergeCell ref="I26:I27"/>
    <mergeCell ref="A5:B5"/>
    <mergeCell ref="C5:D5"/>
    <mergeCell ref="E5:I5"/>
    <mergeCell ref="J5:M5"/>
    <mergeCell ref="A7:A8"/>
    <mergeCell ref="B7:B8"/>
    <mergeCell ref="C7:F7"/>
    <mergeCell ref="G7:G8"/>
    <mergeCell ref="H7:H8"/>
    <mergeCell ref="I7:I8"/>
    <mergeCell ref="A2:B4"/>
    <mergeCell ref="C2:D4"/>
    <mergeCell ref="E2:I2"/>
    <mergeCell ref="J2:M2"/>
    <mergeCell ref="E3:I3"/>
    <mergeCell ref="J3:M3"/>
    <mergeCell ref="E4:I4"/>
    <mergeCell ref="J4:M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MSE Wall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Macroft</dc:creator>
  <cp:lastModifiedBy>Jake Macroft</cp:lastModifiedBy>
  <dcterms:created xsi:type="dcterms:W3CDTF">2023-08-23T01:35:50Z</dcterms:created>
  <dcterms:modified xsi:type="dcterms:W3CDTF">2023-08-23T01:37:21Z</dcterms:modified>
</cp:coreProperties>
</file>