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P:\Projects\Calder Park\ITP's\In review\"/>
    </mc:Choice>
  </mc:AlternateContent>
  <xr:revisionPtr revIDLastSave="0" documentId="13_ncr:1_{AAD8D8A1-5C01-4C35-ABA5-55D3F6D72A7F}"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Print_Area" localSheetId="0">Sheet1!$A$12:$K$52</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4" i="1" l="1"/>
  <c r="K13" i="1"/>
</calcChain>
</file>

<file path=xl/sharedStrings.xml><?xml version="1.0" encoding="utf-8"?>
<sst xmlns="http://schemas.openxmlformats.org/spreadsheetml/2006/main" count="252" uniqueCount="170">
  <si>
    <t>ConQA Team Notes:</t>
  </si>
  <si>
    <t xml:space="preserve">Document Title:  </t>
  </si>
  <si>
    <t>ITP Description:</t>
  </si>
  <si>
    <t>Hot Mix Asphalt (Supply and Install)</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</si>
  <si>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</si>
  <si>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</si>
  <si>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</si>
  <si>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</si>
  <si>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</si>
  <si>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</si>
  <si>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Hot Mix Asphalt (Supply and Install)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</si>
  <si>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</si>
  <si>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</si>
  <si>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</si>
  <si>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</si>
  <si>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</si>
  <si>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</si>
  <si>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</si>
  <si>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</si>
  <si>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</si>
  <si>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</si>
  <si>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</si>
  <si>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</si>
  <si>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</si>
  <si>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</si>
  <si>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</si>
  <si>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</si>
  <si>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</si>
  <si>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</si>
  <si>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</si>
  <si>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NA</t>
  </si>
  <si>
    <t xml:space="preserve">Preliminary Works </t>
  </si>
  <si>
    <t>2.1</t>
  </si>
  <si>
    <t>HP</t>
  </si>
  <si>
    <t>Insert Text Box for Team Binder Approval Number</t>
  </si>
  <si>
    <t>Each lot</t>
  </si>
  <si>
    <t>IP</t>
  </si>
  <si>
    <t>Visual Inspection</t>
  </si>
  <si>
    <t>Prior to commencing paving</t>
  </si>
  <si>
    <t>Planning of Joints</t>
  </si>
  <si>
    <t>Measure and mark out runs by tape measure or survey</t>
  </si>
  <si>
    <t>WP</t>
  </si>
  <si>
    <t>4.1</t>
  </si>
  <si>
    <t>4.2</t>
  </si>
  <si>
    <t>4.3</t>
  </si>
  <si>
    <t>Prior to commencing Paving</t>
  </si>
  <si>
    <t>4.4</t>
  </si>
  <si>
    <t>Asphalt is not segregated, binder is not separated or does not contain uncoated particles and the temperature from mixing plant is not more than 175°C.</t>
  </si>
  <si>
    <t>Each load</t>
  </si>
  <si>
    <t>Layer Thickness and Level Control</t>
  </si>
  <si>
    <t>Regularly during paving</t>
  </si>
  <si>
    <t>If paver stops</t>
  </si>
  <si>
    <t>Surface Finish of Wearing Course</t>
  </si>
  <si>
    <t>During paving and after final roll</t>
  </si>
  <si>
    <t>Kerb and Channel</t>
  </si>
  <si>
    <t>Per Lot</t>
  </si>
  <si>
    <t>Level Conformance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</si>
  <si>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</si>
  <si>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</si>
  <si>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</si>
  <si>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Infrared Thermometer</t>
  </si>
  <si>
    <t>The majority of the surface area to be paved has a temperature greater than or equal to the following: 
Base &amp; intermediate courses: 5ºC for conventional binders or 10ºC for PMBs &amp; Class 600
Wearing Course: 10ºC for conventional binders or 15ºC for PMBs
Where the above temperatures cannot be achieved , asphalt must be laid under the "Fulton Hogan Cold Weather Placement Management Plan"</t>
  </si>
  <si>
    <r>
      <t>IFC Drawings
Vic Roads 407</t>
    </r>
    <r>
      <rPr>
        <sz val="8"/>
        <color rgb="FFFF0000"/>
        <rFont val="Arial"/>
        <family val="2"/>
      </rPr>
      <t xml:space="preserve">
Vic Roads 404
Vic Roads 417
AS2150</t>
    </r>
  </si>
  <si>
    <t>Mix Design &amp; Trackless Tack Coat Approval</t>
  </si>
  <si>
    <t>407.09, 407.08(d)
Mix Design Registration</t>
  </si>
  <si>
    <t>Mix design and trackless tack coat to be used has been approved by project superintendent, prior to use</t>
  </si>
  <si>
    <t>Approval Correspondance</t>
  </si>
  <si>
    <t>Project Engineer/ Supervisor</t>
  </si>
  <si>
    <t>Site Inspection and Base Condition</t>
  </si>
  <si>
    <t xml:space="preserve">Surface on which asphalt is to be placed is essentially dry and free from puddles, defects (holes, cracks, unstable material and edge irregularities) and loose materials.
</t>
  </si>
  <si>
    <t>Asphalt Supervisor</t>
  </si>
  <si>
    <t>407.17
AS2150 10.1
AS2150 10.3</t>
  </si>
  <si>
    <t>Ambient Conditions for Placing</t>
  </si>
  <si>
    <t>The majority of the surface area to be paved has a temperature greater than or equal to the following:
Base &amp; Intermediate Courses: 5°C for conventional binders or 10°C for PMBs &amp; Class 600
Wearing Courses:  10°C for conventional binders or 15°C for PMBs
Where the above temperatures cannot be achieved, asphalt must be laid under the "Fulton Hogan Cold Weather Paving Plan"</t>
  </si>
  <si>
    <t>Completed ITP</t>
  </si>
  <si>
    <t>PE FHC</t>
  </si>
  <si>
    <t>Tack Coat</t>
  </si>
  <si>
    <t>407.19
AS2150 11</t>
  </si>
  <si>
    <t>Tack coat to be sprayed in a uniform film over the surface to be
paved at a rate of 0.15-0.30 L/m2. This rate is to be doubled on joints and chases. Tack coat must be allowed to fully cure .
NOTE: Tack coat is not required on clean, freshly placed asphalt or primed surfaces
Photographical evidence must be obtained (with an identifiable landmark)
*from 1st July 2023, "trackless Tack Coat" must be used</t>
  </si>
  <si>
    <t>Spray area and inspect</t>
  </si>
  <si>
    <t>Prior to Commencing paving</t>
  </si>
  <si>
    <t>Asphalt Foreman</t>
  </si>
  <si>
    <t>Asphalt Placement Works</t>
  </si>
  <si>
    <t>Commencement of placing</t>
  </si>
  <si>
    <t>The placement of asphalt on the sub-base or granular base for a new pavement or for an overlay of an existing bituminous surfaced pavement shall not commence until the consent to proceed is obtained from the Client's nominated authority.</t>
  </si>
  <si>
    <t>Asphalt Supervisor / Superintendent</t>
  </si>
  <si>
    <t>Delivery of Mix</t>
  </si>
  <si>
    <t>Check aspahlt delivery docket</t>
  </si>
  <si>
    <t>Pavement Design Details 407.20</t>
  </si>
  <si>
    <t>407.11 Table 407.111</t>
  </si>
  <si>
    <t>Visual Inspection &amp; Delivery Docket</t>
  </si>
  <si>
    <t xml:space="preserve">Traceability </t>
  </si>
  <si>
    <t>Ability to locate asphalt test results placed in three dimensions
i.e. start/end chainage, offset/lane and layer</t>
  </si>
  <si>
    <t>Fulton Hogan Quality Plan</t>
  </si>
  <si>
    <t>Measure and Record on Daily Lot Record</t>
  </si>
  <si>
    <t>Fulton Hogan Foreman/ Engineer</t>
  </si>
  <si>
    <t>Pavement
Design Details 407.25(a),(b)</t>
  </si>
  <si>
    <t>Thickness of asphalt layer conforms to asphalt thickness on drawings or specifications</t>
  </si>
  <si>
    <t>Dips using ruler or dip stick</t>
  </si>
  <si>
    <t>407.25 ©</t>
  </si>
  <si>
    <t>Thermometer</t>
  </si>
  <si>
    <t>The finished surface of asphalt wearing course shall be of uniform appearance, free of dragged areas, cracks, open textured  patches and roller marks</t>
  </si>
  <si>
    <t>407.29 (a) (i)</t>
  </si>
  <si>
    <t>407.29 (a)(ii)</t>
  </si>
  <si>
    <t>The edge of the wearing course shall be either flush with or not more than 5 mm above the lip of the channel unless otherwise specified</t>
  </si>
  <si>
    <t>Visual Inspection &amp; Measurement</t>
  </si>
  <si>
    <t>Shape</t>
  </si>
  <si>
    <t>407.29 (a)(iii)</t>
  </si>
  <si>
    <t>No point on the finished surface of the wearing course shall lie more than 4 mm below a 3 m straight edge laid either parallel to the centreline of the pavement or, except on crowned sections, at right angles to the centreline.  For intermediate and base course layers, the distance below the straight edge shall not exceed 6 mm and 10 mm respectively.</t>
  </si>
  <si>
    <t>Trafficking pavement after placment</t>
  </si>
  <si>
    <t>407.28, 404.14</t>
  </si>
  <si>
    <t>Trafficking or placement of asphalt over previously constructed layers is not permitted unless the majority of the previously constructed asphalt has a surface temperature of 50°C or less and Falling.</t>
  </si>
  <si>
    <t>Visual Inspection &amp; Thermometert</t>
  </si>
  <si>
    <t>After final Roll</t>
  </si>
  <si>
    <t>Testing</t>
  </si>
  <si>
    <t>Compaction Testing (Open Graded Apshalt)</t>
  </si>
  <si>
    <t>OGA/SMA
Compaction Procedure</t>
  </si>
  <si>
    <t>Per lot</t>
  </si>
  <si>
    <t>TP</t>
  </si>
  <si>
    <t>Fulton Hogan Laboratory Technician</t>
  </si>
  <si>
    <t>Accpetance of compaction shall be on a procedural basis</t>
  </si>
  <si>
    <t>Compaction Testing (Stone Mastic Apshalt)</t>
  </si>
  <si>
    <t>404.15, 404.14
OGA/SMA
Compaction Procedure</t>
  </si>
  <si>
    <t>Per lot, the Characteristic Density Ratio must meet the minimum limit of 96.0%
For layers thinner than 25mm, accpetance may be on a
procedural basis</t>
  </si>
  <si>
    <t>Nuclear Density Test, OGA/SMA Compaction
Procedure</t>
  </si>
  <si>
    <t>Completed ITP, Compaction reports</t>
  </si>
  <si>
    <t>Compaction Testing (Dense Graded Apshalt)</t>
  </si>
  <si>
    <t>Section 407.27(a),(c.)
407, Section
173, Dense Graded Compaction Procedure</t>
  </si>
  <si>
    <t>Test Lots &gt;500m2, Per lot, the Characteristic Density Ratio must meet the following Minimum Limits:
&gt;50mm layer depth = 96.0%
&lt;50mm layer depth = 95.0%
Additional Test must be undertaken on the longitudinal joints for wearing courses
Test Lots 50m2-500m2, may be treated as a small area,in which the mean of 3x test sites must exceed the appropriate compaction requirement by 2.0%
Test Lots &lt;50m2, compaction for all lots shall be accepted on a procedural basis
Mix Types where total contract supply &lt;300t, compaction for
all lots shall be accepted on a procedural basis</t>
  </si>
  <si>
    <t>Nuclear Density Test,
DGA Compaction Procedure</t>
  </si>
  <si>
    <t>Fulton Hogan Laboratory Technician, Asphalt Foreman / Engineer</t>
  </si>
  <si>
    <t>Completed ITP,
Compaction rerports</t>
  </si>
  <si>
    <t>407.30, 407.29</t>
  </si>
  <si>
    <t>The mean surface level and the variation in surface level for the base, intermediate and wearing courses within each lot shall meet the requirements as specified in 407.30 (b)</t>
  </si>
  <si>
    <t>Survey Results</t>
  </si>
  <si>
    <t>Each Lot</t>
  </si>
  <si>
    <t>Surveyor</t>
  </si>
  <si>
    <t>Completed ITP, Survey Conformance Results</t>
  </si>
  <si>
    <t>Pradeep TALASILA</t>
  </si>
  <si>
    <t>Ahmed ABDELSALAM</t>
  </si>
  <si>
    <t>Submission of Primer Material documents (if applicable)</t>
  </si>
  <si>
    <t>Application Rates for Primer (if applicable)</t>
  </si>
  <si>
    <t xml:space="preserve">The primer shall be cutback bitumen complying with the requirements of clause 408.08(c) and shall be water resistant, of uniform appearance and capable of providing a strong bond between the bituminous surfacing and the pavement. </t>
  </si>
  <si>
    <t>Document Review</t>
  </si>
  <si>
    <t>Prior to commencing works</t>
  </si>
  <si>
    <t>HP*</t>
  </si>
  <si>
    <t>Site Engineer/Project Engineer</t>
  </si>
  <si>
    <t>Conformance Certificate uploaded to TeamBinder</t>
  </si>
  <si>
    <t>At least one week prior to the commencement of work, the Contractor shall submit the initial design rates of application for bituminous material, aggregate, and rates for pre-treatment for review by the Superintendent</t>
  </si>
  <si>
    <t>Site Engineer, NA</t>
  </si>
  <si>
    <t>Application Rates uploaded to TeamBinder</t>
  </si>
  <si>
    <t>Asphalt Placement and Lot Plan</t>
  </si>
  <si>
    <t>Section 407.17</t>
  </si>
  <si>
    <t>Verify</t>
  </si>
  <si>
    <t>Site Engineer/ Asphalt Supervisor</t>
  </si>
  <si>
    <t>Daily Lot Record</t>
  </si>
  <si>
    <t>"Asphalt placement and Lot plan to be created prior to commencement of works.
The location of all joints shall be planned before work commences to achieve the specified offsets between layers and the final position of joints in the wearing course.
Plan to specify start/end chainage, offset/lane and layer."</t>
  </si>
  <si>
    <t xml:space="preserve"> 408.08 c, e</t>
  </si>
  <si>
    <t xml:space="preserve"> 408.13 a</t>
  </si>
  <si>
    <t xml:space="preserve">Alignment </t>
  </si>
  <si>
    <t>407.29 (a)(iv)</t>
  </si>
  <si>
    <t>Where asphalt pavement is not placed against a concrete edging, the edge of asphalt layers shall not be more than 50 mm inside nor more than 100 mm outside, the designed offset from centreline or design line.  Within these tolerances, the rate of change of offset of the edge of layer shall not be greater than 25 mm in 10 m.</t>
  </si>
  <si>
    <t xml:space="preserve">Width </t>
  </si>
  <si>
    <t>407.29 (a)(v)</t>
  </si>
  <si>
    <t>Where asphalt pavement is not placed against a concrete edging, the width of asphalt layers shall not be less than the design or specified width of layer by more than 50 mm or greater than the design or specified width by more than 100 mm.  The average width over any 300 m shall not be less than the design or specified width.</t>
  </si>
  <si>
    <t>Spreading and Paver Stoppages</t>
  </si>
  <si>
    <t>All asphalt shall be spread with a purpose designed asphalt paving machine to form a uniformly smooth asphalt mat complying with the requirements of Clause 407.29 without segregation, tearing or gouging. In areas that are not accessible by a paver placement of asphalt by other means is permitted.
The width of a single paving run shall not exceed 6 metres unless paving in echelon is proposed or procedures are in place to ensure that a uniform asphalt layer free of segregation can be achieved.
The Contractor shall conduct spreading operations to ensure that the paver speed matches the rate of supply so that stoppages are minimised.
If the paver is required to stop and asphalt in front of the screed cools to below 120C, a transverse joint shall be constructed.
For asphalt work carried out on a road to be opened for traffic at the completion of work each day, each layer of asphalt shall cover the full width of the trafficked area.  The requirements of Clause 407.21(f) shall be followed in respect of the treatment required for exposed edges.</t>
  </si>
  <si>
    <t>Runs to be marked to ensure placement of all Longitudinal Joints satisfy the following unless otherwise approved by the Client: Transverse Joints Offset from layer to layer by at least 2m Longitudinal Joints for the final Wearing Course are located on lane lines
Longitudinal Joints for Intermediate and Base Layers offset from layer to layer by 150mm, and no more than 300mm from lane lines.Where new pavement abuts an existing full depth asphalt pavement, the existing pavement shall be removed in steps to achieve an offset from layer to layer of not less than 150 mm. 
At the wearing surface where the new and existing pavement join, a hot applied bituminous crack sealant shall be applied.</t>
  </si>
  <si>
    <t>CIV-CPD</t>
  </si>
  <si>
    <t>ITP for Calder Park Drive/Holden Road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</si>
</sst>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8"/>
      <color rgb="FF000000"/>
      <name val="Arial"/>
      <family val="2"/>
    </font>
    <font>
      <sz val="8"/>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tint="-0.149998474074526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6">
    <xf numFmtId="0" fontId="0" fillId="0" borderId="0" xfId="0"/>
    <xf numFmtId="0" fontId="4" fillId="0" borderId="0" xfId="0" applyFont="1"/>
    <xf numFmtId="0" fontId="5" fillId="0" borderId="0" xfId="0" applyFont="1"/>
    <xf numFmtId="0" fontId="5" fillId="0" borderId="7" xfId="0" applyFont="1" applyBorder="1"/>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4" fillId="0" borderId="1" xfId="0" applyFont="1" applyBorder="1" applyAlignment="1">
      <alignment horizontal="left" vertical="top"/>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4" fillId="0" borderId="1" xfId="0" applyFont="1" applyBorder="1" applyAlignment="1">
      <alignment horizontal="left" vertical="center"/>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3" fillId="0" borderId="1" xfId="0" applyFont="1" applyBorder="1" applyAlignment="1">
      <alignment horizontal="center" vertical="center"/>
    </xf>
    <xf numFmtId="0" fontId="8" fillId="0" borderId="1" xfId="0" applyFont="1" applyBorder="1" applyAlignment="1">
      <alignment horizontal="center" vertical="top"/>
    </xf>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6" fillId="0" borderId="7" xfId="0" applyFont="1" applyBorder="1" applyAlignment="1">
      <alignment horizontal="center" vertical="center"/>
    </xf>
    <xf numFmtId="0" fontId="7" fillId="0" borderId="18" xfId="0" applyFont="1" applyBorder="1"/>
    <xf numFmtId="0" fontId="3" fillId="3" borderId="1" xfId="0" applyFont="1" applyFill="1" applyBorder="1" applyAlignment="1">
      <alignment horizontal="center" vertical="center"/>
    </xf>
    <xf numFmtId="0" fontId="8" fillId="0" borderId="1" xfId="0" applyFont="1" applyBorder="1" applyAlignment="1">
      <alignment horizontal="left" vertical="top" wrapText="1"/>
    </xf>
    <xf numFmtId="0" fontId="8" fillId="0" borderId="1" xfId="0" applyFont="1" applyBorder="1" applyAlignment="1">
      <alignment horizontal="left" vertical="center"/>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0" fontId="8" fillId="0" borderId="1" xfId="0" applyFont="1" applyBorder="1" applyAlignment="1">
      <alignment horizontal="center" vertical="top" wrapText="1"/>
    </xf>
    <xf numFmtId="0" fontId="8" fillId="0" borderId="1" xfId="0" applyFont="1" applyBorder="1" applyAlignment="1">
      <alignment vertical="center" wrapText="1"/>
    </xf>
    <xf numFmtId="0" fontId="4" fillId="2"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center" vertical="top"/>
    </xf>
    <xf numFmtId="0" fontId="6" fillId="0" borderId="1" xfId="0" applyFont="1" applyBorder="1" applyAlignment="1">
      <alignment horizontal="left" vertical="top" wrapText="1"/>
    </xf>
    <xf numFmtId="0" fontId="6" fillId="0" borderId="1" xfId="0" applyFont="1" applyBorder="1" applyAlignment="1">
      <alignment horizontal="left" vertical="center" wrapText="1"/>
    </xf>
    <xf numFmtId="0" fontId="6" fillId="0" borderId="1" xfId="0" applyFont="1" applyBorder="1" applyAlignment="1">
      <alignment horizontal="center" vertical="top" wrapText="1"/>
    </xf>
    <xf numFmtId="0" fontId="5" fillId="0" borderId="0" xfId="0" applyFont="1" applyAlignment="1">
      <alignment vertical="center"/>
    </xf>
    <xf numFmtId="0" fontId="4" fillId="0" borderId="0" xfId="0" applyFont="1" applyAlignment="1">
      <alignment vertical="center"/>
    </xf>
    <xf numFmtId="0" fontId="6" fillId="0" borderId="1" xfId="0" applyFont="1" applyBorder="1" applyAlignment="1">
      <alignment horizontal="left" vertical="center"/>
    </xf>
    <xf numFmtId="0" fontId="7" fillId="0" borderId="0" xfId="0" applyFont="1" applyAlignment="1">
      <alignment horizontal="center" wrapText="1"/>
    </xf>
    <xf numFmtId="2" fontId="4" fillId="0" borderId="1" xfId="0" applyNumberFormat="1" applyFont="1" applyBorder="1" applyAlignment="1">
      <alignment horizontal="center" vertical="center"/>
    </xf>
    <xf numFmtId="0" fontId="7" fillId="0" borderId="7" xfId="0" applyFont="1" applyBorder="1" applyAlignment="1">
      <alignment horizontal="center" wrapText="1"/>
    </xf>
    <xf numFmtId="0" fontId="8" fillId="0" borderId="1" xfId="0" applyFont="1" applyBorder="1" applyAlignment="1">
      <alignment vertical="center"/>
    </xf>
    <xf numFmtId="0" fontId="6" fillId="0" borderId="1" xfId="0" applyFont="1" applyBorder="1" applyAlignment="1">
      <alignment vertical="center" wrapText="1"/>
    </xf>
    <xf numFmtId="0" fontId="4" fillId="0" borderId="1" xfId="0" applyFont="1" applyBorder="1" applyAlignment="1">
      <alignment horizontal="left" vertical="center" wrapText="1"/>
    </xf>
    <xf numFmtId="0" fontId="14" fillId="0" borderId="1" xfId="0" applyFont="1" applyBorder="1" applyAlignment="1">
      <alignment horizontal="center" vertical="top" wrapText="1"/>
    </xf>
    <xf numFmtId="0" fontId="14" fillId="0" borderId="1" xfId="0" applyFont="1" applyBorder="1" applyAlignment="1">
      <alignment horizontal="center" vertical="top"/>
    </xf>
    <xf numFmtId="0" fontId="14" fillId="0" borderId="1" xfId="0" applyFont="1" applyBorder="1" applyAlignment="1">
      <alignment horizontal="left" vertical="center" wrapText="1"/>
    </xf>
    <xf numFmtId="0" fontId="7" fillId="0" borderId="7" xfId="0" applyFont="1" applyBorder="1" applyAlignment="1">
      <alignment horizontal="center" wrapText="1"/>
    </xf>
    <xf numFmtId="0" fontId="7" fillId="0" borderId="0" xfId="0" applyFont="1" applyAlignment="1">
      <alignment horizontal="center" wrapText="1"/>
    </xf>
    <xf numFmtId="0" fontId="3" fillId="0" borderId="1" xfId="0" applyFont="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825007</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2"/>
  <sheetViews>
    <sheetView tabSelected="1" zoomScale="115" zoomScaleNormal="115" zoomScaleSheetLayoutView="100" workbookViewId="0">
      <pane ySplit="19" topLeftCell="A27" activePane="bottomLeft" state="frozen"/>
      <selection pane="bottomLeft" activeCell="D14" sqref="D14:I14"/>
    </sheetView>
  </sheetViews>
  <sheetFormatPr defaultColWidth="9.140625" defaultRowHeight="14.25" x14ac:dyDescent="0.2"/>
  <cols>
    <col min="1" max="1" width="5.7109375" style="2" customWidth="1"/>
    <col min="2" max="2" width="26.85546875" style="2" customWidth="1"/>
    <col min="3" max="3" width="15.7109375" style="2" customWidth="1"/>
    <col min="4" max="4" width="31.5703125" style="2" customWidth="1"/>
    <col min="5" max="5" width="10.7109375" style="2" customWidth="1"/>
    <col min="6" max="6" width="11.85546875" style="2" customWidth="1"/>
    <col min="7" max="10" width="10.7109375" style="2" customWidth="1"/>
    <col min="11" max="14" width="9.140625" style="2"/>
    <col min="15" max="15" width="9.140625" style="47"/>
    <col min="16" max="16384" width="9.140625" style="2"/>
  </cols>
  <sheetData>
    <row r="1" spans="1:18" ht="15" x14ac:dyDescent="0.25">
      <c r="A1" s="6" t="s">
        <v>0</v>
      </c>
    </row>
    <row r="2" spans="1:18" ht="15" x14ac:dyDescent="0.25">
      <c r="A2" s="7" t="s">
        <v>1</v>
      </c>
      <c r="B2" s="8"/>
      <c r="C2" s="76" t="str">
        <f>"ITP-"&amp;C5&amp;"-"&amp;C3</f>
        <v>ITP-CIV-CPD-Hot Mix Asphalt (Supply and Install)</v>
      </c>
      <c r="D2" s="77"/>
    </row>
    <row r="3" spans="1:18" ht="15" x14ac:dyDescent="0.25">
      <c r="A3" s="7" t="s">
        <v>2</v>
      </c>
      <c r="B3" s="8"/>
      <c r="C3" s="76" t="s">
        <v>3</v>
      </c>
      <c r="D3" s="77"/>
    </row>
    <row r="4" spans="1:18" ht="15" x14ac:dyDescent="0.25">
      <c r="A4" s="7"/>
      <c r="B4" s="8"/>
      <c r="C4" s="76"/>
      <c r="D4" s="77"/>
    </row>
    <row r="5" spans="1:18" ht="15" x14ac:dyDescent="0.25">
      <c r="A5" s="7" t="s">
        <v>4</v>
      </c>
      <c r="B5" s="8"/>
      <c r="C5" s="76" t="s">
        <v>168</v>
      </c>
      <c r="D5" s="77"/>
    </row>
    <row r="6" spans="1:18" ht="15" x14ac:dyDescent="0.25">
      <c r="A6" s="7" t="s">
        <v>5</v>
      </c>
      <c r="B6" s="8"/>
      <c r="C6" s="76">
        <v>0</v>
      </c>
      <c r="D6" s="77"/>
    </row>
    <row r="7" spans="1:18" ht="15" x14ac:dyDescent="0.25">
      <c r="A7" s="7" t="s">
        <v>6</v>
      </c>
      <c r="B7" s="8"/>
      <c r="C7" s="84">
        <v>45160</v>
      </c>
      <c r="D7" s="85"/>
    </row>
    <row r="8" spans="1:18" ht="15" x14ac:dyDescent="0.25">
      <c r="A8" s="7" t="s">
        <v>7</v>
      </c>
      <c r="B8" s="8"/>
      <c r="C8" s="76" t="s">
        <v>139</v>
      </c>
      <c r="D8" s="77"/>
    </row>
    <row r="9" spans="1:18" ht="15" x14ac:dyDescent="0.25">
      <c r="A9" s="7" t="s">
        <v>8</v>
      </c>
      <c r="B9" s="8"/>
      <c r="C9" s="76" t="s">
        <v>138</v>
      </c>
      <c r="D9" s="77"/>
    </row>
    <row r="10" spans="1:18" ht="15" x14ac:dyDescent="0.25">
      <c r="A10" s="7" t="s">
        <v>9</v>
      </c>
      <c r="B10" s="8"/>
      <c r="C10" s="76" t="s">
        <v>169</v>
      </c>
      <c r="D10" s="77"/>
    </row>
    <row r="12" spans="1:18" ht="24" customHeight="1" x14ac:dyDescent="0.2">
      <c r="A12" s="4"/>
      <c r="B12" s="5"/>
      <c r="C12" s="5"/>
      <c r="D12" s="78" t="s">
        <v>10</v>
      </c>
      <c r="E12" s="79"/>
      <c r="F12" s="79"/>
      <c r="G12" s="79"/>
      <c r="H12" s="79"/>
      <c r="I12" s="79"/>
      <c r="J12" s="79"/>
      <c r="K12" s="80"/>
    </row>
    <row r="13" spans="1:18" x14ac:dyDescent="0.2">
      <c r="A13" s="3"/>
      <c r="D13" s="12"/>
      <c r="E13" s="64"/>
      <c r="F13" s="64"/>
      <c r="G13" s="64"/>
      <c r="H13" s="64"/>
      <c r="I13" s="65"/>
      <c r="J13" s="13" t="s">
        <v>11</v>
      </c>
      <c r="K13" s="14">
        <f>C6</f>
        <v>0</v>
      </c>
      <c r="O13" s="48"/>
      <c r="P13" s="1"/>
      <c r="Q13" s="1"/>
      <c r="R13" s="1"/>
    </row>
    <row r="14" spans="1:18" x14ac:dyDescent="0.2">
      <c r="A14" s="3"/>
      <c r="D14" s="68"/>
      <c r="E14" s="69"/>
      <c r="F14" s="69"/>
      <c r="G14" s="69"/>
      <c r="H14" s="69"/>
      <c r="I14" s="70"/>
      <c r="J14" s="9" t="s">
        <v>12</v>
      </c>
      <c r="K14" s="19">
        <f>C7</f>
        <v>45160</v>
      </c>
    </row>
    <row r="15" spans="1:18" x14ac:dyDescent="0.2">
      <c r="A15" s="3"/>
      <c r="D15" s="71"/>
      <c r="E15" s="72"/>
      <c r="F15" s="72"/>
      <c r="G15" s="72"/>
      <c r="H15" s="72"/>
      <c r="I15" s="73"/>
      <c r="J15" s="11"/>
      <c r="K15" s="11"/>
      <c r="O15" s="48"/>
      <c r="P15" s="1"/>
      <c r="Q15" s="1"/>
      <c r="R15" s="1"/>
    </row>
    <row r="16" spans="1:18" ht="14.25" customHeight="1" x14ac:dyDescent="0.2">
      <c r="A16" s="81"/>
      <c r="B16" s="82"/>
      <c r="C16" s="82"/>
      <c r="D16" s="15"/>
      <c r="E16" s="66"/>
      <c r="F16" s="66"/>
      <c r="G16" s="66"/>
      <c r="H16" s="66"/>
      <c r="I16" s="67"/>
      <c r="J16" s="10"/>
      <c r="K16" s="10"/>
      <c r="O16" s="48"/>
      <c r="P16" s="1"/>
      <c r="Q16" s="1"/>
      <c r="R16" s="1"/>
    </row>
    <row r="17" spans="1:19" ht="18.75" customHeight="1" x14ac:dyDescent="0.2">
      <c r="A17" s="16" t="s">
        <v>13</v>
      </c>
      <c r="B17" s="17"/>
      <c r="C17" s="8"/>
      <c r="D17" s="18"/>
      <c r="E17" s="18"/>
      <c r="F17" s="18"/>
      <c r="G17" s="18"/>
      <c r="H17" s="18"/>
      <c r="I17" s="18"/>
      <c r="J17" s="18"/>
      <c r="K17" s="8"/>
      <c r="Q17" s="1"/>
      <c r="R17" s="1"/>
    </row>
    <row r="18" spans="1:19" ht="14.25" customHeight="1" x14ac:dyDescent="0.2">
      <c r="A18" s="83" t="s">
        <v>14</v>
      </c>
      <c r="B18" s="83" t="s">
        <v>15</v>
      </c>
      <c r="C18" s="83" t="s">
        <v>16</v>
      </c>
      <c r="D18" s="83" t="s">
        <v>17</v>
      </c>
      <c r="E18" s="83" t="s">
        <v>18</v>
      </c>
      <c r="F18" s="83"/>
      <c r="G18" s="83"/>
      <c r="H18" s="83" t="s">
        <v>19</v>
      </c>
      <c r="I18" s="83" t="s">
        <v>20</v>
      </c>
      <c r="J18" s="75" t="s">
        <v>21</v>
      </c>
      <c r="K18" s="83" t="s">
        <v>22</v>
      </c>
      <c r="R18" s="1"/>
      <c r="S18" s="1"/>
    </row>
    <row r="19" spans="1:19" x14ac:dyDescent="0.2">
      <c r="A19" s="83"/>
      <c r="B19" s="83"/>
      <c r="C19" s="83"/>
      <c r="D19" s="83"/>
      <c r="E19" s="40" t="s">
        <v>23</v>
      </c>
      <c r="F19" s="40" t="s">
        <v>24</v>
      </c>
      <c r="G19" s="40" t="s">
        <v>25</v>
      </c>
      <c r="H19" s="83"/>
      <c r="I19" s="83"/>
      <c r="J19" s="75"/>
      <c r="K19" s="83"/>
      <c r="R19" s="1"/>
      <c r="S19" s="1"/>
    </row>
    <row r="20" spans="1:19" x14ac:dyDescent="0.2">
      <c r="A20" s="33">
        <v>1</v>
      </c>
      <c r="B20" s="74" t="s">
        <v>26</v>
      </c>
      <c r="C20" s="74"/>
      <c r="D20" s="74"/>
      <c r="E20" s="74"/>
      <c r="F20" s="74"/>
      <c r="G20" s="74"/>
      <c r="H20" s="74"/>
      <c r="I20" s="74"/>
      <c r="J20" s="74"/>
      <c r="K20" s="74"/>
    </row>
    <row r="21" spans="1:19" ht="56.25" x14ac:dyDescent="0.2">
      <c r="A21" s="25" t="s">
        <v>27</v>
      </c>
      <c r="B21" s="20" t="s">
        <v>28</v>
      </c>
      <c r="C21" s="22" t="s">
        <v>62</v>
      </c>
      <c r="D21" s="21" t="s">
        <v>29</v>
      </c>
      <c r="E21" s="21" t="s">
        <v>29</v>
      </c>
      <c r="F21" s="21" t="s">
        <v>29</v>
      </c>
      <c r="G21" s="21" t="s">
        <v>29</v>
      </c>
      <c r="H21" s="21" t="s">
        <v>29</v>
      </c>
      <c r="I21" s="21" t="s">
        <v>29</v>
      </c>
      <c r="J21" s="21" t="s">
        <v>30</v>
      </c>
      <c r="K21" s="21" t="s">
        <v>29</v>
      </c>
    </row>
    <row r="22" spans="1:19" x14ac:dyDescent="0.2">
      <c r="A22" s="33">
        <v>2</v>
      </c>
      <c r="B22" s="74" t="s">
        <v>31</v>
      </c>
      <c r="C22" s="74"/>
      <c r="D22" s="74"/>
      <c r="E22" s="74"/>
      <c r="F22" s="74"/>
      <c r="G22" s="74"/>
      <c r="H22" s="74"/>
      <c r="I22" s="74"/>
      <c r="J22" s="74"/>
      <c r="K22" s="74"/>
    </row>
    <row r="23" spans="1:19" ht="33.75" x14ac:dyDescent="0.2">
      <c r="A23" s="25" t="s">
        <v>32</v>
      </c>
      <c r="B23" s="53" t="s">
        <v>63</v>
      </c>
      <c r="C23" s="37" t="s">
        <v>64</v>
      </c>
      <c r="D23" s="22" t="s">
        <v>65</v>
      </c>
      <c r="E23" s="21" t="s">
        <v>66</v>
      </c>
      <c r="F23" s="46" t="s">
        <v>38</v>
      </c>
      <c r="G23" s="46" t="s">
        <v>33</v>
      </c>
      <c r="H23" s="46" t="s">
        <v>67</v>
      </c>
      <c r="I23" s="21" t="s">
        <v>74</v>
      </c>
      <c r="J23" s="21"/>
      <c r="K23" s="21"/>
      <c r="L23" s="59" t="s">
        <v>34</v>
      </c>
      <c r="M23" s="60"/>
      <c r="N23" s="60"/>
    </row>
    <row r="24" spans="1:19" ht="123.75" x14ac:dyDescent="0.2">
      <c r="A24" s="25">
        <v>2.2000000000000002</v>
      </c>
      <c r="B24" s="53" t="s">
        <v>151</v>
      </c>
      <c r="C24" s="58" t="s">
        <v>152</v>
      </c>
      <c r="D24" s="22" t="s">
        <v>156</v>
      </c>
      <c r="E24" s="56" t="s">
        <v>153</v>
      </c>
      <c r="F24" s="56" t="s">
        <v>35</v>
      </c>
      <c r="G24" s="57" t="s">
        <v>36</v>
      </c>
      <c r="H24" s="56" t="s">
        <v>154</v>
      </c>
      <c r="I24" s="56" t="s">
        <v>155</v>
      </c>
      <c r="J24" s="57" t="s">
        <v>30</v>
      </c>
      <c r="K24" s="57" t="s">
        <v>30</v>
      </c>
      <c r="L24" s="52"/>
      <c r="M24" s="50"/>
      <c r="N24" s="50"/>
    </row>
    <row r="25" spans="1:19" ht="78.75" x14ac:dyDescent="0.2">
      <c r="A25" s="25">
        <v>2.2999999999999998</v>
      </c>
      <c r="B25" s="54" t="s">
        <v>68</v>
      </c>
      <c r="C25" s="37" t="s">
        <v>71</v>
      </c>
      <c r="D25" s="44" t="s">
        <v>69</v>
      </c>
      <c r="E25" s="38" t="s">
        <v>37</v>
      </c>
      <c r="F25" s="38" t="s">
        <v>38</v>
      </c>
      <c r="G25" s="38" t="s">
        <v>41</v>
      </c>
      <c r="H25" s="38" t="s">
        <v>70</v>
      </c>
      <c r="I25" s="38" t="s">
        <v>74</v>
      </c>
      <c r="J25" s="38"/>
      <c r="K25" s="38"/>
      <c r="L25" s="59" t="s">
        <v>34</v>
      </c>
      <c r="M25" s="60"/>
      <c r="N25" s="60"/>
    </row>
    <row r="26" spans="1:19" ht="123.75" x14ac:dyDescent="0.2">
      <c r="A26" s="25">
        <v>2.4</v>
      </c>
      <c r="B26" s="39" t="s">
        <v>72</v>
      </c>
      <c r="C26" s="37">
        <v>407.17</v>
      </c>
      <c r="D26" s="34" t="s">
        <v>73</v>
      </c>
      <c r="E26" s="38" t="s">
        <v>60</v>
      </c>
      <c r="F26" s="38" t="s">
        <v>45</v>
      </c>
      <c r="G26" s="27" t="s">
        <v>36</v>
      </c>
      <c r="H26" s="38" t="s">
        <v>70</v>
      </c>
      <c r="I26" s="38" t="s">
        <v>74</v>
      </c>
      <c r="J26" s="38"/>
      <c r="K26" s="38"/>
      <c r="L26" s="59" t="s">
        <v>34</v>
      </c>
      <c r="M26" s="60"/>
      <c r="N26" s="60"/>
    </row>
    <row r="27" spans="1:19" ht="202.5" x14ac:dyDescent="0.2">
      <c r="A27" s="25">
        <v>2.5</v>
      </c>
      <c r="B27" s="53" t="s">
        <v>39</v>
      </c>
      <c r="C27" s="37">
        <v>407.21</v>
      </c>
      <c r="D27" s="34" t="s">
        <v>167</v>
      </c>
      <c r="E27" s="38" t="s">
        <v>40</v>
      </c>
      <c r="F27" s="38" t="s">
        <v>38</v>
      </c>
      <c r="G27" s="27" t="s">
        <v>41</v>
      </c>
      <c r="H27" s="38" t="s">
        <v>75</v>
      </c>
      <c r="I27" s="38" t="s">
        <v>74</v>
      </c>
      <c r="J27" s="38"/>
      <c r="K27" s="38"/>
      <c r="L27" s="50"/>
      <c r="M27" s="50"/>
      <c r="N27" s="50"/>
    </row>
    <row r="28" spans="1:19" ht="123.75" x14ac:dyDescent="0.2">
      <c r="A28" s="25">
        <v>2.6</v>
      </c>
      <c r="B28" s="39" t="s">
        <v>76</v>
      </c>
      <c r="C28" s="37" t="s">
        <v>77</v>
      </c>
      <c r="D28" s="34" t="s">
        <v>78</v>
      </c>
      <c r="E28" s="38" t="s">
        <v>79</v>
      </c>
      <c r="F28" s="38" t="s">
        <v>80</v>
      </c>
      <c r="G28" s="27" t="s">
        <v>36</v>
      </c>
      <c r="H28" s="38" t="s">
        <v>81</v>
      </c>
      <c r="I28" s="38" t="s">
        <v>74</v>
      </c>
      <c r="J28" s="38"/>
      <c r="K28" s="38"/>
      <c r="L28" s="50"/>
      <c r="M28" s="50"/>
      <c r="N28" s="50"/>
    </row>
    <row r="29" spans="1:19" ht="67.5" x14ac:dyDescent="0.2">
      <c r="A29" s="25">
        <v>2.7</v>
      </c>
      <c r="B29" s="39" t="s">
        <v>140</v>
      </c>
      <c r="C29" s="37" t="s">
        <v>157</v>
      </c>
      <c r="D29" s="34" t="s">
        <v>142</v>
      </c>
      <c r="E29" s="38" t="s">
        <v>143</v>
      </c>
      <c r="F29" s="38" t="s">
        <v>144</v>
      </c>
      <c r="G29" s="38" t="s">
        <v>145</v>
      </c>
      <c r="H29" s="38" t="s">
        <v>146</v>
      </c>
      <c r="I29" s="38" t="s">
        <v>147</v>
      </c>
      <c r="J29" s="38" t="s">
        <v>30</v>
      </c>
      <c r="K29" s="38" t="s">
        <v>29</v>
      </c>
      <c r="L29" s="59" t="s">
        <v>34</v>
      </c>
      <c r="M29" s="60"/>
      <c r="N29" s="60"/>
    </row>
    <row r="30" spans="1:19" ht="67.5" x14ac:dyDescent="0.2">
      <c r="A30" s="25">
        <v>2.8</v>
      </c>
      <c r="B30" s="39" t="s">
        <v>141</v>
      </c>
      <c r="C30" s="37" t="s">
        <v>158</v>
      </c>
      <c r="D30" s="34" t="s">
        <v>148</v>
      </c>
      <c r="E30" s="38" t="s">
        <v>143</v>
      </c>
      <c r="F30" s="38" t="s">
        <v>144</v>
      </c>
      <c r="G30" s="27" t="s">
        <v>33</v>
      </c>
      <c r="H30" s="38" t="s">
        <v>149</v>
      </c>
      <c r="I30" s="38" t="s">
        <v>150</v>
      </c>
      <c r="J30" s="38" t="s">
        <v>30</v>
      </c>
      <c r="K30" s="38" t="s">
        <v>29</v>
      </c>
      <c r="L30" s="59" t="s">
        <v>34</v>
      </c>
      <c r="M30" s="60"/>
      <c r="N30" s="60"/>
    </row>
    <row r="31" spans="1:19" x14ac:dyDescent="0.2">
      <c r="A31" s="33">
        <v>3</v>
      </c>
      <c r="B31" s="74" t="s">
        <v>82</v>
      </c>
      <c r="C31" s="74"/>
      <c r="D31" s="74"/>
      <c r="E31" s="74"/>
      <c r="F31" s="74"/>
      <c r="G31" s="74"/>
      <c r="H31" s="74"/>
      <c r="I31" s="74"/>
      <c r="J31" s="74"/>
      <c r="K31" s="74"/>
    </row>
    <row r="32" spans="1:19" ht="67.5" x14ac:dyDescent="0.2">
      <c r="A32" s="42">
        <v>3.1</v>
      </c>
      <c r="B32" s="45" t="s">
        <v>83</v>
      </c>
      <c r="C32" s="45">
        <v>407.23</v>
      </c>
      <c r="D32" s="22" t="s">
        <v>84</v>
      </c>
      <c r="E32" s="46" t="s">
        <v>37</v>
      </c>
      <c r="F32" s="46" t="s">
        <v>80</v>
      </c>
      <c r="G32" s="43" t="s">
        <v>33</v>
      </c>
      <c r="H32" s="21" t="s">
        <v>85</v>
      </c>
      <c r="I32" s="38" t="s">
        <v>74</v>
      </c>
      <c r="J32" s="21"/>
      <c r="K32" s="24"/>
    </row>
    <row r="33" spans="1:11" ht="135" x14ac:dyDescent="0.2">
      <c r="A33" s="42">
        <v>3.2</v>
      </c>
      <c r="B33" s="45" t="s">
        <v>86</v>
      </c>
      <c r="C33" s="45" t="s">
        <v>88</v>
      </c>
      <c r="D33" s="22" t="s">
        <v>61</v>
      </c>
      <c r="E33" s="46" t="s">
        <v>87</v>
      </c>
      <c r="F33" s="46" t="s">
        <v>35</v>
      </c>
      <c r="G33" s="43" t="s">
        <v>36</v>
      </c>
      <c r="H33" s="46" t="s">
        <v>81</v>
      </c>
      <c r="I33" s="38" t="s">
        <v>74</v>
      </c>
      <c r="J33" s="21"/>
      <c r="K33" s="24"/>
    </row>
    <row r="34" spans="1:11" ht="45" x14ac:dyDescent="0.2">
      <c r="A34" s="42">
        <v>3.3</v>
      </c>
      <c r="B34" s="45" t="s">
        <v>86</v>
      </c>
      <c r="C34" s="45" t="s">
        <v>89</v>
      </c>
      <c r="D34" s="22" t="s">
        <v>47</v>
      </c>
      <c r="E34" s="21" t="s">
        <v>90</v>
      </c>
      <c r="F34" s="46" t="s">
        <v>48</v>
      </c>
      <c r="G34" s="24" t="s">
        <v>41</v>
      </c>
      <c r="H34" s="21" t="s">
        <v>81</v>
      </c>
      <c r="I34" s="21" t="s">
        <v>74</v>
      </c>
      <c r="J34" s="24"/>
      <c r="K34" s="24"/>
    </row>
    <row r="35" spans="1:11" ht="45" x14ac:dyDescent="0.2">
      <c r="A35" s="25">
        <v>3.4</v>
      </c>
      <c r="B35" s="23" t="s">
        <v>91</v>
      </c>
      <c r="C35" s="41" t="s">
        <v>93</v>
      </c>
      <c r="D35" s="41" t="s">
        <v>92</v>
      </c>
      <c r="E35" s="41" t="s">
        <v>94</v>
      </c>
      <c r="F35" s="25" t="s">
        <v>35</v>
      </c>
      <c r="G35" s="25" t="s">
        <v>36</v>
      </c>
      <c r="H35" s="41" t="s">
        <v>95</v>
      </c>
      <c r="I35" s="41" t="s">
        <v>74</v>
      </c>
      <c r="J35" s="25"/>
      <c r="K35" s="25"/>
    </row>
    <row r="36" spans="1:11" ht="33.75" x14ac:dyDescent="0.2">
      <c r="A36" s="25">
        <v>3.5</v>
      </c>
      <c r="B36" s="23" t="s">
        <v>49</v>
      </c>
      <c r="C36" s="55" t="s">
        <v>96</v>
      </c>
      <c r="D36" s="22" t="s">
        <v>97</v>
      </c>
      <c r="E36" s="21" t="s">
        <v>98</v>
      </c>
      <c r="F36" s="22" t="s">
        <v>50</v>
      </c>
      <c r="G36" s="24" t="s">
        <v>41</v>
      </c>
      <c r="H36" s="21" t="s">
        <v>81</v>
      </c>
      <c r="I36" s="21" t="s">
        <v>74</v>
      </c>
      <c r="J36" s="27"/>
      <c r="K36" s="24"/>
    </row>
    <row r="37" spans="1:11" ht="315" x14ac:dyDescent="0.2">
      <c r="A37" s="25">
        <v>3.6</v>
      </c>
      <c r="B37" s="23" t="s">
        <v>165</v>
      </c>
      <c r="C37" s="55" t="s">
        <v>99</v>
      </c>
      <c r="D37" s="22" t="s">
        <v>166</v>
      </c>
      <c r="E37" s="21" t="s">
        <v>100</v>
      </c>
      <c r="F37" s="22" t="s">
        <v>51</v>
      </c>
      <c r="G37" s="24" t="s">
        <v>41</v>
      </c>
      <c r="H37" s="21" t="s">
        <v>81</v>
      </c>
      <c r="I37" s="21" t="s">
        <v>74</v>
      </c>
      <c r="J37" s="27"/>
      <c r="K37" s="24"/>
    </row>
    <row r="38" spans="1:11" ht="45" x14ac:dyDescent="0.2">
      <c r="A38" s="25">
        <v>3.7</v>
      </c>
      <c r="B38" s="55" t="s">
        <v>52</v>
      </c>
      <c r="C38" s="55" t="s">
        <v>102</v>
      </c>
      <c r="D38" s="22" t="s">
        <v>101</v>
      </c>
      <c r="E38" s="21" t="s">
        <v>37</v>
      </c>
      <c r="F38" s="22" t="s">
        <v>53</v>
      </c>
      <c r="G38" s="24" t="s">
        <v>41</v>
      </c>
      <c r="H38" s="21" t="s">
        <v>81</v>
      </c>
      <c r="I38" s="21" t="s">
        <v>74</v>
      </c>
      <c r="J38" s="27"/>
      <c r="K38" s="24"/>
    </row>
    <row r="39" spans="1:11" ht="45" x14ac:dyDescent="0.2">
      <c r="A39" s="25">
        <v>3.8</v>
      </c>
      <c r="B39" s="55" t="s">
        <v>54</v>
      </c>
      <c r="C39" s="55" t="s">
        <v>103</v>
      </c>
      <c r="D39" s="22" t="s">
        <v>104</v>
      </c>
      <c r="E39" s="21" t="s">
        <v>105</v>
      </c>
      <c r="F39" s="22" t="s">
        <v>53</v>
      </c>
      <c r="G39" s="24" t="s">
        <v>41</v>
      </c>
      <c r="H39" s="21" t="s">
        <v>81</v>
      </c>
      <c r="I39" s="21" t="s">
        <v>74</v>
      </c>
      <c r="J39" s="27"/>
      <c r="K39" s="24"/>
    </row>
    <row r="40" spans="1:11" ht="101.25" x14ac:dyDescent="0.2">
      <c r="A40" s="25">
        <v>3.9</v>
      </c>
      <c r="B40" s="55" t="s">
        <v>106</v>
      </c>
      <c r="C40" s="55" t="s">
        <v>107</v>
      </c>
      <c r="D40" s="22" t="s">
        <v>108</v>
      </c>
      <c r="E40" s="21" t="s">
        <v>105</v>
      </c>
      <c r="F40" s="22" t="s">
        <v>53</v>
      </c>
      <c r="G40" s="24" t="s">
        <v>41</v>
      </c>
      <c r="H40" s="21" t="s">
        <v>81</v>
      </c>
      <c r="I40" s="21" t="s">
        <v>74</v>
      </c>
      <c r="J40" s="27"/>
      <c r="K40" s="24"/>
    </row>
    <row r="41" spans="1:11" ht="101.25" x14ac:dyDescent="0.2">
      <c r="A41" s="25">
        <v>3.1</v>
      </c>
      <c r="B41" s="55" t="s">
        <v>159</v>
      </c>
      <c r="C41" s="55" t="s">
        <v>160</v>
      </c>
      <c r="D41" s="22" t="s">
        <v>161</v>
      </c>
      <c r="E41" s="21" t="s">
        <v>105</v>
      </c>
      <c r="F41" s="22" t="s">
        <v>53</v>
      </c>
      <c r="G41" s="24" t="s">
        <v>41</v>
      </c>
      <c r="H41" s="21" t="s">
        <v>81</v>
      </c>
      <c r="I41" s="21" t="s">
        <v>74</v>
      </c>
      <c r="J41" s="27"/>
      <c r="K41" s="24"/>
    </row>
    <row r="42" spans="1:11" ht="90" x14ac:dyDescent="0.2">
      <c r="A42" s="25">
        <v>3.11</v>
      </c>
      <c r="B42" s="55" t="s">
        <v>162</v>
      </c>
      <c r="C42" s="55" t="s">
        <v>163</v>
      </c>
      <c r="D42" s="22" t="s">
        <v>164</v>
      </c>
      <c r="E42" s="21" t="s">
        <v>105</v>
      </c>
      <c r="F42" s="22" t="s">
        <v>53</v>
      </c>
      <c r="G42" s="24" t="s">
        <v>41</v>
      </c>
      <c r="H42" s="21" t="s">
        <v>81</v>
      </c>
      <c r="I42" s="21" t="s">
        <v>74</v>
      </c>
      <c r="J42" s="27"/>
      <c r="K42" s="24"/>
    </row>
    <row r="43" spans="1:11" ht="67.5" x14ac:dyDescent="0.2">
      <c r="A43" s="51">
        <v>3.12</v>
      </c>
      <c r="B43" s="55" t="s">
        <v>109</v>
      </c>
      <c r="C43" s="55" t="s">
        <v>110</v>
      </c>
      <c r="D43" s="22" t="s">
        <v>111</v>
      </c>
      <c r="E43" s="21" t="s">
        <v>112</v>
      </c>
      <c r="F43" s="22" t="s">
        <v>113</v>
      </c>
      <c r="G43" s="24" t="s">
        <v>33</v>
      </c>
      <c r="H43" s="21" t="s">
        <v>81</v>
      </c>
      <c r="I43" s="21" t="s">
        <v>74</v>
      </c>
      <c r="J43" s="27"/>
      <c r="K43" s="24"/>
    </row>
    <row r="44" spans="1:11" x14ac:dyDescent="0.2">
      <c r="A44" s="33">
        <v>4</v>
      </c>
      <c r="B44" s="74" t="s">
        <v>114</v>
      </c>
      <c r="C44" s="74"/>
      <c r="D44" s="74"/>
      <c r="E44" s="74"/>
      <c r="F44" s="74"/>
      <c r="G44" s="74"/>
      <c r="H44" s="74"/>
      <c r="I44" s="74"/>
      <c r="J44" s="74"/>
      <c r="K44" s="74"/>
    </row>
    <row r="45" spans="1:11" ht="33.75" x14ac:dyDescent="0.2">
      <c r="A45" s="25" t="s">
        <v>42</v>
      </c>
      <c r="B45" s="49" t="s">
        <v>115</v>
      </c>
      <c r="C45" s="55">
        <v>417.12</v>
      </c>
      <c r="D45" s="22" t="s">
        <v>120</v>
      </c>
      <c r="E45" s="21" t="s">
        <v>116</v>
      </c>
      <c r="F45" s="21" t="s">
        <v>117</v>
      </c>
      <c r="G45" s="24" t="s">
        <v>118</v>
      </c>
      <c r="H45" s="21" t="s">
        <v>119</v>
      </c>
      <c r="I45" s="21" t="s">
        <v>74</v>
      </c>
      <c r="J45" s="24"/>
      <c r="K45" s="24"/>
    </row>
    <row r="46" spans="1:11" ht="56.25" x14ac:dyDescent="0.2">
      <c r="A46" s="36" t="s">
        <v>43</v>
      </c>
      <c r="B46" s="37" t="s">
        <v>121</v>
      </c>
      <c r="C46" s="37" t="s">
        <v>122</v>
      </c>
      <c r="D46" s="34" t="s">
        <v>123</v>
      </c>
      <c r="E46" s="38" t="s">
        <v>124</v>
      </c>
      <c r="F46" s="21" t="s">
        <v>117</v>
      </c>
      <c r="G46" s="24" t="s">
        <v>118</v>
      </c>
      <c r="H46" s="21" t="s">
        <v>119</v>
      </c>
      <c r="I46" s="21" t="s">
        <v>125</v>
      </c>
      <c r="J46" s="27"/>
      <c r="K46" s="27"/>
    </row>
    <row r="47" spans="1:11" ht="191.25" x14ac:dyDescent="0.2">
      <c r="A47" s="36" t="s">
        <v>44</v>
      </c>
      <c r="B47" s="35" t="s">
        <v>126</v>
      </c>
      <c r="C47" s="37" t="s">
        <v>127</v>
      </c>
      <c r="D47" s="34" t="s">
        <v>128</v>
      </c>
      <c r="E47" s="38" t="s">
        <v>129</v>
      </c>
      <c r="F47" s="38" t="s">
        <v>55</v>
      </c>
      <c r="G47" s="27" t="s">
        <v>118</v>
      </c>
      <c r="H47" s="38" t="s">
        <v>130</v>
      </c>
      <c r="I47" s="38" t="s">
        <v>131</v>
      </c>
      <c r="J47" s="27"/>
      <c r="K47" s="27"/>
    </row>
    <row r="48" spans="1:11" ht="56.25" x14ac:dyDescent="0.2">
      <c r="A48" s="25" t="s">
        <v>46</v>
      </c>
      <c r="B48" s="23" t="s">
        <v>56</v>
      </c>
      <c r="C48" s="55" t="s">
        <v>132</v>
      </c>
      <c r="D48" s="22" t="s">
        <v>133</v>
      </c>
      <c r="E48" s="21" t="s">
        <v>134</v>
      </c>
      <c r="F48" s="21" t="s">
        <v>135</v>
      </c>
      <c r="G48" s="24" t="s">
        <v>41</v>
      </c>
      <c r="H48" s="21" t="s">
        <v>136</v>
      </c>
      <c r="I48" s="21" t="s">
        <v>137</v>
      </c>
      <c r="J48" s="24"/>
      <c r="K48" s="24"/>
    </row>
    <row r="49" spans="1:11" x14ac:dyDescent="0.2">
      <c r="A49" s="26"/>
      <c r="B49" s="61" t="s">
        <v>57</v>
      </c>
      <c r="C49" s="61"/>
      <c r="D49" s="61"/>
      <c r="E49" s="61"/>
      <c r="F49" s="61"/>
      <c r="G49" s="61"/>
      <c r="H49" s="61"/>
      <c r="I49" s="61"/>
      <c r="J49" s="61"/>
      <c r="K49" s="61"/>
    </row>
    <row r="50" spans="1:11" ht="14.25" customHeight="1" x14ac:dyDescent="0.2">
      <c r="A50" s="31"/>
      <c r="B50" s="62" t="s">
        <v>58</v>
      </c>
      <c r="C50" s="62"/>
      <c r="D50" s="62"/>
      <c r="E50" s="62"/>
      <c r="F50" s="62"/>
      <c r="G50" s="62"/>
      <c r="H50" s="62"/>
      <c r="I50" s="62"/>
      <c r="J50" s="62"/>
      <c r="K50" s="63"/>
    </row>
    <row r="51" spans="1:11" x14ac:dyDescent="0.2">
      <c r="A51" s="31"/>
      <c r="B51" s="62"/>
      <c r="C51" s="62"/>
      <c r="D51" s="62"/>
      <c r="E51" s="62"/>
      <c r="F51" s="62"/>
      <c r="G51" s="62"/>
      <c r="H51" s="62"/>
      <c r="I51" s="62"/>
      <c r="J51" s="62"/>
      <c r="K51" s="63"/>
    </row>
    <row r="52" spans="1:11" ht="21" customHeight="1" x14ac:dyDescent="0.2">
      <c r="A52" s="32"/>
      <c r="B52" s="28" t="s">
        <v>59</v>
      </c>
      <c r="C52" s="29"/>
      <c r="D52" s="29"/>
      <c r="E52" s="29"/>
      <c r="F52" s="29"/>
      <c r="G52" s="29"/>
      <c r="H52" s="29"/>
      <c r="I52" s="29"/>
      <c r="J52" s="29"/>
      <c r="K52" s="30"/>
    </row>
  </sheetData>
  <mergeCells count="35">
    <mergeCell ref="C5:D5"/>
    <mergeCell ref="C4:D4"/>
    <mergeCell ref="C3:D3"/>
    <mergeCell ref="C2:D2"/>
    <mergeCell ref="C9:D9"/>
    <mergeCell ref="C8:D8"/>
    <mergeCell ref="C7:D7"/>
    <mergeCell ref="C6:D6"/>
    <mergeCell ref="C10:D10"/>
    <mergeCell ref="B44:K44"/>
    <mergeCell ref="B31:K31"/>
    <mergeCell ref="D12:K12"/>
    <mergeCell ref="A16:C16"/>
    <mergeCell ref="A18:A19"/>
    <mergeCell ref="K18:K19"/>
    <mergeCell ref="I18:I19"/>
    <mergeCell ref="H18:H19"/>
    <mergeCell ref="E18:G18"/>
    <mergeCell ref="D18:D19"/>
    <mergeCell ref="C18:C19"/>
    <mergeCell ref="B18:B19"/>
    <mergeCell ref="L23:N23"/>
    <mergeCell ref="B49:K49"/>
    <mergeCell ref="B50:K51"/>
    <mergeCell ref="E13:I13"/>
    <mergeCell ref="E16:I16"/>
    <mergeCell ref="D14:I14"/>
    <mergeCell ref="D15:I15"/>
    <mergeCell ref="B20:K20"/>
    <mergeCell ref="J18:J19"/>
    <mergeCell ref="B22:K22"/>
    <mergeCell ref="L25:N25"/>
    <mergeCell ref="L26:N26"/>
    <mergeCell ref="L29:N29"/>
    <mergeCell ref="L30:N30"/>
  </mergeCells>
  <phoneticPr fontId="15" type="noConversion"/>
  <printOptions horizontalCentered="1"/>
  <pageMargins left="0.23622047244094491" right="0.23622047244094491" top="0.23622047244094491" bottom="0.23622047244094491" header="0.19685039370078741" footer="0.19685039370078741"/>
  <pageSetup paperSize="8" scale="83" orientation="landscape" r:id="rId1"/>
  <headerFooter>
    <oddFooter>&amp;R&amp;"Arial,Regular"&amp;8Page &amp;P of &amp;N</oddFooter>
  </headerFooter>
  <rowBreaks count="2" manualBreakCount="2">
    <brk id="11" max="16383" man="1"/>
    <brk id="43"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4" ma:contentTypeDescription="Create a new document." ma:contentTypeScope="" ma:versionID="65e85bf42f9d8fc461831d801b893fc1">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68a23495b3313ed338310bec7a8b720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MRPA-1160097302-145509</_dlc_DocId>
    <_dlc_DocIdUrl xmlns="8aefd74c-d14b-451e-bb38-cf3a729b3efa">
      <Url>https://fultonhogan.sharepoint.com/teams/PD05433/_layouts/15/DocIdRedir.aspx?ID=MRPA-1160097302-145509</Url>
      <Description>MRPA-1160097302-145509</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A675E46F-5844-4227-8F97-324D2C78C8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cp:lastPrinted>2023-08-22T22:13:02Z</cp:lastPrinted>
  <dcterms:created xsi:type="dcterms:W3CDTF">2020-04-05T06:22:00Z</dcterms:created>
  <dcterms:modified xsi:type="dcterms:W3CDTF">2023-08-22T23:59:19Z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99e1d852-956d-4a37-9a70-f498a8860b22</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