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318"/>
  <workbookPr/>
  <mc:AlternateContent xmlns:mc="http://schemas.openxmlformats.org/markup-compatibility/2006">
    <mc:Choice Requires="x15">
      <x15ac:absPath xmlns:x15ac="http://schemas.microsoft.com/office/spreadsheetml/2010/11/ac" url="https://downergroup.sharepoint.com/sites/DNZ-SH29-Tauriko/Shared Documents/05-DM Delivery Management/05.00-DM DELIVERY MGMT/DM11 Work Packs/SP2/CWP-006 Northern Access Road &amp; Carpark Pavement/"/>
    </mc:Choice>
  </mc:AlternateContent>
  <xr:revisionPtr revIDLastSave="1119" documentId="8_{583679DE-40EF-4AC3-85D7-1F992BA54F5F}" xr6:coauthVersionLast="47" xr6:coauthVersionMax="47" xr10:uidLastSave="{9BE98CC2-0CC2-4E81-B024-00BF767D728F}"/>
  <bookViews>
    <workbookView xWindow="28680" yWindow="-120" windowWidth="29040" windowHeight="15840" tabRatio="816" xr2:uid="{00000000-000D-0000-FFFF-FFFF00000000}"/>
  </bookViews>
  <sheets>
    <sheet name="ITP Cover Page" sheetId="1" r:id="rId1"/>
    <sheet name="ITP Master Body" sheetId="2" r:id="rId2"/>
  </sheets>
  <definedNames>
    <definedName name="_xlnm.Print_Area" localSheetId="0">'ITP Cover Page'!$A$1:$W$39</definedName>
    <definedName name="_xlnm.Print_Area" localSheetId="1">'ITP Master Body'!$A$1:$L$58</definedName>
    <definedName name="_xlnm.Print_Titles" localSheetId="1">'ITP Master Body'!$1:$7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2" i="1" l="1"/>
  <c r="V3" i="1"/>
  <c r="L3" i="2" s="1"/>
  <c r="L1" i="2"/>
  <c r="L2" i="2" l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<sst xmlns="http://schemas.openxmlformats.org/spreadsheetml/2006/main" count="473" uniqueCount="286">
  <si>
    <t>Northern access &amp; carpark - Pavement Type 4 - Inspection and Test Plan</t>
  </si>
  <si>
    <t>SECTION 1 – GENERAL DETAILS</t>
  </si>
  <si>
    <t>Project Name:</t>
  </si>
  <si>
    <t>Tauriko Enabling Project - SP2</t>
  </si>
  <si>
    <t>ITP Number:</t>
  </si>
  <si>
    <t>036 - 002</t>
  </si>
  <si>
    <t>Project Number:</t>
  </si>
  <si>
    <t>DN1210 - SP2</t>
  </si>
  <si>
    <t>ITP Status:</t>
  </si>
  <si>
    <t>Approved</t>
  </si>
  <si>
    <t>ITP Description:</t>
  </si>
  <si>
    <t>Stage 2 Pavement 4 SH29 Nth CH340-840</t>
  </si>
  <si>
    <t>Revision:</t>
  </si>
  <si>
    <t>1</t>
  </si>
  <si>
    <t>Contract Number:</t>
  </si>
  <si>
    <t>NZTA 8287</t>
  </si>
  <si>
    <t>Drawing Sets:</t>
  </si>
  <si>
    <t>232735.02-WSP-DR-PVS</t>
  </si>
  <si>
    <t>Customer:</t>
  </si>
  <si>
    <t>Waka Kotahi</t>
  </si>
  <si>
    <t>Specification:</t>
  </si>
  <si>
    <t>Contract Specifications
TCC-IDC-IT-4</t>
  </si>
  <si>
    <t>Quality Specified:</t>
  </si>
  <si>
    <t>ISO 9001:2015</t>
  </si>
  <si>
    <t>Review / Update History</t>
  </si>
  <si>
    <t>Verification Activity</t>
  </si>
  <si>
    <t>Rev:</t>
  </si>
  <si>
    <t>Status:</t>
  </si>
  <si>
    <t>Date:</t>
  </si>
  <si>
    <t>Reviewed By:</t>
  </si>
  <si>
    <t>Revision Details:</t>
  </si>
  <si>
    <t>Activity Key</t>
  </si>
  <si>
    <t>Responsibilities Key</t>
  </si>
  <si>
    <t xml:space="preserve">Draft </t>
  </si>
  <si>
    <t>Callun Purchase</t>
  </si>
  <si>
    <t>A</t>
  </si>
  <si>
    <t>Action</t>
  </si>
  <si>
    <t>ENG</t>
  </si>
  <si>
    <t>Engineer / Engineer's Rep</t>
  </si>
  <si>
    <t>B</t>
  </si>
  <si>
    <t>Report by Breach</t>
  </si>
  <si>
    <t>CR</t>
  </si>
  <si>
    <t>Customer Rep</t>
  </si>
  <si>
    <t>Nick Adams</t>
  </si>
  <si>
    <t>C</t>
  </si>
  <si>
    <t>Check</t>
  </si>
  <si>
    <t>PD</t>
  </si>
  <si>
    <t>Project Director</t>
  </si>
  <si>
    <t>D</t>
  </si>
  <si>
    <t>Dimension Inspection</t>
  </si>
  <si>
    <t>PM</t>
  </si>
  <si>
    <t>Project Manager</t>
  </si>
  <si>
    <t>E</t>
  </si>
  <si>
    <t>Examine</t>
  </si>
  <si>
    <t>OP</t>
  </si>
  <si>
    <t>Operations Manager</t>
  </si>
  <si>
    <t>HP</t>
  </si>
  <si>
    <t>Hold Point (Engineer)</t>
  </si>
  <si>
    <t>HSE</t>
  </si>
  <si>
    <t>HSE Manager / Rep</t>
  </si>
  <si>
    <t>H</t>
  </si>
  <si>
    <t>Hold Point (Internal)</t>
  </si>
  <si>
    <t>QM</t>
  </si>
  <si>
    <t>QA Manager / Rep</t>
  </si>
  <si>
    <t>I</t>
  </si>
  <si>
    <t>Inspection</t>
  </si>
  <si>
    <t>PE</t>
  </si>
  <si>
    <t>Project Engineer</t>
  </si>
  <si>
    <t>M</t>
  </si>
  <si>
    <t>Monitor on Random Basis</t>
  </si>
  <si>
    <t>SE</t>
  </si>
  <si>
    <t>Site Engineer</t>
  </si>
  <si>
    <t>O</t>
  </si>
  <si>
    <t>Operation</t>
  </si>
  <si>
    <t>QE</t>
  </si>
  <si>
    <t>Quality Engineer</t>
  </si>
  <si>
    <t>R</t>
  </si>
  <si>
    <t>Review</t>
  </si>
  <si>
    <t>SUP</t>
  </si>
  <si>
    <t>Superintendent / Supervisor</t>
  </si>
  <si>
    <t>S</t>
  </si>
  <si>
    <t>Subcontractor</t>
  </si>
  <si>
    <t>SV</t>
  </si>
  <si>
    <t>Surveyor</t>
  </si>
  <si>
    <t>V</t>
  </si>
  <si>
    <t>Visual Verification</t>
  </si>
  <si>
    <t>ITP</t>
  </si>
  <si>
    <t>Third Party Inspector</t>
  </si>
  <si>
    <t>W</t>
  </si>
  <si>
    <t>Witness Point</t>
  </si>
  <si>
    <t>SPEC</t>
  </si>
  <si>
    <t>Specialist</t>
  </si>
  <si>
    <t>SECTION 2A – ITP Approval</t>
  </si>
  <si>
    <t>SECTION 2B – ITP CLOSEOUT</t>
  </si>
  <si>
    <t>Position</t>
  </si>
  <si>
    <t>Name:</t>
  </si>
  <si>
    <t>Signature:</t>
  </si>
  <si>
    <t>Downer PM</t>
  </si>
  <si>
    <t>26/09/2025</t>
  </si>
  <si>
    <t>Downer QM</t>
  </si>
  <si>
    <t>Cordelia Girdler-Brown</t>
  </si>
  <si>
    <t>Client (If Applicable)</t>
  </si>
  <si>
    <t>Item No.</t>
  </si>
  <si>
    <t xml:space="preserve">Inspection and Test Point  </t>
  </si>
  <si>
    <t>Detail</t>
  </si>
  <si>
    <t>Acceptance / Conformance Criteria</t>
  </si>
  <si>
    <t>Standard / Specification</t>
  </si>
  <si>
    <t>Verifying Document</t>
  </si>
  <si>
    <t>Testing Quantity Required (based from schedule qtys)</t>
  </si>
  <si>
    <t>Downer Conformance of Compliance Signoff</t>
  </si>
  <si>
    <t xml:space="preserve">Activity </t>
  </si>
  <si>
    <t>By</t>
  </si>
  <si>
    <t>Downer Signature</t>
  </si>
  <si>
    <t>Date</t>
  </si>
  <si>
    <t>Comments / Closeout Details</t>
  </si>
  <si>
    <t xml:space="preserve">ENGINEERS COMMENTS - Date: </t>
  </si>
  <si>
    <t xml:space="preserve">DOWNER RESPONSE - Date: </t>
  </si>
  <si>
    <t>SECTION 3 – PRE-CONSTRUCTION HOLD POINTS - MATERIAL, PERSONEL &amp; THIRD PARTY APPROVALS</t>
  </si>
  <si>
    <t>SUBBASECOURSE LAYER - AP65-2 SOURCE MATERIAL TESTING - ALL TESTS TO BE NO OLDER THAN 3 MONTHS</t>
  </si>
  <si>
    <t>3.1.1</t>
  </si>
  <si>
    <t xml:space="preserve"> Crushing Resistance</t>
  </si>
  <si>
    <t>NZS4407:2015, Test 3.10 - The Crushing Resistance of Coarse Aggregate Under a Specified Load</t>
  </si>
  <si>
    <t>&lt; 10% fines passing 2.36mm 
under a load of 100kN</t>
  </si>
  <si>
    <t>NZS4407:2015         Test 3.10
TCC-IDC-IT-4.3.1-4.7.1</t>
  </si>
  <si>
    <t>IANZ Accredited Report</t>
  </si>
  <si>
    <t>1 Test Per Material, Per Source  
Results to Engineer 2 wks before importing</t>
  </si>
  <si>
    <t>3.1.2</t>
  </si>
  <si>
    <t>Soaked CBR</t>
  </si>
  <si>
    <t>NZS4407:2015, Test 3.15 The California Bearing Ratio (CBR)</t>
  </si>
  <si>
    <t>≥60%</t>
  </si>
  <si>
    <t>NZS4402
Test 6.1.1
TCC-IDC-IT-4.3.1-4.7.1</t>
  </si>
  <si>
    <t>3.1.3</t>
  </si>
  <si>
    <t>Weathering Resistance</t>
  </si>
  <si>
    <t>NZS4407:2015, Test 3.11 - The Weathering Quality Index of Coarse Aggregate</t>
  </si>
  <si>
    <t>AA, AB, AC, BA, BB, CA or CB</t>
  </si>
  <si>
    <t>NZS4407
Test 3.11
TCC-IDC-IT-4.7.1</t>
  </si>
  <si>
    <t>SUBBASECOURSE LAYER - AP65-2 PRODUCTION MATERIAL TESTING - ALL TESTS TO BE NO OLDER THAN 3 MONTHS</t>
  </si>
  <si>
    <t>3.2.1</t>
  </si>
  <si>
    <t>Particle Size Distribution</t>
  </si>
  <si>
    <t>NZS4407:2015, Test 3.8.1 - Particle Size Distribution</t>
  </si>
  <si>
    <r>
      <rPr>
        <u/>
        <sz val="9"/>
        <color theme="1"/>
        <rFont val="Arial"/>
        <family val="2"/>
      </rPr>
      <t>Sieve Size         % Passing</t>
    </r>
    <r>
      <rPr>
        <sz val="9"/>
        <color theme="1"/>
        <rFont val="Arial"/>
        <family val="2"/>
      </rPr>
      <t xml:space="preserve">
63.0mm      100% passing
37.5mm  68-90% passing
19.0mm  42-76% passing
9.5mm   26-58% passing
4.75mm 16-44% passing
2.36mm   10-33% passing
1.18mm   6-24% passing
0.425mm 3-14% passing
0.075mm 1-6% passing
</t>
    </r>
  </si>
  <si>
    <t>NZS4407
Test 3.8.1
TCC-IDC-IT-4.7.2</t>
  </si>
  <si>
    <t>Stockpile Size (m3):
0-400 - 2 tests
400-1,500 - 3 tests
1,500-4,000 - 4 tests
&gt;4,000 - 1 test for each additional 1,000m3
 Results to Engineer 2 wks before importing</t>
  </si>
  <si>
    <t>3.2.2</t>
  </si>
  <si>
    <t>Shape Control</t>
  </si>
  <si>
    <t>Tolerance allowed from approved grading curve (%)</t>
  </si>
  <si>
    <r>
      <rPr>
        <u/>
        <sz val="9"/>
        <color theme="1"/>
        <rFont val="Arial"/>
        <family val="2"/>
      </rPr>
      <t>Sieve Size     % Tolerance</t>
    </r>
    <r>
      <rPr>
        <sz val="9"/>
        <color theme="1"/>
        <rFont val="Arial"/>
        <family val="2"/>
      </rPr>
      <t xml:space="preserve">
37.5 – 9.5     34-50%
19.0 – 4.75      18-40%
9.5 – 2.36    12-32%
4.75 – 1.18       6-24%
2.36 – 0.6     2-20%
1.18 – 0.3     0-15%
0.6 – 0.15     0-12%
</t>
    </r>
  </si>
  <si>
    <t xml:space="preserve">
TCC-IDC IT-4.7.2</t>
  </si>
  <si>
    <t>Number of Tests Required Stockpile Size (m3):
0-400 - 2 tests
400-1,500 - 3 tests
1,500-4,000 - 4 tests
&gt;4,000 - 1 test for each additional 1,000m3
 Results to Engineer 2 wks before importing</t>
  </si>
  <si>
    <t>3.2.3</t>
  </si>
  <si>
    <t xml:space="preserve">Maximum Dry Density and Optimum Water Content </t>
  </si>
  <si>
    <t xml:space="preserve">NZS4402:1986, Test 4.1.2 - Heavy Compaction Test </t>
  </si>
  <si>
    <t>Report Value Only</t>
  </si>
  <si>
    <t>NZS4407
Clause 4.3
TCC-IDC-IT-4.7.1</t>
  </si>
  <si>
    <t>3.2.4</t>
  </si>
  <si>
    <t>Plasticity Index</t>
  </si>
  <si>
    <t>NZS4407:2015, Test 3.4 Plasticity Index</t>
  </si>
  <si>
    <t>≤ 8</t>
  </si>
  <si>
    <t>NZS4407:2015         Test 3.4
TCC-IDC-IT-4.7.2</t>
  </si>
  <si>
    <t>Sand Equivalent</t>
  </si>
  <si>
    <t>NZS4407:2015, Test 3.6 Sand Equivalent
Washing method</t>
  </si>
  <si>
    <t>≥25</t>
  </si>
  <si>
    <t>NZS4407
Test 3.6
TCC-IDC-IT-4.7.2</t>
  </si>
  <si>
    <t>3.2.5</t>
  </si>
  <si>
    <t>Accelerated Weathering</t>
  </si>
  <si>
    <t>NZTA T/20 Ethylene Glycol Accelerated Weathering Test</t>
  </si>
  <si>
    <t>≤ 30% increase in fines</t>
  </si>
  <si>
    <t>BASECOURSE LAYER -  TCC-AP65-1  - SOURCE PROPERTY TESTING - ALL TESTS TO BE NO OLDER THAN 3 MONTHS</t>
  </si>
  <si>
    <t>3.3.1</t>
  </si>
  <si>
    <t>Crushing Resistance</t>
  </si>
  <si>
    <t>&lt; 10% fines passing 2.36mm 
under a load of 130kN</t>
  </si>
  <si>
    <t xml:space="preserve">TCC-IDC IT-4.7.1 table 4.4
</t>
  </si>
  <si>
    <t>1 Test Per Material, Per Source every 10,000m3 
Results to Engineer 2 wks before importing</t>
  </si>
  <si>
    <t>3.3.2</t>
  </si>
  <si>
    <t>≥ 60%</t>
  </si>
  <si>
    <t>TCC-IDC IT-4.7.1 table 4.4</t>
  </si>
  <si>
    <t>3.3.3</t>
  </si>
  <si>
    <t xml:space="preserve">AA, AB, AC, BA, BB or CA </t>
  </si>
  <si>
    <t>BASECOURSE LAYER TCC-AP65-1  - PRODUCTION PROPERTY TESTING - ALL TESTS TO BE NO OLDER THAN 3 MONTHS</t>
  </si>
  <si>
    <t>3.4.1</t>
  </si>
  <si>
    <r>
      <rPr>
        <u/>
        <sz val="9"/>
        <color theme="1"/>
        <rFont val="Arial"/>
        <family val="2"/>
      </rPr>
      <t>Sieve Size         % Passing</t>
    </r>
    <r>
      <rPr>
        <sz val="9"/>
        <color theme="1"/>
        <rFont val="Arial"/>
        <family val="2"/>
      </rPr>
      <t xml:space="preserve">
63.0mm      100% passing
37.5mm  55-85% passing
19.0mm  33-65% passing
9.5mm   20-50% passing
4.75mm 10-36% passing
2.36mm    5-27% passing
1.18mm   2-20% passing
0.425mm 1-13% passing
0.075mm 6% max passing
</t>
    </r>
  </si>
  <si>
    <t xml:space="preserve">
TCC-IDC IT-4.7.2 table 4.5</t>
  </si>
  <si>
    <t>3.4.2</t>
  </si>
  <si>
    <t>3.4.3</t>
  </si>
  <si>
    <t>NZS4407:2015, Test 3.6 Sand Equivalent</t>
  </si>
  <si>
    <t>≥ 30</t>
  </si>
  <si>
    <t>3.4.4</t>
  </si>
  <si>
    <t>Cone Penetrometer Limit</t>
  </si>
  <si>
    <t>NZS4407:2015, Test 3.2 Cone Penetration</t>
  </si>
  <si>
    <t>Cone Penetrometer ≤ 25</t>
  </si>
  <si>
    <t>3.4.5</t>
  </si>
  <si>
    <t>Plasticity Index ≤ 8</t>
  </si>
  <si>
    <t>3.4.6</t>
  </si>
  <si>
    <t>3.4.7</t>
  </si>
  <si>
    <t>TCC-IDC IT-4.7.1</t>
  </si>
  <si>
    <t>2 Tests Per Material,               Per Source  
Results to Engineer 2 wks before importing</t>
  </si>
  <si>
    <t xml:space="preserve">GEOGRID AND GEOTEXTILE </t>
  </si>
  <si>
    <t>1.5.1</t>
  </si>
  <si>
    <t>Geogrid</t>
  </si>
  <si>
    <t>The Contractor shall submit the full details of the geogrid they propose to use to the Engineer for approval prior to installation.</t>
  </si>
  <si>
    <t>Engineers Approval</t>
  </si>
  <si>
    <t>PS 20.5.2
PS 16.5.13</t>
  </si>
  <si>
    <t>Data Sheets and Approval</t>
  </si>
  <si>
    <t>Once prior to works commencting</t>
  </si>
  <si>
    <t>1.5.2</t>
  </si>
  <si>
    <t>Geotextile Fabric</t>
  </si>
  <si>
    <t>The Contractor shall submit the full details of the geotextile fabric they propose to use to the Engineer for approval prior to installation.</t>
  </si>
  <si>
    <t>PS 20.5.2
PS 16.5.14</t>
  </si>
  <si>
    <t>SECTION 4  – SUBGRADE HANDOVER FROM EARTHWORKS</t>
  </si>
  <si>
    <t>QA Submission</t>
  </si>
  <si>
    <t>Submit all Subgrade QA before proceeding with next pavement layer</t>
  </si>
  <si>
    <t>Appendix V</t>
  </si>
  <si>
    <t>Conqa Siggnoff</t>
  </si>
  <si>
    <t xml:space="preserve">Once </t>
  </si>
  <si>
    <t xml:space="preserve">SECTION 5 – PLACEMENT OF GEOGRID AND GEOTEXTILE FABRIC </t>
  </si>
  <si>
    <t>Placement of Geogrid and Geotextile</t>
  </si>
  <si>
    <t>5.1.1</t>
  </si>
  <si>
    <t xml:space="preserve">Placement of Geotextile Fabric </t>
  </si>
  <si>
    <r>
      <rPr>
        <sz val="9"/>
        <color rgb="FF000000"/>
        <rFont val="Arial"/>
      </rPr>
      <t xml:space="preserve">Place Geotextile Fabric </t>
    </r>
    <r>
      <rPr>
        <b/>
        <sz val="9"/>
        <color rgb="FF000000"/>
        <rFont val="Arial"/>
      </rPr>
      <t xml:space="preserve">Strength Class B </t>
    </r>
    <r>
      <rPr>
        <sz val="9"/>
        <color rgb="FF000000"/>
        <rFont val="Arial"/>
      </rPr>
      <t>across pavement area, with 500mm overlaps</t>
    </r>
  </si>
  <si>
    <t>NTC0097
232735.02-WSP-DR-PVS-0401-REV4</t>
  </si>
  <si>
    <t>Visual Inspection  and photos</t>
  </si>
  <si>
    <t>During construction</t>
  </si>
  <si>
    <t>5.1.2</t>
  </si>
  <si>
    <t>Onsite Check by Engineer on Geogrid</t>
  </si>
  <si>
    <t>Installation of Geogrid shall not commence until the Engineer has inspected the proposed geogrid on site and confirmed that the correct types of geogrid have been supplied.</t>
  </si>
  <si>
    <t>NTC0100
232735.02-WSP-DR-PVS-0401-REV4</t>
  </si>
  <si>
    <t>5.1.3</t>
  </si>
  <si>
    <t xml:space="preserve">Placement of Geogrid </t>
  </si>
  <si>
    <r>
      <rPr>
        <sz val="9"/>
        <color rgb="FF000000"/>
        <rFont val="Arial"/>
      </rPr>
      <t xml:space="preserve">The </t>
    </r>
    <r>
      <rPr>
        <b/>
        <sz val="9"/>
        <color rgb="FF000000"/>
        <rFont val="Arial"/>
      </rPr>
      <t>Duragrid X 30/30</t>
    </r>
    <r>
      <rPr>
        <sz val="9"/>
        <color rgb="FF000000"/>
        <rFont val="Arial"/>
      </rPr>
      <t xml:space="preserve"> Geogrid shall be placed on top of the Geotextile Fabric, and overlap areas of structural fill by a minimum of 2m, or as directed by the Engineer on site where the layer depth of structural fill is insufficient to limit deflections from the subgrade.</t>
    </r>
  </si>
  <si>
    <t xml:space="preserve">SECTION 6 - PAVEMENT TYPE 4 </t>
  </si>
  <si>
    <t xml:space="preserve"> Subbase Layer Construction (AP65-2)</t>
  </si>
  <si>
    <t>6.1.1</t>
  </si>
  <si>
    <t>Plateau Density Test</t>
  </si>
  <si>
    <t>Using a 14T Roller carry out plateau density test to determine optimum rolling pattern using static and vibratory passes</t>
  </si>
  <si>
    <t>Plateau Density Report</t>
  </si>
  <si>
    <t>TNZM/03
TCC IDC IT-4.7
AS per NTC 349</t>
  </si>
  <si>
    <t>1 Test</t>
  </si>
  <si>
    <t>6.1.2</t>
  </si>
  <si>
    <t>3m Straight Edge</t>
  </si>
  <si>
    <t xml:space="preserve">Formation check to ensure surface is smooth </t>
  </si>
  <si>
    <t>+/- 10mm</t>
  </si>
  <si>
    <t>TNZM/03
TCC IDC IT-4.7
AS per NTC 350</t>
  </si>
  <si>
    <t>Check Sheet</t>
  </si>
  <si>
    <t>Every 20m Centres 
1 each lane</t>
  </si>
  <si>
    <t>6.1.3</t>
  </si>
  <si>
    <t>Stringlines or equivalent</t>
  </si>
  <si>
    <t>Stringlines or equivalent to check finished height of surface</t>
  </si>
  <si>
    <t>-15mm + 0mm</t>
  </si>
  <si>
    <t>TNZM/03
TCC IDC IT-4.7
AS per NTC 351</t>
  </si>
  <si>
    <t>1 Set Every 20m Centres 
1 set = 5 tests</t>
  </si>
  <si>
    <t>6.1.4</t>
  </si>
  <si>
    <t>Compaction - NDM</t>
  </si>
  <si>
    <t>NZS4407:2015, Test 4.3 Nuclear Moisture Density Gauge 
(Backscatter Mode)</t>
  </si>
  <si>
    <t>Ave &gt;95% of MDD
Min &gt;92% of MDD</t>
  </si>
  <si>
    <t>TNZM/03
TCC IDC IT-4.7
AS per NTC 352</t>
  </si>
  <si>
    <t>1 set (5 tests) 1000m2</t>
  </si>
  <si>
    <t>6.1.5</t>
  </si>
  <si>
    <t>Benkelmen Beam</t>
  </si>
  <si>
    <t xml:space="preserve">As directed by Engineer 15m staggered by wheel path for each lane.
</t>
  </si>
  <si>
    <t xml:space="preserve">
90th Percentile: 2.1mm
Maximum: 2.62mm</t>
  </si>
  <si>
    <t>PS 20.14.5
NTC0160</t>
  </si>
  <si>
    <t>Test Report</t>
  </si>
  <si>
    <t>As directed by Engineer</t>
  </si>
  <si>
    <t>HOLD POINT - Submission of QA from Subbase</t>
  </si>
  <si>
    <t>6.2.1</t>
  </si>
  <si>
    <t>Submit all Subbase QA before proceeding with next pavement layer</t>
  </si>
  <si>
    <t>All test reports
Material Test Results
Laboratory MDD
NDM results
Proof Roll</t>
  </si>
  <si>
    <t xml:space="preserve"> Basecourse Layer Construction - (AP65-1)</t>
  </si>
  <si>
    <t>6.3.1</t>
  </si>
  <si>
    <t>NZTA B/02 7.5 (a)</t>
  </si>
  <si>
    <t>6.3.2</t>
  </si>
  <si>
    <t>TNZ B/2 7.7</t>
  </si>
  <si>
    <t>6.3.3</t>
  </si>
  <si>
    <t>NZTA B/02 5.1</t>
  </si>
  <si>
    <t>6.3.4</t>
  </si>
  <si>
    <t>Ave &gt;98% of MDD
Min &gt;95% of MDD</t>
  </si>
  <si>
    <t>NZTA B/02 7.6</t>
  </si>
  <si>
    <t>6.3.5</t>
  </si>
  <si>
    <r>
      <rPr>
        <sz val="9"/>
        <color rgb="FF000000"/>
        <rFont val="Arial"/>
        <family val="2"/>
      </rPr>
      <t xml:space="preserve">
90th Percentile:</t>
    </r>
    <r>
      <rPr>
        <sz val="9"/>
        <color rgb="FFFF0000"/>
        <rFont val="Arial"/>
        <family val="2"/>
      </rPr>
      <t xml:space="preserve"> 1.44mm
</t>
    </r>
    <r>
      <rPr>
        <sz val="9"/>
        <color rgb="FF000000"/>
        <rFont val="Arial"/>
        <family val="2"/>
      </rPr>
      <t>Maximum</t>
    </r>
    <r>
      <rPr>
        <sz val="9"/>
        <color rgb="FFFF0000"/>
        <rFont val="Arial"/>
        <family val="2"/>
      </rPr>
      <t>: 1.78mm</t>
    </r>
  </si>
  <si>
    <t>SECTION  7 – AS-BUILTS / REDPEN MARKUPS</t>
  </si>
  <si>
    <t xml:space="preserve"> As-Builts/ Red pen markup</t>
  </si>
  <si>
    <t>As-Built records and drawings shall accurately record the layout and extents of all the work</t>
  </si>
  <si>
    <t>All works meet project specifications and standards.</t>
  </si>
  <si>
    <t>PS 16.7.6</t>
  </si>
  <si>
    <t>Red pen markups</t>
  </si>
  <si>
    <t>SV/SE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</si>
</sst>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9">
    <font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sz val="12"/>
      <color theme="1"/>
      <name val="Arial"/>
      <family val="2"/>
    </font>
    <font>
      <sz val="10"/>
      <color theme="1"/>
      <name val="Arial"/>
      <family val="2"/>
    </font>
    <font>
      <b/>
      <sz val="20"/>
      <color theme="1"/>
      <name val="Arial"/>
      <family val="2"/>
    </font>
    <font>
      <b/>
      <sz val="16"/>
      <color theme="1"/>
      <name val="Arial"/>
      <family val="2"/>
    </font>
    <font>
      <b/>
      <sz val="12"/>
      <color theme="1"/>
      <name val="Arial"/>
      <family val="2"/>
    </font>
    <font>
      <sz val="20"/>
      <color theme="1"/>
      <name val="Arial"/>
      <family val="2"/>
    </font>
    <font>
      <sz val="11"/>
      <color theme="1"/>
      <name val="Arial"/>
      <family val="2"/>
    </font>
    <font>
      <sz val="8"/>
      <name val="Calibri"/>
      <family val="2"/>
      <scheme val="minor"/>
    </font>
    <font>
      <b/>
      <sz val="14"/>
      <color theme="1"/>
      <name val="Arial"/>
      <family val="2"/>
    </font>
    <font>
      <b/>
      <sz val="9"/>
      <color rgb="FF00B0F0"/>
      <name val="Arial"/>
      <family val="2"/>
    </font>
    <font>
      <sz val="9"/>
      <name val="Arial"/>
      <family val="2"/>
    </font>
    <font>
      <b/>
      <sz val="9"/>
      <color rgb="FFFF0000"/>
      <name val="Arial"/>
      <family val="2"/>
    </font>
    <font>
      <b/>
      <sz val="11"/>
      <color theme="1"/>
      <name val="Arial"/>
      <family val="2"/>
    </font>
    <font>
      <sz val="9"/>
      <color theme="9" tint="0.39997558519241921"/>
      <name val="Arial"/>
      <family val="2"/>
    </font>
    <font>
      <b/>
      <sz val="9"/>
      <name val="Arial"/>
      <family val="2"/>
    </font>
    <font>
      <u/>
      <sz val="9"/>
      <color theme="1"/>
      <name val="Arial"/>
      <family val="2"/>
    </font>
    <font>
      <sz val="11"/>
      <name val="Arial"/>
      <family val="2"/>
    </font>
    <font>
      <sz val="9"/>
      <color rgb="FF000000"/>
      <name val="Arial"/>
      <family val="2"/>
    </font>
    <font>
      <sz val="9"/>
      <color rgb="FFFF0000"/>
      <name val="Arial"/>
      <family val="2"/>
    </font>
    <font>
      <sz val="11"/>
      <color rgb="FF006100"/>
      <name val="Calibri"/>
      <family val="2"/>
      <scheme val="minor"/>
    </font>
    <font>
      <b/>
      <sz val="9"/>
      <color rgb="FF000000"/>
      <name val="Arial"/>
      <family val="2"/>
    </font>
    <font>
      <sz val="10"/>
      <color theme="1"/>
      <name val="Arial"/>
    </font>
    <font>
      <sz val="9"/>
      <color rgb="FF000000"/>
      <name val="Arial"/>
    </font>
    <font>
      <b/>
      <sz val="9"/>
      <color rgb="FF000000"/>
      <name val="Arial"/>
    </font>
  </fonts>
  <fills count="17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C6EFCE"/>
      </patternFill>
    </fill>
  </fills>
  <borders count="1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rgb="FF000000"/>
      </left>
      <right/>
      <top/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medium">
        <color indexed="64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 style="thin">
        <color indexed="64"/>
      </top>
      <bottom/>
      <diagonal/>
    </border>
    <border>
      <left style="medium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indexed="64"/>
      </right>
      <top style="thin">
        <color indexed="64"/>
      </top>
      <bottom/>
      <diagonal/>
    </border>
    <border>
      <left style="medium">
        <color rgb="FF000000"/>
      </left>
      <right style="thin">
        <color indexed="64"/>
      </right>
      <top style="medium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rgb="FF000000"/>
      </bottom>
      <diagonal/>
    </border>
    <border>
      <left style="thin">
        <color rgb="FF000000"/>
      </left>
      <right/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indexed="64"/>
      </bottom>
      <diagonal/>
    </border>
    <border>
      <left/>
      <right/>
      <top style="medium">
        <color rgb="FF000000"/>
      </top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/>
      <diagonal/>
    </border>
    <border>
      <left style="medium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indexed="64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indexed="64"/>
      </bottom>
      <diagonal/>
    </border>
  </borders>
  <cellStyleXfs count="2">
    <xf numFmtId="0" fontId="0" fillId="0" borderId="0"/>
    <xf numFmtId="0" fontId="24" fillId="16" borderId="0" applyNumberFormat="0" applyBorder="0" applyAlignment="0" applyProtection="0"/>
  </cellStyleXfs>
  <cellXfs count="268">
    <xf numFmtId="0" fontId="0" fillId="0" borderId="0" xfId="0"/>
    <xf numFmtId="0" fontId="1" fillId="0" borderId="11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47" xfId="0" applyFont="1" applyBorder="1" applyAlignment="1">
      <alignment horizontal="center" vertical="center" wrapText="1"/>
    </xf>
    <xf numFmtId="0" fontId="3" fillId="7" borderId="21" xfId="0" applyFont="1" applyFill="1" applyBorder="1" applyAlignment="1">
      <alignment horizontal="center" vertical="center" wrapText="1"/>
    </xf>
    <xf numFmtId="0" fontId="3" fillId="8" borderId="21" xfId="0" applyFont="1" applyFill="1" applyBorder="1" applyAlignment="1">
      <alignment horizontal="center" vertical="center" wrapText="1"/>
    </xf>
    <xf numFmtId="0" fontId="3" fillId="6" borderId="21" xfId="0" applyFont="1" applyFill="1" applyBorder="1" applyAlignment="1">
      <alignment horizontal="center" vertical="center" wrapText="1"/>
    </xf>
    <xf numFmtId="0" fontId="10" fillId="0" borderId="0" xfId="0" applyFont="1"/>
    <xf numFmtId="0" fontId="11" fillId="0" borderId="0" xfId="0" applyFont="1"/>
    <xf numFmtId="0" fontId="9" fillId="5" borderId="0" xfId="0" applyFont="1" applyFill="1"/>
    <xf numFmtId="0" fontId="11" fillId="5" borderId="0" xfId="0" applyFont="1" applyFill="1"/>
    <xf numFmtId="0" fontId="9" fillId="5" borderId="0" xfId="0" applyFont="1" applyFill="1" applyAlignment="1">
      <alignment horizontal="left" indent="1"/>
    </xf>
    <xf numFmtId="0" fontId="0" fillId="5" borderId="0" xfId="0" applyFill="1"/>
    <xf numFmtId="0" fontId="9" fillId="0" borderId="21" xfId="0" applyFont="1" applyBorder="1" applyAlignment="1">
      <alignment horizontal="center" vertical="center"/>
    </xf>
    <xf numFmtId="0" fontId="3" fillId="5" borderId="21" xfId="0" applyFont="1" applyFill="1" applyBorder="1" applyAlignment="1">
      <alignment horizontal="center" vertical="center" wrapText="1"/>
    </xf>
    <xf numFmtId="0" fontId="0" fillId="5" borderId="0" xfId="0" applyFill="1" applyAlignment="1">
      <alignment horizontal="center"/>
    </xf>
    <xf numFmtId="0" fontId="0" fillId="0" borderId="0" xfId="0" applyAlignment="1">
      <alignment horizontal="center"/>
    </xf>
    <xf numFmtId="0" fontId="3" fillId="5" borderId="23" xfId="0" applyFont="1" applyFill="1" applyBorder="1" applyAlignment="1">
      <alignment horizontal="center" vertical="center" wrapText="1"/>
    </xf>
    <xf numFmtId="0" fontId="8" fillId="5" borderId="0" xfId="0" applyFont="1" applyFill="1" applyAlignment="1">
      <alignment horizontal="right" vertical="center"/>
    </xf>
    <xf numFmtId="0" fontId="11" fillId="5" borderId="0" xfId="0" applyFont="1" applyFill="1" applyAlignment="1">
      <alignment horizontal="center"/>
    </xf>
    <xf numFmtId="0" fontId="8" fillId="0" borderId="0" xfId="0" applyFont="1" applyAlignment="1">
      <alignment horizontal="right" vertical="center"/>
    </xf>
    <xf numFmtId="0" fontId="11" fillId="0" borderId="0" xfId="0" applyFont="1" applyAlignment="1">
      <alignment horizontal="right" vertical="center"/>
    </xf>
    <xf numFmtId="0" fontId="7" fillId="0" borderId="0" xfId="0" applyFont="1" applyAlignment="1">
      <alignment horizontal="right"/>
    </xf>
    <xf numFmtId="0" fontId="3" fillId="9" borderId="21" xfId="0" applyFont="1" applyFill="1" applyBorder="1" applyAlignment="1">
      <alignment horizontal="center" vertical="center" wrapText="1"/>
    </xf>
    <xf numFmtId="0" fontId="3" fillId="10" borderId="23" xfId="0" applyFont="1" applyFill="1" applyBorder="1" applyAlignment="1">
      <alignment horizontal="center" vertical="center" wrapText="1"/>
    </xf>
    <xf numFmtId="0" fontId="0" fillId="11" borderId="0" xfId="0" applyFill="1"/>
    <xf numFmtId="0" fontId="11" fillId="11" borderId="0" xfId="0" applyFont="1" applyFill="1"/>
    <xf numFmtId="0" fontId="3" fillId="12" borderId="21" xfId="0" applyFont="1" applyFill="1" applyBorder="1" applyAlignment="1">
      <alignment horizontal="center" vertical="center" wrapText="1"/>
    </xf>
    <xf numFmtId="0" fontId="6" fillId="5" borderId="0" xfId="0" applyFont="1" applyFill="1" applyAlignment="1">
      <alignment horizontal="right" vertical="center"/>
    </xf>
    <xf numFmtId="0" fontId="6" fillId="0" borderId="0" xfId="0" applyFont="1" applyAlignment="1">
      <alignment horizontal="right" vertical="center"/>
    </xf>
    <xf numFmtId="0" fontId="2" fillId="0" borderId="12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2" fillId="0" borderId="14" xfId="0" applyFont="1" applyBorder="1" applyAlignment="1">
      <alignment horizontal="center" vertical="center" wrapText="1"/>
    </xf>
    <xf numFmtId="0" fontId="16" fillId="0" borderId="15" xfId="0" applyFont="1" applyBorder="1" applyAlignment="1">
      <alignment horizontal="center" vertical="center" wrapText="1"/>
    </xf>
    <xf numFmtId="0" fontId="11" fillId="13" borderId="55" xfId="0" applyFont="1" applyFill="1" applyBorder="1" applyAlignment="1">
      <alignment horizontal="center" vertical="center"/>
    </xf>
    <xf numFmtId="0" fontId="11" fillId="4" borderId="54" xfId="0" applyFont="1" applyFill="1" applyBorder="1" applyAlignment="1">
      <alignment horizontal="left" vertical="center"/>
    </xf>
    <xf numFmtId="0" fontId="11" fillId="4" borderId="55" xfId="0" applyFont="1" applyFill="1" applyBorder="1" applyAlignment="1">
      <alignment horizontal="left" vertical="center"/>
    </xf>
    <xf numFmtId="0" fontId="1" fillId="14" borderId="2" xfId="0" applyFont="1" applyFill="1" applyBorder="1" applyAlignment="1">
      <alignment vertical="center"/>
    </xf>
    <xf numFmtId="0" fontId="1" fillId="14" borderId="2" xfId="0" applyFont="1" applyFill="1" applyBorder="1" applyAlignment="1">
      <alignment horizontal="center" vertical="center"/>
    </xf>
    <xf numFmtId="0" fontId="1" fillId="14" borderId="2" xfId="0" applyFont="1" applyFill="1" applyBorder="1" applyAlignment="1">
      <alignment horizontal="center" vertical="center" wrapText="1"/>
    </xf>
    <xf numFmtId="0" fontId="2" fillId="0" borderId="57" xfId="0" applyFont="1" applyBorder="1" applyAlignment="1">
      <alignment horizontal="center" vertical="center" wrapText="1"/>
    </xf>
    <xf numFmtId="0" fontId="2" fillId="0" borderId="59" xfId="0" applyFont="1" applyBorder="1" applyAlignment="1">
      <alignment horizontal="center" vertical="center" wrapText="1"/>
    </xf>
    <xf numFmtId="0" fontId="16" fillId="0" borderId="58" xfId="0" applyFont="1" applyBorder="1" applyAlignment="1">
      <alignment horizontal="center" vertical="center" wrapText="1"/>
    </xf>
    <xf numFmtId="0" fontId="1" fillId="15" borderId="17" xfId="0" applyFont="1" applyFill="1" applyBorder="1" applyAlignment="1">
      <alignment horizontal="left" vertical="center"/>
    </xf>
    <xf numFmtId="0" fontId="18" fillId="15" borderId="17" xfId="0" applyFont="1" applyFill="1" applyBorder="1" applyAlignment="1">
      <alignment horizontal="center" vertical="center" wrapText="1"/>
    </xf>
    <xf numFmtId="0" fontId="2" fillId="15" borderId="17" xfId="0" applyFont="1" applyFill="1" applyBorder="1" applyAlignment="1">
      <alignment horizontal="center" vertical="center" wrapText="1"/>
    </xf>
    <xf numFmtId="0" fontId="2" fillId="15" borderId="17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1" fillId="11" borderId="0" xfId="0" applyFont="1" applyFill="1" applyAlignment="1">
      <alignment horizontal="center"/>
    </xf>
    <xf numFmtId="0" fontId="2" fillId="0" borderId="56" xfId="0" applyFont="1" applyBorder="1" applyAlignment="1">
      <alignment horizontal="center" vertical="center" wrapText="1"/>
    </xf>
    <xf numFmtId="0" fontId="2" fillId="0" borderId="60" xfId="0" applyFont="1" applyBorder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19" fillId="0" borderId="58" xfId="0" applyFont="1" applyBorder="1" applyAlignment="1">
      <alignment horizontal="center" vertical="center" wrapText="1"/>
    </xf>
    <xf numFmtId="0" fontId="16" fillId="0" borderId="61" xfId="0" applyFont="1" applyBorder="1" applyAlignment="1">
      <alignment horizontal="center" vertical="center" wrapText="1"/>
    </xf>
    <xf numFmtId="0" fontId="15" fillId="0" borderId="12" xfId="0" applyFont="1" applyBorder="1" applyAlignment="1">
      <alignment horizontal="center" vertical="center" wrapText="1"/>
    </xf>
    <xf numFmtId="0" fontId="2" fillId="0" borderId="56" xfId="0" quotePrefix="1" applyFont="1" applyBorder="1" applyAlignment="1">
      <alignment horizontal="center" vertical="center" wrapText="1"/>
    </xf>
    <xf numFmtId="0" fontId="2" fillId="0" borderId="62" xfId="0" applyFont="1" applyBorder="1" applyAlignment="1">
      <alignment horizontal="center" vertical="center" wrapText="1"/>
    </xf>
    <xf numFmtId="0" fontId="2" fillId="0" borderId="63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/>
    </xf>
    <xf numFmtId="0" fontId="15" fillId="0" borderId="62" xfId="0" applyFont="1" applyBorder="1" applyAlignment="1">
      <alignment horizontal="center" vertical="center" wrapText="1"/>
    </xf>
    <xf numFmtId="0" fontId="15" fillId="0" borderId="14" xfId="0" applyFont="1" applyBorder="1" applyAlignment="1">
      <alignment horizontal="center" vertical="center" wrapText="1"/>
    </xf>
    <xf numFmtId="0" fontId="21" fillId="0" borderId="0" xfId="0" applyFont="1"/>
    <xf numFmtId="0" fontId="21" fillId="4" borderId="55" xfId="0" applyFont="1" applyFill="1" applyBorder="1" applyAlignment="1">
      <alignment horizontal="left" vertical="center"/>
    </xf>
    <xf numFmtId="0" fontId="2" fillId="0" borderId="64" xfId="0" applyFont="1" applyBorder="1" applyAlignment="1">
      <alignment horizontal="center" vertical="center" wrapText="1"/>
    </xf>
    <xf numFmtId="0" fontId="0" fillId="0" borderId="65" xfId="0" applyBorder="1"/>
    <xf numFmtId="0" fontId="2" fillId="15" borderId="33" xfId="0" applyFont="1" applyFill="1" applyBorder="1" applyAlignment="1">
      <alignment horizontal="center" vertical="center"/>
    </xf>
    <xf numFmtId="0" fontId="0" fillId="0" borderId="68" xfId="0" applyBorder="1"/>
    <xf numFmtId="0" fontId="14" fillId="0" borderId="69" xfId="0" applyFont="1" applyBorder="1" applyAlignment="1">
      <alignment horizontal="center" vertical="center" wrapText="1"/>
    </xf>
    <xf numFmtId="0" fontId="2" fillId="15" borderId="0" xfId="0" applyFont="1" applyFill="1" applyAlignment="1">
      <alignment horizontal="center" vertical="center" wrapText="1"/>
    </xf>
    <xf numFmtId="0" fontId="1" fillId="0" borderId="79" xfId="0" applyFont="1" applyBorder="1" applyAlignment="1">
      <alignment horizontal="center" vertical="center" wrapText="1"/>
    </xf>
    <xf numFmtId="0" fontId="1" fillId="14" borderId="80" xfId="0" applyFont="1" applyFill="1" applyBorder="1" applyAlignment="1">
      <alignment vertical="center"/>
    </xf>
    <xf numFmtId="0" fontId="1" fillId="14" borderId="81" xfId="0" applyFont="1" applyFill="1" applyBorder="1" applyAlignment="1">
      <alignment horizontal="center" vertical="center"/>
    </xf>
    <xf numFmtId="164" fontId="1" fillId="15" borderId="82" xfId="0" applyNumberFormat="1" applyFont="1" applyFill="1" applyBorder="1" applyAlignment="1">
      <alignment horizontal="center" vertical="center"/>
    </xf>
    <xf numFmtId="0" fontId="2" fillId="15" borderId="83" xfId="0" applyFont="1" applyFill="1" applyBorder="1" applyAlignment="1">
      <alignment horizontal="center" vertical="center"/>
    </xf>
    <xf numFmtId="2" fontId="2" fillId="0" borderId="84" xfId="0" applyNumberFormat="1" applyFont="1" applyBorder="1" applyAlignment="1">
      <alignment horizontal="center" vertical="center"/>
    </xf>
    <xf numFmtId="0" fontId="0" fillId="0" borderId="67" xfId="0" applyBorder="1"/>
    <xf numFmtId="2" fontId="2" fillId="0" borderId="66" xfId="0" applyNumberFormat="1" applyFont="1" applyBorder="1" applyAlignment="1">
      <alignment horizontal="center" vertical="center"/>
    </xf>
    <xf numFmtId="0" fontId="2" fillId="15" borderId="85" xfId="0" applyFont="1" applyFill="1" applyBorder="1" applyAlignment="1">
      <alignment horizontal="center" vertical="center" wrapText="1"/>
    </xf>
    <xf numFmtId="164" fontId="2" fillId="0" borderId="87" xfId="0" applyNumberFormat="1" applyFont="1" applyBorder="1" applyAlignment="1">
      <alignment horizontal="center" vertical="center"/>
    </xf>
    <xf numFmtId="0" fontId="2" fillId="0" borderId="88" xfId="0" applyFont="1" applyBorder="1" applyAlignment="1">
      <alignment horizontal="center" vertical="center" wrapText="1"/>
    </xf>
    <xf numFmtId="0" fontId="15" fillId="0" borderId="88" xfId="0" applyFont="1" applyBorder="1" applyAlignment="1">
      <alignment horizontal="center" vertical="center" wrapText="1"/>
    </xf>
    <xf numFmtId="0" fontId="2" fillId="0" borderId="89" xfId="0" applyFont="1" applyBorder="1" applyAlignment="1">
      <alignment horizontal="center" vertical="center" wrapText="1"/>
    </xf>
    <xf numFmtId="0" fontId="0" fillId="0" borderId="12" xfId="0" applyBorder="1"/>
    <xf numFmtId="0" fontId="0" fillId="0" borderId="91" xfId="0" applyBorder="1"/>
    <xf numFmtId="0" fontId="0" fillId="0" borderId="92" xfId="0" applyBorder="1"/>
    <xf numFmtId="0" fontId="0" fillId="0" borderId="93" xfId="0" applyBorder="1"/>
    <xf numFmtId="0" fontId="1" fillId="14" borderId="81" xfId="0" applyFont="1" applyFill="1" applyBorder="1" applyAlignment="1">
      <alignment horizontal="center" vertical="center" wrapText="1"/>
    </xf>
    <xf numFmtId="0" fontId="1" fillId="14" borderId="96" xfId="0" applyFont="1" applyFill="1" applyBorder="1" applyAlignment="1">
      <alignment vertical="center"/>
    </xf>
    <xf numFmtId="0" fontId="1" fillId="14" borderId="97" xfId="0" applyFont="1" applyFill="1" applyBorder="1" applyAlignment="1">
      <alignment vertical="center"/>
    </xf>
    <xf numFmtId="0" fontId="1" fillId="14" borderId="97" xfId="0" applyFont="1" applyFill="1" applyBorder="1" applyAlignment="1">
      <alignment horizontal="center" vertical="center"/>
    </xf>
    <xf numFmtId="0" fontId="1" fillId="14" borderId="97" xfId="0" applyFont="1" applyFill="1" applyBorder="1" applyAlignment="1">
      <alignment horizontal="center" vertical="center" wrapText="1"/>
    </xf>
    <xf numFmtId="0" fontId="14" fillId="0" borderId="100" xfId="0" applyFont="1" applyBorder="1" applyAlignment="1">
      <alignment horizontal="center" vertical="center" wrapText="1"/>
    </xf>
    <xf numFmtId="0" fontId="0" fillId="0" borderId="99" xfId="0" applyBorder="1"/>
    <xf numFmtId="0" fontId="19" fillId="0" borderId="90" xfId="0" applyFont="1" applyBorder="1" applyAlignment="1">
      <alignment horizontal="center" vertical="center"/>
    </xf>
    <xf numFmtId="0" fontId="0" fillId="0" borderId="102" xfId="0" applyBorder="1"/>
    <xf numFmtId="0" fontId="11" fillId="0" borderId="14" xfId="0" applyFont="1" applyBorder="1"/>
    <xf numFmtId="0" fontId="11" fillId="4" borderId="14" xfId="0" applyFont="1" applyFill="1" applyBorder="1" applyAlignment="1">
      <alignment horizontal="left" vertical="center"/>
    </xf>
    <xf numFmtId="0" fontId="23" fillId="0" borderId="62" xfId="0" applyFont="1" applyBorder="1" applyAlignment="1">
      <alignment horizontal="center" vertical="center" wrapText="1"/>
    </xf>
    <xf numFmtId="0" fontId="15" fillId="0" borderId="39" xfId="0" applyFont="1" applyBorder="1" applyAlignment="1">
      <alignment horizontal="center" vertical="center" wrapText="1"/>
    </xf>
    <xf numFmtId="0" fontId="16" fillId="0" borderId="86" xfId="0" applyFont="1" applyBorder="1" applyAlignment="1">
      <alignment horizontal="center" vertical="center"/>
    </xf>
    <xf numFmtId="0" fontId="16" fillId="0" borderId="104" xfId="0" applyFont="1" applyBorder="1" applyAlignment="1">
      <alignment horizontal="center" vertical="center" wrapText="1"/>
    </xf>
    <xf numFmtId="0" fontId="0" fillId="0" borderId="40" xfId="0" applyBorder="1"/>
    <xf numFmtId="0" fontId="0" fillId="0" borderId="62" xfId="0" applyBorder="1"/>
    <xf numFmtId="0" fontId="0" fillId="0" borderId="104" xfId="0" applyBorder="1"/>
    <xf numFmtId="2" fontId="2" fillId="0" borderId="105" xfId="0" applyNumberFormat="1" applyFont="1" applyBorder="1" applyAlignment="1">
      <alignment horizontal="center" vertical="center"/>
    </xf>
    <xf numFmtId="0" fontId="2" fillId="0" borderId="106" xfId="0" applyFont="1" applyBorder="1" applyAlignment="1">
      <alignment horizontal="center" vertical="center" wrapText="1"/>
    </xf>
    <xf numFmtId="0" fontId="2" fillId="0" borderId="107" xfId="0" applyFont="1" applyBorder="1" applyAlignment="1">
      <alignment horizontal="center" vertical="center" wrapText="1"/>
    </xf>
    <xf numFmtId="0" fontId="2" fillId="0" borderId="108" xfId="0" applyFont="1" applyBorder="1" applyAlignment="1">
      <alignment horizontal="center" vertical="center" wrapText="1"/>
    </xf>
    <xf numFmtId="0" fontId="16" fillId="0" borderId="109" xfId="0" applyFont="1" applyBorder="1" applyAlignment="1">
      <alignment horizontal="center" vertical="center" wrapText="1"/>
    </xf>
    <xf numFmtId="0" fontId="14" fillId="0" borderId="110" xfId="0" applyFont="1" applyBorder="1" applyAlignment="1">
      <alignment horizontal="center" vertical="center" wrapText="1"/>
    </xf>
    <xf numFmtId="164" fontId="1" fillId="15" borderId="111" xfId="0" applyNumberFormat="1" applyFont="1" applyFill="1" applyBorder="1" applyAlignment="1">
      <alignment horizontal="center" vertical="center"/>
    </xf>
    <xf numFmtId="0" fontId="1" fillId="15" borderId="35" xfId="0" applyFont="1" applyFill="1" applyBorder="1" applyAlignment="1">
      <alignment horizontal="left" vertical="center"/>
    </xf>
    <xf numFmtId="0" fontId="2" fillId="15" borderId="35" xfId="0" applyFont="1" applyFill="1" applyBorder="1" applyAlignment="1">
      <alignment horizontal="center" vertical="center"/>
    </xf>
    <xf numFmtId="0" fontId="2" fillId="15" borderId="35" xfId="0" applyFont="1" applyFill="1" applyBorder="1" applyAlignment="1">
      <alignment horizontal="center" vertical="center" wrapText="1"/>
    </xf>
    <xf numFmtId="0" fontId="18" fillId="15" borderId="35" xfId="0" applyFont="1" applyFill="1" applyBorder="1" applyAlignment="1">
      <alignment horizontal="center" vertical="center" wrapText="1"/>
    </xf>
    <xf numFmtId="0" fontId="2" fillId="15" borderId="0" xfId="0" applyFont="1" applyFill="1" applyAlignment="1">
      <alignment horizontal="center" vertical="center"/>
    </xf>
    <xf numFmtId="0" fontId="2" fillId="15" borderId="85" xfId="0" applyFont="1" applyFill="1" applyBorder="1" applyAlignment="1">
      <alignment horizontal="center" vertical="center"/>
    </xf>
    <xf numFmtId="0" fontId="14" fillId="0" borderId="91" xfId="0" applyFont="1" applyBorder="1" applyAlignment="1">
      <alignment horizontal="center" vertical="center" wrapText="1"/>
    </xf>
    <xf numFmtId="0" fontId="24" fillId="14" borderId="97" xfId="1" applyFill="1" applyBorder="1" applyAlignment="1">
      <alignment horizontal="center" vertical="center"/>
    </xf>
    <xf numFmtId="0" fontId="24" fillId="14" borderId="98" xfId="1" applyFill="1" applyBorder="1" applyAlignment="1">
      <alignment horizontal="center" vertical="center"/>
    </xf>
    <xf numFmtId="0" fontId="11" fillId="0" borderId="55" xfId="0" applyFont="1" applyBorder="1" applyAlignment="1">
      <alignment horizontal="left" vertical="center"/>
    </xf>
    <xf numFmtId="0" fontId="16" fillId="0" borderId="15" xfId="0" applyFont="1" applyBorder="1" applyAlignment="1">
      <alignment horizontal="center" vertical="center"/>
    </xf>
    <xf numFmtId="0" fontId="14" fillId="0" borderId="104" xfId="0" applyFont="1" applyBorder="1" applyAlignment="1">
      <alignment horizontal="center" vertical="center" wrapText="1"/>
    </xf>
    <xf numFmtId="0" fontId="2" fillId="0" borderId="84" xfId="0" applyFont="1" applyBorder="1" applyAlignment="1">
      <alignment horizontal="center" vertical="center"/>
    </xf>
    <xf numFmtId="0" fontId="25" fillId="0" borderId="69" xfId="0" applyFont="1" applyBorder="1" applyAlignment="1">
      <alignment horizontal="center" vertical="center" wrapText="1"/>
    </xf>
    <xf numFmtId="0" fontId="25" fillId="0" borderId="91" xfId="0" applyFont="1" applyBorder="1" applyAlignment="1">
      <alignment horizontal="center" vertical="center" wrapText="1"/>
    </xf>
    <xf numFmtId="0" fontId="25" fillId="0" borderId="101" xfId="0" applyFont="1" applyBorder="1" applyAlignment="1">
      <alignment horizontal="center" vertical="center"/>
    </xf>
    <xf numFmtId="164" fontId="1" fillId="15" borderId="95" xfId="0" applyNumberFormat="1" applyFont="1" applyFill="1" applyBorder="1" applyAlignment="1">
      <alignment horizontal="center" vertical="center"/>
    </xf>
    <xf numFmtId="0" fontId="1" fillId="15" borderId="103" xfId="0" applyFont="1" applyFill="1" applyBorder="1" applyAlignment="1">
      <alignment horizontal="left" vertical="center"/>
    </xf>
    <xf numFmtId="0" fontId="2" fillId="15" borderId="103" xfId="0" applyFont="1" applyFill="1" applyBorder="1" applyAlignment="1">
      <alignment horizontal="center" vertical="center"/>
    </xf>
    <xf numFmtId="0" fontId="2" fillId="15" borderId="103" xfId="0" applyFont="1" applyFill="1" applyBorder="1" applyAlignment="1">
      <alignment horizontal="center" vertical="center" wrapText="1"/>
    </xf>
    <xf numFmtId="0" fontId="2" fillId="15" borderId="94" xfId="0" applyFont="1" applyFill="1" applyBorder="1" applyAlignment="1">
      <alignment horizontal="center" vertical="center"/>
    </xf>
    <xf numFmtId="0" fontId="27" fillId="0" borderId="56" xfId="0" applyFont="1" applyBorder="1" applyAlignment="1">
      <alignment horizontal="center" vertical="center" wrapText="1"/>
    </xf>
    <xf numFmtId="0" fontId="27" fillId="0" borderId="56" xfId="0" applyFont="1" applyBorder="1" applyAlignment="1">
      <alignment horizontal="center" vertical="center"/>
    </xf>
    <xf numFmtId="0" fontId="4" fillId="5" borderId="52" xfId="0" applyFont="1" applyFill="1" applyBorder="1" applyAlignment="1">
      <alignment horizontal="center" vertical="center" wrapText="1"/>
    </xf>
    <xf numFmtId="0" fontId="4" fillId="5" borderId="24" xfId="0" applyFont="1" applyFill="1" applyBorder="1" applyAlignment="1">
      <alignment horizontal="center" vertical="center" wrapText="1"/>
    </xf>
    <xf numFmtId="0" fontId="4" fillId="5" borderId="14" xfId="0" applyFont="1" applyFill="1" applyBorder="1" applyAlignment="1">
      <alignment horizontal="center" vertical="center" wrapText="1"/>
    </xf>
    <xf numFmtId="0" fontId="4" fillId="5" borderId="22" xfId="0" applyFont="1" applyFill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/>
    </xf>
    <xf numFmtId="0" fontId="9" fillId="0" borderId="17" xfId="0" applyFont="1" applyBorder="1" applyAlignment="1">
      <alignment horizontal="center" vertical="center"/>
    </xf>
    <xf numFmtId="0" fontId="9" fillId="0" borderId="29" xfId="0" applyFont="1" applyBorder="1" applyAlignment="1">
      <alignment horizontal="center" vertical="center"/>
    </xf>
    <xf numFmtId="14" fontId="6" fillId="0" borderId="39" xfId="0" applyNumberFormat="1" applyFont="1" applyBorder="1" applyAlignment="1">
      <alignment horizontal="center" vertical="center"/>
    </xf>
    <xf numFmtId="0" fontId="6" fillId="0" borderId="40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6" fillId="0" borderId="41" xfId="0" applyFont="1" applyBorder="1" applyAlignment="1">
      <alignment horizontal="center" vertical="center"/>
    </xf>
    <xf numFmtId="0" fontId="6" fillId="0" borderId="39" xfId="0" applyFont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0" fontId="6" fillId="0" borderId="36" xfId="0" applyFont="1" applyBorder="1" applyAlignment="1">
      <alignment horizontal="center" vertical="center" wrapText="1"/>
    </xf>
    <xf numFmtId="0" fontId="6" fillId="0" borderId="41" xfId="0" applyFont="1" applyBorder="1" applyAlignment="1">
      <alignment horizontal="center" vertical="center" wrapText="1"/>
    </xf>
    <xf numFmtId="0" fontId="6" fillId="0" borderId="33" xfId="0" applyFont="1" applyBorder="1" applyAlignment="1">
      <alignment horizontal="center" vertical="center" wrapText="1"/>
    </xf>
    <xf numFmtId="0" fontId="6" fillId="0" borderId="35" xfId="0" applyFont="1" applyBorder="1" applyAlignment="1">
      <alignment horizontal="center" vertical="center" wrapText="1"/>
    </xf>
    <xf numFmtId="0" fontId="9" fillId="0" borderId="18" xfId="0" applyFont="1" applyBorder="1" applyAlignment="1">
      <alignment horizontal="center" vertical="center"/>
    </xf>
    <xf numFmtId="0" fontId="6" fillId="0" borderId="39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5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26" fillId="0" borderId="39" xfId="0" applyFont="1" applyBorder="1" applyAlignment="1">
      <alignment horizontal="center" vertical="center" wrapText="1"/>
    </xf>
    <xf numFmtId="0" fontId="26" fillId="0" borderId="33" xfId="0" applyFont="1" applyBorder="1" applyAlignment="1">
      <alignment horizontal="center" vertical="center" wrapText="1"/>
    </xf>
    <xf numFmtId="0" fontId="26" fillId="0" borderId="40" xfId="0" applyFont="1" applyBorder="1" applyAlignment="1">
      <alignment horizontal="center" vertical="center" wrapText="1"/>
    </xf>
    <xf numFmtId="0" fontId="26" fillId="0" borderId="36" xfId="0" applyFont="1" applyBorder="1" applyAlignment="1">
      <alignment horizontal="center" vertical="center" wrapText="1"/>
    </xf>
    <xf numFmtId="0" fontId="26" fillId="0" borderId="35" xfId="0" applyFont="1" applyBorder="1" applyAlignment="1">
      <alignment horizontal="center" vertical="center" wrapText="1"/>
    </xf>
    <xf numFmtId="0" fontId="26" fillId="0" borderId="41" xfId="0" applyFont="1" applyBorder="1" applyAlignment="1">
      <alignment horizontal="center" vertical="center" wrapText="1"/>
    </xf>
    <xf numFmtId="0" fontId="6" fillId="0" borderId="34" xfId="0" applyFont="1" applyBorder="1" applyAlignment="1">
      <alignment horizontal="center" vertical="center"/>
    </xf>
    <xf numFmtId="0" fontId="6" fillId="0" borderId="37" xfId="0" applyFont="1" applyBorder="1" applyAlignment="1">
      <alignment horizontal="center" vertical="center"/>
    </xf>
    <xf numFmtId="0" fontId="6" fillId="0" borderId="49" xfId="0" applyFont="1" applyBorder="1" applyAlignment="1">
      <alignment horizontal="center" vertical="center"/>
    </xf>
    <xf numFmtId="0" fontId="6" fillId="0" borderId="50" xfId="0" applyFont="1" applyBorder="1" applyAlignment="1">
      <alignment horizontal="center" vertical="center"/>
    </xf>
    <xf numFmtId="0" fontId="6" fillId="0" borderId="45" xfId="0" applyFont="1" applyBorder="1" applyAlignment="1">
      <alignment horizontal="center" vertical="center" wrapText="1"/>
    </xf>
    <xf numFmtId="0" fontId="6" fillId="0" borderId="53" xfId="0" applyFont="1" applyBorder="1" applyAlignment="1">
      <alignment horizontal="center" vertical="center" wrapText="1"/>
    </xf>
    <xf numFmtId="0" fontId="6" fillId="0" borderId="45" xfId="0" applyFont="1" applyBorder="1" applyAlignment="1">
      <alignment horizontal="center" vertical="center"/>
    </xf>
    <xf numFmtId="0" fontId="6" fillId="0" borderId="5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8" xfId="0" applyFont="1" applyBorder="1" applyAlignment="1">
      <alignment horizontal="center" vertical="center"/>
    </xf>
    <xf numFmtId="0" fontId="6" fillId="0" borderId="34" xfId="0" applyFont="1" applyBorder="1" applyAlignment="1">
      <alignment horizontal="center" vertical="center" wrapText="1"/>
    </xf>
    <xf numFmtId="0" fontId="6" fillId="0" borderId="37" xfId="0" applyFont="1" applyBorder="1" applyAlignment="1">
      <alignment horizontal="center" vertical="center" wrapText="1"/>
    </xf>
    <xf numFmtId="0" fontId="3" fillId="7" borderId="14" xfId="0" applyFont="1" applyFill="1" applyBorder="1" applyAlignment="1">
      <alignment horizontal="center" vertical="center" wrapText="1"/>
    </xf>
    <xf numFmtId="0" fontId="3" fillId="7" borderId="22" xfId="0" applyFont="1" applyFill="1" applyBorder="1" applyAlignment="1">
      <alignment horizontal="center" vertical="center" wrapText="1"/>
    </xf>
    <xf numFmtId="0" fontId="9" fillId="3" borderId="23" xfId="0" applyFont="1" applyFill="1" applyBorder="1" applyAlignment="1">
      <alignment horizontal="left" vertical="center" wrapText="1" indent="1"/>
    </xf>
    <xf numFmtId="0" fontId="9" fillId="3" borderId="52" xfId="0" applyFont="1" applyFill="1" applyBorder="1" applyAlignment="1">
      <alignment horizontal="left" vertical="center" wrapText="1" indent="1"/>
    </xf>
    <xf numFmtId="0" fontId="5" fillId="0" borderId="52" xfId="0" applyFont="1" applyBorder="1" applyAlignment="1">
      <alignment horizontal="left" vertical="center"/>
    </xf>
    <xf numFmtId="0" fontId="3" fillId="9" borderId="14" xfId="0" applyFont="1" applyFill="1" applyBorder="1" applyAlignment="1">
      <alignment horizontal="center" vertical="center" wrapText="1"/>
    </xf>
    <xf numFmtId="0" fontId="3" fillId="9" borderId="22" xfId="0" applyFont="1" applyFill="1" applyBorder="1" applyAlignment="1">
      <alignment horizontal="center" vertical="center" wrapText="1"/>
    </xf>
    <xf numFmtId="0" fontId="3" fillId="6" borderId="14" xfId="0" applyFont="1" applyFill="1" applyBorder="1" applyAlignment="1">
      <alignment horizontal="center" vertical="center" wrapText="1"/>
    </xf>
    <xf numFmtId="0" fontId="3" fillId="6" borderId="22" xfId="0" applyFont="1" applyFill="1" applyBorder="1" applyAlignment="1">
      <alignment horizontal="center" vertical="center" wrapText="1"/>
    </xf>
    <xf numFmtId="0" fontId="9" fillId="3" borderId="51" xfId="0" applyFont="1" applyFill="1" applyBorder="1" applyAlignment="1">
      <alignment horizontal="left" vertical="center" wrapText="1" indent="1"/>
    </xf>
    <xf numFmtId="0" fontId="5" fillId="0" borderId="51" xfId="0" applyFont="1" applyBorder="1" applyAlignment="1">
      <alignment horizontal="left" vertical="center"/>
    </xf>
    <xf numFmtId="0" fontId="5" fillId="0" borderId="20" xfId="0" applyFont="1" applyBorder="1" applyAlignment="1">
      <alignment horizontal="left" vertical="center"/>
    </xf>
    <xf numFmtId="0" fontId="9" fillId="3" borderId="19" xfId="0" applyFont="1" applyFill="1" applyBorder="1" applyAlignment="1">
      <alignment horizontal="left" vertical="center" wrapText="1" indent="1"/>
    </xf>
    <xf numFmtId="0" fontId="9" fillId="3" borderId="21" xfId="0" applyFont="1" applyFill="1" applyBorder="1" applyAlignment="1">
      <alignment horizontal="left" vertical="center" wrapText="1" indent="1"/>
    </xf>
    <xf numFmtId="0" fontId="9" fillId="3" borderId="14" xfId="0" applyFont="1" applyFill="1" applyBorder="1" applyAlignment="1">
      <alignment horizontal="left" vertical="center" wrapText="1" indent="1"/>
    </xf>
    <xf numFmtId="0" fontId="5" fillId="0" borderId="14" xfId="0" applyFont="1" applyBorder="1" applyAlignment="1">
      <alignment horizontal="left" vertical="center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25" xfId="0" applyFont="1" applyBorder="1" applyAlignment="1">
      <alignment horizontal="center" vertical="center"/>
    </xf>
    <xf numFmtId="0" fontId="9" fillId="0" borderId="26" xfId="0" applyFont="1" applyBorder="1" applyAlignment="1">
      <alignment horizontal="center" vertical="center"/>
    </xf>
    <xf numFmtId="0" fontId="9" fillId="0" borderId="27" xfId="0" applyFont="1" applyBorder="1" applyAlignment="1">
      <alignment horizontal="center" vertical="center"/>
    </xf>
    <xf numFmtId="0" fontId="5" fillId="0" borderId="14" xfId="0" applyFont="1" applyBorder="1" applyAlignment="1">
      <alignment horizontal="left" vertical="center" wrapText="1"/>
    </xf>
    <xf numFmtId="0" fontId="5" fillId="0" borderId="22" xfId="0" applyFont="1" applyBorder="1" applyAlignment="1">
      <alignment horizontal="left" vertical="center"/>
    </xf>
    <xf numFmtId="0" fontId="5" fillId="0" borderId="24" xfId="0" applyFont="1" applyBorder="1" applyAlignment="1">
      <alignment horizontal="left" vertical="center"/>
    </xf>
    <xf numFmtId="0" fontId="9" fillId="3" borderId="16" xfId="0" applyFont="1" applyFill="1" applyBorder="1" applyAlignment="1">
      <alignment horizontal="left" vertical="center" wrapText="1" indent="1"/>
    </xf>
    <xf numFmtId="0" fontId="5" fillId="0" borderId="17" xfId="0" applyFont="1" applyBorder="1" applyAlignment="1">
      <alignment horizontal="left" vertical="center"/>
    </xf>
    <xf numFmtId="0" fontId="5" fillId="0" borderId="29" xfId="0" applyFont="1" applyBorder="1" applyAlignment="1">
      <alignment horizontal="left" vertical="center"/>
    </xf>
    <xf numFmtId="0" fontId="9" fillId="3" borderId="38" xfId="0" applyFont="1" applyFill="1" applyBorder="1" applyAlignment="1">
      <alignment horizontal="left" vertical="center" wrapText="1" indent="1"/>
    </xf>
    <xf numFmtId="0" fontId="13" fillId="2" borderId="1" xfId="0" applyFont="1" applyFill="1" applyBorder="1" applyAlignment="1">
      <alignment horizontal="left" vertical="center" wrapText="1"/>
    </xf>
    <xf numFmtId="0" fontId="13" fillId="2" borderId="2" xfId="0" applyFont="1" applyFill="1" applyBorder="1" applyAlignment="1">
      <alignment horizontal="left" vertical="center" wrapText="1"/>
    </xf>
    <xf numFmtId="0" fontId="13" fillId="2" borderId="3" xfId="0" applyFont="1" applyFill="1" applyBorder="1" applyAlignment="1">
      <alignment horizontal="left" vertical="center" wrapText="1"/>
    </xf>
    <xf numFmtId="0" fontId="9" fillId="3" borderId="43" xfId="0" applyFont="1" applyFill="1" applyBorder="1" applyAlignment="1">
      <alignment horizontal="left" vertical="center" wrapText="1" indent="1"/>
    </xf>
    <xf numFmtId="0" fontId="6" fillId="0" borderId="31" xfId="0" applyFont="1" applyBorder="1" applyAlignment="1">
      <alignment horizontal="left" vertical="center"/>
    </xf>
    <xf numFmtId="0" fontId="5" fillId="0" borderId="26" xfId="0" applyFont="1" applyBorder="1" applyAlignment="1">
      <alignment horizontal="left" vertical="center"/>
    </xf>
    <xf numFmtId="0" fontId="5" fillId="0" borderId="42" xfId="0" applyFont="1" applyBorder="1" applyAlignment="1">
      <alignment horizontal="left" vertical="center"/>
    </xf>
    <xf numFmtId="0" fontId="5" fillId="0" borderId="18" xfId="0" applyFont="1" applyBorder="1" applyAlignment="1">
      <alignment horizontal="left" vertical="center"/>
    </xf>
    <xf numFmtId="49" fontId="5" fillId="0" borderId="26" xfId="0" applyNumberFormat="1" applyFont="1" applyBorder="1" applyAlignment="1">
      <alignment horizontal="left" vertical="center"/>
    </xf>
    <xf numFmtId="49" fontId="5" fillId="0" borderId="27" xfId="0" applyNumberFormat="1" applyFont="1" applyBorder="1" applyAlignment="1">
      <alignment horizontal="left" vertical="center"/>
    </xf>
    <xf numFmtId="49" fontId="5" fillId="0" borderId="31" xfId="0" applyNumberFormat="1" applyFont="1" applyBorder="1" applyAlignment="1">
      <alignment horizontal="left" vertical="center"/>
    </xf>
    <xf numFmtId="49" fontId="5" fillId="0" borderId="32" xfId="0" applyNumberFormat="1" applyFont="1" applyBorder="1" applyAlignment="1">
      <alignment horizontal="left" vertical="center"/>
    </xf>
    <xf numFmtId="0" fontId="11" fillId="5" borderId="16" xfId="0" applyFont="1" applyFill="1" applyBorder="1" applyAlignment="1">
      <alignment horizontal="center"/>
    </xf>
    <xf numFmtId="0" fontId="11" fillId="5" borderId="29" xfId="0" applyFont="1" applyFill="1" applyBorder="1" applyAlignment="1">
      <alignment horizontal="center"/>
    </xf>
    <xf numFmtId="0" fontId="17" fillId="5" borderId="43" xfId="0" applyFont="1" applyFill="1" applyBorder="1" applyAlignment="1">
      <alignment horizontal="center" vertical="center"/>
    </xf>
    <xf numFmtId="0" fontId="17" fillId="5" borderId="27" xfId="0" applyFont="1" applyFill="1" applyBorder="1" applyAlignment="1">
      <alignment horizontal="center" vertical="center"/>
    </xf>
    <xf numFmtId="0" fontId="4" fillId="12" borderId="14" xfId="0" applyFont="1" applyFill="1" applyBorder="1" applyAlignment="1">
      <alignment horizontal="center" vertical="center" wrapText="1"/>
    </xf>
    <xf numFmtId="0" fontId="4" fillId="12" borderId="22" xfId="0" applyFont="1" applyFill="1" applyBorder="1" applyAlignment="1">
      <alignment horizontal="center" vertical="center" wrapText="1"/>
    </xf>
    <xf numFmtId="0" fontId="4" fillId="10" borderId="52" xfId="0" applyFont="1" applyFill="1" applyBorder="1" applyAlignment="1">
      <alignment horizontal="center" vertical="center" wrapText="1"/>
    </xf>
    <xf numFmtId="0" fontId="4" fillId="10" borderId="24" xfId="0" applyFont="1" applyFill="1" applyBorder="1" applyAlignment="1">
      <alignment horizontal="center" vertical="center" wrapText="1"/>
    </xf>
    <xf numFmtId="0" fontId="4" fillId="8" borderId="14" xfId="0" applyFont="1" applyFill="1" applyBorder="1" applyAlignment="1">
      <alignment horizontal="center" vertical="center" wrapText="1"/>
    </xf>
    <xf numFmtId="0" fontId="4" fillId="8" borderId="22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13" fillId="2" borderId="2" xfId="0" applyFont="1" applyFill="1" applyBorder="1" applyAlignment="1">
      <alignment horizontal="center" vertical="center" wrapText="1"/>
    </xf>
    <xf numFmtId="0" fontId="13" fillId="2" borderId="3" xfId="0" applyFont="1" applyFill="1" applyBorder="1" applyAlignment="1">
      <alignment horizontal="center" vertical="center" wrapText="1"/>
    </xf>
    <xf numFmtId="0" fontId="17" fillId="5" borderId="25" xfId="0" applyFont="1" applyFill="1" applyBorder="1" applyAlignment="1">
      <alignment horizontal="center" vertical="center"/>
    </xf>
    <xf numFmtId="0" fontId="17" fillId="5" borderId="26" xfId="0" applyFont="1" applyFill="1" applyBorder="1" applyAlignment="1">
      <alignment horizontal="center" vertical="center"/>
    </xf>
    <xf numFmtId="0" fontId="17" fillId="5" borderId="42" xfId="0" applyFont="1" applyFill="1" applyBorder="1" applyAlignment="1">
      <alignment horizontal="center" vertical="center"/>
    </xf>
    <xf numFmtId="0" fontId="11" fillId="5" borderId="28" xfId="0" applyFont="1" applyFill="1" applyBorder="1" applyAlignment="1">
      <alignment horizontal="center" vertical="center"/>
    </xf>
    <xf numFmtId="0" fontId="11" fillId="5" borderId="17" xfId="0" applyFont="1" applyFill="1" applyBorder="1" applyAlignment="1">
      <alignment horizontal="center" vertical="center"/>
    </xf>
    <xf numFmtId="0" fontId="11" fillId="5" borderId="18" xfId="0" applyFont="1" applyFill="1" applyBorder="1" applyAlignment="1">
      <alignment horizontal="center" vertical="center"/>
    </xf>
    <xf numFmtId="0" fontId="11" fillId="5" borderId="17" xfId="0" applyFont="1" applyFill="1" applyBorder="1" applyAlignment="1">
      <alignment horizontal="center"/>
    </xf>
    <xf numFmtId="0" fontId="11" fillId="5" borderId="18" xfId="0" applyFont="1" applyFill="1" applyBorder="1" applyAlignment="1">
      <alignment horizontal="center"/>
    </xf>
    <xf numFmtId="14" fontId="11" fillId="5" borderId="16" xfId="0" applyNumberFormat="1" applyFont="1" applyFill="1" applyBorder="1" applyAlignment="1">
      <alignment horizontal="center"/>
    </xf>
    <xf numFmtId="0" fontId="11" fillId="5" borderId="30" xfId="0" applyFont="1" applyFill="1" applyBorder="1" applyAlignment="1">
      <alignment horizontal="center" vertical="center"/>
    </xf>
    <xf numFmtId="0" fontId="11" fillId="5" borderId="31" xfId="0" applyFont="1" applyFill="1" applyBorder="1" applyAlignment="1">
      <alignment horizontal="center" vertical="center"/>
    </xf>
    <xf numFmtId="0" fontId="11" fillId="5" borderId="44" xfId="0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/>
    </xf>
    <xf numFmtId="0" fontId="11" fillId="5" borderId="31" xfId="0" applyFont="1" applyFill="1" applyBorder="1" applyAlignment="1">
      <alignment horizontal="center"/>
    </xf>
    <xf numFmtId="0" fontId="11" fillId="5" borderId="44" xfId="0" applyFont="1" applyFill="1" applyBorder="1" applyAlignment="1">
      <alignment horizontal="center"/>
    </xf>
    <xf numFmtId="14" fontId="11" fillId="5" borderId="38" xfId="0" applyNumberFormat="1" applyFont="1" applyFill="1" applyBorder="1" applyAlignment="1">
      <alignment horizontal="center"/>
    </xf>
    <xf numFmtId="0" fontId="11" fillId="5" borderId="32" xfId="0" applyFont="1" applyFill="1" applyBorder="1" applyAlignment="1">
      <alignment horizontal="center"/>
    </xf>
    <xf numFmtId="0" fontId="1" fillId="0" borderId="73" xfId="0" applyFont="1" applyBorder="1" applyAlignment="1">
      <alignment horizontal="center" vertical="center" wrapText="1"/>
    </xf>
    <xf numFmtId="0" fontId="1" fillId="0" borderId="46" xfId="0" applyFont="1" applyBorder="1" applyAlignment="1">
      <alignment horizontal="center" vertical="center" wrapText="1"/>
    </xf>
    <xf numFmtId="0" fontId="1" fillId="0" borderId="74" xfId="0" applyFont="1" applyBorder="1" applyAlignment="1">
      <alignment horizontal="center" vertical="center" wrapText="1"/>
    </xf>
    <xf numFmtId="0" fontId="1" fillId="0" borderId="75" xfId="0" applyFont="1" applyBorder="1" applyAlignment="1">
      <alignment horizontal="center" vertical="center" wrapText="1"/>
    </xf>
    <xf numFmtId="0" fontId="1" fillId="0" borderId="76" xfId="0" applyFont="1" applyBorder="1" applyAlignment="1">
      <alignment horizontal="center" vertical="center" wrapText="1"/>
    </xf>
    <xf numFmtId="0" fontId="1" fillId="0" borderId="71" xfId="0" applyFont="1" applyBorder="1" applyAlignment="1">
      <alignment horizontal="center" vertical="center" wrapText="1"/>
    </xf>
    <xf numFmtId="0" fontId="1" fillId="0" borderId="77" xfId="0" applyFont="1" applyBorder="1" applyAlignment="1">
      <alignment horizontal="center" vertical="center" wrapText="1"/>
    </xf>
    <xf numFmtId="0" fontId="1" fillId="0" borderId="70" xfId="0" applyFont="1" applyBorder="1" applyAlignment="1">
      <alignment horizontal="center" vertical="center"/>
    </xf>
    <xf numFmtId="0" fontId="1" fillId="0" borderId="78" xfId="0" applyFont="1" applyBorder="1" applyAlignment="1">
      <alignment horizontal="center" vertical="center"/>
    </xf>
    <xf numFmtId="0" fontId="1" fillId="0" borderId="71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 wrapText="1"/>
    </xf>
    <xf numFmtId="0" fontId="1" fillId="0" borderId="7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7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colors>
    <mruColors>
      <color rgb="FFFFCC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" Target="richData/rdrichvalue.xml"/><Relationship Id="rId13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microsoft.com/office/2022/10/relationships/richValueRel" Target="richData/richValueRel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eetMetadata" Target="metadata.xml"/><Relationship Id="rId11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microsoft.com/office/2017/06/relationships/rdRichValueTypes" Target="richData/rdRichValueTypes.xml"/><Relationship Id="rId4" Type="http://schemas.openxmlformats.org/officeDocument/2006/relationships/styles" Target="styles.xml"/><Relationship Id="rId9" Type="http://schemas.microsoft.com/office/2017/06/relationships/rdRichValueStructure" Target="richData/rdrichvaluestructure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jpeg"/><Relationship Id="rId1" Type="http://schemas.openxmlformats.org/officeDocument/2006/relationships/image" Target="../media/image2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418427</xdr:colOff>
      <xdr:row>2</xdr:row>
      <xdr:rowOff>155575</xdr:rowOff>
    </xdr:to>
    <xdr:pic>
      <xdr:nvPicPr>
        <xdr:cNvPr id="3" name="Picture 2" hidden="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209" t="10593" r="4375" b="8317"/>
        <a:stretch/>
      </xdr:blipFill>
      <xdr:spPr bwMode="auto">
        <a:xfrm>
          <a:off x="0" y="0"/>
          <a:ext cx="1583839" cy="592604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0</xdr:col>
      <xdr:colOff>142875</xdr:colOff>
      <xdr:row>0</xdr:row>
      <xdr:rowOff>0</xdr:rowOff>
    </xdr:from>
    <xdr:to>
      <xdr:col>2</xdr:col>
      <xdr:colOff>322194</xdr:colOff>
      <xdr:row>2</xdr:row>
      <xdr:rowOff>140805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E7E9666-71EB-42EF-AF37-1E5FA4951EC0}"/>
            </a:ext>
            <a:ext uri="{147F2762-F138-4A5C-976F-8EAC2B608ADB}">
              <a16:predDERef xmlns:a16="http://schemas.microsoft.com/office/drawing/2014/main" pred="{00000000-0008-0000-0000-000003000000}"/>
            </a:ext>
          </a:extLst>
        </xdr:cNvPr>
        <xdr:cNvPicPr/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209" t="10593" r="4375" b="8317"/>
        <a:stretch/>
      </xdr:blipFill>
      <xdr:spPr bwMode="auto">
        <a:xfrm>
          <a:off x="142875" y="0"/>
          <a:ext cx="1341369" cy="57895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6</xdr:col>
      <xdr:colOff>552450</xdr:colOff>
      <xdr:row>36</xdr:row>
      <xdr:rowOff>19050</xdr:rowOff>
    </xdr:from>
    <xdr:to>
      <xdr:col>8</xdr:col>
      <xdr:colOff>76200</xdr:colOff>
      <xdr:row>37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A478C72-87EF-BA46-835A-7F647517DF2E}"/>
            </a:ext>
            <a:ext uri="{147F2762-F138-4A5C-976F-8EAC2B608ADB}">
              <a16:predDERef xmlns:a16="http://schemas.microsoft.com/office/drawing/2014/main" pred="{1E7E9666-71EB-42EF-AF37-1E5FA4951E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038600" y="10029825"/>
          <a:ext cx="685800" cy="1714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836544</xdr:colOff>
      <xdr:row>2</xdr:row>
      <xdr:rowOff>140805</xdr:rowOff>
    </xdr:to>
    <xdr:pic>
      <xdr:nvPicPr>
        <xdr:cNvPr id="2" name="ole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209" t="10593" r="4375" b="8317"/>
        <a:stretch/>
      </xdr:blipFill>
      <xdr:spPr bwMode="auto">
        <a:xfrm>
          <a:off x="0" y="0"/>
          <a:ext cx="1341783" cy="579783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richData/_rels/richValueRel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0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</richValueRel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V38"/>
  <sheetViews>
    <sheetView tabSelected="1" view="pageBreakPreview" zoomScaleNormal="85" zoomScaleSheetLayoutView="100" workbookViewId="0">
      <selection activeCell="J37" sqref="J37:K37"/>
    </sheetView>
  </sheetViews>
  <sheetFormatPr defaultRowHeight="15"/>
  <cols>
    <col min="1" max="22" width="8.7109375" customWidth="1"/>
  </cols>
  <sheetData>
    <row r="1" spans="1:22" ht="20.100000000000001" customHeight="1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1"/>
      <c r="T1" s="11"/>
      <c r="U1" s="11"/>
      <c r="V1" s="19" t="s">
        <v>0</v>
      </c>
    </row>
    <row r="2" spans="1:22" s="17" customFormat="1" ht="15" customHeight="1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20"/>
      <c r="T2" s="20"/>
      <c r="U2" s="20"/>
      <c r="V2" s="22" t="str">
        <f>CONCATENATE("Project: ",E8)</f>
        <v>Project: Tauriko Enabling Project - SP2</v>
      </c>
    </row>
    <row r="3" spans="1:22" ht="15" customHeight="1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1"/>
      <c r="T3" s="11"/>
      <c r="U3" s="11"/>
      <c r="V3" s="29" t="str">
        <f>CONCATENATE("Number and Revision:"," ",E9," - ",P8," - Rev ",P10)</f>
        <v>Number and Revision: DN1210 - SP2 - 036 - 002 - Rev 1</v>
      </c>
    </row>
    <row r="4" spans="1:22" ht="5.0999999999999996" customHeight="1">
      <c r="A4" s="26"/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7"/>
      <c r="T4" s="27"/>
      <c r="U4" s="27"/>
      <c r="V4" s="27"/>
    </row>
    <row r="5" spans="1:22" ht="9.9499999999999993" customHeight="1" thickBot="1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1"/>
      <c r="T5" s="11"/>
      <c r="U5" s="11"/>
      <c r="V5" s="11"/>
    </row>
    <row r="6" spans="1:22" s="9" customFormat="1" ht="30" customHeight="1" thickBot="1">
      <c r="A6" s="210" t="s">
        <v>1</v>
      </c>
      <c r="B6" s="211"/>
      <c r="C6" s="211"/>
      <c r="D6" s="211"/>
      <c r="E6" s="211"/>
      <c r="F6" s="211"/>
      <c r="G6" s="211"/>
      <c r="H6" s="211"/>
      <c r="I6" s="211"/>
      <c r="J6" s="211"/>
      <c r="K6" s="211"/>
      <c r="L6" s="211"/>
      <c r="M6" s="211"/>
      <c r="N6" s="211"/>
      <c r="O6" s="211"/>
      <c r="P6" s="211"/>
      <c r="Q6" s="211"/>
      <c r="R6" s="211"/>
      <c r="S6" s="211"/>
      <c r="T6" s="211"/>
      <c r="U6" s="211"/>
      <c r="V6" s="212"/>
    </row>
    <row r="7" spans="1:22" s="9" customFormat="1" ht="9.9499999999999993" customHeight="1" thickBot="1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</row>
    <row r="8" spans="1:22" s="9" customFormat="1" ht="24.95" customHeight="1">
      <c r="A8" s="190" t="s">
        <v>2</v>
      </c>
      <c r="B8" s="187"/>
      <c r="C8" s="187"/>
      <c r="D8" s="213"/>
      <c r="E8" s="215" t="s">
        <v>3</v>
      </c>
      <c r="F8" s="215"/>
      <c r="G8" s="215"/>
      <c r="H8" s="215"/>
      <c r="I8" s="215"/>
      <c r="J8" s="215"/>
      <c r="K8" s="216"/>
      <c r="L8" s="187" t="s">
        <v>4</v>
      </c>
      <c r="M8" s="187"/>
      <c r="N8" s="187"/>
      <c r="O8" s="213"/>
      <c r="P8" s="218" t="s">
        <v>5</v>
      </c>
      <c r="Q8" s="218"/>
      <c r="R8" s="218"/>
      <c r="S8" s="218"/>
      <c r="T8" s="218"/>
      <c r="U8" s="218"/>
      <c r="V8" s="219"/>
    </row>
    <row r="9" spans="1:22" s="9" customFormat="1" ht="24.95" customHeight="1">
      <c r="A9" s="191" t="s">
        <v>6</v>
      </c>
      <c r="B9" s="192"/>
      <c r="C9" s="192"/>
      <c r="D9" s="206"/>
      <c r="E9" s="207" t="s">
        <v>7</v>
      </c>
      <c r="F9" s="207"/>
      <c r="G9" s="207"/>
      <c r="H9" s="207"/>
      <c r="I9" s="207"/>
      <c r="J9" s="207"/>
      <c r="K9" s="217"/>
      <c r="L9" s="192" t="s">
        <v>8</v>
      </c>
      <c r="M9" s="192"/>
      <c r="N9" s="192"/>
      <c r="O9" s="206"/>
      <c r="P9" s="207" t="s">
        <v>9</v>
      </c>
      <c r="Q9" s="207"/>
      <c r="R9" s="207"/>
      <c r="S9" s="207"/>
      <c r="T9" s="207"/>
      <c r="U9" s="207"/>
      <c r="V9" s="208"/>
    </row>
    <row r="10" spans="1:22" s="9" customFormat="1" ht="24.95" customHeight="1" thickBot="1">
      <c r="A10" s="180" t="s">
        <v>10</v>
      </c>
      <c r="B10" s="181"/>
      <c r="C10" s="181"/>
      <c r="D10" s="209"/>
      <c r="E10" s="214" t="s">
        <v>11</v>
      </c>
      <c r="F10" s="214"/>
      <c r="G10" s="214"/>
      <c r="H10" s="214"/>
      <c r="I10" s="214"/>
      <c r="J10" s="214"/>
      <c r="K10" s="214"/>
      <c r="L10" s="181" t="s">
        <v>12</v>
      </c>
      <c r="M10" s="181"/>
      <c r="N10" s="181">
        <v>1000</v>
      </c>
      <c r="O10" s="209"/>
      <c r="P10" s="220" t="s">
        <v>13</v>
      </c>
      <c r="Q10" s="220"/>
      <c r="R10" s="220"/>
      <c r="S10" s="220"/>
      <c r="T10" s="220"/>
      <c r="U10" s="220"/>
      <c r="V10" s="221"/>
    </row>
    <row r="11" spans="1:22" s="9" customFormat="1" ht="9.9499999999999993" customHeight="1" thickBot="1">
      <c r="A11" s="12"/>
      <c r="B11" s="12"/>
      <c r="C11" s="12"/>
      <c r="D11" s="12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</row>
    <row r="12" spans="1:22" s="9" customFormat="1" ht="24.95" customHeight="1">
      <c r="A12" s="190" t="s">
        <v>14</v>
      </c>
      <c r="B12" s="187"/>
      <c r="C12" s="187"/>
      <c r="D12" s="187"/>
      <c r="E12" s="188" t="s">
        <v>15</v>
      </c>
      <c r="F12" s="188"/>
      <c r="G12" s="188"/>
      <c r="H12" s="188"/>
      <c r="I12" s="188"/>
      <c r="J12" s="188"/>
      <c r="K12" s="188"/>
      <c r="L12" s="187" t="s">
        <v>16</v>
      </c>
      <c r="M12" s="187"/>
      <c r="N12" s="187"/>
      <c r="O12" s="187"/>
      <c r="P12" s="188" t="s">
        <v>17</v>
      </c>
      <c r="Q12" s="188"/>
      <c r="R12" s="188"/>
      <c r="S12" s="188"/>
      <c r="T12" s="188"/>
      <c r="U12" s="188"/>
      <c r="V12" s="189"/>
    </row>
    <row r="13" spans="1:22" s="9" customFormat="1" ht="24.95" customHeight="1">
      <c r="A13" s="191" t="s">
        <v>18</v>
      </c>
      <c r="B13" s="192"/>
      <c r="C13" s="192"/>
      <c r="D13" s="192"/>
      <c r="E13" s="193" t="s">
        <v>19</v>
      </c>
      <c r="F13" s="193"/>
      <c r="G13" s="193"/>
      <c r="H13" s="193"/>
      <c r="I13" s="193"/>
      <c r="J13" s="193"/>
      <c r="K13" s="193"/>
      <c r="L13" s="192" t="s">
        <v>20</v>
      </c>
      <c r="M13" s="192"/>
      <c r="N13" s="192"/>
      <c r="O13" s="192"/>
      <c r="P13" s="203" t="s">
        <v>21</v>
      </c>
      <c r="Q13" s="193"/>
      <c r="R13" s="193"/>
      <c r="S13" s="193"/>
      <c r="T13" s="193"/>
      <c r="U13" s="193"/>
      <c r="V13" s="204"/>
    </row>
    <row r="14" spans="1:22" s="9" customFormat="1" ht="24.95" customHeight="1" thickBot="1">
      <c r="A14" s="180" t="s">
        <v>22</v>
      </c>
      <c r="B14" s="181"/>
      <c r="C14" s="181"/>
      <c r="D14" s="181"/>
      <c r="E14" s="182" t="s">
        <v>23</v>
      </c>
      <c r="F14" s="182"/>
      <c r="G14" s="182"/>
      <c r="H14" s="182"/>
      <c r="I14" s="182"/>
      <c r="J14" s="182"/>
      <c r="K14" s="182"/>
      <c r="L14" s="181"/>
      <c r="M14" s="181"/>
      <c r="N14" s="181"/>
      <c r="O14" s="181"/>
      <c r="P14" s="182"/>
      <c r="Q14" s="182"/>
      <c r="R14" s="182"/>
      <c r="S14" s="182"/>
      <c r="T14" s="182"/>
      <c r="U14" s="182"/>
      <c r="V14" s="205"/>
    </row>
    <row r="15" spans="1:22" s="9" customFormat="1" ht="9.9499999999999993" customHeight="1" thickBot="1">
      <c r="A15" s="12"/>
      <c r="B15" s="12"/>
      <c r="C15" s="12"/>
      <c r="D15" s="12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</row>
    <row r="16" spans="1:22" s="9" customFormat="1" ht="24.95" customHeight="1" thickBot="1">
      <c r="A16" s="200" t="s">
        <v>24</v>
      </c>
      <c r="B16" s="201"/>
      <c r="C16" s="201"/>
      <c r="D16" s="201"/>
      <c r="E16" s="201"/>
      <c r="F16" s="201"/>
      <c r="G16" s="201"/>
      <c r="H16" s="201"/>
      <c r="I16" s="201"/>
      <c r="J16" s="201"/>
      <c r="K16" s="201"/>
      <c r="L16" s="201"/>
      <c r="M16" s="201"/>
      <c r="N16" s="202"/>
      <c r="O16" s="197" t="s">
        <v>25</v>
      </c>
      <c r="P16" s="198"/>
      <c r="Q16" s="198"/>
      <c r="R16" s="198"/>
      <c r="S16" s="198"/>
      <c r="T16" s="198"/>
      <c r="U16" s="198"/>
      <c r="V16" s="199"/>
    </row>
    <row r="17" spans="1:22" s="9" customFormat="1" ht="24.95" customHeight="1">
      <c r="A17" s="14" t="s">
        <v>26</v>
      </c>
      <c r="B17" s="139" t="s">
        <v>27</v>
      </c>
      <c r="C17" s="152"/>
      <c r="D17" s="139" t="s">
        <v>28</v>
      </c>
      <c r="E17" s="152"/>
      <c r="F17" s="139" t="s">
        <v>29</v>
      </c>
      <c r="G17" s="140"/>
      <c r="H17" s="152"/>
      <c r="I17" s="139" t="s">
        <v>30</v>
      </c>
      <c r="J17" s="140"/>
      <c r="K17" s="140"/>
      <c r="L17" s="140"/>
      <c r="M17" s="140"/>
      <c r="N17" s="141"/>
      <c r="O17" s="156" t="s">
        <v>31</v>
      </c>
      <c r="P17" s="157"/>
      <c r="Q17" s="157"/>
      <c r="R17" s="158"/>
      <c r="S17" s="194" t="s">
        <v>32</v>
      </c>
      <c r="T17" s="195"/>
      <c r="U17" s="195"/>
      <c r="V17" s="196"/>
    </row>
    <row r="18" spans="1:22" s="9" customFormat="1" ht="14.25">
      <c r="A18" s="167">
        <v>0</v>
      </c>
      <c r="B18" s="146" t="s">
        <v>33</v>
      </c>
      <c r="C18" s="147"/>
      <c r="D18" s="142"/>
      <c r="E18" s="143"/>
      <c r="F18" s="146" t="s">
        <v>34</v>
      </c>
      <c r="G18" s="150"/>
      <c r="H18" s="147"/>
      <c r="I18" s="146"/>
      <c r="J18" s="154"/>
      <c r="K18" s="154"/>
      <c r="L18" s="154"/>
      <c r="M18" s="154"/>
      <c r="N18" s="165"/>
      <c r="O18" s="15" t="s">
        <v>35</v>
      </c>
      <c r="P18" s="137" t="s">
        <v>36</v>
      </c>
      <c r="Q18" s="137"/>
      <c r="R18" s="138"/>
      <c r="S18" s="7" t="s">
        <v>37</v>
      </c>
      <c r="T18" s="185" t="s">
        <v>38</v>
      </c>
      <c r="U18" s="185"/>
      <c r="V18" s="186"/>
    </row>
    <row r="19" spans="1:22" s="9" customFormat="1" ht="14.25">
      <c r="A19" s="175"/>
      <c r="B19" s="148"/>
      <c r="C19" s="149"/>
      <c r="D19" s="144"/>
      <c r="E19" s="145"/>
      <c r="F19" s="148"/>
      <c r="G19" s="151"/>
      <c r="H19" s="149"/>
      <c r="I19" s="144"/>
      <c r="J19" s="155"/>
      <c r="K19" s="155"/>
      <c r="L19" s="155"/>
      <c r="M19" s="155"/>
      <c r="N19" s="166"/>
      <c r="O19" s="15" t="s">
        <v>39</v>
      </c>
      <c r="P19" s="137" t="s">
        <v>40</v>
      </c>
      <c r="Q19" s="137"/>
      <c r="R19" s="138"/>
      <c r="S19" s="24" t="s">
        <v>41</v>
      </c>
      <c r="T19" s="183" t="s">
        <v>42</v>
      </c>
      <c r="U19" s="183"/>
      <c r="V19" s="184"/>
    </row>
    <row r="20" spans="1:22" s="9" customFormat="1" ht="24" customHeight="1">
      <c r="A20" s="167">
        <v>1</v>
      </c>
      <c r="B20" s="146" t="s">
        <v>9</v>
      </c>
      <c r="C20" s="147"/>
      <c r="D20" s="142"/>
      <c r="E20" s="143"/>
      <c r="F20" s="159" t="s">
        <v>43</v>
      </c>
      <c r="G20" s="160"/>
      <c r="H20" s="161"/>
      <c r="I20" s="146"/>
      <c r="J20" s="154"/>
      <c r="K20" s="154"/>
      <c r="L20" s="154"/>
      <c r="M20" s="154"/>
      <c r="N20" s="165"/>
      <c r="O20" s="15" t="s">
        <v>44</v>
      </c>
      <c r="P20" s="137" t="s">
        <v>45</v>
      </c>
      <c r="Q20" s="137"/>
      <c r="R20" s="138"/>
      <c r="S20" s="15" t="s">
        <v>46</v>
      </c>
      <c r="T20" s="137" t="s">
        <v>47</v>
      </c>
      <c r="U20" s="137"/>
      <c r="V20" s="138"/>
    </row>
    <row r="21" spans="1:22" s="9" customFormat="1" ht="98.25" customHeight="1">
      <c r="A21" s="175"/>
      <c r="B21" s="148"/>
      <c r="C21" s="149"/>
      <c r="D21" s="144"/>
      <c r="E21" s="145"/>
      <c r="F21" s="162"/>
      <c r="G21" s="163"/>
      <c r="H21" s="164"/>
      <c r="I21" s="144"/>
      <c r="J21" s="155"/>
      <c r="K21" s="155"/>
      <c r="L21" s="155"/>
      <c r="M21" s="155"/>
      <c r="N21" s="166"/>
      <c r="O21" s="15" t="s">
        <v>48</v>
      </c>
      <c r="P21" s="137" t="s">
        <v>49</v>
      </c>
      <c r="Q21" s="137"/>
      <c r="R21" s="138"/>
      <c r="S21" s="15" t="s">
        <v>50</v>
      </c>
      <c r="T21" s="137" t="s">
        <v>51</v>
      </c>
      <c r="U21" s="137"/>
      <c r="V21" s="138"/>
    </row>
    <row r="22" spans="1:22" s="9" customFormat="1" ht="48.6" customHeight="1">
      <c r="A22" s="167"/>
      <c r="B22" s="146"/>
      <c r="C22" s="147"/>
      <c r="D22" s="142"/>
      <c r="E22" s="143"/>
      <c r="F22" s="153"/>
      <c r="G22" s="154"/>
      <c r="H22" s="143"/>
      <c r="I22" s="146"/>
      <c r="J22" s="150"/>
      <c r="K22" s="150"/>
      <c r="L22" s="150"/>
      <c r="M22" s="150"/>
      <c r="N22" s="176"/>
      <c r="O22" s="15" t="s">
        <v>52</v>
      </c>
      <c r="P22" s="137" t="s">
        <v>53</v>
      </c>
      <c r="Q22" s="137"/>
      <c r="R22" s="138"/>
      <c r="S22" s="15" t="s">
        <v>54</v>
      </c>
      <c r="T22" s="137" t="s">
        <v>55</v>
      </c>
      <c r="U22" s="137"/>
      <c r="V22" s="138"/>
    </row>
    <row r="23" spans="1:22" s="9" customFormat="1" ht="33.6" customHeight="1">
      <c r="A23" s="175"/>
      <c r="B23" s="148"/>
      <c r="C23" s="149"/>
      <c r="D23" s="144"/>
      <c r="E23" s="145"/>
      <c r="F23" s="144"/>
      <c r="G23" s="155"/>
      <c r="H23" s="145"/>
      <c r="I23" s="148"/>
      <c r="J23" s="151"/>
      <c r="K23" s="151"/>
      <c r="L23" s="151"/>
      <c r="M23" s="151"/>
      <c r="N23" s="177"/>
      <c r="O23" s="5" t="s">
        <v>56</v>
      </c>
      <c r="P23" s="178" t="s">
        <v>57</v>
      </c>
      <c r="Q23" s="178"/>
      <c r="R23" s="179"/>
      <c r="S23" s="15" t="s">
        <v>58</v>
      </c>
      <c r="T23" s="137" t="s">
        <v>59</v>
      </c>
      <c r="U23" s="137"/>
      <c r="V23" s="138"/>
    </row>
    <row r="24" spans="1:22" s="9" customFormat="1" ht="12.75" customHeight="1">
      <c r="A24" s="167"/>
      <c r="B24" s="146"/>
      <c r="C24" s="147"/>
      <c r="D24" s="153"/>
      <c r="E24" s="143"/>
      <c r="F24" s="153"/>
      <c r="G24" s="154"/>
      <c r="H24" s="143"/>
      <c r="I24" s="153"/>
      <c r="J24" s="154"/>
      <c r="K24" s="154"/>
      <c r="L24" s="154"/>
      <c r="M24" s="154"/>
      <c r="N24" s="165"/>
      <c r="O24" s="6" t="s">
        <v>60</v>
      </c>
      <c r="P24" s="230" t="s">
        <v>61</v>
      </c>
      <c r="Q24" s="230"/>
      <c r="R24" s="231"/>
      <c r="S24" s="15" t="s">
        <v>62</v>
      </c>
      <c r="T24" s="137" t="s">
        <v>63</v>
      </c>
      <c r="U24" s="137"/>
      <c r="V24" s="138"/>
    </row>
    <row r="25" spans="1:22" s="9" customFormat="1" ht="24" customHeight="1">
      <c r="A25" s="175"/>
      <c r="B25" s="148"/>
      <c r="C25" s="149"/>
      <c r="D25" s="144"/>
      <c r="E25" s="145"/>
      <c r="F25" s="144"/>
      <c r="G25" s="155"/>
      <c r="H25" s="145"/>
      <c r="I25" s="144"/>
      <c r="J25" s="155"/>
      <c r="K25" s="155"/>
      <c r="L25" s="155"/>
      <c r="M25" s="155"/>
      <c r="N25" s="166"/>
      <c r="O25" s="15" t="s">
        <v>64</v>
      </c>
      <c r="P25" s="137" t="s">
        <v>65</v>
      </c>
      <c r="Q25" s="137"/>
      <c r="R25" s="138"/>
      <c r="S25" s="15" t="s">
        <v>66</v>
      </c>
      <c r="T25" s="137" t="s">
        <v>67</v>
      </c>
      <c r="U25" s="137"/>
      <c r="V25" s="138"/>
    </row>
    <row r="26" spans="1:22" s="9" customFormat="1" ht="14.25" customHeight="1">
      <c r="A26" s="167"/>
      <c r="B26" s="146"/>
      <c r="C26" s="147"/>
      <c r="D26" s="153"/>
      <c r="E26" s="143"/>
      <c r="F26" s="153"/>
      <c r="G26" s="154"/>
      <c r="H26" s="143"/>
      <c r="I26" s="153"/>
      <c r="J26" s="154"/>
      <c r="K26" s="154"/>
      <c r="L26" s="154"/>
      <c r="M26" s="154"/>
      <c r="N26" s="165"/>
      <c r="O26" s="15" t="s">
        <v>68</v>
      </c>
      <c r="P26" s="137" t="s">
        <v>69</v>
      </c>
      <c r="Q26" s="137"/>
      <c r="R26" s="138"/>
      <c r="S26" s="15" t="s">
        <v>70</v>
      </c>
      <c r="T26" s="137" t="s">
        <v>71</v>
      </c>
      <c r="U26" s="137"/>
      <c r="V26" s="138"/>
    </row>
    <row r="27" spans="1:22" s="9" customFormat="1" ht="24" customHeight="1">
      <c r="A27" s="175"/>
      <c r="B27" s="148"/>
      <c r="C27" s="149"/>
      <c r="D27" s="144"/>
      <c r="E27" s="145"/>
      <c r="F27" s="144"/>
      <c r="G27" s="155"/>
      <c r="H27" s="145"/>
      <c r="I27" s="144"/>
      <c r="J27" s="155"/>
      <c r="K27" s="155"/>
      <c r="L27" s="155"/>
      <c r="M27" s="155"/>
      <c r="N27" s="166"/>
      <c r="O27" s="15" t="s">
        <v>72</v>
      </c>
      <c r="P27" s="137" t="s">
        <v>73</v>
      </c>
      <c r="Q27" s="137"/>
      <c r="R27" s="138"/>
      <c r="S27" s="15" t="s">
        <v>74</v>
      </c>
      <c r="T27" s="137" t="s">
        <v>75</v>
      </c>
      <c r="U27" s="137"/>
      <c r="V27" s="138"/>
    </row>
    <row r="28" spans="1:22" s="9" customFormat="1" ht="12" customHeight="1">
      <c r="A28" s="167"/>
      <c r="B28" s="146"/>
      <c r="C28" s="147"/>
      <c r="D28" s="153"/>
      <c r="E28" s="143"/>
      <c r="F28" s="153"/>
      <c r="G28" s="154"/>
      <c r="H28" s="143"/>
      <c r="I28" s="153"/>
      <c r="J28" s="154"/>
      <c r="K28" s="154"/>
      <c r="L28" s="154"/>
      <c r="M28" s="154"/>
      <c r="N28" s="165"/>
      <c r="O28" s="15" t="s">
        <v>76</v>
      </c>
      <c r="P28" s="137" t="s">
        <v>77</v>
      </c>
      <c r="Q28" s="137"/>
      <c r="R28" s="138"/>
      <c r="S28" s="15" t="s">
        <v>78</v>
      </c>
      <c r="T28" s="137" t="s">
        <v>79</v>
      </c>
      <c r="U28" s="137"/>
      <c r="V28" s="138"/>
    </row>
    <row r="29" spans="1:22" s="9" customFormat="1" ht="12" customHeight="1">
      <c r="A29" s="175"/>
      <c r="B29" s="148"/>
      <c r="C29" s="149"/>
      <c r="D29" s="144"/>
      <c r="E29" s="145"/>
      <c r="F29" s="144"/>
      <c r="G29" s="155"/>
      <c r="H29" s="145"/>
      <c r="I29" s="144"/>
      <c r="J29" s="155"/>
      <c r="K29" s="155"/>
      <c r="L29" s="155"/>
      <c r="M29" s="155"/>
      <c r="N29" s="166"/>
      <c r="O29" s="15" t="s">
        <v>80</v>
      </c>
      <c r="P29" s="137" t="s">
        <v>81</v>
      </c>
      <c r="Q29" s="137"/>
      <c r="R29" s="138"/>
      <c r="S29" s="15" t="s">
        <v>82</v>
      </c>
      <c r="T29" s="137" t="s">
        <v>83</v>
      </c>
      <c r="U29" s="137"/>
      <c r="V29" s="138"/>
    </row>
    <row r="30" spans="1:22" s="9" customFormat="1" ht="24" customHeight="1">
      <c r="A30" s="167"/>
      <c r="B30" s="146"/>
      <c r="C30" s="147"/>
      <c r="D30" s="153"/>
      <c r="E30" s="143"/>
      <c r="F30" s="153"/>
      <c r="G30" s="154"/>
      <c r="H30" s="143"/>
      <c r="I30" s="153"/>
      <c r="J30" s="154"/>
      <c r="K30" s="154"/>
      <c r="L30" s="154"/>
      <c r="M30" s="154"/>
      <c r="N30" s="165"/>
      <c r="O30" s="15" t="s">
        <v>84</v>
      </c>
      <c r="P30" s="137" t="s">
        <v>85</v>
      </c>
      <c r="Q30" s="137"/>
      <c r="R30" s="138"/>
      <c r="S30" s="28" t="s">
        <v>86</v>
      </c>
      <c r="T30" s="226" t="s">
        <v>87</v>
      </c>
      <c r="U30" s="226"/>
      <c r="V30" s="227"/>
    </row>
    <row r="31" spans="1:22" s="9" customFormat="1" ht="24" customHeight="1" thickBot="1">
      <c r="A31" s="168"/>
      <c r="B31" s="169"/>
      <c r="C31" s="170"/>
      <c r="D31" s="171"/>
      <c r="E31" s="172"/>
      <c r="F31" s="171"/>
      <c r="G31" s="173"/>
      <c r="H31" s="172"/>
      <c r="I31" s="171"/>
      <c r="J31" s="173"/>
      <c r="K31" s="173"/>
      <c r="L31" s="173"/>
      <c r="M31" s="173"/>
      <c r="N31" s="174"/>
      <c r="O31" s="18" t="s">
        <v>88</v>
      </c>
      <c r="P31" s="135" t="s">
        <v>89</v>
      </c>
      <c r="Q31" s="135"/>
      <c r="R31" s="136"/>
      <c r="S31" s="25" t="s">
        <v>90</v>
      </c>
      <c r="T31" s="228" t="s">
        <v>91</v>
      </c>
      <c r="U31" s="228"/>
      <c r="V31" s="229"/>
    </row>
    <row r="32" spans="1:22" s="9" customFormat="1" ht="9.9499999999999993" customHeight="1" thickBot="1">
      <c r="A32" s="12"/>
      <c r="B32" s="12"/>
      <c r="C32" s="12"/>
      <c r="D32" s="12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</row>
    <row r="33" spans="1:22" s="9" customFormat="1" ht="30" customHeight="1">
      <c r="A33" s="232" t="s">
        <v>92</v>
      </c>
      <c r="B33" s="233"/>
      <c r="C33" s="233"/>
      <c r="D33" s="233"/>
      <c r="E33" s="233"/>
      <c r="F33" s="233"/>
      <c r="G33" s="233"/>
      <c r="H33" s="233"/>
      <c r="I33" s="233"/>
      <c r="J33" s="233"/>
      <c r="K33" s="234"/>
      <c r="L33" s="232" t="s">
        <v>93</v>
      </c>
      <c r="M33" s="233"/>
      <c r="N33" s="233"/>
      <c r="O33" s="233"/>
      <c r="P33" s="233"/>
      <c r="Q33" s="233"/>
      <c r="R33" s="233"/>
      <c r="S33" s="233"/>
      <c r="T33" s="233"/>
      <c r="U33" s="233"/>
      <c r="V33" s="234"/>
    </row>
    <row r="34" spans="1:22" s="9" customFormat="1" ht="9.9499999999999993" customHeight="1" thickBot="1">
      <c r="A34" s="12"/>
      <c r="B34" s="12"/>
      <c r="C34" s="12"/>
      <c r="D34" s="12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</row>
    <row r="35" spans="1:22" s="9" customFormat="1" ht="24.95" customHeight="1">
      <c r="A35" s="235" t="s">
        <v>94</v>
      </c>
      <c r="B35" s="236"/>
      <c r="C35" s="237"/>
      <c r="D35" s="224" t="s">
        <v>95</v>
      </c>
      <c r="E35" s="236"/>
      <c r="F35" s="237"/>
      <c r="G35" s="224" t="s">
        <v>96</v>
      </c>
      <c r="H35" s="236"/>
      <c r="I35" s="237"/>
      <c r="J35" s="224" t="s">
        <v>28</v>
      </c>
      <c r="K35" s="225"/>
      <c r="L35" s="235" t="s">
        <v>94</v>
      </c>
      <c r="M35" s="236"/>
      <c r="N35" s="237"/>
      <c r="O35" s="224" t="s">
        <v>95</v>
      </c>
      <c r="P35" s="236"/>
      <c r="Q35" s="237"/>
      <c r="R35" s="224" t="s">
        <v>96</v>
      </c>
      <c r="S35" s="236"/>
      <c r="T35" s="237"/>
      <c r="U35" s="224" t="s">
        <v>28</v>
      </c>
      <c r="V35" s="225"/>
    </row>
    <row r="36" spans="1:22" s="9" customFormat="1" ht="14.25" customHeight="1">
      <c r="A36" s="238" t="s">
        <v>97</v>
      </c>
      <c r="B36" s="239"/>
      <c r="C36" s="240"/>
      <c r="D36" s="222" t="s">
        <v>43</v>
      </c>
      <c r="E36" s="241"/>
      <c r="F36" s="242"/>
      <c r="G36" s="222" t="e" vm="1">
        <v>#VALUE!</v>
      </c>
      <c r="H36" s="241"/>
      <c r="I36" s="242"/>
      <c r="J36" s="243" t="s">
        <v>98</v>
      </c>
      <c r="K36" s="223"/>
      <c r="L36" s="238" t="s">
        <v>97</v>
      </c>
      <c r="M36" s="239"/>
      <c r="N36" s="240"/>
      <c r="O36" s="222"/>
      <c r="P36" s="241"/>
      <c r="Q36" s="242"/>
      <c r="R36" s="222"/>
      <c r="S36" s="241"/>
      <c r="T36" s="242"/>
      <c r="U36" s="222"/>
      <c r="V36" s="223"/>
    </row>
    <row r="37" spans="1:22" ht="15" customHeight="1">
      <c r="A37" s="238" t="s">
        <v>99</v>
      </c>
      <c r="B37" s="239"/>
      <c r="C37" s="240"/>
      <c r="D37" s="222" t="s">
        <v>100</v>
      </c>
      <c r="E37" s="241"/>
      <c r="F37" s="242"/>
      <c r="G37" s="222"/>
      <c r="H37" s="241"/>
      <c r="I37" s="242"/>
      <c r="J37" s="243"/>
      <c r="K37" s="223"/>
      <c r="L37" s="238" t="s">
        <v>99</v>
      </c>
      <c r="M37" s="239"/>
      <c r="N37" s="240"/>
      <c r="O37" s="222"/>
      <c r="P37" s="241"/>
      <c r="Q37" s="242"/>
      <c r="R37" s="222"/>
      <c r="S37" s="241"/>
      <c r="T37" s="242"/>
      <c r="U37" s="222"/>
      <c r="V37" s="223"/>
    </row>
    <row r="38" spans="1:22" ht="15.75" thickBot="1">
      <c r="A38" s="244" t="s">
        <v>101</v>
      </c>
      <c r="B38" s="245"/>
      <c r="C38" s="246"/>
      <c r="D38" s="247"/>
      <c r="E38" s="248"/>
      <c r="F38" s="249"/>
      <c r="G38" s="247"/>
      <c r="H38" s="248"/>
      <c r="I38" s="249"/>
      <c r="J38" s="250"/>
      <c r="K38" s="251"/>
      <c r="L38" s="244" t="s">
        <v>101</v>
      </c>
      <c r="M38" s="245"/>
      <c r="N38" s="246"/>
      <c r="O38" s="247"/>
      <c r="P38" s="248"/>
      <c r="Q38" s="249"/>
      <c r="R38" s="247"/>
      <c r="S38" s="248"/>
      <c r="T38" s="249"/>
      <c r="U38" s="247"/>
      <c r="V38" s="251"/>
    </row>
  </sheetData>
  <mergeCells count="128">
    <mergeCell ref="U37:V37"/>
    <mergeCell ref="A38:C38"/>
    <mergeCell ref="D38:F38"/>
    <mergeCell ref="G38:I38"/>
    <mergeCell ref="J38:K38"/>
    <mergeCell ref="L38:N38"/>
    <mergeCell ref="O38:Q38"/>
    <mergeCell ref="R38:T38"/>
    <mergeCell ref="U38:V38"/>
    <mergeCell ref="D36:F36"/>
    <mergeCell ref="G36:I36"/>
    <mergeCell ref="J36:K36"/>
    <mergeCell ref="L36:N36"/>
    <mergeCell ref="O36:Q36"/>
    <mergeCell ref="R36:T36"/>
    <mergeCell ref="A37:C37"/>
    <mergeCell ref="D37:F37"/>
    <mergeCell ref="G37:I37"/>
    <mergeCell ref="J37:K37"/>
    <mergeCell ref="L37:N37"/>
    <mergeCell ref="O37:Q37"/>
    <mergeCell ref="R37:T37"/>
    <mergeCell ref="U36:V36"/>
    <mergeCell ref="U35:V35"/>
    <mergeCell ref="T28:V28"/>
    <mergeCell ref="T29:V29"/>
    <mergeCell ref="T30:V30"/>
    <mergeCell ref="T31:V31"/>
    <mergeCell ref="D24:E25"/>
    <mergeCell ref="B24:C25"/>
    <mergeCell ref="B26:C27"/>
    <mergeCell ref="D26:E27"/>
    <mergeCell ref="T24:V24"/>
    <mergeCell ref="P26:R26"/>
    <mergeCell ref="P25:R25"/>
    <mergeCell ref="P24:R24"/>
    <mergeCell ref="A33:K33"/>
    <mergeCell ref="L33:V33"/>
    <mergeCell ref="A35:C35"/>
    <mergeCell ref="D35:F35"/>
    <mergeCell ref="G35:I35"/>
    <mergeCell ref="J35:K35"/>
    <mergeCell ref="L35:N35"/>
    <mergeCell ref="O35:Q35"/>
    <mergeCell ref="R35:T35"/>
    <mergeCell ref="A36:C36"/>
    <mergeCell ref="L9:O9"/>
    <mergeCell ref="P9:V9"/>
    <mergeCell ref="L10:O10"/>
    <mergeCell ref="A6:V6"/>
    <mergeCell ref="A10:D10"/>
    <mergeCell ref="A8:D8"/>
    <mergeCell ref="E10:K10"/>
    <mergeCell ref="E8:K8"/>
    <mergeCell ref="A9:D9"/>
    <mergeCell ref="L8:O8"/>
    <mergeCell ref="E9:K9"/>
    <mergeCell ref="P8:V8"/>
    <mergeCell ref="P10:V10"/>
    <mergeCell ref="L12:O12"/>
    <mergeCell ref="P12:V12"/>
    <mergeCell ref="A12:D12"/>
    <mergeCell ref="E12:K12"/>
    <mergeCell ref="A13:D13"/>
    <mergeCell ref="E13:K13"/>
    <mergeCell ref="S17:V17"/>
    <mergeCell ref="O16:V16"/>
    <mergeCell ref="D17:E17"/>
    <mergeCell ref="B17:C17"/>
    <mergeCell ref="A16:N16"/>
    <mergeCell ref="P13:V14"/>
    <mergeCell ref="L13:O14"/>
    <mergeCell ref="T27:V27"/>
    <mergeCell ref="I22:N23"/>
    <mergeCell ref="T23:V23"/>
    <mergeCell ref="T22:V22"/>
    <mergeCell ref="P23:R23"/>
    <mergeCell ref="P22:R22"/>
    <mergeCell ref="T25:V25"/>
    <mergeCell ref="T26:V26"/>
    <mergeCell ref="A14:D14"/>
    <mergeCell ref="E14:K14"/>
    <mergeCell ref="A26:A27"/>
    <mergeCell ref="A20:A21"/>
    <mergeCell ref="A24:A25"/>
    <mergeCell ref="F22:H23"/>
    <mergeCell ref="D22:E23"/>
    <mergeCell ref="B22:C23"/>
    <mergeCell ref="A22:A23"/>
    <mergeCell ref="T21:V21"/>
    <mergeCell ref="T20:V20"/>
    <mergeCell ref="T19:V19"/>
    <mergeCell ref="T18:V18"/>
    <mergeCell ref="A18:A19"/>
    <mergeCell ref="A30:A31"/>
    <mergeCell ref="B30:C31"/>
    <mergeCell ref="D30:E31"/>
    <mergeCell ref="F30:H31"/>
    <mergeCell ref="I30:N31"/>
    <mergeCell ref="A28:A29"/>
    <mergeCell ref="B28:C29"/>
    <mergeCell ref="D28:E29"/>
    <mergeCell ref="F28:H29"/>
    <mergeCell ref="I28:N29"/>
    <mergeCell ref="P31:R31"/>
    <mergeCell ref="P30:R30"/>
    <mergeCell ref="P29:R29"/>
    <mergeCell ref="P28:R28"/>
    <mergeCell ref="P27:R27"/>
    <mergeCell ref="I17:N17"/>
    <mergeCell ref="D20:E21"/>
    <mergeCell ref="B20:C21"/>
    <mergeCell ref="B18:C19"/>
    <mergeCell ref="D18:E19"/>
    <mergeCell ref="F18:H19"/>
    <mergeCell ref="F17:H17"/>
    <mergeCell ref="F26:H27"/>
    <mergeCell ref="F24:H25"/>
    <mergeCell ref="P21:R21"/>
    <mergeCell ref="P20:R20"/>
    <mergeCell ref="P19:R19"/>
    <mergeCell ref="P18:R18"/>
    <mergeCell ref="O17:R17"/>
    <mergeCell ref="F20:H21"/>
    <mergeCell ref="I26:N27"/>
    <mergeCell ref="I24:N25"/>
    <mergeCell ref="I18:N19"/>
    <mergeCell ref="I20:N21"/>
  </mergeCells>
  <printOptions horizontalCentered="1"/>
  <pageMargins left="0.39370078740157483" right="0.39370078740157483" top="0.39370078740157483" bottom="0.74803149606299213" header="0.31496062992125984" footer="0.31496062992125984"/>
  <pageSetup paperSize="8" scale="94" orientation="landscape" horizontalDpi="1200" verticalDpi="1200" r:id="rId1"/>
  <headerFooter>
    <oddFooter>&amp;L&amp;8Downer Projects ITP - EX (DG-QA-TP018)
Downer Internal Use Only
© Downer 2020. All Rights Reserved &amp;C&amp;8Warning: Printed documents are UNCONTROLLED&amp;R&amp;8Page &amp;P of &amp;N
Version: 3.0
Commercial in Confidence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  <pageSetUpPr fitToPage="1"/>
  </sheetPr>
  <dimension ref="A1:O87"/>
  <sheetViews>
    <sheetView view="pageBreakPreview" zoomScale="60" zoomScaleNormal="100" workbookViewId="0">
      <pane ySplit="7" topLeftCell="B36" activePane="bottomLeft" state="frozen"/>
      <selection pane="bottomLeft" activeCell="B41" sqref="B41"/>
    </sheetView>
  </sheetViews>
  <sheetFormatPr defaultColWidth="9.140625" defaultRowHeight="14.25"/>
  <cols>
    <col min="1" max="1" width="7.5703125" style="9" bestFit="1" customWidth="1"/>
    <col min="2" max="2" width="34.85546875" style="9" customWidth="1"/>
    <col min="3" max="3" width="153.28515625" style="48" customWidth="1"/>
    <col min="4" max="4" width="140.42578125" style="48" customWidth="1"/>
    <col min="5" max="5" width="16.28515625" style="9" customWidth="1"/>
    <col min="6" max="6" width="19.28515625" style="48" customWidth="1"/>
    <col min="7" max="7" width="21.5703125" style="48" customWidth="1"/>
    <col min="8" max="8" width="9.140625" style="9"/>
    <col min="9" max="9" width="10.7109375" style="9" customWidth="1"/>
    <col min="10" max="10" width="15.7109375" style="9" bestFit="1" customWidth="1"/>
    <col min="11" max="11" width="11.28515625" style="9" customWidth="1"/>
    <col min="12" max="12" width="19.42578125" style="9" customWidth="1"/>
    <col min="13" max="13" width="5.42578125" style="9" customWidth="1"/>
    <col min="14" max="15" width="50.7109375" style="37" customWidth="1"/>
    <col min="16" max="16384" width="9.140625" style="9"/>
  </cols>
  <sheetData>
    <row r="1" spans="1:15" ht="20.25">
      <c r="L1" s="21" t="str">
        <f>'ITP Cover Page'!V1</f>
        <v>Northern access &amp; carpark - Pavement Type 4 - Inspection and Test Plan</v>
      </c>
      <c r="N1" s="36"/>
      <c r="O1" s="36"/>
    </row>
    <row r="2" spans="1:15">
      <c r="L2" s="22" t="str">
        <f>'ITP Cover Page'!V2</f>
        <v>Project: Tauriko Enabling Project - SP2</v>
      </c>
    </row>
    <row r="3" spans="1:15" ht="26.25">
      <c r="F3" s="52"/>
      <c r="G3" s="52"/>
      <c r="H3" s="23"/>
      <c r="I3" s="23"/>
      <c r="J3" s="8"/>
      <c r="K3" s="8"/>
      <c r="L3" s="30" t="str">
        <f>'ITP Cover Page'!V3</f>
        <v>Number and Revision: DN1210 - SP2 - 036 - 002 - Rev 1</v>
      </c>
    </row>
    <row r="4" spans="1:15">
      <c r="A4" s="27"/>
      <c r="B4" s="27"/>
      <c r="C4" s="49"/>
      <c r="D4" s="49"/>
      <c r="E4" s="27"/>
      <c r="F4" s="49"/>
      <c r="G4" s="49"/>
      <c r="H4" s="27"/>
      <c r="I4" s="27"/>
      <c r="J4" s="27"/>
      <c r="K4" s="27"/>
      <c r="L4" s="27"/>
    </row>
    <row r="6" spans="1:15">
      <c r="A6" s="259" t="s">
        <v>102</v>
      </c>
      <c r="B6" s="261" t="s">
        <v>103</v>
      </c>
      <c r="C6" s="266" t="s">
        <v>104</v>
      </c>
      <c r="D6" s="257" t="s">
        <v>105</v>
      </c>
      <c r="E6" s="264" t="s">
        <v>106</v>
      </c>
      <c r="F6" s="257" t="s">
        <v>107</v>
      </c>
      <c r="G6" s="252" t="s">
        <v>108</v>
      </c>
      <c r="H6" s="254" t="s">
        <v>25</v>
      </c>
      <c r="I6" s="255"/>
      <c r="J6" s="256" t="s">
        <v>109</v>
      </c>
      <c r="K6" s="257"/>
      <c r="L6" s="258"/>
    </row>
    <row r="7" spans="1:15" ht="24">
      <c r="A7" s="260"/>
      <c r="B7" s="262"/>
      <c r="C7" s="267"/>
      <c r="D7" s="263"/>
      <c r="E7" s="265"/>
      <c r="F7" s="263"/>
      <c r="G7" s="253"/>
      <c r="H7" s="3" t="s">
        <v>110</v>
      </c>
      <c r="I7" s="1" t="s">
        <v>111</v>
      </c>
      <c r="J7" s="4" t="s">
        <v>112</v>
      </c>
      <c r="K7" s="2" t="s">
        <v>113</v>
      </c>
      <c r="L7" s="70" t="s">
        <v>114</v>
      </c>
      <c r="N7" s="35" t="s">
        <v>115</v>
      </c>
      <c r="O7" s="35" t="s">
        <v>116</v>
      </c>
    </row>
    <row r="8" spans="1:15" ht="33" customHeight="1" thickBot="1">
      <c r="A8" s="71" t="s">
        <v>117</v>
      </c>
      <c r="B8" s="38"/>
      <c r="C8" s="39"/>
      <c r="D8" s="39"/>
      <c r="E8" s="39"/>
      <c r="F8" s="39"/>
      <c r="G8" s="39"/>
      <c r="H8" s="39"/>
      <c r="I8" s="39"/>
      <c r="J8" s="39"/>
      <c r="K8" s="39"/>
      <c r="L8" s="72"/>
    </row>
    <row r="9" spans="1:15" ht="33" customHeight="1">
      <c r="A9" s="111">
        <v>3.1</v>
      </c>
      <c r="B9" s="112" t="s">
        <v>118</v>
      </c>
      <c r="C9" s="113"/>
      <c r="D9" s="114"/>
      <c r="E9" s="115"/>
      <c r="F9" s="114"/>
      <c r="G9" s="114"/>
      <c r="H9" s="113"/>
      <c r="I9" s="113"/>
      <c r="J9" s="116"/>
      <c r="K9" s="116"/>
      <c r="L9" s="117"/>
    </row>
    <row r="10" spans="1:15" ht="33" customHeight="1">
      <c r="A10" s="75" t="s">
        <v>119</v>
      </c>
      <c r="B10" s="42" t="s">
        <v>120</v>
      </c>
      <c r="C10" s="50" t="s">
        <v>121</v>
      </c>
      <c r="D10" s="50" t="s">
        <v>122</v>
      </c>
      <c r="E10" s="42" t="s">
        <v>123</v>
      </c>
      <c r="F10" s="33" t="s">
        <v>124</v>
      </c>
      <c r="G10" s="41" t="s">
        <v>125</v>
      </c>
      <c r="H10" s="43" t="s">
        <v>56</v>
      </c>
      <c r="I10" s="68" t="s">
        <v>37</v>
      </c>
      <c r="J10" s="67"/>
      <c r="K10" s="65"/>
      <c r="L10" s="76"/>
    </row>
    <row r="11" spans="1:15" ht="33" customHeight="1">
      <c r="A11" s="75" t="s">
        <v>126</v>
      </c>
      <c r="B11" s="50" t="s">
        <v>127</v>
      </c>
      <c r="C11" s="50" t="s">
        <v>128</v>
      </c>
      <c r="D11" s="50" t="s">
        <v>129</v>
      </c>
      <c r="E11" s="42" t="s">
        <v>130</v>
      </c>
      <c r="F11" s="33" t="s">
        <v>124</v>
      </c>
      <c r="G11" s="41" t="s">
        <v>125</v>
      </c>
      <c r="H11" s="54" t="s">
        <v>56</v>
      </c>
      <c r="I11" s="92" t="s">
        <v>37</v>
      </c>
      <c r="J11" s="67"/>
      <c r="K11" s="65"/>
      <c r="L11" s="76"/>
    </row>
    <row r="12" spans="1:15" ht="33" customHeight="1">
      <c r="A12" s="75" t="s">
        <v>131</v>
      </c>
      <c r="B12" s="42" t="s">
        <v>132</v>
      </c>
      <c r="C12" s="55" t="s">
        <v>133</v>
      </c>
      <c r="D12" s="31" t="s">
        <v>134</v>
      </c>
      <c r="E12" s="42" t="s">
        <v>135</v>
      </c>
      <c r="F12" s="33" t="s">
        <v>124</v>
      </c>
      <c r="G12" s="41" t="s">
        <v>125</v>
      </c>
      <c r="H12" s="43" t="s">
        <v>56</v>
      </c>
      <c r="I12" s="68" t="s">
        <v>37</v>
      </c>
      <c r="J12" s="67"/>
      <c r="K12" s="65"/>
      <c r="L12" s="76"/>
    </row>
    <row r="13" spans="1:15" ht="33" customHeight="1">
      <c r="A13" s="73">
        <v>3.2</v>
      </c>
      <c r="B13" s="44" t="s">
        <v>136</v>
      </c>
      <c r="C13" s="47"/>
      <c r="D13" s="46"/>
      <c r="E13" s="45"/>
      <c r="F13" s="46"/>
      <c r="G13" s="46"/>
      <c r="H13" s="47"/>
      <c r="I13" s="47"/>
      <c r="J13" s="116"/>
      <c r="K13" s="116"/>
      <c r="L13" s="117"/>
    </row>
    <row r="14" spans="1:15" ht="33" customHeight="1">
      <c r="A14" s="77" t="s">
        <v>137</v>
      </c>
      <c r="B14" s="31" t="s">
        <v>138</v>
      </c>
      <c r="C14" s="55" t="s">
        <v>139</v>
      </c>
      <c r="D14" s="31" t="s">
        <v>140</v>
      </c>
      <c r="E14" s="42" t="s">
        <v>141</v>
      </c>
      <c r="F14" s="33" t="s">
        <v>124</v>
      </c>
      <c r="G14" s="41" t="s">
        <v>142</v>
      </c>
      <c r="H14" s="43" t="s">
        <v>56</v>
      </c>
      <c r="I14" s="68" t="s">
        <v>37</v>
      </c>
      <c r="J14" s="67"/>
      <c r="K14" s="65"/>
      <c r="L14" s="76"/>
    </row>
    <row r="15" spans="1:15" ht="33" customHeight="1">
      <c r="A15" s="77" t="s">
        <v>143</v>
      </c>
      <c r="B15" s="31" t="s">
        <v>144</v>
      </c>
      <c r="C15" s="55" t="s">
        <v>145</v>
      </c>
      <c r="D15" s="31" t="s">
        <v>146</v>
      </c>
      <c r="E15" s="31" t="s">
        <v>147</v>
      </c>
      <c r="F15" s="33" t="s">
        <v>124</v>
      </c>
      <c r="G15" s="41" t="s">
        <v>148</v>
      </c>
      <c r="H15" s="43" t="s">
        <v>56</v>
      </c>
      <c r="I15" s="68" t="s">
        <v>37</v>
      </c>
      <c r="J15" s="67"/>
      <c r="K15" s="65"/>
      <c r="L15" s="76"/>
    </row>
    <row r="16" spans="1:15" ht="33" customHeight="1">
      <c r="A16" s="77" t="s">
        <v>149</v>
      </c>
      <c r="B16" s="31" t="s">
        <v>150</v>
      </c>
      <c r="C16" s="31" t="s">
        <v>151</v>
      </c>
      <c r="D16" s="31" t="s">
        <v>152</v>
      </c>
      <c r="E16" s="42" t="s">
        <v>153</v>
      </c>
      <c r="F16" s="33" t="s">
        <v>124</v>
      </c>
      <c r="G16" s="41" t="s">
        <v>125</v>
      </c>
      <c r="H16" s="34" t="s">
        <v>56</v>
      </c>
      <c r="I16" s="118" t="s">
        <v>37</v>
      </c>
      <c r="J16" s="67"/>
      <c r="K16" s="65"/>
      <c r="L16" s="76"/>
    </row>
    <row r="17" spans="1:12" ht="33" customHeight="1">
      <c r="A17" s="77" t="s">
        <v>154</v>
      </c>
      <c r="B17" s="31" t="s">
        <v>155</v>
      </c>
      <c r="C17" s="31" t="s">
        <v>156</v>
      </c>
      <c r="D17" s="31" t="s">
        <v>157</v>
      </c>
      <c r="E17" s="42" t="s">
        <v>158</v>
      </c>
      <c r="F17" s="33" t="s">
        <v>124</v>
      </c>
      <c r="G17" s="51" t="s">
        <v>125</v>
      </c>
      <c r="H17" s="43" t="s">
        <v>56</v>
      </c>
      <c r="I17" s="68" t="s">
        <v>37</v>
      </c>
      <c r="J17" s="67"/>
      <c r="K17" s="65"/>
      <c r="L17" s="76"/>
    </row>
    <row r="18" spans="1:12" ht="33" customHeight="1">
      <c r="A18" s="77" t="s">
        <v>154</v>
      </c>
      <c r="B18" s="31" t="s">
        <v>159</v>
      </c>
      <c r="C18" s="31" t="s">
        <v>160</v>
      </c>
      <c r="D18" s="31" t="s">
        <v>161</v>
      </c>
      <c r="E18" s="42" t="s">
        <v>162</v>
      </c>
      <c r="F18" s="33" t="s">
        <v>124</v>
      </c>
      <c r="G18" s="51" t="s">
        <v>125</v>
      </c>
      <c r="H18" s="43" t="s">
        <v>56</v>
      </c>
      <c r="I18" s="68" t="s">
        <v>37</v>
      </c>
      <c r="J18" s="67"/>
      <c r="K18" s="65"/>
      <c r="L18" s="76"/>
    </row>
    <row r="19" spans="1:12" ht="33" customHeight="1">
      <c r="A19" s="77" t="s">
        <v>163</v>
      </c>
      <c r="B19" s="31" t="s">
        <v>164</v>
      </c>
      <c r="C19" s="31" t="s">
        <v>165</v>
      </c>
      <c r="D19" s="31" t="s">
        <v>166</v>
      </c>
      <c r="E19" s="31" t="s">
        <v>147</v>
      </c>
      <c r="F19" s="33" t="s">
        <v>124</v>
      </c>
      <c r="G19" s="41" t="s">
        <v>148</v>
      </c>
      <c r="H19" s="43" t="s">
        <v>56</v>
      </c>
      <c r="I19" s="68" t="s">
        <v>37</v>
      </c>
      <c r="J19" s="67"/>
      <c r="K19" s="65"/>
      <c r="L19" s="76"/>
    </row>
    <row r="20" spans="1:12" ht="24.75" customHeight="1">
      <c r="A20" s="73">
        <v>3.3</v>
      </c>
      <c r="B20" s="44" t="s">
        <v>167</v>
      </c>
      <c r="C20" s="47"/>
      <c r="D20" s="46"/>
      <c r="E20" s="45"/>
      <c r="F20" s="46"/>
      <c r="G20" s="46"/>
      <c r="H20" s="47"/>
      <c r="I20" s="46"/>
      <c r="J20" s="69"/>
      <c r="K20" s="69"/>
      <c r="L20" s="78"/>
    </row>
    <row r="21" spans="1:12" ht="60">
      <c r="A21" s="75" t="s">
        <v>168</v>
      </c>
      <c r="B21" s="42" t="s">
        <v>169</v>
      </c>
      <c r="C21" s="50" t="s">
        <v>121</v>
      </c>
      <c r="D21" s="50" t="s">
        <v>170</v>
      </c>
      <c r="E21" s="31" t="s">
        <v>171</v>
      </c>
      <c r="F21" s="33" t="s">
        <v>124</v>
      </c>
      <c r="G21" s="51" t="s">
        <v>172</v>
      </c>
      <c r="H21" s="43" t="s">
        <v>56</v>
      </c>
      <c r="I21" s="68" t="s">
        <v>37</v>
      </c>
      <c r="J21" s="67"/>
      <c r="K21" s="65"/>
      <c r="L21" s="76"/>
    </row>
    <row r="22" spans="1:12" ht="60">
      <c r="A22" s="75" t="s">
        <v>173</v>
      </c>
      <c r="B22" s="50" t="s">
        <v>127</v>
      </c>
      <c r="C22" s="50" t="s">
        <v>128</v>
      </c>
      <c r="D22" s="50" t="s">
        <v>174</v>
      </c>
      <c r="E22" s="31" t="s">
        <v>175</v>
      </c>
      <c r="F22" s="33" t="s">
        <v>124</v>
      </c>
      <c r="G22" s="51" t="s">
        <v>172</v>
      </c>
      <c r="H22" s="54" t="s">
        <v>56</v>
      </c>
      <c r="I22" s="92" t="s">
        <v>37</v>
      </c>
      <c r="J22" s="67"/>
      <c r="K22" s="65"/>
      <c r="L22" s="76"/>
    </row>
    <row r="23" spans="1:12" ht="69" customHeight="1">
      <c r="A23" s="75" t="s">
        <v>176</v>
      </c>
      <c r="B23" s="42" t="s">
        <v>132</v>
      </c>
      <c r="C23" s="55" t="s">
        <v>133</v>
      </c>
      <c r="D23" s="50" t="s">
        <v>177</v>
      </c>
      <c r="E23" s="31" t="s">
        <v>175</v>
      </c>
      <c r="F23" s="33" t="s">
        <v>124</v>
      </c>
      <c r="G23" s="51" t="s">
        <v>172</v>
      </c>
      <c r="H23" s="43" t="s">
        <v>56</v>
      </c>
      <c r="I23" s="68" t="s">
        <v>37</v>
      </c>
      <c r="J23" s="67"/>
      <c r="K23" s="65"/>
      <c r="L23" s="76"/>
    </row>
    <row r="24" spans="1:12" ht="39" customHeight="1">
      <c r="A24" s="73">
        <v>3.4</v>
      </c>
      <c r="B24" s="44" t="s">
        <v>178</v>
      </c>
      <c r="C24" s="47"/>
      <c r="D24" s="46"/>
      <c r="E24" s="45"/>
      <c r="F24" s="46"/>
      <c r="G24" s="46"/>
      <c r="H24" s="47"/>
      <c r="I24" s="46"/>
      <c r="J24" s="69"/>
      <c r="K24" s="69"/>
      <c r="L24" s="78"/>
    </row>
    <row r="25" spans="1:12" ht="138.75" customHeight="1">
      <c r="A25" s="77" t="s">
        <v>179</v>
      </c>
      <c r="B25" s="31" t="s">
        <v>138</v>
      </c>
      <c r="C25" s="55" t="s">
        <v>139</v>
      </c>
      <c r="D25" s="31" t="s">
        <v>180</v>
      </c>
      <c r="E25" s="31" t="s">
        <v>181</v>
      </c>
      <c r="F25" s="33" t="s">
        <v>124</v>
      </c>
      <c r="G25" s="41" t="s">
        <v>148</v>
      </c>
      <c r="H25" s="43" t="s">
        <v>56</v>
      </c>
      <c r="I25" s="68" t="s">
        <v>37</v>
      </c>
      <c r="J25" s="67"/>
      <c r="K25" s="65"/>
      <c r="L25" s="76"/>
    </row>
    <row r="26" spans="1:12" ht="136.5" customHeight="1">
      <c r="A26" s="77" t="s">
        <v>182</v>
      </c>
      <c r="B26" s="31" t="s">
        <v>144</v>
      </c>
      <c r="C26" s="55" t="s">
        <v>145</v>
      </c>
      <c r="D26" s="31" t="s">
        <v>146</v>
      </c>
      <c r="E26" s="31" t="s">
        <v>181</v>
      </c>
      <c r="F26" s="33" t="s">
        <v>124</v>
      </c>
      <c r="G26" s="41" t="s">
        <v>148</v>
      </c>
      <c r="H26" s="43" t="s">
        <v>56</v>
      </c>
      <c r="I26" s="68" t="s">
        <v>37</v>
      </c>
      <c r="J26" s="67"/>
      <c r="K26" s="65"/>
      <c r="L26" s="76"/>
    </row>
    <row r="27" spans="1:12" ht="140.25" customHeight="1">
      <c r="A27" s="77" t="s">
        <v>183</v>
      </c>
      <c r="B27" s="31" t="s">
        <v>159</v>
      </c>
      <c r="C27" s="31" t="s">
        <v>184</v>
      </c>
      <c r="D27" s="31" t="s">
        <v>185</v>
      </c>
      <c r="E27" s="31" t="s">
        <v>181</v>
      </c>
      <c r="F27" s="33" t="s">
        <v>124</v>
      </c>
      <c r="G27" s="41" t="s">
        <v>148</v>
      </c>
      <c r="H27" s="43" t="s">
        <v>56</v>
      </c>
      <c r="I27" s="68" t="s">
        <v>37</v>
      </c>
      <c r="J27" s="67"/>
      <c r="K27" s="65"/>
      <c r="L27" s="76"/>
    </row>
    <row r="28" spans="1:12" ht="136.5" customHeight="1">
      <c r="A28" s="77" t="s">
        <v>186</v>
      </c>
      <c r="B28" s="31" t="s">
        <v>187</v>
      </c>
      <c r="C28" s="31" t="s">
        <v>188</v>
      </c>
      <c r="D28" s="31" t="s">
        <v>189</v>
      </c>
      <c r="E28" s="31" t="s">
        <v>181</v>
      </c>
      <c r="F28" s="33" t="s">
        <v>124</v>
      </c>
      <c r="G28" s="41" t="s">
        <v>148</v>
      </c>
      <c r="H28" s="43" t="s">
        <v>56</v>
      </c>
      <c r="I28" s="68" t="s">
        <v>37</v>
      </c>
      <c r="J28" s="67"/>
      <c r="K28" s="65"/>
      <c r="L28" s="76"/>
    </row>
    <row r="29" spans="1:12" ht="139.5" customHeight="1">
      <c r="A29" s="77" t="s">
        <v>190</v>
      </c>
      <c r="B29" s="31" t="s">
        <v>155</v>
      </c>
      <c r="C29" s="31" t="s">
        <v>156</v>
      </c>
      <c r="D29" s="31" t="s">
        <v>191</v>
      </c>
      <c r="E29" s="31" t="s">
        <v>181</v>
      </c>
      <c r="F29" s="33" t="s">
        <v>124</v>
      </c>
      <c r="G29" s="41" t="s">
        <v>148</v>
      </c>
      <c r="H29" s="43" t="s">
        <v>56</v>
      </c>
      <c r="I29" s="68" t="s">
        <v>37</v>
      </c>
      <c r="J29" s="67"/>
      <c r="K29" s="65"/>
      <c r="L29" s="76"/>
    </row>
    <row r="30" spans="1:12" ht="135" customHeight="1">
      <c r="A30" s="77" t="s">
        <v>192</v>
      </c>
      <c r="B30" s="31" t="s">
        <v>164</v>
      </c>
      <c r="C30" s="31" t="s">
        <v>165</v>
      </c>
      <c r="D30" s="31" t="s">
        <v>166</v>
      </c>
      <c r="E30" s="31" t="s">
        <v>181</v>
      </c>
      <c r="F30" s="33" t="s">
        <v>124</v>
      </c>
      <c r="G30" s="41" t="s">
        <v>148</v>
      </c>
      <c r="H30" s="43" t="s">
        <v>56</v>
      </c>
      <c r="I30" s="68" t="s">
        <v>37</v>
      </c>
      <c r="J30" s="67"/>
      <c r="K30" s="65"/>
      <c r="L30" s="76"/>
    </row>
    <row r="31" spans="1:12" ht="70.5" customHeight="1">
      <c r="A31" s="77" t="s">
        <v>193</v>
      </c>
      <c r="B31" s="31" t="s">
        <v>150</v>
      </c>
      <c r="C31" s="31" t="s">
        <v>151</v>
      </c>
      <c r="D31" s="31" t="s">
        <v>152</v>
      </c>
      <c r="E31" s="31" t="s">
        <v>194</v>
      </c>
      <c r="F31" s="33" t="s">
        <v>124</v>
      </c>
      <c r="G31" s="41" t="s">
        <v>195</v>
      </c>
      <c r="H31" s="43" t="s">
        <v>56</v>
      </c>
      <c r="I31" s="68" t="s">
        <v>37</v>
      </c>
      <c r="J31" s="67"/>
      <c r="K31" s="65"/>
      <c r="L31" s="76"/>
    </row>
    <row r="32" spans="1:12" ht="21" customHeight="1">
      <c r="A32" s="73">
        <v>3.5</v>
      </c>
      <c r="B32" s="44" t="s">
        <v>196</v>
      </c>
      <c r="C32" s="47"/>
      <c r="D32" s="46"/>
      <c r="E32" s="45"/>
      <c r="F32" s="46"/>
      <c r="G32" s="46"/>
      <c r="H32" s="47"/>
      <c r="I32" s="47"/>
      <c r="J32" s="66"/>
      <c r="K32" s="66"/>
      <c r="L32" s="74"/>
    </row>
    <row r="33" spans="1:15" ht="53.25" customHeight="1">
      <c r="A33" s="75" t="s">
        <v>197</v>
      </c>
      <c r="B33" s="42" t="s">
        <v>198</v>
      </c>
      <c r="C33" s="33" t="s">
        <v>199</v>
      </c>
      <c r="D33" s="42" t="s">
        <v>200</v>
      </c>
      <c r="E33" s="42" t="s">
        <v>201</v>
      </c>
      <c r="F33" s="51" t="s">
        <v>202</v>
      </c>
      <c r="G33" s="51" t="s">
        <v>203</v>
      </c>
      <c r="H33" s="43" t="s">
        <v>56</v>
      </c>
      <c r="I33" s="68" t="s">
        <v>37</v>
      </c>
      <c r="J33" s="67"/>
      <c r="K33" s="65"/>
      <c r="L33" s="76"/>
    </row>
    <row r="34" spans="1:15" ht="53.25" customHeight="1">
      <c r="A34" s="105" t="s">
        <v>204</v>
      </c>
      <c r="B34" s="106" t="s">
        <v>205</v>
      </c>
      <c r="C34" s="107" t="s">
        <v>206</v>
      </c>
      <c r="D34" s="106" t="s">
        <v>200</v>
      </c>
      <c r="E34" s="106" t="s">
        <v>207</v>
      </c>
      <c r="F34" s="108" t="s">
        <v>202</v>
      </c>
      <c r="G34" s="108" t="s">
        <v>203</v>
      </c>
      <c r="H34" s="109" t="s">
        <v>56</v>
      </c>
      <c r="I34" s="110" t="s">
        <v>37</v>
      </c>
      <c r="J34" s="67"/>
      <c r="K34" s="65"/>
      <c r="L34" s="76"/>
    </row>
    <row r="35" spans="1:15" ht="27" customHeight="1" thickBot="1">
      <c r="A35" s="88" t="s">
        <v>208</v>
      </c>
      <c r="B35" s="89"/>
      <c r="C35" s="90"/>
      <c r="D35" s="90"/>
      <c r="E35" s="91"/>
      <c r="F35" s="91"/>
      <c r="G35" s="91"/>
      <c r="H35" s="90"/>
      <c r="I35" s="119"/>
      <c r="J35" s="119"/>
      <c r="K35" s="119"/>
      <c r="L35" s="120"/>
      <c r="N35" s="121"/>
      <c r="O35" s="121"/>
    </row>
    <row r="36" spans="1:15" ht="66" customHeight="1">
      <c r="A36" s="124">
        <v>4.0999999999999996</v>
      </c>
      <c r="B36" s="57" t="s">
        <v>209</v>
      </c>
      <c r="C36" s="57" t="s">
        <v>210</v>
      </c>
      <c r="D36" s="57" t="s">
        <v>200</v>
      </c>
      <c r="E36" s="64" t="s">
        <v>211</v>
      </c>
      <c r="F36" s="57" t="s">
        <v>212</v>
      </c>
      <c r="G36" s="58" t="s">
        <v>213</v>
      </c>
      <c r="H36" s="122" t="s">
        <v>56</v>
      </c>
      <c r="I36" s="68" t="s">
        <v>37</v>
      </c>
      <c r="J36" s="67"/>
      <c r="K36" s="65"/>
      <c r="L36" s="76"/>
    </row>
    <row r="37" spans="1:15" ht="27" customHeight="1" thickBot="1">
      <c r="A37" s="88" t="s">
        <v>214</v>
      </c>
      <c r="B37" s="89"/>
      <c r="C37" s="90"/>
      <c r="D37" s="90"/>
      <c r="E37" s="91"/>
      <c r="F37" s="91"/>
      <c r="G37" s="91"/>
      <c r="H37" s="90"/>
      <c r="I37" s="119"/>
      <c r="J37" s="119"/>
      <c r="K37" s="119"/>
      <c r="L37" s="120"/>
      <c r="N37" s="121"/>
      <c r="O37" s="121"/>
    </row>
    <row r="38" spans="1:15" ht="20.25" customHeight="1">
      <c r="A38" s="73">
        <v>5.0999999999999996</v>
      </c>
      <c r="B38" s="44" t="s">
        <v>215</v>
      </c>
      <c r="C38" s="47"/>
      <c r="D38" s="46"/>
      <c r="E38" s="45"/>
      <c r="F38" s="46"/>
      <c r="G38" s="46"/>
      <c r="H38" s="47"/>
      <c r="I38" s="47"/>
      <c r="J38" s="66"/>
      <c r="K38" s="66"/>
      <c r="L38" s="74"/>
    </row>
    <row r="39" spans="1:15" ht="72" customHeight="1">
      <c r="A39" s="75" t="s">
        <v>216</v>
      </c>
      <c r="B39" s="42" t="s">
        <v>217</v>
      </c>
      <c r="C39" s="133" t="s">
        <v>218</v>
      </c>
      <c r="D39" s="134" t="s">
        <v>218</v>
      </c>
      <c r="E39" s="42" t="s">
        <v>219</v>
      </c>
      <c r="F39" s="33" t="s">
        <v>220</v>
      </c>
      <c r="G39" s="51" t="s">
        <v>221</v>
      </c>
      <c r="H39" s="59" t="s">
        <v>88</v>
      </c>
      <c r="I39" s="68" t="s">
        <v>37</v>
      </c>
      <c r="J39" s="67"/>
      <c r="K39" s="65"/>
      <c r="L39" s="76"/>
    </row>
    <row r="40" spans="1:15" ht="66.75" customHeight="1">
      <c r="A40" s="75" t="s">
        <v>222</v>
      </c>
      <c r="B40" s="42" t="s">
        <v>223</v>
      </c>
      <c r="C40" s="50" t="s">
        <v>224</v>
      </c>
      <c r="D40" s="50" t="s">
        <v>224</v>
      </c>
      <c r="E40" s="42" t="s">
        <v>225</v>
      </c>
      <c r="F40" s="33" t="s">
        <v>220</v>
      </c>
      <c r="G40" s="51" t="s">
        <v>221</v>
      </c>
      <c r="H40" s="43" t="s">
        <v>56</v>
      </c>
      <c r="I40" s="68" t="s">
        <v>37</v>
      </c>
      <c r="J40" s="67"/>
      <c r="K40" s="65"/>
      <c r="L40" s="76"/>
    </row>
    <row r="41" spans="1:15" ht="69.75" customHeight="1">
      <c r="A41" s="75" t="s">
        <v>226</v>
      </c>
      <c r="B41" s="42" t="s">
        <v>227</v>
      </c>
      <c r="C41" s="133" t="s">
        <v>228</v>
      </c>
      <c r="D41" s="133" t="s">
        <v>228</v>
      </c>
      <c r="E41" s="42" t="s">
        <v>225</v>
      </c>
      <c r="F41" s="33" t="s">
        <v>220</v>
      </c>
      <c r="G41" s="51" t="s">
        <v>221</v>
      </c>
      <c r="H41" s="59" t="s">
        <v>88</v>
      </c>
      <c r="I41" s="68" t="s">
        <v>37</v>
      </c>
      <c r="J41" s="93"/>
      <c r="K41" s="83"/>
      <c r="L41" s="84"/>
    </row>
    <row r="42" spans="1:15" ht="27" customHeight="1" thickBot="1">
      <c r="A42" s="88" t="s">
        <v>229</v>
      </c>
      <c r="B42" s="89"/>
      <c r="C42" s="90"/>
      <c r="D42" s="90"/>
      <c r="E42" s="91"/>
      <c r="F42" s="91"/>
      <c r="G42" s="91"/>
      <c r="H42" s="90"/>
      <c r="I42" s="119"/>
      <c r="J42" s="119"/>
      <c r="K42" s="119"/>
      <c r="L42" s="120"/>
      <c r="N42" s="121"/>
      <c r="O42" s="121"/>
    </row>
    <row r="43" spans="1:15" ht="21.75" customHeight="1">
      <c r="A43" s="73">
        <v>6.1</v>
      </c>
      <c r="B43" s="44" t="s">
        <v>230</v>
      </c>
      <c r="C43" s="47"/>
      <c r="D43" s="46"/>
      <c r="E43" s="45"/>
      <c r="F43" s="46"/>
      <c r="G43" s="46"/>
      <c r="H43" s="47"/>
      <c r="I43" s="46"/>
      <c r="J43" s="69"/>
      <c r="K43" s="69"/>
      <c r="L43" s="78"/>
    </row>
    <row r="44" spans="1:15" ht="36">
      <c r="A44" s="75" t="s">
        <v>231</v>
      </c>
      <c r="B44" s="42" t="s">
        <v>232</v>
      </c>
      <c r="C44" s="50" t="s">
        <v>233</v>
      </c>
      <c r="D44" s="50" t="s">
        <v>234</v>
      </c>
      <c r="E44" s="42" t="s">
        <v>235</v>
      </c>
      <c r="F44" s="33" t="s">
        <v>124</v>
      </c>
      <c r="G44" s="51" t="s">
        <v>236</v>
      </c>
      <c r="H44" s="53" t="s">
        <v>64</v>
      </c>
      <c r="I44" s="125" t="s">
        <v>70</v>
      </c>
      <c r="J44" s="67"/>
      <c r="K44" s="65"/>
      <c r="L44" s="76"/>
    </row>
    <row r="45" spans="1:15" ht="36">
      <c r="A45" s="75" t="s">
        <v>237</v>
      </c>
      <c r="B45" s="42" t="s">
        <v>238</v>
      </c>
      <c r="C45" s="50" t="s">
        <v>239</v>
      </c>
      <c r="D45" s="56" t="s">
        <v>240</v>
      </c>
      <c r="E45" s="42" t="s">
        <v>241</v>
      </c>
      <c r="F45" s="61" t="s">
        <v>242</v>
      </c>
      <c r="G45" s="51" t="s">
        <v>243</v>
      </c>
      <c r="H45" s="53" t="s">
        <v>64</v>
      </c>
      <c r="I45" s="125" t="s">
        <v>70</v>
      </c>
      <c r="J45" s="67"/>
      <c r="K45" s="65"/>
      <c r="L45" s="76"/>
    </row>
    <row r="46" spans="1:15" s="62" customFormat="1" ht="36">
      <c r="A46" s="75" t="s">
        <v>244</v>
      </c>
      <c r="B46" s="42" t="s">
        <v>245</v>
      </c>
      <c r="C46" s="50" t="s">
        <v>246</v>
      </c>
      <c r="D46" s="56" t="s">
        <v>247</v>
      </c>
      <c r="E46" s="42" t="s">
        <v>248</v>
      </c>
      <c r="F46" s="61" t="s">
        <v>242</v>
      </c>
      <c r="G46" s="51" t="s">
        <v>249</v>
      </c>
      <c r="H46" s="53" t="s">
        <v>64</v>
      </c>
      <c r="I46" s="125" t="s">
        <v>70</v>
      </c>
      <c r="J46" s="67"/>
      <c r="K46" s="65"/>
      <c r="L46" s="76"/>
      <c r="M46" s="9"/>
      <c r="N46" s="63"/>
      <c r="O46" s="63"/>
    </row>
    <row r="47" spans="1:15" s="62" customFormat="1" ht="36">
      <c r="A47" s="75" t="s">
        <v>250</v>
      </c>
      <c r="B47" s="57" t="s">
        <v>251</v>
      </c>
      <c r="C47" s="57" t="s">
        <v>252</v>
      </c>
      <c r="D47" s="60" t="s">
        <v>253</v>
      </c>
      <c r="E47" s="42" t="s">
        <v>254</v>
      </c>
      <c r="F47" s="57" t="s">
        <v>124</v>
      </c>
      <c r="G47" s="58" t="s">
        <v>255</v>
      </c>
      <c r="H47" s="59" t="s">
        <v>64</v>
      </c>
      <c r="I47" s="126" t="s">
        <v>70</v>
      </c>
      <c r="J47" s="93"/>
      <c r="K47" s="83"/>
      <c r="L47" s="84"/>
      <c r="M47" s="9"/>
      <c r="N47" s="63"/>
      <c r="O47" s="63"/>
    </row>
    <row r="48" spans="1:15" s="96" customFormat="1" ht="32.25">
      <c r="A48" s="75" t="s">
        <v>256</v>
      </c>
      <c r="B48" s="60" t="s">
        <v>257</v>
      </c>
      <c r="C48" s="60" t="s">
        <v>258</v>
      </c>
      <c r="D48" s="57" t="s">
        <v>259</v>
      </c>
      <c r="E48" s="60" t="s">
        <v>260</v>
      </c>
      <c r="F48" s="60" t="s">
        <v>261</v>
      </c>
      <c r="G48" s="99" t="s">
        <v>262</v>
      </c>
      <c r="H48" s="100" t="s">
        <v>56</v>
      </c>
      <c r="I48" s="123" t="s">
        <v>37</v>
      </c>
      <c r="J48" s="102"/>
      <c r="K48" s="103"/>
      <c r="L48" s="104"/>
      <c r="M48" s="9"/>
      <c r="N48" s="97"/>
      <c r="O48" s="97"/>
    </row>
    <row r="49" spans="1:15" ht="25.5" customHeight="1">
      <c r="A49" s="128">
        <v>6.2</v>
      </c>
      <c r="B49" s="129" t="s">
        <v>263</v>
      </c>
      <c r="C49" s="130"/>
      <c r="D49" s="131"/>
      <c r="E49" s="131"/>
      <c r="F49" s="131"/>
      <c r="G49" s="131"/>
      <c r="H49" s="130"/>
      <c r="I49" s="130"/>
      <c r="J49" s="130"/>
      <c r="K49" s="130"/>
      <c r="L49" s="132"/>
    </row>
    <row r="50" spans="1:15" s="62" customFormat="1" ht="53.25">
      <c r="A50" s="75" t="s">
        <v>264</v>
      </c>
      <c r="B50" s="57" t="s">
        <v>209</v>
      </c>
      <c r="C50" s="57" t="s">
        <v>265</v>
      </c>
      <c r="D50" s="57" t="s">
        <v>200</v>
      </c>
      <c r="E50" s="64" t="s">
        <v>211</v>
      </c>
      <c r="F50" s="57" t="s">
        <v>266</v>
      </c>
      <c r="G50" s="58" t="s">
        <v>213</v>
      </c>
      <c r="H50" s="122" t="s">
        <v>56</v>
      </c>
      <c r="I50" s="118" t="s">
        <v>37</v>
      </c>
      <c r="J50" s="93"/>
      <c r="K50" s="83"/>
      <c r="L50" s="84"/>
      <c r="M50" s="9"/>
      <c r="N50" s="63"/>
      <c r="O50" s="63"/>
    </row>
    <row r="51" spans="1:15" ht="28.5" customHeight="1">
      <c r="A51" s="73">
        <v>6.3</v>
      </c>
      <c r="B51" s="44" t="s">
        <v>267</v>
      </c>
      <c r="C51" s="47"/>
      <c r="D51" s="46"/>
      <c r="E51" s="45"/>
      <c r="F51" s="46"/>
      <c r="G51" s="46"/>
      <c r="H51" s="47"/>
      <c r="I51" s="46"/>
      <c r="J51" s="69"/>
      <c r="K51" s="69"/>
      <c r="L51" s="78"/>
    </row>
    <row r="52" spans="1:15" ht="24">
      <c r="A52" s="75" t="s">
        <v>268</v>
      </c>
      <c r="B52" s="42" t="s">
        <v>232</v>
      </c>
      <c r="C52" s="50" t="s">
        <v>233</v>
      </c>
      <c r="D52" s="50" t="s">
        <v>234</v>
      </c>
      <c r="E52" s="42" t="s">
        <v>269</v>
      </c>
      <c r="F52" s="33" t="s">
        <v>124</v>
      </c>
      <c r="G52" s="51" t="s">
        <v>236</v>
      </c>
      <c r="H52" s="53" t="s">
        <v>64</v>
      </c>
      <c r="I52" s="125" t="s">
        <v>70</v>
      </c>
      <c r="J52" s="67"/>
      <c r="K52" s="65"/>
      <c r="L52" s="76"/>
    </row>
    <row r="53" spans="1:15" ht="24">
      <c r="A53" s="75" t="s">
        <v>270</v>
      </c>
      <c r="B53" s="42" t="s">
        <v>238</v>
      </c>
      <c r="C53" s="50" t="s">
        <v>239</v>
      </c>
      <c r="D53" s="56" t="s">
        <v>240</v>
      </c>
      <c r="E53" s="42" t="s">
        <v>271</v>
      </c>
      <c r="F53" s="61" t="s">
        <v>242</v>
      </c>
      <c r="G53" s="51" t="s">
        <v>243</v>
      </c>
      <c r="H53" s="53" t="s">
        <v>64</v>
      </c>
      <c r="I53" s="125" t="s">
        <v>70</v>
      </c>
      <c r="J53" s="67"/>
      <c r="K53" s="65"/>
      <c r="L53" s="76"/>
    </row>
    <row r="54" spans="1:15" s="62" customFormat="1" ht="24">
      <c r="A54" s="75" t="s">
        <v>272</v>
      </c>
      <c r="B54" s="42" t="s">
        <v>245</v>
      </c>
      <c r="C54" s="50" t="s">
        <v>246</v>
      </c>
      <c r="D54" s="56" t="s">
        <v>247</v>
      </c>
      <c r="E54" s="42" t="s">
        <v>273</v>
      </c>
      <c r="F54" s="61" t="s">
        <v>242</v>
      </c>
      <c r="G54" s="51" t="s">
        <v>249</v>
      </c>
      <c r="H54" s="53" t="s">
        <v>64</v>
      </c>
      <c r="I54" s="125" t="s">
        <v>70</v>
      </c>
      <c r="J54" s="67"/>
      <c r="K54" s="65"/>
      <c r="L54" s="76"/>
      <c r="M54" s="9"/>
      <c r="N54" s="63"/>
      <c r="O54" s="63"/>
    </row>
    <row r="55" spans="1:15" s="62" customFormat="1" ht="24">
      <c r="A55" s="75" t="s">
        <v>274</v>
      </c>
      <c r="B55" s="57" t="s">
        <v>251</v>
      </c>
      <c r="C55" s="57" t="s">
        <v>252</v>
      </c>
      <c r="D55" s="60" t="s">
        <v>275</v>
      </c>
      <c r="E55" s="64" t="s">
        <v>276</v>
      </c>
      <c r="F55" s="57" t="s">
        <v>124</v>
      </c>
      <c r="G55" s="58" t="s">
        <v>255</v>
      </c>
      <c r="H55" s="59" t="s">
        <v>64</v>
      </c>
      <c r="I55" s="126" t="s">
        <v>70</v>
      </c>
      <c r="J55" s="93"/>
      <c r="K55" s="83"/>
      <c r="L55" s="84"/>
      <c r="M55" s="9"/>
      <c r="N55" s="63"/>
      <c r="O55" s="63"/>
    </row>
    <row r="56" spans="1:15" s="96" customFormat="1" ht="36.75" thickBot="1">
      <c r="A56" s="75" t="s">
        <v>277</v>
      </c>
      <c r="B56" s="60" t="s">
        <v>257</v>
      </c>
      <c r="C56" s="60" t="s">
        <v>258</v>
      </c>
      <c r="D56" s="98" t="s">
        <v>278</v>
      </c>
      <c r="E56" s="60" t="s">
        <v>260</v>
      </c>
      <c r="F56" s="60" t="s">
        <v>261</v>
      </c>
      <c r="G56" s="99" t="s">
        <v>262</v>
      </c>
      <c r="H56" s="100" t="s">
        <v>56</v>
      </c>
      <c r="I56" s="101" t="s">
        <v>37</v>
      </c>
      <c r="J56" s="102"/>
      <c r="K56" s="103"/>
      <c r="L56" s="104"/>
      <c r="M56" s="9"/>
      <c r="N56" s="97"/>
      <c r="O56" s="97"/>
    </row>
    <row r="57" spans="1:15" ht="26.25" customHeight="1" thickBot="1">
      <c r="A57" s="71" t="s">
        <v>279</v>
      </c>
      <c r="B57" s="38"/>
      <c r="C57" s="39"/>
      <c r="D57" s="39"/>
      <c r="E57" s="40"/>
      <c r="F57" s="40"/>
      <c r="G57" s="40"/>
      <c r="H57" s="39"/>
      <c r="I57" s="40"/>
      <c r="J57" s="40"/>
      <c r="K57" s="40"/>
      <c r="L57" s="87"/>
    </row>
    <row r="58" spans="1:15" ht="24">
      <c r="A58" s="79">
        <v>7.1</v>
      </c>
      <c r="B58" s="80" t="s">
        <v>280</v>
      </c>
      <c r="C58" s="80" t="s">
        <v>281</v>
      </c>
      <c r="D58" s="80" t="s">
        <v>282</v>
      </c>
      <c r="E58" s="81" t="s">
        <v>283</v>
      </c>
      <c r="F58" s="80" t="s">
        <v>284</v>
      </c>
      <c r="G58" s="82" t="s">
        <v>221</v>
      </c>
      <c r="H58" s="94" t="s">
        <v>48</v>
      </c>
      <c r="I58" s="127" t="s">
        <v>285</v>
      </c>
      <c r="J58" s="95"/>
      <c r="K58" s="85"/>
      <c r="L58" s="86"/>
    </row>
    <row r="59" spans="1:15">
      <c r="E59" s="32"/>
      <c r="F59" s="32"/>
      <c r="G59" s="32"/>
      <c r="H59" s="32"/>
      <c r="I59" s="32"/>
      <c r="J59" s="32"/>
      <c r="K59" s="32"/>
      <c r="L59" s="32"/>
    </row>
    <row r="60" spans="1:15">
      <c r="E60" s="32"/>
      <c r="F60" s="32"/>
      <c r="G60" s="32"/>
      <c r="H60" s="32"/>
      <c r="I60" s="32"/>
      <c r="J60" s="32"/>
      <c r="K60" s="32"/>
      <c r="L60" s="32"/>
    </row>
    <row r="61" spans="1:15">
      <c r="E61" s="32"/>
      <c r="F61" s="32"/>
      <c r="G61" s="32"/>
      <c r="H61" s="32"/>
      <c r="I61" s="32"/>
      <c r="J61" s="32"/>
      <c r="K61" s="32"/>
      <c r="L61" s="32"/>
    </row>
    <row r="62" spans="1:15">
      <c r="E62" s="32"/>
      <c r="F62" s="32"/>
      <c r="G62" s="32"/>
      <c r="H62" s="32"/>
      <c r="I62" s="32"/>
      <c r="J62" s="32"/>
      <c r="K62" s="32"/>
      <c r="L62" s="32"/>
    </row>
    <row r="63" spans="1:15">
      <c r="E63" s="32"/>
      <c r="F63" s="32"/>
      <c r="G63" s="32"/>
      <c r="H63" s="32"/>
      <c r="I63" s="32"/>
      <c r="J63" s="32"/>
      <c r="K63" s="32"/>
      <c r="L63" s="32"/>
    </row>
    <row r="64" spans="1:15">
      <c r="F64" s="32"/>
      <c r="G64" s="32"/>
      <c r="H64" s="32"/>
      <c r="I64" s="32"/>
      <c r="J64" s="32"/>
      <c r="K64" s="32"/>
      <c r="L64" s="32"/>
    </row>
    <row r="65" spans="5:12">
      <c r="E65" s="32"/>
      <c r="F65" s="32"/>
      <c r="G65" s="32"/>
      <c r="H65" s="32"/>
      <c r="I65" s="32"/>
      <c r="J65" s="32"/>
      <c r="K65" s="32"/>
      <c r="L65" s="32"/>
    </row>
    <row r="66" spans="5:12">
      <c r="E66" s="32"/>
      <c r="F66" s="32"/>
      <c r="G66" s="32"/>
      <c r="H66" s="32"/>
      <c r="I66" s="32"/>
      <c r="J66" s="32"/>
      <c r="K66" s="32"/>
      <c r="L66" s="32"/>
    </row>
    <row r="67" spans="5:12">
      <c r="E67" s="32"/>
      <c r="F67" s="32"/>
      <c r="G67" s="32"/>
      <c r="H67" s="32"/>
      <c r="I67" s="32"/>
      <c r="J67" s="32"/>
      <c r="K67" s="32"/>
      <c r="L67" s="32"/>
    </row>
    <row r="68" spans="5:12">
      <c r="E68" s="32"/>
      <c r="F68" s="32"/>
      <c r="G68" s="32"/>
      <c r="H68" s="32"/>
      <c r="I68" s="32"/>
      <c r="J68" s="32"/>
      <c r="K68" s="32"/>
      <c r="L68" s="32"/>
    </row>
    <row r="69" spans="5:12">
      <c r="E69" s="32"/>
      <c r="F69" s="32"/>
      <c r="G69" s="32"/>
      <c r="H69" s="32"/>
      <c r="I69" s="32"/>
      <c r="J69" s="32"/>
      <c r="K69" s="32"/>
      <c r="L69" s="32"/>
    </row>
    <row r="70" spans="5:12">
      <c r="E70" s="32"/>
      <c r="F70" s="32"/>
      <c r="G70" s="32"/>
      <c r="H70" s="32"/>
      <c r="I70" s="32"/>
      <c r="J70" s="32"/>
      <c r="K70" s="32"/>
      <c r="L70" s="32"/>
    </row>
    <row r="71" spans="5:12">
      <c r="E71" s="32"/>
      <c r="F71" s="32"/>
      <c r="G71" s="32"/>
      <c r="H71" s="32"/>
      <c r="I71" s="32"/>
      <c r="J71" s="32"/>
      <c r="K71" s="32"/>
      <c r="L71" s="32"/>
    </row>
    <row r="72" spans="5:12">
      <c r="E72" s="32"/>
      <c r="F72" s="32"/>
      <c r="G72" s="32"/>
      <c r="H72" s="32"/>
      <c r="I72" s="32"/>
      <c r="J72" s="32"/>
      <c r="K72" s="32"/>
      <c r="L72" s="32"/>
    </row>
    <row r="73" spans="5:12">
      <c r="E73" s="32"/>
      <c r="F73" s="32"/>
      <c r="G73" s="32"/>
      <c r="H73" s="32"/>
      <c r="I73" s="32"/>
      <c r="J73" s="32"/>
      <c r="K73" s="32"/>
      <c r="L73" s="32"/>
    </row>
    <row r="74" spans="5:12">
      <c r="E74" s="32"/>
      <c r="F74" s="32"/>
      <c r="G74" s="32"/>
      <c r="H74" s="32"/>
      <c r="I74" s="32"/>
      <c r="J74" s="32"/>
      <c r="K74" s="32"/>
      <c r="L74" s="32"/>
    </row>
    <row r="75" spans="5:12">
      <c r="E75" s="32"/>
      <c r="F75" s="32"/>
      <c r="G75" s="32"/>
      <c r="H75" s="32"/>
      <c r="I75" s="32"/>
      <c r="J75" s="32"/>
      <c r="K75" s="32"/>
      <c r="L75" s="32"/>
    </row>
    <row r="76" spans="5:12">
      <c r="E76" s="32"/>
      <c r="F76" s="32"/>
      <c r="G76" s="32"/>
      <c r="H76" s="32"/>
      <c r="I76" s="32"/>
      <c r="J76" s="32"/>
      <c r="K76" s="32"/>
      <c r="L76" s="32"/>
    </row>
    <row r="77" spans="5:12">
      <c r="E77" s="32"/>
      <c r="F77" s="32"/>
      <c r="G77" s="32"/>
      <c r="H77" s="32"/>
      <c r="I77" s="32"/>
      <c r="J77" s="32"/>
      <c r="K77" s="32"/>
      <c r="L77" s="32"/>
    </row>
    <row r="78" spans="5:12">
      <c r="E78" s="32"/>
      <c r="F78" s="32"/>
      <c r="G78" s="32"/>
      <c r="H78" s="32"/>
      <c r="I78" s="32"/>
      <c r="J78" s="32"/>
      <c r="K78" s="32"/>
      <c r="L78" s="32"/>
    </row>
    <row r="79" spans="5:12">
      <c r="E79" s="32"/>
      <c r="F79" s="32"/>
      <c r="G79" s="32"/>
      <c r="H79" s="32"/>
      <c r="I79" s="32"/>
      <c r="J79" s="32"/>
      <c r="K79" s="32"/>
      <c r="L79" s="32"/>
    </row>
    <row r="80" spans="5:12">
      <c r="E80" s="32"/>
      <c r="F80" s="32"/>
      <c r="G80" s="32"/>
      <c r="H80" s="32"/>
      <c r="I80" s="32"/>
      <c r="J80" s="32"/>
      <c r="K80" s="32"/>
      <c r="L80" s="32"/>
    </row>
    <row r="81" spans="5:12">
      <c r="E81" s="32"/>
      <c r="F81" s="32"/>
      <c r="G81" s="32"/>
      <c r="H81" s="32"/>
      <c r="I81" s="32"/>
      <c r="J81" s="32"/>
      <c r="K81" s="32"/>
      <c r="L81" s="32"/>
    </row>
    <row r="82" spans="5:12">
      <c r="E82" s="32"/>
      <c r="F82" s="32"/>
      <c r="G82" s="32"/>
      <c r="H82" s="32"/>
      <c r="I82" s="32"/>
      <c r="J82" s="32"/>
      <c r="K82" s="32"/>
      <c r="L82" s="32"/>
    </row>
    <row r="83" spans="5:12">
      <c r="E83" s="32"/>
      <c r="F83" s="32"/>
      <c r="G83" s="32"/>
      <c r="H83" s="32"/>
      <c r="I83" s="32"/>
      <c r="J83" s="32"/>
      <c r="K83" s="32"/>
      <c r="L83" s="32"/>
    </row>
    <row r="84" spans="5:12">
      <c r="E84" s="32"/>
      <c r="F84" s="32"/>
      <c r="G84" s="32"/>
      <c r="H84" s="32"/>
      <c r="I84" s="32"/>
    </row>
    <row r="85" spans="5:12">
      <c r="E85" s="32"/>
      <c r="F85" s="32"/>
      <c r="G85" s="32"/>
      <c r="H85" s="32"/>
      <c r="I85" s="32"/>
    </row>
    <row r="86" spans="5:12">
      <c r="E86" s="32"/>
      <c r="F86" s="32"/>
      <c r="G86" s="32"/>
      <c r="H86" s="32"/>
      <c r="I86" s="32"/>
    </row>
    <row r="87" spans="5:12">
      <c r="E87" s="32"/>
      <c r="F87" s="32"/>
      <c r="G87" s="32"/>
      <c r="H87" s="32"/>
      <c r="I87" s="32"/>
    </row>
  </sheetData>
  <mergeCells count="9">
    <mergeCell ref="G6:G7"/>
    <mergeCell ref="H6:I6"/>
    <mergeCell ref="J6:L6"/>
    <mergeCell ref="A6:A7"/>
    <mergeCell ref="B6:B7"/>
    <mergeCell ref="D6:D7"/>
    <mergeCell ref="F6:F7"/>
    <mergeCell ref="E6:E7"/>
    <mergeCell ref="C6:C7"/>
  </mergeCells>
  <phoneticPr fontId="12" type="noConversion"/>
  <printOptions horizontalCentered="1"/>
  <pageMargins left="0.39370078740157483" right="0.39370078740157483" top="0.74803149606299213" bottom="0.74803149606299213" header="0.31496062992125984" footer="0.31496062992125984"/>
  <pageSetup paperSize="8" scale="77" fitToHeight="0" orientation="landscape" r:id="rId1"/>
  <headerFooter>
    <oddFooter>&amp;L&amp;8Downer Projects ITP - EX (DG-QA-TP018)
Downer Internal Use Only
© Downer 2020. All Rights Reserved &amp;C&amp;8Warning: Printed documents are UNCONTROLLED&amp;R&amp;8Page &amp;P of &amp;N
Version: 3.0
Commercial in Confidence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6ac1c1d-99cf-4820-87b7-810e7763aa7a">
      <Terms xmlns="http://schemas.microsoft.com/office/infopath/2007/PartnerControls"/>
    </lcf76f155ced4ddcb4097134ff3c332f>
    <TaxCatchAll xmlns="4a86159a-a369-412d-996c-ca8d8847d33a" xsi:nil="true"/>
    <SharedWithUsers xmlns="4a86159a-a369-412d-996c-ca8d8847d33a">
      <UserInfo>
        <DisplayName>Cordelia Girdler-Brown</DisplayName>
        <AccountId>1188</AccountId>
        <AccountType/>
      </UserInfo>
      <UserInfo>
        <DisplayName>Kristal Fowler</DisplayName>
        <AccountId>1195</AccountId>
        <AccountType/>
      </UserInfo>
    </SharedWithUsers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D998DBCA5954D48B81675A14B9021D0" ma:contentTypeVersion="17" ma:contentTypeDescription="Create a new document." ma:contentTypeScope="" ma:versionID="400e2faea119645e0cc05fb2592f0dec">
  <xsd:schema xmlns:xsd="http://www.w3.org/2001/XMLSchema" xmlns:xs="http://www.w3.org/2001/XMLSchema" xmlns:p="http://schemas.microsoft.com/office/2006/metadata/properties" xmlns:ns2="d6ac1c1d-99cf-4820-87b7-810e7763aa7a" xmlns:ns3="4a86159a-a369-412d-996c-ca8d8847d33a" targetNamespace="http://schemas.microsoft.com/office/2006/metadata/properties" ma:root="true" ma:fieldsID="5494ae7da6e73009ba785f8c37402955" ns2:_="" ns3:_="">
    <xsd:import namespace="d6ac1c1d-99cf-4820-87b7-810e7763aa7a"/>
    <xsd:import namespace="4a86159a-a369-412d-996c-ca8d8847d33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Location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6ac1c1d-99cf-4820-87b7-810e7763aa7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50964440-26cf-4116-9cc4-0a071263a07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2" nillable="true" ma:displayName="Location" ma:indexed="true" ma:internalName="MediaServiceLocation" ma:readOnly="true">
      <xsd:simpleType>
        <xsd:restriction base="dms:Text"/>
      </xsd:simpleType>
    </xsd:element>
    <xsd:element name="MediaServiceBillingMetadata" ma:index="23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86159a-a369-412d-996c-ca8d8847d33a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999a8037-416f-48e3-b495-efe7b9ef8c81}" ma:internalName="TaxCatchAll" ma:showField="CatchAllData" ma:web="4a86159a-a369-412d-996c-ca8d8847d33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70E6461-1057-40BA-8CF9-333474F2C505}"/>
</file>

<file path=customXml/itemProps2.xml><?xml version="1.0" encoding="utf-8"?>
<ds:datastoreItem xmlns:ds="http://schemas.openxmlformats.org/officeDocument/2006/customXml" ds:itemID="{18F91AA1-82F1-40A6-A463-F76600825828}"/>
</file>

<file path=customXml/itemProps3.xml><?xml version="1.0" encoding="utf-8"?>
<ds:datastoreItem xmlns:ds="http://schemas.openxmlformats.org/officeDocument/2006/customXml" ds:itemID="{DD775563-40EA-4EA7-B07D-58FC5723600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Downer NZ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Nathanael Sterling</dc:creator>
  <cp:keywords/>
  <dc:description/>
  <cp:lastModifiedBy>Cordelia Girdler-Brown</cp:lastModifiedBy>
  <cp:revision/>
  <dcterms:created xsi:type="dcterms:W3CDTF">2020-07-21T23:18:09Z</dcterms:created>
  <dcterms:modified xsi:type="dcterms:W3CDTF">2025-09-26T04:02:30Z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0x0101006D998DBCA5954D48B81675A14B9021D0</vt:lpwstr>
  </property>
  <property fmtid="{D5CDD505-2E9C-101B-9397-08002B2CF9AE}" pid="3" name="MediaServiceImageTags">
    <vt:lpwstr/>
  </property>
</Properties>
</file>