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William\Desktop\CONQA\_Git\CONQA\Downer\30234\"/>
    </mc:Choice>
  </mc:AlternateContent>
  <xr:revisionPtr revIDLastSave="0" documentId="13_ncr:1_{0550E2C8-00A9-443B-8F40-2E7C2D88B81F}" xr6:coauthVersionLast="47" xr6:coauthVersionMax="47" xr10:uidLastSave="{00000000-0000-0000-0000-000000000000}"/>
  <bookViews>
    <workbookView xWindow="1110" yWindow="720" windowWidth="29265" windowHeight="19365" tabRatio="816" activeTab="3" xr2:uid="{00000000-000D-0000-FFFF-FFFF00000000}"/>
  </bookViews>
  <sheets>
    <sheet name="ITP Cover Page" sheetId="1" r:id="rId1"/>
    <sheet name="ITP Master Body" sheetId="2" r:id="rId2"/>
    <sheet name="ITP Register" sheetId="16" r:id="rId3"/>
    <sheet name="Kerb and channel and footpaths" sheetId="18" r:id="rId4"/>
    <sheet name="Underpass Construction" sheetId="19" r:id="rId5"/>
    <sheet name="Retaining Wall Construction" sheetId="20" r:id="rId6"/>
    <sheet name="Fall Protection Fencing" sheetId="21" r:id="rId7"/>
    <sheet name="Concrete Pours" sheetId="22" r:id="rId8"/>
  </sheets>
  <definedNames>
    <definedName name="_xlnm._FilterDatabase" localSheetId="2" hidden="1">'ITP Register'!$A$7:$L$12</definedName>
    <definedName name="_xlnm.Print_Area" localSheetId="7">'Concrete Pours'!$A$1:$L$27</definedName>
    <definedName name="_xlnm.Print_Area" localSheetId="6">'Fall Protection Fencing'!$A$1:$L$21</definedName>
    <definedName name="_xlnm.Print_Area" localSheetId="0">'ITP Cover Page'!$A$1:$V$38</definedName>
    <definedName name="_xlnm.Print_Area" localSheetId="1">'ITP Master Body'!$A$1:$L$187</definedName>
    <definedName name="_xlnm.Print_Area" localSheetId="2">'ITP Register'!$A$1:$L$16</definedName>
    <definedName name="_xlnm.Print_Area" localSheetId="3">'Kerb and channel and footpaths'!$A$1:$L$61</definedName>
    <definedName name="_xlnm.Print_Area" localSheetId="5">'Retaining Wall Construction'!$A$1:$L$43</definedName>
    <definedName name="_xlnm.Print_Area" localSheetId="4">'Underpass Construction'!$A$1:$L$73</definedName>
    <definedName name="_xlnm.Print_Titles" localSheetId="7">'Concrete Pours'!$1:$7</definedName>
    <definedName name="_xlnm.Print_Titles" localSheetId="6">'Fall Protection Fencing'!$1:$7</definedName>
    <definedName name="_xlnm.Print_Titles" localSheetId="1">'ITP Master Body'!$1:$7</definedName>
    <definedName name="_xlnm.Print_Titles" localSheetId="2">'ITP Register'!$1:$7</definedName>
    <definedName name="_xlnm.Print_Titles" localSheetId="3">'Kerb and channel and footpaths'!$1:$7</definedName>
    <definedName name="_xlnm.Print_Titles" localSheetId="5">'Retaining Wall Construction'!$1:$7</definedName>
    <definedName name="_xlnm.Print_Titles" localSheetId="4">'Underpass Construction'!$1:$7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22" l="1"/>
  <c r="L2" i="22"/>
  <c r="L1" i="22"/>
  <c r="L3" i="21"/>
  <c r="L2" i="21"/>
  <c r="L1" i="21"/>
  <c r="L3" i="20"/>
  <c r="L2" i="20"/>
  <c r="L1" i="20"/>
  <c r="L3" i="19"/>
  <c r="L2" i="19"/>
  <c r="L1" i="19"/>
  <c r="L3" i="18"/>
  <c r="L2" i="18"/>
  <c r="L1" i="18"/>
  <c r="L3" i="16"/>
  <c r="V2" i="1"/>
  <c r="V3" i="1"/>
  <c r="L3" i="2" s="1"/>
  <c r="L1" i="2"/>
  <c r="L2" i="2" l="1"/>
  <c r="L2" i="16"/>
</calcChain>
</file>

<file path=xl/sharedStrings.xml><?xml version="1.0" encoding="utf-8"?>
<sst xmlns="http://schemas.openxmlformats.org/spreadsheetml/2006/main" count="2331" uniqueCount="632">
  <si>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</si>
  <si>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</si>
  <si>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</si>
  <si>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</si>
  <si>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</si>
  <si>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</si>
  <si>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</si>
  <si>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</si>
  <si>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</si>
  <si>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</si>
  <si>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</si>
  <si>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</si>
  <si>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</si>
  <si>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</si>
  <si>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</si>
  <si>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</si>
  <si>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</si>
  <si>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</si>
  <si>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</si>
  <si>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</si>
  <si>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</si>
  <si>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</si>
  <si>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</si>
  <si>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</si>
  <si>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</si>
  <si>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</si>
  <si>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</si>
  <si>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</si>
  <si>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</si>
  <si>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</si>
  <si>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</si>
  <si>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</si>
  <si>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</si>
  <si>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</si>
  <si>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</si>
  <si>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</si>
  <si>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</si>
  <si>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</si>
  <si>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</si>
  <si>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</si>
  <si>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</si>
  <si>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</si>
  <si>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</si>
  <si>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</si>
  <si>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</si>
  <si>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</si>
  <si>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</si>
  <si>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</si>
  <si>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</si>
  <si>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</si>
  <si>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</si>
  <si>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</si>
  <si>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</si>
  <si>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</si>
  <si>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</si>
  <si>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</si>
  <si>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</si>
  <si>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</si>
  <si>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</si>
  <si>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</si>
  <si>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</si>
  <si>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</si>
  <si>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</si>
  <si>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</si>
  <si>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</si>
  <si>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</si>
  <si>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</si>
  <si>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</si>
  <si>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</si>
  <si>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</si>
  <si>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</si>
  <si>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</si>
  <si>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</si>
  <si>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</si>
  <si>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</si>
  <si>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</si>
  <si>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</si>
  <si>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</si>
  <si>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</si>
  <si>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</si>
  <si>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Description</t>
  </si>
  <si>
    <t>Master Inspection and Test Plan</t>
  </si>
  <si>
    <t>Review / Update History</t>
  </si>
  <si>
    <t>Reviewed By:</t>
  </si>
  <si>
    <t>Rev:</t>
  </si>
  <si>
    <t>Revision Details:</t>
  </si>
  <si>
    <t>Verification Activity</t>
  </si>
  <si>
    <t xml:space="preserve">Activity </t>
  </si>
  <si>
    <t>Activity Key</t>
  </si>
  <si>
    <t>Work Area / Chainage / Lot:</t>
  </si>
  <si>
    <t>Downer Conformance of Compliance Signoff</t>
  </si>
  <si>
    <t>Superintendent / Supervisor</t>
  </si>
  <si>
    <t>SUP</t>
  </si>
  <si>
    <t>ITP</t>
  </si>
  <si>
    <t>SECTION 4 – MATERIAL, PERSONNEL &amp; THIRD PARTY APPROVAL</t>
  </si>
  <si>
    <t>Owner</t>
  </si>
  <si>
    <t xml:space="preserve">Comments </t>
  </si>
  <si>
    <t>Work Completion Date</t>
  </si>
  <si>
    <t>Discipline</t>
  </si>
  <si>
    <t>Date: 01/12/2021</t>
  </si>
  <si>
    <t>Rev: 01</t>
  </si>
  <si>
    <t>Inspection and Testing Plan Register</t>
  </si>
  <si>
    <t>ITP No.</t>
  </si>
  <si>
    <t>Master ITP Revision</t>
  </si>
  <si>
    <t>Submission Status</t>
  </si>
  <si>
    <t>Work Status</t>
  </si>
  <si>
    <t>Third Party Inspector</t>
  </si>
  <si>
    <t>Work Commencement Date:</t>
  </si>
  <si>
    <t>Sub ITP No.</t>
  </si>
  <si>
    <t>Draft for Approval</t>
  </si>
  <si>
    <t>Draft For Approval</t>
  </si>
  <si>
    <t>Survey Records</t>
  </si>
  <si>
    <t>Prior to Works</t>
  </si>
  <si>
    <t>SECTION 2A – Master ITP Approval</t>
  </si>
  <si>
    <t>SECTION 2B – ITP CLOSEOUT</t>
  </si>
  <si>
    <t>Position</t>
  </si>
  <si>
    <t>Downer PM</t>
  </si>
  <si>
    <t>Downer QM</t>
  </si>
  <si>
    <t>Client (If Applicable)</t>
  </si>
  <si>
    <t xml:space="preserve">16.34.3 </t>
  </si>
  <si>
    <t>Water and aggregate for concrete shall comply with NZS 3121.</t>
  </si>
  <si>
    <t>Cement shall comply with NZS 3122 Type GP.</t>
  </si>
  <si>
    <t xml:space="preserve">All concrete, except site concrete, shall be manufactured by an approved ready-mix plant unlesspecifically approved otherwise in writing by the Engineer. </t>
  </si>
  <si>
    <t>Prior to laying, string lines will be inspected by the Engineer.</t>
  </si>
  <si>
    <t xml:space="preserve">The top surface of channels shall be finished smooth and even with a steel trowel.  Channels shallnot pond water at any point.  </t>
  </si>
  <si>
    <t xml:space="preserve">The granular base layer shall be well wetted with water immediately prior to the placing of concrete. </t>
  </si>
  <si>
    <t xml:space="preserve"> in T-CES 213</t>
  </si>
  <si>
    <t>All concrete shall have a minimum 28-day compressive strength of 30 MPa.</t>
  </si>
  <si>
    <t>SH1/29 Intersection Upgrade</t>
  </si>
  <si>
    <t>Waka Kotahi</t>
  </si>
  <si>
    <t>Z8</t>
  </si>
  <si>
    <t>Prior to use</t>
  </si>
  <si>
    <t xml:space="preserve">ENGINEERS COMMENTS - Date: </t>
  </si>
  <si>
    <t xml:space="preserve">DOWNER RESPONSE - Date: </t>
  </si>
  <si>
    <t>Engineers Approval</t>
  </si>
  <si>
    <t>Each Occurance</t>
  </si>
  <si>
    <t>Site Records</t>
  </si>
  <si>
    <t>Daily</t>
  </si>
  <si>
    <t>Scala Report</t>
  </si>
  <si>
    <t>Notice</t>
  </si>
  <si>
    <t>Clegg Results</t>
  </si>
  <si>
    <t>Datasheets</t>
  </si>
  <si>
    <t>Welding</t>
  </si>
  <si>
    <t>Prior to Welding</t>
  </si>
  <si>
    <t>Datasheet</t>
  </si>
  <si>
    <t>Each Weld</t>
  </si>
  <si>
    <t>Each Joint</t>
  </si>
  <si>
    <t>Upon compltion of K&amp;C</t>
  </si>
  <si>
    <t>K&amp;C QA</t>
  </si>
  <si>
    <t>Downer</t>
  </si>
  <si>
    <t>Photos</t>
  </si>
  <si>
    <t>During Works</t>
  </si>
  <si>
    <t>Saw Cutting</t>
  </si>
  <si>
    <t>Each Structure</t>
  </si>
  <si>
    <t>Mill Certs</t>
  </si>
  <si>
    <t>Mix Design</t>
  </si>
  <si>
    <t>Construction Joint Locations</t>
  </si>
  <si>
    <t>Proposed location of construction joints to be submitted to the engineer for review prior to concrete pour.</t>
  </si>
  <si>
    <t>Approval</t>
  </si>
  <si>
    <t>Prior to Pour</t>
  </si>
  <si>
    <t>Dry Pack Mortar</t>
  </si>
  <si>
    <t>Dry pack mortar where specified on the drawings shall be places as per the manufactures instructions.</t>
  </si>
  <si>
    <t>Pre pour</t>
  </si>
  <si>
    <t>Before Works</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</si>
  <si>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</si>
  <si>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</si>
  <si>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</si>
  <si>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</si>
  <si>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</si>
  <si>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</si>
  <si>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</si>
  <si>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</si>
  <si>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</si>
  <si>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</si>
  <si>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</si>
  <si>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</si>
  <si>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Pre Pour</t>
  </si>
  <si>
    <t>Post Pour</t>
  </si>
  <si>
    <t>Post Pour Inspection</t>
  </si>
  <si>
    <t>Following the concrete pour, the concrete shall be inspected for Size, Shape, Features, inserts, reliefs, and Finish against the drawings.</t>
  </si>
  <si>
    <t>Construction joints</t>
  </si>
  <si>
    <t>Construction joints shall be placed as per the drawings / agreement.</t>
  </si>
  <si>
    <t>Defective Concrete Finishes</t>
  </si>
  <si>
    <t>Repair of defective concrete finish other than that due to minor porosity of the surface shall be carried out only when approved by the Engineer.</t>
  </si>
  <si>
    <t>NCR</t>
  </si>
  <si>
    <t>Prior to non Minor Repair</t>
  </si>
  <si>
    <t>Each Hole</t>
  </si>
  <si>
    <t>Master ITP</t>
  </si>
  <si>
    <t>Earthworks ITP</t>
  </si>
  <si>
    <t>Stormwater ITP</t>
  </si>
  <si>
    <t>Structures ITP</t>
  </si>
  <si>
    <t>Water and Aggregate</t>
  </si>
  <si>
    <t xml:space="preserve">PS 17.2.1 </t>
  </si>
  <si>
    <t>PS 17.2.2</t>
  </si>
  <si>
    <t>PS 17.2.3</t>
  </si>
  <si>
    <t>PS 17.2.4</t>
  </si>
  <si>
    <t>PS 17.2.5</t>
  </si>
  <si>
    <t>Reinforcing</t>
  </si>
  <si>
    <t>Mortar</t>
  </si>
  <si>
    <t>Concrete</t>
  </si>
  <si>
    <t>Cement</t>
  </si>
  <si>
    <t>Plant Details</t>
  </si>
  <si>
    <t xml:space="preserve">Concrete for structures shall be grade 20 and have a minimum crushing strength of 20MPa at 28 days except where otherwise specified.  </t>
  </si>
  <si>
    <t>20MPa Concrete</t>
  </si>
  <si>
    <t xml:space="preserve">Mortar shall consist of two parts of fine, sharp, well graded sand to one part of cement measured by dry loose volume and well mixed by hand (unless otherwise specified), or in a suitable mechanical mixer, with just sufficient water to make it slightly moist. It shall be mixed in small quantities as required. Any mortar not used within 30 minutes of mixing shall be discarded.  </t>
  </si>
  <si>
    <t xml:space="preserve">Reinforcing shall be Grade 300 bars unless otherwise shown. Grade 430 bars shall not be substituted for Grade 300 bars without the approval of the Engineer. Welded wire fabric shall comply with AS/NZS 4671. </t>
  </si>
  <si>
    <t xml:space="preserve">Pile Construction </t>
  </si>
  <si>
    <t>Contractor’s Methodology for Pile Construction</t>
  </si>
  <si>
    <t>Construction of Piles</t>
  </si>
  <si>
    <t xml:space="preserve">PS 18.3.2 </t>
  </si>
  <si>
    <t>PS 18.3.3</t>
  </si>
  <si>
    <t>Construction Tolerances for Piles</t>
  </si>
  <si>
    <t>Setting Out</t>
  </si>
  <si>
    <t xml:space="preserve">PS 18.4.2 </t>
  </si>
  <si>
    <t xml:space="preserve">PS 18.5.1 </t>
  </si>
  <si>
    <t>PS 18.6.1</t>
  </si>
  <si>
    <t xml:space="preserve">Fall Protection Fence </t>
  </si>
  <si>
    <t>Monitoring Surveys / Deformation Surveys</t>
  </si>
  <si>
    <t xml:space="preserve">PS 18.7.1 </t>
  </si>
  <si>
    <t xml:space="preserve">Mild steel baseplate with holes shall be Hot Rolled Grade 250 complying with AS/NZS3678:2016 (AS/NZS3678-350). </t>
  </si>
  <si>
    <t>Holes for fixings shall be formed using a rotary hammer drill. It is not permissible to cut or core through reinforcement. Should reinforcing steel be struck, the hole shall be abandoned, cleaned out using compressed air and backfilled with SikaDur UA Epoxy Repair Mortar or a similar approved mortar.</t>
  </si>
  <si>
    <t>Reinforcement scanning shall be carried out at every post location. If clashes with reinforcement are identified, the following amendments shall be taken, posts at which the rail is not spliced shall be moved +/- 50mm along the handrail alignment.</t>
  </si>
  <si>
    <t>Post spacing shall not be larger than 2m. Posts should not be placed closer than 200mm from the edge of the wall joints.</t>
  </si>
  <si>
    <t>Sections shall be grade 300 unless noted otherwise. All PFC &amp; UC's to be grade 350 unless indicated otherwise All structural steel welding to comply with AS/NZS 1554 Class G.P. All welds to be 6mm minimum continuous fillet welds, unless noted otherwise.</t>
  </si>
  <si>
    <t xml:space="preserve">PS 19.4.1 </t>
  </si>
  <si>
    <t>All excavations/cuts shall be carried out in fully drained conditions with no free water on the working surface.</t>
  </si>
  <si>
    <t>PS 19.4.5.3</t>
  </si>
  <si>
    <t>PS 19.4.5.4</t>
  </si>
  <si>
    <t>PS 19.4.5.5</t>
  </si>
  <si>
    <t xml:space="preserve">PS 19.5.1 </t>
  </si>
  <si>
    <t>Blinding concrete shall have a minimum 28 days compression strength of 10 MPa and comply with the requirements for Prescribed Mix concrete specified by NZS 3104.</t>
  </si>
  <si>
    <t xml:space="preserve">A subgrade inspection is required by the Engineer prior to the pouring of the blinding concrete layer.  </t>
  </si>
  <si>
    <t xml:space="preserve">As per Pavement Type D, the subgrade shall be excavated and trimmed to achieve a firm, uniform surface, and a layer of approved NZTA M/4 (≥ 100MPa) granular material shall be placed and compacted with a mechanical compactor to a minimum thickness of 100mm. The granular base layer shall be well wetted with water immediately prior to the placing of concrete. </t>
  </si>
  <si>
    <t>Prior to Completion</t>
  </si>
  <si>
    <t xml:space="preserve">PS 17.3.2 </t>
  </si>
  <si>
    <t>PS 17.3.3</t>
  </si>
  <si>
    <t xml:space="preserve">PS 17.3.4 </t>
  </si>
  <si>
    <t>PS 17.3.5</t>
  </si>
  <si>
    <t>PS 17.3.6</t>
  </si>
  <si>
    <t>The new concrete shall be 100mm in depth, coloured “Indian Summer” and constructed in accordance with NZS 3109. The concrete shall have a 28-day compressive strength of 17.5 MPa.</t>
  </si>
  <si>
    <t xml:space="preserve">Kerb and/or channel may be cast in situ using 25MPa concrete placed by an approved machine operated by skilled personnel. The profiles shall be in accordance with the Drawings and shall be specifically approved by the Engineer before work is commenced.  </t>
  </si>
  <si>
    <t xml:space="preserve">Contraction joints shall be formed at 5-metre maximum centres and at right-angles to the kerb line, by saw cutting or other approved method.  Where a footpath adjoins the kerb, Contraction joints shall be coincident with joints in the footpath.   </t>
  </si>
  <si>
    <t xml:space="preserve">The base of the infill area shall be excavated and trimmed to achieve a firm, uniform surface, and a layer of approved AP40 granular material shall be placed and compacted with a mechanical compactor to a minimum thickness of 100mm.  Where infill is to be placed directly onto pavement surfacing, a 25mm thick sand bedding layer is to be provided. The base layer shall be well wetted with water immediately prior to the placing of concrete. </t>
  </si>
  <si>
    <t xml:space="preserve">PS 17.4 </t>
  </si>
  <si>
    <t xml:space="preserve">PS 17.4.2 </t>
  </si>
  <si>
    <t xml:space="preserve">PS 17.4.3 </t>
  </si>
  <si>
    <t>Shared path shall be constructed from 25MPa concrete and shall be 100mm thick. The concrete shall include 3% black oxide colouring.</t>
  </si>
  <si>
    <t>The subgrade shall be excavated and trimmed to achieve a firm, uniform surface, and a layer of approved AP20 granular material shall be placed and compacted with a mechanical compactor to a minimum thickness of 500mm.</t>
  </si>
  <si>
    <t xml:space="preserve">Kerb and channel shall be cast in-situ using 20MPa concrete placed by an approved extruding machine operated by skilled personnel. The profiles shall be in accordance with the Drawings and shall be specifically approved by the Engineer before work is commenced.  </t>
  </si>
  <si>
    <t xml:space="preserve">Contraction joints (saw cut joints) in channels shall be formed at maximum 4m spacings, at right angles to the kerb line. The joint material shall be set flush with the surface and shall be a minimum of 25mm deep.  </t>
  </si>
  <si>
    <t xml:space="preserve">Concrete surfaces, un-trafficked by vehicles or pedestrians exposed to view above ground level, shall be smooth and comply with Finish F4 in NZS 3114. Horizontal concrete surfaces, trafficked by vehicles or pedestrians, shall be wood floated to comply with Finish U2 in NZS  3114. </t>
  </si>
  <si>
    <t>Kerb and Channel Concrete</t>
  </si>
  <si>
    <t xml:space="preserve">Contraction joints in unreinforced channels shall be formed at 4-metre centres, at right-angles to the kerb line, by insertion of “Malthoid” D.P.C or equivalent strip. The joint material shall be set flush with the surface and shall be a minimum of 25mm deep.  Contraction joints shall be coincident with joints in precast kerb blocks.  </t>
  </si>
  <si>
    <t>Retaining Wall Concrete</t>
  </si>
  <si>
    <t>Island Infill Concrete</t>
  </si>
  <si>
    <t xml:space="preserve">The new concrete shall be 100mm in depth, coloured “Indian Summer” and constructed in accordance with NZS 3109. </t>
  </si>
  <si>
    <t xml:space="preserve">The profiles shall be in accordance with the Drawings and shall be specifically approved by the Engineer before work is commenced.  </t>
  </si>
  <si>
    <t>Kerb Profiles</t>
  </si>
  <si>
    <t>Kerb and Channel</t>
  </si>
  <si>
    <t>Shared Paths Concrete</t>
  </si>
  <si>
    <t>Profile Details</t>
  </si>
  <si>
    <t xml:space="preserve">Shared Paths, Roundabout Concrete Apron and Driveway Access Road </t>
  </si>
  <si>
    <t>The Contractor shall submit to the Engineer for acceptance his methodology for the construction of the steel soldier piles at least two weeks prior to commencement of the works.</t>
  </si>
  <si>
    <t xml:space="preserve">The Engineer will advise the depth of founding for each cylinder based on the driller’s ground description log, examination of the material from the excavation and samples at no more than 0.5 m intervals.    </t>
  </si>
  <si>
    <t xml:space="preserve">On completion of excavation, the Contractor shall survey the final reduced level of founding for each cylinder, measured to the nearest 0.01 m, and submit the surveyed final reduced levels for approval to the Engineer, prior to placing reinforcement and concrete.”   </t>
  </si>
  <si>
    <t>The pile driller shall maintain a daily record of the progress of the piling with time recorded, and details of drilling equipment used, casing installed, groundwater levels and ground conditions recorded.  The daily records from the driller shall be submitted no later than noon the following day.</t>
  </si>
  <si>
    <t xml:space="preserve">All welding of steelwork shall comply with T-CES 301. All welds shall be fully sealed.  </t>
  </si>
  <si>
    <t xml:space="preserve">Steel sections, and all associated fittings shall be hot dip galvanised, in accordance with AS/NZS 4680. All alterations to fittings shall be hot dip galvanised following fabrication. </t>
  </si>
  <si>
    <t xml:space="preserve">Damaged galvanizing shall be coated / repaired in accordance with Appendix E of AS/NZS 4680, e.g., painted with 2 coats of an approved zinc rich paint, such as Resene AmorZinc110. </t>
  </si>
  <si>
    <t xml:space="preserve">All welds shall be weld category GP in accordance with NZS 3404. All welding procedures shall be in accordance with AS/NZS 1554. The Contractor shall submit full details of the proposed welding procedures and electrodes, with drawings and schedules as required.  </t>
  </si>
  <si>
    <t xml:space="preserve">Only welders qualified to AS/NZS 1554, or equivalent standard shall be employed on the works. Proof of welder’s proficiency and qualification shall be made available to the Engineer on request.  </t>
  </si>
  <si>
    <t>Steel piles shall be 310 UC137, mild steel Grade 300, complying with NZS 3404 and galvanised in accordance with AS/NZS 4680. Only new steel pile section to be used. All piles and production certificates shall be made available for inspection by the Engineer at any time.</t>
  </si>
  <si>
    <t>The Contractor shall be responsible for the correct setting out of all works, including set out of the position of the piles and anchors correctly to reflect the requirements of the specification and drawings.</t>
  </si>
  <si>
    <t xml:space="preserve">On completion of the set out of the wall, the Contractor shall immediately advise the Engineer for the purposes of checking the set out. No other works shall be carried out until this has been checked and approved by the Engineer. </t>
  </si>
  <si>
    <t xml:space="preserve">PS 18.2.5
PS 18.5.1 </t>
  </si>
  <si>
    <t>All concrete shall have a minimum 28-day compressive strength of 30 MPa for both piles and the capping beam. The contractor shall submit the proposed concrete mix including slump to the Engineer before the commencement of works</t>
  </si>
  <si>
    <t>before the commencement of works</t>
  </si>
  <si>
    <t>Details / Mix Design / datasheet</t>
  </si>
  <si>
    <t>PS 18.2.3 
PS 18.2.1
PS 18.2.2</t>
  </si>
  <si>
    <t>PS 18.2.4
PS 18.2.1
PS 18.2.2</t>
  </si>
  <si>
    <t>PS 18.2.5
PS 18.2.1
PS 18.2.2</t>
  </si>
  <si>
    <t xml:space="preserve">Hot-dip Galvanising </t>
  </si>
  <si>
    <t xml:space="preserve">Remedial Painting </t>
  </si>
  <si>
    <t xml:space="preserve">Welding of Structural Steel works </t>
  </si>
  <si>
    <t>Welders Qualifications</t>
  </si>
  <si>
    <t>Qualification</t>
  </si>
  <si>
    <t>Welding Procedures</t>
  </si>
  <si>
    <t xml:space="preserve">Steel Piles </t>
  </si>
  <si>
    <t>T-CES 101</t>
  </si>
  <si>
    <t>Add T-CES 101 Items</t>
  </si>
  <si>
    <t xml:space="preserve">All concrete shall comply with T-CES 101 (NZ) and NZS 3109. 
Refer to Section 5 of T-CES 101 (NZ) for Concrete Acceptance Tests which shall comply with Clause 9 of NZS 3109. </t>
  </si>
  <si>
    <t>Retaining Wall Materials</t>
  </si>
  <si>
    <t xml:space="preserve"> uPVC Pipe </t>
  </si>
  <si>
    <t>PS 19.27</t>
  </si>
  <si>
    <t xml:space="preserve">PS 19.27.4 </t>
  </si>
  <si>
    <t xml:space="preserve">Welding shall comply with AS/NZS 5131, Section 7. </t>
  </si>
  <si>
    <t xml:space="preserve">PS 19.26.8 </t>
  </si>
  <si>
    <t>PS 19.26.9</t>
  </si>
  <si>
    <t>Holing shall comply with AS/NZS 5131, Section 6.7.</t>
  </si>
  <si>
    <t>PS 19.26.6</t>
  </si>
  <si>
    <t>PS 19.26.7</t>
  </si>
  <si>
    <t>To allow for the provision of inspection and verification, the Contractor shall, in writing, notify the Engineer at least one weeks prior to commencement of the workshop fabrication work.</t>
  </si>
  <si>
    <t>Plastic Pipe Trench Backfill</t>
  </si>
  <si>
    <t>Spec TBC</t>
  </si>
  <si>
    <t>Pipes and fittings shall comply with the requirements of AS/NZS 1254:2010 for uPVC pipes</t>
  </si>
  <si>
    <t>Underpass Materials</t>
  </si>
  <si>
    <t xml:space="preserve">PS 19.7.1 </t>
  </si>
  <si>
    <t>PS 19.7.8</t>
  </si>
  <si>
    <t>PS 19.22.2</t>
  </si>
  <si>
    <t>PS 19.22.3</t>
  </si>
  <si>
    <t>PS 19.22.4</t>
  </si>
  <si>
    <t>PS 19.22.6</t>
  </si>
  <si>
    <t xml:space="preserve">PS 19.23.2 </t>
  </si>
  <si>
    <t>PS 19.23.1</t>
  </si>
  <si>
    <t xml:space="preserve">Supply and Install of Non-slip Coating </t>
  </si>
  <si>
    <t>Anti-Graffiti Finish</t>
  </si>
  <si>
    <t>PS 19.24.3</t>
  </si>
  <si>
    <t>PS 19.24.4</t>
  </si>
  <si>
    <t xml:space="preserve">The anti-graffiti coatings shall be applied and maintained in accordance with the manufacturer's requirements. </t>
  </si>
  <si>
    <t>At least two weeks prior to the applicable works, the Contractor shall submit details of the label to the Engineer for authorisation.</t>
  </si>
  <si>
    <t>Anti-Graffiti Label</t>
  </si>
  <si>
    <t>Anti-Graffiti Label Application</t>
  </si>
  <si>
    <t>Anti-Graffiti Application</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</si>
  <si>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</si>
  <si>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Prior to Application</t>
  </si>
  <si>
    <t xml:space="preserve">Details of prequalified Product </t>
  </si>
  <si>
    <t>PS 19.24.1 
PS 19.24.2</t>
  </si>
  <si>
    <t>Anti-Graffiti Product</t>
  </si>
  <si>
    <t>Label Details</t>
  </si>
  <si>
    <t>At least two weeks prior to the applicable works</t>
  </si>
  <si>
    <t xml:space="preserve">A self-adhesive label shall indicate all areas of anti-graffiti coatings on site. </t>
  </si>
  <si>
    <t>Each Application</t>
  </si>
  <si>
    <t xml:space="preserve">Except as shown otherwise on the drawings, or directed otherwise by the Engineer, support material shall be as per AS/NZS 2566.2.2002 “Buried flexible pipelines – installation” corresponding to the relevant pipe support type as detailed. All materials in bedding zones, side zones and haunching zones shall comply with the grading specification in the aforementioned AS/NZS 2566.2.2002. </t>
  </si>
  <si>
    <t xml:space="preserve">PS 19.18.2 </t>
  </si>
  <si>
    <t xml:space="preserve">PS 19.18.1 </t>
  </si>
  <si>
    <t xml:space="preserve">Installation and Bolt Tightening </t>
  </si>
  <si>
    <t xml:space="preserve">Underpass and Wingwall Backfill  </t>
  </si>
  <si>
    <t xml:space="preserve">PS 19.19.1 </t>
  </si>
  <si>
    <t>PS 19.19.2</t>
  </si>
  <si>
    <t>PS 19.20.2</t>
  </si>
  <si>
    <t xml:space="preserve">Joint Sealing and Waterproofing </t>
  </si>
  <si>
    <t xml:space="preserve">The polythene sheet between the precast culvert and the structural fill, or site concrete layer.  The polyethene sheet shall be a single continuous sheet with no joins. The sheet is to be laid flat with folds or wrinkles prior to the placement of material on top. </t>
  </si>
  <si>
    <t xml:space="preserve">The minimum cover to the underpass within all traffic lanes is to be 600mm to the top of the pavement.  </t>
  </si>
  <si>
    <t>Add T-CES 213 Items</t>
  </si>
  <si>
    <t>Approved  Methodology</t>
  </si>
  <si>
    <t>At least two weeks prior to commencement of the works.</t>
  </si>
  <si>
    <t xml:space="preserve">PS 18.3.1 
PS 18.1.2 </t>
  </si>
  <si>
    <t xml:space="preserve">PS 18.5.2
PS 18.1.2 </t>
  </si>
  <si>
    <t>Kerb and Channel Tolerances</t>
  </si>
  <si>
    <t xml:space="preserve">Tolerances for kerb and channel shall be ±5.0mm vertically and ±10mm horizontally. The deviation from a 4.0m straight edge shall not exceed 3.0mm.   </t>
  </si>
  <si>
    <t xml:space="preserve">At the completion of the construction of kerb and channel </t>
  </si>
  <si>
    <t xml:space="preserve">Engineer to review completed works including kerb and channel position, level and grade, and transitions between kerb types and at catchpit and catchpit manhole aprons / back entry lintels.   </t>
  </si>
  <si>
    <t>Kerb String Line Inspection</t>
  </si>
  <si>
    <t>Every 4m</t>
  </si>
  <si>
    <t>Kerb Finish</t>
  </si>
  <si>
    <t>Each pour</t>
  </si>
  <si>
    <t xml:space="preserve">PS 16.38
PS 17.3.2 </t>
  </si>
  <si>
    <t>Kerb and Channel Completion Inspection</t>
  </si>
  <si>
    <t>Kerb</t>
  </si>
  <si>
    <t xml:space="preserve">Unreinforced Channel Contraction Joints </t>
  </si>
  <si>
    <t>Channel Finish</t>
  </si>
  <si>
    <t>20m</t>
  </si>
  <si>
    <t>IANZ NDM Report</t>
  </si>
  <si>
    <t>Fill shall be placed in horizontal lifts not exceeding 200mm in loose thickness and shall be compacted to at least 95 percent of the maximum dry density every 20m</t>
  </si>
  <si>
    <t>Fill Compaction Testing</t>
  </si>
  <si>
    <t>The Contractor is to confirm that the subgrade achieves the design CBR prior to pouring of concrete.</t>
  </si>
  <si>
    <t>Foundations</t>
  </si>
  <si>
    <t>Each Kerb</t>
  </si>
  <si>
    <t>Existing surfaces shall be sawcut at the limits of excavation if they are not to be reconstructed following the construction of the concrete kerbs and channels etc. Existing kerbs to remain shall be sawcut to 50mm depth on all exposed faces.</t>
  </si>
  <si>
    <t>Added item as its missing from Spec</t>
  </si>
  <si>
    <t>Machine Laid Kerb Channel Concrete</t>
  </si>
  <si>
    <t>Before the commencement of works</t>
  </si>
  <si>
    <t>Machine Laid Kerb Channel - Pin on kerb</t>
  </si>
  <si>
    <t>Machine Laid Kerb Channel - Concrete island infill</t>
  </si>
  <si>
    <t xml:space="preserve">Machine Laid Kerb and Channel  - Contraction joints </t>
  </si>
  <si>
    <t>Machine Laid Kerb and Channel</t>
  </si>
  <si>
    <t>Concrete Island Infill Concrete Placement</t>
  </si>
  <si>
    <t>Concrete Island Infill - Construction Joints</t>
  </si>
  <si>
    <t xml:space="preserve">The Contractor shall form construction joints every 4m by saw cutting or other approved method. </t>
  </si>
  <si>
    <t xml:space="preserve">Concrete Island Infill </t>
  </si>
  <si>
    <t>Concrete Island Infill Bedding</t>
  </si>
  <si>
    <t>The base of the infill area shall be excavated and trimmed to achieve a firm, uniform surface, and a layer of approved AP40 granular material shall be placed and compacted with a mechanical compactor to a minimum thickness of 100mm.</t>
  </si>
  <si>
    <t>Every 5m</t>
  </si>
  <si>
    <t>Kerb installed on top of pavement surfaces shall be pinned using reinforcing pins, drilled, and epoxied into the existing pavement at a maximum spacing as specified in the drawings. Additional pins are to be installed at discontinuities or tight radius within the proposed kerb alignment.</t>
  </si>
  <si>
    <t>As Required</t>
  </si>
  <si>
    <t>Concrete Island Infill Finishing</t>
  </si>
  <si>
    <t xml:space="preserve">The finished work shall be kept continuously wet by approved means and shall be thoroughly protected from frost, from direct rays of the sun, and from drying winds, for at least seven days after pouring. The concrete shall be laid so no water ponding occurs on the surface after completion. </t>
  </si>
  <si>
    <t>Concrete Island Infill Curing</t>
  </si>
  <si>
    <t>At least seven days after pouring</t>
  </si>
  <si>
    <t xml:space="preserve">The edges of the infill shall be neatly chamfered.  Concrete shall be poured in one operation and without interruption between formed construction joints.  The whole of the surface shall be screeded, and after the initial set, it shall be carefully broomed to achieve a NZS 3114 class U5 finish. </t>
  </si>
  <si>
    <t xml:space="preserve">The finished work shall be kept continuously wet by approved means and shall be thoroughly protected from frost, from direct rays of the sun, and from drying winds for at least seven days after pouring. The boxing supporting the vertical faces shall not be removed for at least 36 hours after the concrete is placed.  </t>
  </si>
  <si>
    <t xml:space="preserve">The Contractor shall form construction joints every 4m by saw cutting or other approved method. Concrete shall be poured in one operation and without interruption between formed construction joints. </t>
  </si>
  <si>
    <t xml:space="preserve"> The edges of the paths shall be neatly chamfered. The whole of the surface shall be screeded and after the initial set it shall be carefully broomed transversely to present a non-skid surface. The surface shall comply with NZS 3114 class U5. </t>
  </si>
  <si>
    <t>Granular Base Prep</t>
  </si>
  <si>
    <t>Shared Paths, Roundabout Concrete Apron and Driveway Access - Finishing</t>
  </si>
  <si>
    <t>Shared Paths, Roundabout Concrete Apron and Driveway Access - Construction Joints</t>
  </si>
  <si>
    <t>Shared Paths, Roundabout Concrete Apron and Driveway Access - Curing</t>
  </si>
  <si>
    <t>Roundabout Concrete Apron Concrete</t>
  </si>
  <si>
    <t>Roundabout Concrete Apron - Reinforcing Placement</t>
  </si>
  <si>
    <t xml:space="preserve">D12 reinforcing bars spaced at 400mm centres radially and D12 reinforcing bars spaced 300mm centres centrally placed as per the drawings and shall be 200mm thick. </t>
  </si>
  <si>
    <t xml:space="preserve">The roundabout apron shall be constructed from 40MPa concrete </t>
  </si>
  <si>
    <t xml:space="preserve">Expansion joints shall be formed at maximum spacings of 21m. </t>
  </si>
  <si>
    <t>Roundabout Concrete Apron - Expansion Joints</t>
  </si>
  <si>
    <t>Every 21m</t>
  </si>
  <si>
    <t>Driveway Access Concrete</t>
  </si>
  <si>
    <t xml:space="preserve">The access roads shall be constructed from 20MPa concrete </t>
  </si>
  <si>
    <t>Driveway Access Subgrade and Subbase</t>
  </si>
  <si>
    <t>Shared Paths and Roundabout Concrete Apron Subgrade and Subbase Installation</t>
  </si>
  <si>
    <t xml:space="preserve">Aggregates for concrete shall be selected from a single source, which shall be used for all concrete that will form part of the permanent works. Nominal maximum coarse aggregate size shall be 15mm. </t>
  </si>
  <si>
    <t>One Set Daily  consist of at least six field specimens</t>
  </si>
  <si>
    <t>Concrete Curing</t>
  </si>
  <si>
    <r>
      <t>Concrete shall be cured for at l</t>
    </r>
    <r>
      <rPr>
        <sz val="9"/>
        <rFont val="Arial"/>
        <family val="2"/>
      </rPr>
      <t>east 7</t>
    </r>
    <r>
      <rPr>
        <sz val="9"/>
        <color theme="1"/>
        <rFont val="Arial"/>
        <family val="2"/>
      </rPr>
      <t xml:space="preserve"> days as per the drawings / specification.</t>
    </r>
  </si>
  <si>
    <t>At least 7 days after pour</t>
  </si>
  <si>
    <t>Stripping</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</si>
  <si>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</si>
  <si>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</si>
  <si>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</si>
  <si>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No formwork shall be stripped until at least 3 days have elapsed from time of pouring concrete.</t>
  </si>
  <si>
    <t>At least 3 days after pour</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</si>
  <si>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</si>
  <si>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The allowable positional tolerances of the concrete piles shall be ± 50 mm. The completed pile shall be plumb to within 1% of vertical, as determined by the angle from the vertical.</t>
  </si>
  <si>
    <t>Each Pile</t>
  </si>
  <si>
    <t xml:space="preserve">Depth of Foundation </t>
  </si>
  <si>
    <t>Setout Approval</t>
  </si>
  <si>
    <t>Pile Excavation Survey</t>
  </si>
  <si>
    <t>Each Pile Before Survey and Concrete</t>
  </si>
  <si>
    <t>Each Pile beofre excavation</t>
  </si>
  <si>
    <t>Each Pile before concrete</t>
  </si>
  <si>
    <t>Pilling Records</t>
  </si>
  <si>
    <t xml:space="preserve">During pile construction, none of the pile holes shall be kept open for more than 48 hours and no more than 4 piles under construction at one time. </t>
  </si>
  <si>
    <t>Pilling Timming</t>
  </si>
  <si>
    <t>Pile Concrete Mix Design / Tremmie Mix Design</t>
  </si>
  <si>
    <t>Mix design compiling with the requirements of the contract to be approved by the Engineer.</t>
  </si>
  <si>
    <t>Drawings</t>
  </si>
  <si>
    <t>Approved Mix Design</t>
  </si>
  <si>
    <t>Submitted to and approved by the Engineer prior to  concreting</t>
  </si>
  <si>
    <t>Steel Reinforcement Compliance</t>
  </si>
  <si>
    <t>Conformin Steel Reinforcement Mill Certs conforming to AS/NZS 4671 shall be supplied.</t>
  </si>
  <si>
    <t>AS/NZS4671 &amp; NZS3109</t>
  </si>
  <si>
    <t>Detail Sheets and Mill Certificates</t>
  </si>
  <si>
    <t>Prior to ordering steel</t>
  </si>
  <si>
    <t>Reinforcing Welding Qualifications</t>
  </si>
  <si>
    <t>Welders and Procedures are to be qualified to AS/NZS 1554.3, reviewed by TPI for conformance and submitted to the Engineer for Acceptance.</t>
  </si>
  <si>
    <t>TPI Report</t>
  </si>
  <si>
    <t>Reinforcing Welding</t>
  </si>
  <si>
    <t>All welded reinforcing shall be completed as per AS/NZS 1554.3 and be 100% Visually NDT inspected by an independent and approved Third Party Inspector (TPI).</t>
  </si>
  <si>
    <t>Prior to concrete pour</t>
  </si>
  <si>
    <t>Concrete Aggergate</t>
  </si>
  <si>
    <t xml:space="preserve"> Concrete Capping Concrete</t>
  </si>
  <si>
    <t>All grade 500E (MA) reinforcement shall comply with AS/NZS 4671 and be manufactured using micro alloy Process. Quench and tempered is not permitted.</t>
  </si>
  <si>
    <t xml:space="preserve">Capping Steelwork </t>
  </si>
  <si>
    <t xml:space="preserve">PFC &amp; UC Steelwork </t>
  </si>
  <si>
    <t>Fall Protection Fence Base plates</t>
  </si>
  <si>
    <t xml:space="preserve">Safety fence design load shall be in accordance with NZS1170.1: Table 3.3 Type C3. All steelwork shall be hot-dip galvanised in accordance with AS/NZS 4680:2006. </t>
  </si>
  <si>
    <t>Fall Protection Fence Materials</t>
  </si>
  <si>
    <t>Safety fence system shall be Webforge and shall be installed in accordance with Manufacturers Specification. Posts are to be positioned vertically in both the longitudinal and transverse directions. All rough or sharp edges or protrusions to be buffed smooth. All rails should be jointed within post sphere.
Rails should be fixed to spheres at every post by welding.</t>
  </si>
  <si>
    <t>Fall Protection Fence Installation</t>
  </si>
  <si>
    <t>Each Fence</t>
  </si>
  <si>
    <t>Datasheets and Mill Certs</t>
  </si>
  <si>
    <t>Fall Protection Fence Post Spacing</t>
  </si>
  <si>
    <t>Fall Protection Fence Reinforcement scanning</t>
  </si>
  <si>
    <t>Fall Protection Fence Drilling</t>
  </si>
  <si>
    <t>Fall Protection Fence Epoxy</t>
  </si>
  <si>
    <t xml:space="preserve"> SikaDur UA Epoxy Repair Mortar or a similar approved mortar.</t>
  </si>
  <si>
    <t xml:space="preserve">Datasheets </t>
  </si>
  <si>
    <t xml:space="preserve"> Monitoring Points and Survey </t>
  </si>
  <si>
    <t>Concrete Pours</t>
  </si>
  <si>
    <t>Post Pours</t>
  </si>
  <si>
    <t>Monitoring / Deformation Surveys shall be completed on all Structures as agreed with the engineer using installed monitoring pins or fix location on structures.</t>
  </si>
  <si>
    <t>Add T-CES 301 Items</t>
  </si>
  <si>
    <t>Steelwork Fabrication Notice</t>
  </si>
  <si>
    <t xml:space="preserve">At least one weeks prior to fabrication </t>
  </si>
  <si>
    <t>Steelwork Shop and Erection Drawings</t>
  </si>
  <si>
    <t xml:space="preserve">The Contract Drawings show the design intent. The Contractor shall submit shop and erection drawings to the Engineer for approval a minimum of 10 days prior to fabrication. </t>
  </si>
  <si>
    <t>10 days prior to fabrication</t>
  </si>
  <si>
    <t>Holing</t>
  </si>
  <si>
    <t xml:space="preserve">The Welding Plans shall comply with AS/NZS 5131, Section 7. </t>
  </si>
  <si>
    <t>Welder Qualiications</t>
  </si>
  <si>
    <t xml:space="preserve">Welder Qualiications shall comply with AS/NZS 5131, Section 7. </t>
  </si>
  <si>
    <t>Qualifications</t>
  </si>
  <si>
    <t>Welding Plan</t>
  </si>
  <si>
    <t>PS 18.6.1
PS 19.25.1</t>
  </si>
  <si>
    <t>Fall Protection Materials</t>
  </si>
  <si>
    <t xml:space="preserve">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 </t>
  </si>
  <si>
    <t xml:space="preserve">Unless otherwise shown on drawings, all steel members, bolts, nuts and washers, excluding any stainless-steel components shall be hot dip galvanized after fabrication in accordance with AS/NZS4680. </t>
  </si>
  <si>
    <t xml:space="preserve">PS 19.17.1 </t>
  </si>
  <si>
    <t>PS19.16.23</t>
  </si>
  <si>
    <t>PS19.16.20</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</si>
  <si>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</si>
  <si>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</si>
  <si>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PS 19.16.16</t>
  </si>
  <si>
    <t>PS 19.16.14</t>
  </si>
  <si>
    <t>PS 19.16.15</t>
  </si>
  <si>
    <t>PS 19.16.12</t>
  </si>
  <si>
    <t xml:space="preserve">All Reinforcement bars shall be of New Zealand origin unless otherwise accepted, grade 500 ductility class E and shall be manufactured by the micro-alloy process. Quenched and tempered reinforcement shall not be permitted. </t>
  </si>
  <si>
    <t xml:space="preserve">The coating mass and thickness shall be determined in accordance with Appendix G and shall comply with Table 1 and 2 of AS/NZS 4680. In case of disagreement, the test method selected shall be agreeable to both Contractor and Engineer. </t>
  </si>
  <si>
    <t xml:space="preserve">Steel reinforcement shall not be welded, except where specified on the Drawings or approved by the Engineer. In either case, welding of reinforcement shall comply with AS/NZS 1554.3. </t>
  </si>
  <si>
    <t xml:space="preserve">Steelwork Fabrication and Installation </t>
  </si>
  <si>
    <t>Installation</t>
  </si>
  <si>
    <t>Holing shall comply with AS/NZS 5131</t>
  </si>
  <si>
    <t>Each Item</t>
  </si>
  <si>
    <t>PS 19.26</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</si>
  <si>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</si>
  <si>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Install of Non-slip Coating</t>
  </si>
  <si>
    <t>Each Underpass</t>
  </si>
  <si>
    <t>The top of the underpass floor slab and bottom chamfers will have Sikafloor 91 or Sikafloor 150.</t>
  </si>
  <si>
    <t xml:space="preserve">Supply of Non-slip Coating </t>
  </si>
  <si>
    <t>Joint Sealing and Waterproofing Sealant</t>
  </si>
  <si>
    <t>Preperation</t>
  </si>
  <si>
    <t xml:space="preserve">In movement joints, the sealant must not be allowed to bond to the back face of the joint. </t>
  </si>
  <si>
    <t>Movement joints</t>
  </si>
  <si>
    <t xml:space="preserve">A polyethylene bond breaker tape, or a closed cell, polyethylene backing rod shall be used in movement joints unless joint sealant is natureally bond breaking.  </t>
  </si>
  <si>
    <t>Debonding tape / Backing Rod</t>
  </si>
  <si>
    <t>Concrete Age</t>
  </si>
  <si>
    <t>New concrete must be allowed to cure for a minimum of 28 days before sealant installation.</t>
  </si>
  <si>
    <t>28 days post pouring</t>
  </si>
  <si>
    <t>PS 19.22.1 
PS 19.22.7</t>
  </si>
  <si>
    <t xml:space="preserve">Joints are to be sealed using a fuel resistant, multi-component polysulphide sealant designed for horizontal and vertical joints in concrete and is joint sealant pourable or gunning grade as appropriate. </t>
  </si>
  <si>
    <t>The joints surfaces should be accurately formed and must be thoroughly dry, clean, and free from frost. Remove all laitance, curing compounds, form release agents, loose material, and any contaminating foreign matter from joint faces by grinding, grit blasting or wire brushing. The prepared sealing slot should be blown out with dry, oil-free compressed air. The sealant may be applied in joints up to a maximum of 30mm wide. All moving joints should be designed to an optimal width to depth ratio of 2:1, with a minimum joint size of 12mm sealant depth.</t>
  </si>
  <si>
    <t xml:space="preserve">Compressible filler board  </t>
  </si>
  <si>
    <t>Details of the Compressible filler board proposed to be used shall submitted to the Engineer for acceptance at least 1 week prior to installation.</t>
  </si>
  <si>
    <t>prior to installation.</t>
  </si>
  <si>
    <t>All structural steelwork fixed to the concrete surfaces shall be bedded against the concrete surfaces using a layer of dry pack mortar, plastic bedding mortar or grout with a minimum compressive strength at 28 days of at least the specified compressive strength of the element being bedded against.</t>
  </si>
  <si>
    <t>Bolt, threaded rod, and stud connections</t>
  </si>
  <si>
    <t>All structural steelwork fixed to the concrete surfaces</t>
  </si>
  <si>
    <t>Structural steelwork fixed to the concrete surfaces Dry Packing</t>
  </si>
  <si>
    <t>Each Bolt</t>
  </si>
  <si>
    <t xml:space="preserve">Two layers of polythene sheet shall be placed across the full width and length of all underpass precast concrete units. The polythene sheet shall have a nominal thickness of 0.25mm and comply with the requirements of the New Zealand Building Code.
Polythene sheet shall be lapped by a minimum of 150mm at all joints. </t>
  </si>
  <si>
    <t xml:space="preserve">Minimum cover over Underpass </t>
  </si>
  <si>
    <t>Each lift  to be carried out once per 10m length of the 300mm wide AP40 strip</t>
  </si>
  <si>
    <t>AP40 Backfill alongside Underpass</t>
  </si>
  <si>
    <t>During Backfilling</t>
  </si>
  <si>
    <t>Each Sheet</t>
  </si>
  <si>
    <t xml:space="preserve">Fill shall be spread in horizontal layers not exceeding 200mm loose depth.  Backfill shall be compacted in accordance with TNZ B/2. The maximum lift thickness shall be 200mm. Backfill shall be carried out in unison on both sides of the box underpass such that the level of backfill on one side is not more than 500mm different from the other side, at all times. and testing shall be completed on each lift. </t>
  </si>
  <si>
    <t xml:space="preserve">Clegg testing shall be carried out and recorded for each lift (200mm Maximum) to be carried out once per 10m length of the 300mm wide AP40 strip. A CIV value of 40 shall be achieved for each test.  </t>
  </si>
  <si>
    <t>AP40 Backfill Compaction Testing</t>
  </si>
  <si>
    <t>Each lift</t>
  </si>
  <si>
    <t>Polythene sheet at Culvert</t>
  </si>
  <si>
    <t>Each Culvert Entrance</t>
  </si>
  <si>
    <t xml:space="preserve">Reinforcement bars </t>
  </si>
  <si>
    <t>Reinforcing coating mass and thickness</t>
  </si>
  <si>
    <t>Reinforcement Welding Approval</t>
  </si>
  <si>
    <t>Bar Schedule</t>
  </si>
  <si>
    <t xml:space="preserve">Corrosion Protection </t>
  </si>
  <si>
    <t>At least 14 days before the start of placing</t>
  </si>
  <si>
    <t>At least one week before the programmed commencement of ay work incorporating these materials</t>
  </si>
  <si>
    <t>Reinforcing Mill Certs</t>
  </si>
  <si>
    <t xml:space="preserve"> Mill Certs</t>
  </si>
  <si>
    <t>100% Visual Scanning
30% Visual Examination
5% Radiography / Ultrasonic Tesing</t>
  </si>
  <si>
    <t xml:space="preserve">The welding shall be inspected by the Contractor’s Third Part Inspector who shall meet the “Qualifications of Inspectors” requirements of AS/NZS 1554.3 Clause 10.2. Inspections of the welding shall be in accordance with AS/NZS 1554.3 with the following additional requirements: All welding shall undergo visual scanning. Welding shall be non-destructively tested to the extent and standards of acceptance of AS/NZS 1554.1 Appendix F, for SP welds. All welds shall be visually scanned by the steel fabricator. 30% of the welds shall undergo visual examination in accordance with Table 6.2.2 and 5% of the welds shall be subjected to radiography or ultrasonic testing in accordance with Table 6.2.1 of AS/NZS 1554.1. </t>
  </si>
  <si>
    <t>Welding TPI Inspections</t>
  </si>
  <si>
    <t>Datasheet / Coating Cert</t>
  </si>
  <si>
    <t xml:space="preserve">Before incorporating these materials </t>
  </si>
  <si>
    <t>Before Welding</t>
  </si>
  <si>
    <t>PS 19.15.1</t>
  </si>
  <si>
    <t>PS 19.15.6</t>
  </si>
  <si>
    <t>PS 19.15.7</t>
  </si>
  <si>
    <t>PS 19.15.16</t>
  </si>
  <si>
    <t>Stainless steel shall be type 316 unless otherwise specified.</t>
  </si>
  <si>
    <t xml:space="preserve">Precast Concrete </t>
  </si>
  <si>
    <t xml:space="preserve">PS 19.9.1 </t>
  </si>
  <si>
    <t>Underpass Entrances Concrete</t>
  </si>
  <si>
    <t>Blinding Concrete</t>
  </si>
  <si>
    <t>Blinding Concrete Subgrade Inspection</t>
  </si>
  <si>
    <t>Pre Pour Checksheet</t>
  </si>
  <si>
    <t xml:space="preserve">Concrete Plant </t>
  </si>
  <si>
    <t>Kerb and Channel Materials</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</si>
  <si>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</si>
  <si>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Prior to their initial supply of concrete</t>
  </si>
  <si>
    <t>Audit Cert</t>
  </si>
  <si>
    <t xml:space="preserve">The Underpass Entrances (insitu) concrete shall be a Normal  40MPA 19mm Mix. </t>
  </si>
  <si>
    <t>The Contractor shall make available the shop drawings to the Engineer for review, at least 14 days prior to manufacture. Any variations between the Drawings and shop drawings shall be clearly identified and brought to the attention of the Engineer.</t>
  </si>
  <si>
    <t>All mild steel fixings including bolts, nuts, inserts, washers, cleats and brackets shall be hot dip galvanised after fabrication.</t>
  </si>
  <si>
    <t>Datasheet / Mill Certs</t>
  </si>
  <si>
    <t>Precast Methodology</t>
  </si>
  <si>
    <t xml:space="preserve">Details of the proposed method of casting, curing, storing, transportation, and erection shall be submitted to the Engineer before commencing manufacture of the mould and precast units.
The Engineer shall be informed 24 hours prior to the casting of any unit, to allow the Engineer to attend the pre-casting plant to inspect before and during production of the units.  </t>
  </si>
  <si>
    <t>Methodology</t>
  </si>
  <si>
    <t>Shop Drawings</t>
  </si>
  <si>
    <t>Precast Shop Drawings</t>
  </si>
  <si>
    <t>Precast Mild steel fixings</t>
  </si>
  <si>
    <t>Precast Stainless steel</t>
  </si>
  <si>
    <t>PS 18.2
PS 19</t>
  </si>
  <si>
    <t>PS 18.2
PS 19
PS 19.13</t>
  </si>
  <si>
    <t>PS 18.2
PS 19
PS 19.12</t>
  </si>
  <si>
    <t>PS 18.2
PS 19
PS 19.15</t>
  </si>
  <si>
    <t>PS 18.2
PS 19.9
PS 19</t>
  </si>
  <si>
    <t>Before commencing manufacture of the mould and precast units.</t>
  </si>
  <si>
    <t>At least 14 days prior to manufacture</t>
  </si>
  <si>
    <t>Insitu Concreting Methodology</t>
  </si>
  <si>
    <t xml:space="preserve">The Contractor shall submit the proposed handling and placing methods, sequence and timing of pours and location on construction joints for the Engineer's consent before concrete placing commences. Where a placing diagram, construction joint location diagram or equivalent is included in the drawings, the requirements thereof shall be followed unless changes are specifically agreed by the Engineer in writing. </t>
  </si>
  <si>
    <t>Before concrete placing commences</t>
  </si>
  <si>
    <t>IANZ Test Results</t>
  </si>
  <si>
    <t>PS 18.2.5
PS 18.2.1
PS 18.2.2
PS 19.8.7</t>
  </si>
  <si>
    <t>Suggest RFI to Confirm all testing to be competed by the plant to minimise disrupoton 
PS 19.8.7 to 19.8.11</t>
  </si>
  <si>
    <t>Compression Testing Insutu Concrete</t>
  </si>
  <si>
    <t>Compression Testing Precast Concrete</t>
  </si>
  <si>
    <t xml:space="preserve">For pours under 150m³: three standard cylinders shall be made for each 50m³ of concrete placed, or part thereof, for testing of 28 days compressive strength in an approved laboratory. 
For repetitive small pours (e.g., precast concrete barrier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</si>
  <si>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 xml:space="preserve">
PS 19.8.7
PS 19.8.8
PS 19.8.9
PS 19.8.10
PS 19.8.11</t>
  </si>
  <si>
    <t>1 set per 50m3 or part therefor of / First Five then every 5th</t>
  </si>
  <si>
    <t>Plant Test Results</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</si>
  <si>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</si>
  <si>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</si>
  <si>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PS 19.6.1 
PS 19.7.9</t>
  </si>
  <si>
    <t>PS 19.5.1 
PS 19.7.10</t>
  </si>
  <si>
    <t xml:space="preserve">GAP65 </t>
  </si>
  <si>
    <t>IANZ Test Reprots</t>
  </si>
  <si>
    <t xml:space="preserve">Undercut to Drying Site and Backfill with Compacted GAP65 </t>
  </si>
  <si>
    <t xml:space="preserve">Proof Rolling </t>
  </si>
  <si>
    <t>1 test per 20m</t>
  </si>
  <si>
    <t>Survey / Level Checks</t>
  </si>
  <si>
    <t>Min 5 Tests per lot  1000m2 max lot size</t>
  </si>
  <si>
    <t>NDM Report</t>
  </si>
  <si>
    <t xml:space="preserve">Polythene Sheet above Underpass </t>
  </si>
  <si>
    <t>The 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t>
  </si>
  <si>
    <t>Mean Value ≥ 98 Minimum Value ≥ 95</t>
  </si>
  <si>
    <t>GAP65 Layer Compaction</t>
  </si>
  <si>
    <t>GAP65 Layer thickness.</t>
  </si>
  <si>
    <t>The imported granular Material shall be GAP65 with the grading envelope given in Table 15-3 and  have the following geotechnical parameters after placement and compaction Angle of internal friction = 35° and Cohesion = 0kPa</t>
  </si>
  <si>
    <t xml:space="preserve">Excavations </t>
  </si>
  <si>
    <t>10m</t>
  </si>
  <si>
    <t xml:space="preserve">The Sub-basecourse shall be monitored for Layer thickness. The GAP65 layers shall be constructed in accordance with NZTA B/2. The maximum lift thickness shall be 200mm. </t>
  </si>
  <si>
    <t>Prior to Concreting</t>
  </si>
  <si>
    <t>SECTION 8 – CONSTRUCTION ACTIVITY – KERB AND CHANNEL</t>
  </si>
  <si>
    <t xml:space="preserve">SECTION 9 – CONSTRUCTION ACTIVITY – RETAINING WALLS </t>
  </si>
  <si>
    <t>SECTION 10 – CONSTRUCTION ACTIVITY – CONCRETE POURS (Including Stormwater, Kerb and Channel, Retaining Walls, and Underpass Works)</t>
  </si>
  <si>
    <t>SECTION 11 – CONSTRUCTION ACTIVITY – FALL PROTECTION FENCING</t>
  </si>
  <si>
    <t xml:space="preserve">SECTION 12 – CONSTRUCTION ACTIVITY – UNDERPASS CONSTRUCTION </t>
  </si>
  <si>
    <t xml:space="preserve">Concreting </t>
  </si>
  <si>
    <t>Concrete and Structures Inspection and Test Plan</t>
  </si>
  <si>
    <t>Stuart McCarron</t>
  </si>
  <si>
    <t>First Draft Concrete and Structures ITP</t>
  </si>
  <si>
    <t>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</si>
</sst>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9"/>
      <color rgb="FFFF99FF"/>
      <name val="Arial"/>
      <family val="2"/>
    </font>
    <font>
      <b/>
      <sz val="11"/>
      <color theme="1"/>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9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medium">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thin">
        <color rgb="FF000000"/>
      </left>
      <right/>
      <top/>
      <bottom style="thin">
        <color indexed="64"/>
      </bottom>
      <diagonal/>
    </border>
    <border>
      <left style="medium">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36">
    <xf numFmtId="0" fontId="0" fillId="0" borderId="0" xfId="0"/>
    <xf numFmtId="0" fontId="1" fillId="0" borderId="16" xfId="0" applyFont="1" applyBorder="1" applyAlignment="1">
      <alignment horizontal="center" vertical="center" wrapText="1"/>
    </xf>
    <xf numFmtId="0" fontId="1" fillId="7"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4" xfId="0" applyFont="1" applyBorder="1" applyAlignment="1">
      <alignment horizontal="center" vertical="center" wrapText="1"/>
    </xf>
    <xf numFmtId="0" fontId="3" fillId="9" borderId="30" xfId="0" applyFont="1" applyFill="1" applyBorder="1" applyAlignment="1">
      <alignment horizontal="center" vertical="center" wrapText="1"/>
    </xf>
    <xf numFmtId="0" fontId="3" fillId="10" borderId="30" xfId="0" applyFont="1" applyFill="1" applyBorder="1" applyAlignment="1">
      <alignment horizontal="center" vertical="center" wrapText="1"/>
    </xf>
    <xf numFmtId="0" fontId="3" fillId="8" borderId="30" xfId="0" applyFont="1" applyFill="1" applyBorder="1" applyAlignment="1">
      <alignment horizontal="center" vertical="center" wrapText="1"/>
    </xf>
    <xf numFmtId="0" fontId="10" fillId="0" borderId="0" xfId="0" applyFont="1"/>
    <xf numFmtId="0" fontId="1" fillId="4" borderId="6" xfId="0" applyFont="1" applyFill="1" applyBorder="1" applyAlignment="1">
      <alignment vertical="center"/>
    </xf>
    <xf numFmtId="0" fontId="11" fillId="0" borderId="0" xfId="0" applyFont="1"/>
    <xf numFmtId="0" fontId="9" fillId="6" borderId="0" xfId="0" applyFont="1" applyFill="1"/>
    <xf numFmtId="0" fontId="11" fillId="6" borderId="0" xfId="0" applyFont="1" applyFill="1"/>
    <xf numFmtId="0" fontId="9" fillId="6" borderId="0" xfId="0" applyFont="1" applyFill="1" applyAlignment="1">
      <alignment horizontal="left" indent="1"/>
    </xf>
    <xf numFmtId="0" fontId="0" fillId="6" borderId="0" xfId="0" applyFill="1"/>
    <xf numFmtId="0" fontId="9" fillId="0" borderId="30" xfId="0" applyFont="1" applyBorder="1" applyAlignment="1">
      <alignment horizontal="center" vertical="center"/>
    </xf>
    <xf numFmtId="0" fontId="3" fillId="6" borderId="30" xfId="0" applyFont="1" applyFill="1" applyBorder="1" applyAlignment="1">
      <alignment horizontal="center" vertical="center" wrapText="1"/>
    </xf>
    <xf numFmtId="0" fontId="0" fillId="0" borderId="0" xfId="0" applyAlignment="1">
      <alignment wrapText="1"/>
    </xf>
    <xf numFmtId="0" fontId="0" fillId="6" borderId="0" xfId="0" applyFill="1" applyAlignment="1">
      <alignment horizontal="center"/>
    </xf>
    <xf numFmtId="0" fontId="0" fillId="0" borderId="0" xfId="0" applyAlignment="1">
      <alignment horizontal="center"/>
    </xf>
    <xf numFmtId="0" fontId="3" fillId="6" borderId="32" xfId="0" applyFont="1" applyFill="1" applyBorder="1" applyAlignment="1">
      <alignment horizontal="center" vertical="center" wrapText="1"/>
    </xf>
    <xf numFmtId="0" fontId="8" fillId="6" borderId="0" xfId="0" applyFont="1" applyFill="1" applyAlignment="1">
      <alignment horizontal="right" vertical="center"/>
    </xf>
    <xf numFmtId="0" fontId="11" fillId="6"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1" borderId="30" xfId="0" applyFont="1" applyFill="1" applyBorder="1" applyAlignment="1">
      <alignment horizontal="center" vertical="center" wrapText="1"/>
    </xf>
    <xf numFmtId="0" fontId="3" fillId="12" borderId="32" xfId="0" applyFont="1" applyFill="1" applyBorder="1" applyAlignment="1">
      <alignment horizontal="center" vertical="center" wrapText="1"/>
    </xf>
    <xf numFmtId="0" fontId="0" fillId="14" borderId="0" xfId="0" applyFill="1"/>
    <xf numFmtId="0" fontId="11" fillId="14" borderId="0" xfId="0" applyFont="1" applyFill="1"/>
    <xf numFmtId="0" fontId="3" fillId="15" borderId="30" xfId="0" applyFont="1" applyFill="1" applyBorder="1" applyAlignment="1">
      <alignment horizontal="center" vertical="center" wrapText="1"/>
    </xf>
    <xf numFmtId="0" fontId="6" fillId="6" borderId="0" xfId="0" applyFont="1" applyFill="1" applyAlignment="1">
      <alignment horizontal="right" vertical="center"/>
    </xf>
    <xf numFmtId="0" fontId="6" fillId="0" borderId="0" xfId="0" applyFont="1" applyAlignment="1">
      <alignment horizontal="right" vertical="center"/>
    </xf>
    <xf numFmtId="0" fontId="2" fillId="0" borderId="11" xfId="0" applyFont="1" applyBorder="1" applyAlignment="1">
      <alignment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5" borderId="26" xfId="0" applyFont="1" applyFill="1" applyBorder="1" applyAlignment="1">
      <alignment vertical="center"/>
    </xf>
    <xf numFmtId="0" fontId="2" fillId="5" borderId="26" xfId="0" applyFont="1" applyFill="1" applyBorder="1" applyAlignment="1">
      <alignment horizontal="center" vertical="center"/>
    </xf>
    <xf numFmtId="0" fontId="2" fillId="0" borderId="65" xfId="0" applyFont="1" applyBorder="1" applyAlignment="1">
      <alignment horizontal="center" vertical="center"/>
    </xf>
    <xf numFmtId="2" fontId="2" fillId="5" borderId="39" xfId="0" applyNumberFormat="1" applyFont="1" applyFill="1" applyBorder="1" applyAlignment="1">
      <alignment horizontal="center" vertical="center"/>
    </xf>
    <xf numFmtId="0" fontId="2" fillId="5" borderId="40" xfId="0" applyFont="1" applyFill="1" applyBorder="1" applyAlignment="1">
      <alignment vertical="center"/>
    </xf>
    <xf numFmtId="0" fontId="2" fillId="5" borderId="40" xfId="0" applyFont="1" applyFill="1" applyBorder="1" applyAlignment="1">
      <alignment horizontal="center" vertical="center"/>
    </xf>
    <xf numFmtId="0" fontId="1" fillId="4" borderId="5" xfId="0" applyFont="1" applyFill="1" applyBorder="1" applyAlignment="1">
      <alignment vertical="center"/>
    </xf>
    <xf numFmtId="0" fontId="1" fillId="7" borderId="2" xfId="0" applyFont="1" applyFill="1" applyBorder="1" applyAlignment="1">
      <alignment vertical="center"/>
    </xf>
    <xf numFmtId="0" fontId="2" fillId="5" borderId="26" xfId="0" applyFont="1" applyFill="1" applyBorder="1" applyAlignment="1">
      <alignment horizontal="left" vertical="center"/>
    </xf>
    <xf numFmtId="2" fontId="1" fillId="5" borderId="37"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22" xfId="0" applyNumberFormat="1" applyFont="1" applyBorder="1" applyAlignment="1">
      <alignment horizontal="center" vertical="center" wrapText="1"/>
    </xf>
    <xf numFmtId="14" fontId="6" fillId="0" borderId="22" xfId="0" applyNumberFormat="1" applyFont="1" applyBorder="1" applyAlignment="1">
      <alignment horizontal="center" vertical="center" wrapText="1"/>
    </xf>
    <xf numFmtId="0" fontId="6" fillId="0" borderId="22" xfId="0" applyFont="1" applyBorder="1" applyAlignment="1">
      <alignment horizontal="left" vertical="center" wrapText="1" indent="1"/>
    </xf>
    <xf numFmtId="0" fontId="5" fillId="0" borderId="0" xfId="0" applyFont="1" applyAlignment="1">
      <alignment horizontal="center" vertical="center" wrapText="1"/>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6" fillId="0" borderId="22" xfId="0" applyFont="1" applyBorder="1" applyAlignment="1">
      <alignment horizontal="center" vertical="center" wrapText="1"/>
    </xf>
    <xf numFmtId="0" fontId="6" fillId="0" borderId="70" xfId="0" applyFont="1" applyBorder="1" applyAlignment="1">
      <alignment horizontal="center" vertical="center" wrapText="1"/>
    </xf>
    <xf numFmtId="0" fontId="9" fillId="0" borderId="73" xfId="0" applyFont="1" applyBorder="1" applyAlignment="1">
      <alignment horizontal="center" vertical="center"/>
    </xf>
    <xf numFmtId="0" fontId="9" fillId="0" borderId="72" xfId="0" applyFont="1" applyBorder="1" applyAlignment="1">
      <alignment horizontal="center" vertical="center"/>
    </xf>
    <xf numFmtId="0" fontId="9" fillId="0" borderId="28" xfId="0" applyFont="1" applyBorder="1" applyAlignment="1">
      <alignment horizontal="center" vertical="center" wrapText="1"/>
    </xf>
    <xf numFmtId="0" fontId="9" fillId="0" borderId="69" xfId="0" applyFont="1" applyBorder="1" applyAlignment="1">
      <alignment horizontal="center" vertical="center" wrapText="1"/>
    </xf>
    <xf numFmtId="0" fontId="9" fillId="0" borderId="29" xfId="0" applyFont="1" applyBorder="1" applyAlignment="1">
      <alignment horizontal="center" vertical="center" wrapText="1"/>
    </xf>
    <xf numFmtId="0" fontId="6" fillId="0" borderId="31" xfId="0" applyFont="1" applyBorder="1" applyAlignment="1">
      <alignment horizontal="left" vertical="center" indent="1"/>
    </xf>
    <xf numFmtId="0" fontId="6" fillId="0" borderId="70" xfId="0" applyFont="1" applyBorder="1" applyAlignment="1">
      <alignment horizontal="left" vertical="center" wrapText="1" indent="1"/>
    </xf>
    <xf numFmtId="14" fontId="6" fillId="0" borderId="70" xfId="0" applyNumberFormat="1" applyFont="1" applyBorder="1" applyAlignment="1">
      <alignment horizontal="center" vertical="center" wrapText="1"/>
    </xf>
    <xf numFmtId="9" fontId="6" fillId="0" borderId="70" xfId="0" applyNumberFormat="1" applyFont="1" applyBorder="1" applyAlignment="1">
      <alignment horizontal="center" vertical="center" wrapText="1"/>
    </xf>
    <xf numFmtId="0" fontId="6" fillId="0" borderId="33" xfId="0" applyFont="1" applyBorder="1" applyAlignment="1">
      <alignment horizontal="left" vertical="center" indent="1"/>
    </xf>
    <xf numFmtId="0" fontId="5" fillId="0" borderId="0" xfId="0" applyFont="1" applyAlignment="1">
      <alignment horizontal="right" vertical="center"/>
    </xf>
    <xf numFmtId="0" fontId="9" fillId="0" borderId="51" xfId="0" applyFont="1" applyBorder="1" applyAlignment="1">
      <alignment horizontal="center" vertical="center" wrapText="1"/>
    </xf>
    <xf numFmtId="0" fontId="6" fillId="0" borderId="53" xfId="0" applyFont="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57"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0" borderId="11" xfId="0" applyFont="1" applyBorder="1" applyAlignment="1">
      <alignment vertical="center" wrapText="1"/>
    </xf>
    <xf numFmtId="0" fontId="2" fillId="5" borderId="26" xfId="0" applyFont="1" applyFill="1" applyBorder="1" applyAlignment="1">
      <alignment vertical="center" wrapText="1"/>
    </xf>
    <xf numFmtId="0" fontId="1" fillId="4" borderId="5" xfId="0" applyFont="1" applyFill="1" applyBorder="1" applyAlignment="1">
      <alignment vertical="center" wrapText="1"/>
    </xf>
    <xf numFmtId="0" fontId="1" fillId="7" borderId="2" xfId="0" applyFont="1" applyFill="1" applyBorder="1" applyAlignment="1">
      <alignment vertical="center" wrapText="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9" xfId="0" applyFont="1" applyBorder="1" applyAlignment="1">
      <alignment horizontal="center" vertical="center"/>
    </xf>
    <xf numFmtId="0" fontId="2" fillId="0" borderId="11" xfId="0" applyFont="1" applyBorder="1" applyAlignment="1">
      <alignment horizontal="center" vertical="center"/>
    </xf>
    <xf numFmtId="0" fontId="2" fillId="0" borderId="62" xfId="0" applyFont="1" applyBorder="1" applyAlignment="1">
      <alignment horizontal="center" vertical="center"/>
    </xf>
    <xf numFmtId="0" fontId="2" fillId="0" borderId="60" xfId="0" applyFont="1" applyBorder="1" applyAlignment="1">
      <alignment horizontal="center" vertical="center"/>
    </xf>
    <xf numFmtId="0" fontId="2" fillId="5" borderId="26" xfId="0" applyFont="1" applyFill="1" applyBorder="1" applyAlignment="1">
      <alignment horizontal="center" vertical="center" wrapText="1"/>
    </xf>
    <xf numFmtId="0" fontId="2" fillId="5" borderId="38" xfId="0" applyFont="1" applyFill="1" applyBorder="1" applyAlignment="1">
      <alignment horizontal="center" vertical="center"/>
    </xf>
    <xf numFmtId="0" fontId="2" fillId="0" borderId="18" xfId="0" applyFont="1" applyBorder="1" applyAlignment="1">
      <alignment horizontal="center" vertical="center"/>
    </xf>
    <xf numFmtId="0" fontId="2" fillId="5" borderId="40" xfId="0" applyFont="1" applyFill="1" applyBorder="1" applyAlignment="1">
      <alignment horizontal="center" vertical="center" wrapText="1"/>
    </xf>
    <xf numFmtId="0" fontId="2" fillId="5" borderId="41" xfId="0" applyFont="1" applyFill="1" applyBorder="1" applyAlignment="1">
      <alignment horizontal="center" vertical="center"/>
    </xf>
    <xf numFmtId="0" fontId="1" fillId="4" borderId="5"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1" fillId="0" borderId="0" xfId="0" applyFont="1" applyAlignment="1">
      <alignment horizontal="center" vertical="center"/>
    </xf>
    <xf numFmtId="0" fontId="2" fillId="0" borderId="57"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4" borderId="0" xfId="0" applyFont="1" applyFill="1" applyAlignment="1">
      <alignment horizontal="left"/>
    </xf>
    <xf numFmtId="0" fontId="2" fillId="0" borderId="56" xfId="0" applyFont="1" applyBorder="1" applyAlignment="1">
      <alignment horizontal="left" vertical="center" wrapText="1"/>
    </xf>
    <xf numFmtId="0" fontId="2" fillId="5" borderId="26" xfId="0" applyFont="1" applyFill="1" applyBorder="1" applyAlignment="1">
      <alignment horizontal="left" vertical="center" wrapText="1"/>
    </xf>
    <xf numFmtId="0" fontId="2" fillId="5" borderId="40"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7" borderId="2" xfId="0" applyFont="1" applyFill="1" applyBorder="1" applyAlignment="1">
      <alignment horizontal="left" vertical="center" wrapText="1"/>
    </xf>
    <xf numFmtId="0" fontId="11" fillId="0" borderId="0" xfId="0" applyFont="1" applyAlignment="1">
      <alignment horizontal="left" vertical="center"/>
    </xf>
    <xf numFmtId="0" fontId="2" fillId="0" borderId="22" xfId="0" applyFont="1" applyBorder="1" applyAlignment="1">
      <alignment horizontal="center" vertical="center" wrapText="1"/>
    </xf>
    <xf numFmtId="0" fontId="2" fillId="0" borderId="75" xfId="0" applyFont="1" applyBorder="1" applyAlignment="1">
      <alignment horizontal="center" vertical="center" wrapText="1"/>
    </xf>
    <xf numFmtId="0" fontId="2" fillId="0" borderId="22" xfId="0" applyFont="1" applyBorder="1" applyAlignment="1">
      <alignment vertical="center" wrapText="1"/>
    </xf>
    <xf numFmtId="0" fontId="2" fillId="0" borderId="22" xfId="0" applyFont="1" applyBorder="1" applyAlignment="1">
      <alignment horizontal="left" vertical="center" wrapText="1"/>
    </xf>
    <xf numFmtId="0" fontId="2" fillId="0" borderId="24" xfId="0" applyFont="1" applyBorder="1" applyAlignment="1">
      <alignment horizontal="center" vertical="center" wrapText="1"/>
    </xf>
    <xf numFmtId="0" fontId="15"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2" fontId="2" fillId="0" borderId="61" xfId="0" applyNumberFormat="1" applyFont="1" applyBorder="1" applyAlignment="1">
      <alignment horizontal="center" vertical="center"/>
    </xf>
    <xf numFmtId="2" fontId="2" fillId="0" borderId="22" xfId="0" applyNumberFormat="1" applyFont="1" applyBorder="1" applyAlignment="1">
      <alignment horizontal="center" vertical="center"/>
    </xf>
    <xf numFmtId="0" fontId="6" fillId="0" borderId="27" xfId="0" applyFont="1" applyBorder="1" applyAlignment="1">
      <alignment horizontal="center" vertical="center"/>
    </xf>
    <xf numFmtId="0" fontId="15" fillId="0" borderId="24" xfId="0" applyFont="1" applyBorder="1" applyAlignment="1">
      <alignment horizontal="center" vertical="center"/>
    </xf>
    <xf numFmtId="0" fontId="2" fillId="13" borderId="57" xfId="0" applyFont="1" applyFill="1" applyBorder="1" applyAlignment="1">
      <alignment horizontal="left" vertical="center" wrapText="1"/>
    </xf>
    <xf numFmtId="0" fontId="2" fillId="13" borderId="17" xfId="0" applyFont="1" applyFill="1" applyBorder="1" applyAlignment="1">
      <alignment vertical="center" wrapText="1"/>
    </xf>
    <xf numFmtId="0" fontId="2" fillId="13" borderId="24" xfId="0" applyFont="1" applyFill="1" applyBorder="1" applyAlignment="1">
      <alignment horizontal="center" vertical="center" wrapText="1"/>
    </xf>
    <xf numFmtId="0" fontId="15" fillId="0" borderId="23" xfId="0" applyFont="1" applyBorder="1" applyAlignment="1">
      <alignment horizontal="center" vertical="center"/>
    </xf>
    <xf numFmtId="0" fontId="11" fillId="16" borderId="77" xfId="0" applyFont="1" applyFill="1" applyBorder="1" applyAlignment="1">
      <alignment horizontal="center" vertical="center"/>
    </xf>
    <xf numFmtId="0" fontId="11" fillId="5" borderId="76" xfId="0" applyFont="1" applyFill="1" applyBorder="1" applyAlignment="1">
      <alignment horizontal="left" vertical="center"/>
    </xf>
    <xf numFmtId="0" fontId="11" fillId="5" borderId="77" xfId="0" applyFont="1" applyFill="1" applyBorder="1" applyAlignment="1">
      <alignment horizontal="left" vertical="center"/>
    </xf>
    <xf numFmtId="0" fontId="2" fillId="13" borderId="24" xfId="0" applyFont="1" applyFill="1" applyBorder="1" applyAlignment="1">
      <alignment horizontal="center" vertical="center"/>
    </xf>
    <xf numFmtId="0" fontId="2" fillId="13" borderId="22" xfId="0" applyFont="1" applyFill="1" applyBorder="1" applyAlignment="1">
      <alignment horizontal="center" vertical="center" wrapText="1"/>
    </xf>
    <xf numFmtId="0" fontId="2" fillId="13" borderId="22" xfId="0" applyFont="1" applyFill="1" applyBorder="1" applyAlignment="1">
      <alignment horizontal="left" vertical="center" wrapText="1"/>
    </xf>
    <xf numFmtId="0" fontId="7" fillId="0" borderId="0" xfId="0" applyFont="1" applyAlignment="1">
      <alignment horizontal="center" vertical="center"/>
    </xf>
    <xf numFmtId="0" fontId="11" fillId="14" borderId="0" xfId="0" applyFont="1" applyFill="1" applyAlignment="1">
      <alignment horizontal="center" vertical="center"/>
    </xf>
    <xf numFmtId="0" fontId="2" fillId="13" borderId="22" xfId="0" applyFont="1" applyFill="1" applyBorder="1" applyAlignment="1">
      <alignment vertical="center" wrapText="1"/>
    </xf>
    <xf numFmtId="0" fontId="2" fillId="13" borderId="23" xfId="0" applyFont="1" applyFill="1" applyBorder="1" applyAlignment="1">
      <alignment horizontal="center" vertical="center"/>
    </xf>
    <xf numFmtId="0" fontId="2" fillId="13" borderId="17" xfId="0" applyFont="1" applyFill="1" applyBorder="1" applyAlignment="1">
      <alignment horizontal="center" vertical="center"/>
    </xf>
    <xf numFmtId="0" fontId="2" fillId="13" borderId="17" xfId="0" applyFont="1" applyFill="1" applyBorder="1" applyAlignment="1">
      <alignment horizontal="center" vertical="center" wrapText="1"/>
    </xf>
    <xf numFmtId="0" fontId="2" fillId="13" borderId="57" xfId="0" applyFont="1" applyFill="1" applyBorder="1" applyAlignment="1">
      <alignment horizontal="center" vertical="center" wrapText="1"/>
    </xf>
    <xf numFmtId="0" fontId="2" fillId="13" borderId="60" xfId="0" applyFont="1" applyFill="1" applyBorder="1" applyAlignment="1">
      <alignment horizontal="center" vertical="center"/>
    </xf>
    <xf numFmtId="0" fontId="2" fillId="0" borderId="75" xfId="0" applyFont="1" applyBorder="1" applyAlignment="1">
      <alignment horizontal="left" vertical="center" wrapText="1"/>
    </xf>
    <xf numFmtId="0" fontId="2" fillId="0" borderId="17" xfId="0" applyFont="1" applyBorder="1" applyAlignment="1">
      <alignment horizontal="left" vertical="center" wrapText="1"/>
    </xf>
    <xf numFmtId="0" fontId="2" fillId="0" borderId="79" xfId="0" applyFont="1" applyBorder="1" applyAlignment="1">
      <alignment horizontal="left" vertical="center" wrapText="1"/>
    </xf>
    <xf numFmtId="0" fontId="2" fillId="0" borderId="80" xfId="0" applyFont="1" applyBorder="1" applyAlignment="1">
      <alignment horizontal="left" vertical="center" wrapText="1"/>
    </xf>
    <xf numFmtId="0" fontId="2" fillId="0" borderId="81" xfId="0" applyFont="1" applyBorder="1" applyAlignment="1">
      <alignment horizontal="left" vertical="center" wrapText="1"/>
    </xf>
    <xf numFmtId="0" fontId="2" fillId="0" borderId="31" xfId="0" applyFont="1" applyBorder="1" applyAlignment="1">
      <alignment horizontal="center" vertical="center" wrapText="1"/>
    </xf>
    <xf numFmtId="0" fontId="2" fillId="0" borderId="82" xfId="0" applyFont="1" applyBorder="1" applyAlignment="1">
      <alignment horizontal="center" vertical="center" wrapText="1"/>
    </xf>
    <xf numFmtId="0" fontId="2" fillId="13" borderId="11" xfId="0" applyFont="1" applyFill="1" applyBorder="1" applyAlignment="1">
      <alignment vertical="center" wrapText="1"/>
    </xf>
    <xf numFmtId="0" fontId="2" fillId="13" borderId="11" xfId="0" applyFont="1" applyFill="1" applyBorder="1" applyAlignment="1">
      <alignment vertical="center"/>
    </xf>
    <xf numFmtId="0" fontId="2" fillId="13" borderId="11" xfId="0" applyFont="1" applyFill="1" applyBorder="1" applyAlignment="1">
      <alignment horizontal="center" vertical="center" wrapText="1"/>
    </xf>
    <xf numFmtId="0" fontId="2" fillId="13" borderId="56" xfId="0" applyFont="1" applyFill="1" applyBorder="1" applyAlignment="1">
      <alignment horizontal="left" vertical="center" wrapText="1"/>
    </xf>
    <xf numFmtId="0" fontId="2" fillId="13" borderId="56" xfId="0" applyFont="1" applyFill="1" applyBorder="1" applyAlignment="1">
      <alignment horizontal="center" vertical="center" wrapText="1"/>
    </xf>
    <xf numFmtId="0" fontId="2" fillId="13" borderId="59" xfId="0" applyFont="1" applyFill="1" applyBorder="1" applyAlignment="1">
      <alignment horizontal="center" vertical="center"/>
    </xf>
    <xf numFmtId="0" fontId="2" fillId="13" borderId="11" xfId="0" applyFont="1" applyFill="1" applyBorder="1" applyAlignment="1">
      <alignment horizontal="center" vertical="center"/>
    </xf>
    <xf numFmtId="0" fontId="2" fillId="13" borderId="62" xfId="0" applyFont="1" applyFill="1" applyBorder="1" applyAlignment="1">
      <alignment horizontal="center" vertical="center"/>
    </xf>
    <xf numFmtId="0" fontId="17" fillId="13" borderId="24" xfId="0" applyFont="1" applyFill="1" applyBorder="1" applyAlignment="1">
      <alignment horizontal="center" vertical="center"/>
    </xf>
    <xf numFmtId="0" fontId="2" fillId="13" borderId="75" xfId="0" applyFont="1" applyFill="1" applyBorder="1" applyAlignment="1">
      <alignment horizontal="center" vertical="center" wrapText="1"/>
    </xf>
    <xf numFmtId="0" fontId="15" fillId="13" borderId="23" xfId="0" applyFont="1" applyFill="1" applyBorder="1" applyAlignment="1">
      <alignment horizontal="center" vertical="center" wrapText="1"/>
    </xf>
    <xf numFmtId="0" fontId="2" fillId="0" borderId="83" xfId="0" applyFont="1" applyBorder="1" applyAlignment="1">
      <alignment horizontal="left" vertical="center" wrapText="1"/>
    </xf>
    <xf numFmtId="0" fontId="1" fillId="0" borderId="23" xfId="0" applyFont="1" applyBorder="1" applyAlignment="1">
      <alignment horizontal="center" vertical="center"/>
    </xf>
    <xf numFmtId="2" fontId="2" fillId="10" borderId="61" xfId="0" applyNumberFormat="1" applyFont="1" applyFill="1" applyBorder="1" applyAlignment="1">
      <alignment horizontal="center" vertical="center"/>
    </xf>
    <xf numFmtId="0" fontId="2" fillId="10" borderId="17" xfId="0" applyFont="1" applyFill="1" applyBorder="1" applyAlignment="1">
      <alignment vertical="center" wrapText="1"/>
    </xf>
    <xf numFmtId="0" fontId="2" fillId="10" borderId="17" xfId="0" applyFont="1" applyFill="1" applyBorder="1" applyAlignment="1">
      <alignment horizontal="center" vertical="center" wrapText="1"/>
    </xf>
    <xf numFmtId="0" fontId="2" fillId="10" borderId="57" xfId="0" applyFont="1" applyFill="1" applyBorder="1" applyAlignment="1">
      <alignment horizontal="center" vertical="center" wrapText="1"/>
    </xf>
    <xf numFmtId="0" fontId="2" fillId="10" borderId="57" xfId="0" applyFont="1" applyFill="1" applyBorder="1" applyAlignment="1">
      <alignment horizontal="left" vertical="center" wrapText="1"/>
    </xf>
    <xf numFmtId="0" fontId="15" fillId="10" borderId="23" xfId="0" applyFont="1" applyFill="1" applyBorder="1" applyAlignment="1">
      <alignment horizontal="center" vertical="center"/>
    </xf>
    <xf numFmtId="0" fontId="15" fillId="10" borderId="24" xfId="0" applyFont="1" applyFill="1" applyBorder="1" applyAlignment="1">
      <alignment horizontal="center" vertical="center" wrapText="1"/>
    </xf>
    <xf numFmtId="0" fontId="2" fillId="10" borderId="60" xfId="0" applyFont="1" applyFill="1" applyBorder="1" applyAlignment="1">
      <alignment horizontal="center" vertical="center"/>
    </xf>
    <xf numFmtId="0" fontId="2" fillId="10" borderId="17" xfId="0" applyFont="1" applyFill="1" applyBorder="1" applyAlignment="1">
      <alignment horizontal="center" vertical="center"/>
    </xf>
    <xf numFmtId="0" fontId="2" fillId="10" borderId="24" xfId="0" applyFont="1" applyFill="1" applyBorder="1" applyAlignment="1">
      <alignment horizontal="center" vertical="center" wrapText="1"/>
    </xf>
    <xf numFmtId="0" fontId="2" fillId="0" borderId="84" xfId="0" applyFont="1" applyBorder="1" applyAlignment="1">
      <alignment horizontal="center" vertical="center"/>
    </xf>
    <xf numFmtId="0" fontId="2" fillId="0" borderId="85" xfId="0" applyFont="1" applyBorder="1" applyAlignment="1">
      <alignment horizontal="center" vertical="center"/>
    </xf>
    <xf numFmtId="0" fontId="2" fillId="0" borderId="86" xfId="0" applyFont="1" applyBorder="1" applyAlignment="1">
      <alignment horizontal="center" vertical="center"/>
    </xf>
    <xf numFmtId="0" fontId="2" fillId="10" borderId="22" xfId="0" applyFont="1" applyFill="1" applyBorder="1" applyAlignment="1">
      <alignment vertical="center" wrapText="1"/>
    </xf>
    <xf numFmtId="0" fontId="2" fillId="10" borderId="22" xfId="0" applyFont="1" applyFill="1" applyBorder="1" applyAlignment="1">
      <alignment horizontal="center" vertical="center" wrapText="1"/>
    </xf>
    <xf numFmtId="0" fontId="2" fillId="10" borderId="87" xfId="0" applyFont="1" applyFill="1" applyBorder="1" applyAlignment="1">
      <alignment horizontal="left" vertical="center" wrapText="1"/>
    </xf>
    <xf numFmtId="0" fontId="15" fillId="10" borderId="78" xfId="0" applyFont="1" applyFill="1" applyBorder="1" applyAlignment="1">
      <alignment horizontal="center" vertical="center"/>
    </xf>
    <xf numFmtId="0" fontId="2" fillId="10" borderId="59" xfId="0" applyFont="1" applyFill="1" applyBorder="1" applyAlignment="1">
      <alignment horizontal="center" vertical="center"/>
    </xf>
    <xf numFmtId="0" fontId="2" fillId="10" borderId="11" xfId="0" applyFont="1" applyFill="1" applyBorder="1" applyAlignment="1">
      <alignment horizontal="center" vertical="center"/>
    </xf>
    <xf numFmtId="0" fontId="2" fillId="10" borderId="89" xfId="0" applyFont="1" applyFill="1" applyBorder="1" applyAlignment="1">
      <alignment vertical="center" wrapText="1"/>
    </xf>
    <xf numFmtId="0" fontId="2" fillId="10" borderId="87" xfId="0" applyFont="1" applyFill="1" applyBorder="1" applyAlignment="1">
      <alignment horizontal="center" vertical="center" wrapText="1"/>
    </xf>
    <xf numFmtId="0" fontId="16" fillId="10" borderId="78" xfId="0" applyFont="1" applyFill="1" applyBorder="1" applyAlignment="1">
      <alignment horizontal="center" vertical="center" wrapText="1"/>
    </xf>
    <xf numFmtId="0" fontId="14" fillId="10" borderId="24" xfId="0" applyFont="1" applyFill="1" applyBorder="1" applyAlignment="1">
      <alignment horizontal="center" vertical="center" wrapText="1"/>
    </xf>
    <xf numFmtId="0" fontId="2" fillId="10" borderId="90" xfId="0" applyFont="1" applyFill="1" applyBorder="1" applyAlignment="1">
      <alignment horizontal="center" vertical="center"/>
    </xf>
    <xf numFmtId="0" fontId="2" fillId="10" borderId="89" xfId="0" applyFont="1" applyFill="1" applyBorder="1" applyAlignment="1">
      <alignment horizontal="center" vertical="center"/>
    </xf>
    <xf numFmtId="0" fontId="15" fillId="10" borderId="88" xfId="0" applyFont="1" applyFill="1" applyBorder="1" applyAlignment="1">
      <alignment horizontal="center" vertical="center"/>
    </xf>
    <xf numFmtId="0" fontId="16" fillId="10" borderId="23" xfId="0" applyFont="1" applyFill="1" applyBorder="1" applyAlignment="1">
      <alignment horizontal="center" vertical="center" wrapText="1"/>
    </xf>
    <xf numFmtId="0" fontId="2" fillId="0" borderId="87" xfId="0" applyFont="1" applyBorder="1" applyAlignment="1">
      <alignment horizontal="left" vertical="center" wrapText="1"/>
    </xf>
    <xf numFmtId="0" fontId="2" fillId="0" borderId="91" xfId="0" applyFont="1" applyBorder="1" applyAlignment="1">
      <alignment horizontal="left" vertical="center" wrapText="1"/>
    </xf>
    <xf numFmtId="2" fontId="2" fillId="13" borderId="61" xfId="0" applyNumberFormat="1" applyFont="1" applyFill="1" applyBorder="1" applyAlignment="1">
      <alignment horizontal="center" vertical="center"/>
    </xf>
    <xf numFmtId="2" fontId="1" fillId="5" borderId="92" xfId="0" applyNumberFormat="1" applyFont="1" applyFill="1" applyBorder="1" applyAlignment="1">
      <alignment horizontal="center" vertical="center"/>
    </xf>
    <xf numFmtId="0" fontId="2" fillId="5" borderId="93" xfId="0" applyFont="1" applyFill="1" applyBorder="1" applyAlignment="1">
      <alignment horizontal="left" vertical="center"/>
    </xf>
    <xf numFmtId="0" fontId="2" fillId="5" borderId="93" xfId="0" applyFont="1" applyFill="1" applyBorder="1" applyAlignment="1">
      <alignment vertical="center"/>
    </xf>
    <xf numFmtId="0" fontId="2" fillId="5" borderId="93" xfId="0" applyFont="1" applyFill="1" applyBorder="1" applyAlignment="1">
      <alignment horizontal="center" vertical="center" wrapText="1"/>
    </xf>
    <xf numFmtId="0" fontId="2" fillId="5" borderId="93" xfId="0" applyFont="1" applyFill="1" applyBorder="1" applyAlignment="1">
      <alignment horizontal="left" vertical="center" wrapText="1"/>
    </xf>
    <xf numFmtId="0" fontId="2" fillId="5" borderId="93" xfId="0" applyFont="1" applyFill="1" applyBorder="1" applyAlignment="1">
      <alignment horizontal="center" vertical="center"/>
    </xf>
    <xf numFmtId="0" fontId="2" fillId="5" borderId="94" xfId="0" applyFont="1" applyFill="1" applyBorder="1" applyAlignment="1">
      <alignment horizontal="center" vertical="center"/>
    </xf>
    <xf numFmtId="2" fontId="2" fillId="0" borderId="0" xfId="0" applyNumberFormat="1" applyFont="1" applyAlignment="1">
      <alignment horizontal="center" vertical="center"/>
    </xf>
    <xf numFmtId="0" fontId="2" fillId="0" borderId="95" xfId="0" applyFont="1" applyBorder="1" applyAlignment="1">
      <alignment horizontal="left" vertical="center" wrapText="1"/>
    </xf>
    <xf numFmtId="0" fontId="2" fillId="13" borderId="24" xfId="0" applyFont="1" applyFill="1" applyBorder="1" applyAlignment="1">
      <alignment horizontal="left" vertical="center" wrapText="1"/>
    </xf>
    <xf numFmtId="2" fontId="2" fillId="0" borderId="23" xfId="0" applyNumberFormat="1" applyFont="1" applyBorder="1" applyAlignment="1">
      <alignment horizontal="center" vertical="center"/>
    </xf>
    <xf numFmtId="0" fontId="2" fillId="0" borderId="96" xfId="0" applyFont="1" applyBorder="1" applyAlignment="1">
      <alignment horizontal="left" vertical="center" wrapText="1"/>
    </xf>
    <xf numFmtId="0" fontId="2" fillId="0" borderId="97" xfId="0" applyFont="1" applyBorder="1" applyAlignment="1">
      <alignment horizontal="center" vertical="center" wrapText="1"/>
    </xf>
    <xf numFmtId="0" fontId="11" fillId="6" borderId="25" xfId="0" applyFont="1" applyFill="1" applyBorder="1" applyAlignment="1">
      <alignment horizontal="center"/>
    </xf>
    <xf numFmtId="0" fontId="11" fillId="6" borderId="38" xfId="0" applyFont="1" applyFill="1" applyBorder="1" applyAlignment="1">
      <alignment horizontal="center"/>
    </xf>
    <xf numFmtId="0" fontId="11" fillId="6" borderId="39" xfId="0" applyFont="1" applyFill="1" applyBorder="1" applyAlignment="1">
      <alignment horizontal="center" vertical="center"/>
    </xf>
    <xf numFmtId="0" fontId="11" fillId="6" borderId="40" xfId="0" applyFont="1" applyFill="1" applyBorder="1" applyAlignment="1">
      <alignment horizontal="center" vertical="center"/>
    </xf>
    <xf numFmtId="0" fontId="11" fillId="6" borderId="53" xfId="0" applyFont="1" applyFill="1" applyBorder="1" applyAlignment="1">
      <alignment horizontal="center" vertical="center"/>
    </xf>
    <xf numFmtId="0" fontId="11" fillId="6" borderId="47" xfId="0" applyFont="1" applyFill="1" applyBorder="1" applyAlignment="1">
      <alignment horizontal="center"/>
    </xf>
    <xf numFmtId="0" fontId="11" fillId="6" borderId="40" xfId="0" applyFont="1" applyFill="1" applyBorder="1" applyAlignment="1">
      <alignment horizontal="center"/>
    </xf>
    <xf numFmtId="0" fontId="11" fillId="6" borderId="53" xfId="0" applyFont="1" applyFill="1" applyBorder="1" applyAlignment="1">
      <alignment horizontal="center"/>
    </xf>
    <xf numFmtId="14" fontId="11" fillId="6" borderId="47" xfId="0" applyNumberFormat="1" applyFont="1" applyFill="1" applyBorder="1" applyAlignment="1">
      <alignment horizontal="center"/>
    </xf>
    <xf numFmtId="0" fontId="11" fillId="6" borderId="41" xfId="0" applyFont="1" applyFill="1" applyBorder="1" applyAlignment="1">
      <alignment horizontal="center"/>
    </xf>
    <xf numFmtId="0" fontId="11" fillId="6" borderId="26" xfId="0" applyFont="1" applyFill="1" applyBorder="1" applyAlignment="1">
      <alignment horizontal="center"/>
    </xf>
    <xf numFmtId="0" fontId="11" fillId="6" borderId="27" xfId="0" applyFont="1" applyFill="1" applyBorder="1" applyAlignment="1">
      <alignment horizontal="center"/>
    </xf>
    <xf numFmtId="0" fontId="11" fillId="6" borderId="37" xfId="0" applyFont="1" applyFill="1" applyBorder="1" applyAlignment="1">
      <alignment horizontal="center" vertical="center"/>
    </xf>
    <xf numFmtId="0" fontId="11" fillId="6" borderId="26" xfId="0" applyFont="1" applyFill="1" applyBorder="1" applyAlignment="1">
      <alignment horizontal="center" vertical="center"/>
    </xf>
    <xf numFmtId="0" fontId="11" fillId="6" borderId="27" xfId="0" applyFont="1" applyFill="1" applyBorder="1" applyAlignment="1">
      <alignment horizontal="center" vertical="center"/>
    </xf>
    <xf numFmtId="0" fontId="18" fillId="6" borderId="52" xfId="0" applyFont="1" applyFill="1" applyBorder="1" applyAlignment="1">
      <alignment horizontal="center" vertical="center"/>
    </xf>
    <xf numFmtId="0" fontId="18" fillId="6" borderId="36" xfId="0" applyFont="1" applyFill="1" applyBorder="1" applyAlignment="1">
      <alignment horizontal="center" vertical="center"/>
    </xf>
    <xf numFmtId="0" fontId="4" fillId="6" borderId="22" xfId="0" applyFont="1" applyFill="1" applyBorder="1" applyAlignment="1">
      <alignment horizontal="center" vertical="center" wrapText="1"/>
    </xf>
    <xf numFmtId="0" fontId="4" fillId="6" borderId="31" xfId="0" applyFont="1" applyFill="1" applyBorder="1" applyAlignment="1">
      <alignment horizontal="center" vertical="center" wrapText="1"/>
    </xf>
    <xf numFmtId="0" fontId="4" fillId="15" borderId="22" xfId="0" applyFont="1" applyFill="1" applyBorder="1" applyAlignment="1">
      <alignment horizontal="center" vertical="center" wrapText="1"/>
    </xf>
    <xf numFmtId="0" fontId="4" fillId="15" borderId="31" xfId="0" applyFont="1" applyFill="1" applyBorder="1" applyAlignment="1">
      <alignment horizontal="center" vertical="center" wrapText="1"/>
    </xf>
    <xf numFmtId="0" fontId="4" fillId="12" borderId="70" xfId="0" applyFont="1" applyFill="1" applyBorder="1" applyAlignment="1">
      <alignment horizontal="center" vertical="center" wrapText="1"/>
    </xf>
    <xf numFmtId="0" fontId="4" fillId="12" borderId="33" xfId="0" applyFont="1" applyFill="1" applyBorder="1" applyAlignment="1">
      <alignment horizontal="center" vertical="center" wrapText="1"/>
    </xf>
    <xf numFmtId="0" fontId="6" fillId="0" borderId="48" xfId="0" applyFont="1" applyBorder="1" applyAlignment="1">
      <alignment horizontal="center" vertical="center"/>
    </xf>
    <xf numFmtId="0" fontId="6" fillId="0" borderId="49" xfId="0" applyFont="1" applyBorder="1" applyAlignment="1">
      <alignment horizontal="center" vertical="center"/>
    </xf>
    <xf numFmtId="0" fontId="6" fillId="0" borderId="45" xfId="0" applyFont="1" applyBorder="1" applyAlignment="1">
      <alignment horizontal="center" vertical="center"/>
    </xf>
    <xf numFmtId="0" fontId="6" fillId="0" borderId="50" xfId="0" applyFont="1" applyBorder="1" applyAlignment="1">
      <alignment horizontal="center" vertical="center"/>
    </xf>
    <xf numFmtId="0" fontId="6" fillId="0" borderId="48"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50" xfId="0" applyFont="1" applyBorder="1" applyAlignment="1">
      <alignment horizontal="center" vertical="center" wrapText="1"/>
    </xf>
    <xf numFmtId="0" fontId="4" fillId="10" borderId="22" xfId="0" applyFont="1" applyFill="1" applyBorder="1" applyAlignment="1">
      <alignment horizontal="center" vertical="center" wrapText="1"/>
    </xf>
    <xf numFmtId="0" fontId="4" fillId="10" borderId="3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6" borderId="34" xfId="0" applyFont="1" applyFill="1" applyBorder="1" applyAlignment="1">
      <alignment horizontal="center" vertical="center"/>
    </xf>
    <xf numFmtId="0" fontId="18" fillId="6" borderId="35" xfId="0" applyFont="1" applyFill="1" applyBorder="1" applyAlignment="1">
      <alignment horizontal="center" vertical="center"/>
    </xf>
    <xf numFmtId="0" fontId="18" fillId="6" borderId="51" xfId="0" applyFont="1" applyFill="1" applyBorder="1" applyAlignment="1">
      <alignment horizontal="center" vertical="center"/>
    </xf>
    <xf numFmtId="0" fontId="9" fillId="3" borderId="22" xfId="0" applyFont="1" applyFill="1" applyBorder="1" applyAlignment="1">
      <alignment horizontal="left" vertical="center" wrapText="1" indent="1"/>
    </xf>
    <xf numFmtId="0" fontId="9" fillId="3" borderId="25" xfId="0" applyFont="1" applyFill="1" applyBorder="1" applyAlignment="1">
      <alignment horizontal="left" vertical="center" wrapText="1" indent="1"/>
    </xf>
    <xf numFmtId="0" fontId="5" fillId="0" borderId="26" xfId="0" applyFont="1" applyBorder="1" applyAlignment="1">
      <alignment horizontal="left" vertical="center"/>
    </xf>
    <xf numFmtId="0" fontId="5" fillId="0" borderId="38" xfId="0" applyFont="1" applyBorder="1" applyAlignment="1">
      <alignment horizontal="left" vertical="center"/>
    </xf>
    <xf numFmtId="0" fontId="9" fillId="3" borderId="70"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32" xfId="0" applyFont="1" applyFill="1" applyBorder="1" applyAlignment="1">
      <alignment horizontal="left" vertical="center" wrapText="1" indent="1"/>
    </xf>
    <xf numFmtId="0" fontId="9" fillId="3" borderId="28" xfId="0" applyFont="1" applyFill="1" applyBorder="1" applyAlignment="1">
      <alignment horizontal="left" vertical="center" wrapText="1" indent="1"/>
    </xf>
    <xf numFmtId="0" fontId="9" fillId="3" borderId="69" xfId="0" applyFont="1" applyFill="1" applyBorder="1" applyAlignment="1">
      <alignment horizontal="left" vertical="center" wrapText="1" indent="1"/>
    </xf>
    <xf numFmtId="0" fontId="9" fillId="3" borderId="52" xfId="0" applyFont="1" applyFill="1" applyBorder="1" applyAlignment="1">
      <alignment horizontal="left" vertical="center" wrapText="1" indent="1"/>
    </xf>
    <xf numFmtId="0" fontId="5" fillId="0" borderId="40" xfId="0" applyFont="1" applyBorder="1" applyAlignment="1">
      <alignment horizontal="left" vertical="center"/>
    </xf>
    <xf numFmtId="0" fontId="5" fillId="0" borderId="35" xfId="0" applyFont="1" applyBorder="1" applyAlignment="1">
      <alignment horizontal="left" vertical="center"/>
    </xf>
    <xf numFmtId="0" fontId="5" fillId="0" borderId="51" xfId="0" applyFont="1" applyBorder="1" applyAlignment="1">
      <alignment horizontal="left" vertical="center"/>
    </xf>
    <xf numFmtId="0" fontId="9" fillId="3" borderId="30" xfId="0" applyFont="1" applyFill="1" applyBorder="1" applyAlignment="1">
      <alignment horizontal="left" vertical="center" wrapText="1" indent="1"/>
    </xf>
    <xf numFmtId="0" fontId="5" fillId="13" borderId="26" xfId="0" applyFont="1" applyFill="1" applyBorder="1" applyAlignment="1">
      <alignment horizontal="left" vertical="center"/>
    </xf>
    <xf numFmtId="0" fontId="5" fillId="13" borderId="27" xfId="0" applyFont="1" applyFill="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40" xfId="0" applyNumberFormat="1" applyFont="1" applyBorder="1" applyAlignment="1">
      <alignment horizontal="left" vertical="center"/>
    </xf>
    <xf numFmtId="49" fontId="5" fillId="0" borderId="41" xfId="0" applyNumberFormat="1" applyFont="1" applyBorder="1" applyAlignment="1">
      <alignment horizontal="left" vertical="center"/>
    </xf>
    <xf numFmtId="0" fontId="5" fillId="13" borderId="69" xfId="0" applyFont="1" applyFill="1" applyBorder="1" applyAlignment="1">
      <alignment horizontal="left" vertical="center"/>
    </xf>
    <xf numFmtId="0" fontId="5" fillId="13" borderId="29" xfId="0" applyFont="1" applyFill="1" applyBorder="1" applyAlignment="1">
      <alignment horizontal="left" vertical="center"/>
    </xf>
    <xf numFmtId="0" fontId="5" fillId="0" borderId="69" xfId="0" applyFont="1" applyBorder="1" applyAlignment="1">
      <alignment horizontal="left" vertical="center"/>
    </xf>
    <xf numFmtId="0" fontId="5" fillId="0" borderId="22"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25" xfId="0" applyFont="1" applyBorder="1" applyAlignment="1">
      <alignment horizontal="center" vertical="center"/>
    </xf>
    <xf numFmtId="0" fontId="9" fillId="0" borderId="27"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5" fillId="13" borderId="22" xfId="0" applyFont="1" applyFill="1" applyBorder="1" applyAlignment="1">
      <alignment horizontal="left" vertical="center" wrapText="1"/>
    </xf>
    <xf numFmtId="0" fontId="5" fillId="13" borderId="22" xfId="0" applyFont="1" applyFill="1" applyBorder="1" applyAlignment="1">
      <alignment horizontal="left" vertical="center"/>
    </xf>
    <xf numFmtId="0" fontId="5" fillId="13" borderId="31" xfId="0" applyFont="1" applyFill="1" applyBorder="1" applyAlignment="1">
      <alignment horizontal="left" vertical="center"/>
    </xf>
    <xf numFmtId="0" fontId="5" fillId="13" borderId="70" xfId="0" applyFont="1" applyFill="1" applyBorder="1" applyAlignment="1">
      <alignment horizontal="left" vertical="center"/>
    </xf>
    <xf numFmtId="0" fontId="5" fillId="13" borderId="33" xfId="0" applyFont="1" applyFill="1" applyBorder="1" applyAlignment="1">
      <alignment horizontal="left" vertical="center"/>
    </xf>
    <xf numFmtId="0" fontId="6" fillId="0" borderId="42" xfId="0" applyFont="1" applyBorder="1" applyAlignment="1">
      <alignment horizontal="center" vertical="center"/>
    </xf>
    <xf numFmtId="0" fontId="6" fillId="0" borderId="43" xfId="0" applyFont="1" applyBorder="1" applyAlignment="1">
      <alignment horizontal="center" vertical="center"/>
    </xf>
    <xf numFmtId="0" fontId="6" fillId="0" borderId="44" xfId="0" applyFont="1" applyBorder="1" applyAlignment="1">
      <alignment horizontal="center" vertical="center"/>
    </xf>
    <xf numFmtId="0" fontId="6" fillId="0" borderId="46" xfId="0" applyFont="1" applyBorder="1" applyAlignment="1">
      <alignment horizontal="center" vertical="center"/>
    </xf>
    <xf numFmtId="0" fontId="3" fillId="9" borderId="22"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5" fillId="0" borderId="70" xfId="0" applyFont="1" applyBorder="1" applyAlignment="1">
      <alignment horizontal="left" vertical="center"/>
    </xf>
    <xf numFmtId="0" fontId="6" fillId="0" borderId="67" xfId="0" applyFont="1" applyBorder="1" applyAlignment="1">
      <alignment horizontal="center" vertical="center"/>
    </xf>
    <xf numFmtId="0" fontId="6" fillId="0" borderId="66" xfId="0" applyFont="1" applyBorder="1" applyAlignment="1">
      <alignment horizontal="center" vertical="center"/>
    </xf>
    <xf numFmtId="0" fontId="3" fillId="11" borderId="22" xfId="0" applyFont="1" applyFill="1" applyBorder="1" applyAlignment="1">
      <alignment horizontal="center" vertical="center" wrapText="1"/>
    </xf>
    <xf numFmtId="0" fontId="3" fillId="11" borderId="3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6" fillId="0" borderId="68" xfId="0" applyFont="1" applyBorder="1" applyAlignment="1">
      <alignment horizontal="center" vertical="center"/>
    </xf>
    <xf numFmtId="0" fontId="6" fillId="0" borderId="54" xfId="0" applyFont="1" applyBorder="1" applyAlignment="1">
      <alignment horizontal="center" vertical="center" wrapText="1"/>
    </xf>
    <xf numFmtId="0" fontId="6" fillId="0" borderId="71" xfId="0" applyFont="1" applyBorder="1" applyAlignment="1">
      <alignment horizontal="center" vertical="center" wrapText="1"/>
    </xf>
    <xf numFmtId="0" fontId="6" fillId="0" borderId="54" xfId="0" applyFont="1" applyBorder="1" applyAlignment="1">
      <alignment horizontal="center" vertical="center"/>
    </xf>
    <xf numFmtId="0" fontId="6" fillId="0" borderId="71"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6" borderId="70"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9" fillId="0" borderId="26" xfId="0" applyFont="1" applyBorder="1" applyAlignment="1">
      <alignment horizontal="center" vertical="center"/>
    </xf>
    <xf numFmtId="0" fontId="9" fillId="0" borderId="38" xfId="0" applyFont="1" applyBorder="1" applyAlignment="1">
      <alignment horizontal="center" vertical="center"/>
    </xf>
    <xf numFmtId="14" fontId="6" fillId="0" borderId="48" xfId="0" applyNumberFormat="1"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6" fillId="0" borderId="48" xfId="0" applyFont="1" applyBorder="1" applyAlignment="1">
      <alignment horizontal="left" vertical="center"/>
    </xf>
    <xf numFmtId="0" fontId="6" fillId="0" borderId="42" xfId="0" applyFont="1" applyBorder="1" applyAlignment="1">
      <alignment horizontal="left" vertical="center"/>
    </xf>
    <xf numFmtId="0" fontId="6" fillId="0" borderId="43" xfId="0" applyFont="1" applyBorder="1" applyAlignment="1">
      <alignment horizontal="left" vertical="center"/>
    </xf>
    <xf numFmtId="0" fontId="6" fillId="0" borderId="45" xfId="0" applyFont="1" applyBorder="1" applyAlignment="1">
      <alignment horizontal="left" vertical="center"/>
    </xf>
    <xf numFmtId="0" fontId="6" fillId="0" borderId="44" xfId="0" applyFont="1" applyBorder="1" applyAlignment="1">
      <alignment horizontal="left" vertical="center"/>
    </xf>
    <xf numFmtId="0" fontId="6" fillId="0" borderId="46" xfId="0" applyFont="1" applyBorder="1" applyAlignment="1">
      <alignment horizontal="left" vertical="center"/>
    </xf>
    <xf numFmtId="0" fontId="1" fillId="0" borderId="55" xfId="0" applyFont="1" applyBorder="1" applyAlignment="1">
      <alignment horizontal="center" vertical="center" wrapText="1"/>
    </xf>
    <xf numFmtId="0" fontId="1" fillId="0" borderId="6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74"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3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7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I18" sqref="I18:N19"/>
    </sheetView>
  </sheetViews>
  <sheetFormatPr defaultRowHeight="15" x14ac:dyDescent="0.25"/>
  <cols>
    <col min="1" max="22" width="8.7109375" customWidth="1"/>
  </cols>
  <sheetData>
    <row r="1" spans="1:22" ht="20.100000000000001" customHeight="1" x14ac:dyDescent="0.25">
      <c r="A1" s="15"/>
      <c r="B1" s="15"/>
      <c r="C1" s="15"/>
      <c r="D1" s="15"/>
      <c r="E1" s="15"/>
      <c r="F1" s="15"/>
      <c r="G1" s="15"/>
      <c r="H1" s="15"/>
      <c r="I1" s="15"/>
      <c r="J1" s="15"/>
      <c r="K1" s="15"/>
      <c r="L1" s="15"/>
      <c r="M1" s="15"/>
      <c r="N1" s="15"/>
      <c r="O1" s="15"/>
      <c r="P1" s="15"/>
      <c r="Q1" s="15"/>
      <c r="R1" s="15"/>
      <c r="S1" s="13"/>
      <c r="T1" s="13"/>
      <c r="U1" s="13"/>
      <c r="V1" s="22" t="s">
        <v>81</v>
      </c>
    </row>
    <row r="2" spans="1:22" s="20" customFormat="1" ht="15" customHeight="1" x14ac:dyDescent="0.25">
      <c r="A2" s="19"/>
      <c r="B2" s="19"/>
      <c r="C2" s="19"/>
      <c r="D2" s="19"/>
      <c r="E2" s="19"/>
      <c r="F2" s="19"/>
      <c r="G2" s="19"/>
      <c r="H2" s="19"/>
      <c r="I2" s="19"/>
      <c r="J2" s="19"/>
      <c r="K2" s="19"/>
      <c r="L2" s="19"/>
      <c r="M2" s="19"/>
      <c r="N2" s="19"/>
      <c r="O2" s="19"/>
      <c r="P2" s="19"/>
      <c r="Q2" s="19"/>
      <c r="R2" s="19"/>
      <c r="S2" s="23"/>
      <c r="T2" s="23"/>
      <c r="U2" s="23"/>
      <c r="V2" s="25" t="str">
        <f>CONCATENATE("Project: ",E8)</f>
        <v>Project: SH1/29 Intersection Upgrade</v>
      </c>
    </row>
    <row r="3" spans="1:22" ht="15" customHeight="1" x14ac:dyDescent="0.25">
      <c r="A3" s="15"/>
      <c r="B3" s="15"/>
      <c r="C3" s="15"/>
      <c r="D3" s="15"/>
      <c r="E3" s="15"/>
      <c r="F3" s="15"/>
      <c r="G3" s="15"/>
      <c r="H3" s="15"/>
      <c r="I3" s="15"/>
      <c r="J3" s="15"/>
      <c r="K3" s="15"/>
      <c r="L3" s="15"/>
      <c r="M3" s="15"/>
      <c r="N3" s="15"/>
      <c r="O3" s="15"/>
      <c r="P3" s="15"/>
      <c r="Q3" s="15"/>
      <c r="R3" s="15"/>
      <c r="S3" s="13"/>
      <c r="T3" s="13"/>
      <c r="U3" s="13"/>
      <c r="V3" s="32" t="str">
        <f>CONCATENATE("Number and Revision:"," ",E9," - ",P8," - Rev ",P10)</f>
        <v>Number and Revision:  - 103 - Rev A</v>
      </c>
    </row>
    <row r="4" spans="1:22" ht="5.0999999999999996" customHeight="1" x14ac:dyDescent="0.25">
      <c r="A4" s="29"/>
      <c r="B4" s="29"/>
      <c r="C4" s="29"/>
      <c r="D4" s="29"/>
      <c r="E4" s="29"/>
      <c r="F4" s="29"/>
      <c r="G4" s="29"/>
      <c r="H4" s="29"/>
      <c r="I4" s="29"/>
      <c r="J4" s="29"/>
      <c r="K4" s="29"/>
      <c r="L4" s="29"/>
      <c r="M4" s="29"/>
      <c r="N4" s="29"/>
      <c r="O4" s="29"/>
      <c r="P4" s="29"/>
      <c r="Q4" s="29"/>
      <c r="R4" s="29"/>
      <c r="S4" s="30"/>
      <c r="T4" s="30"/>
      <c r="U4" s="30"/>
      <c r="V4" s="30"/>
    </row>
    <row r="5" spans="1:22" ht="9.9499999999999993" customHeight="1" thickBot="1" x14ac:dyDescent="0.3">
      <c r="A5" s="15"/>
      <c r="B5" s="15"/>
      <c r="C5" s="15"/>
      <c r="D5" s="15"/>
      <c r="E5" s="15"/>
      <c r="F5" s="15"/>
      <c r="G5" s="15"/>
      <c r="H5" s="15"/>
      <c r="I5" s="15"/>
      <c r="J5" s="15"/>
      <c r="K5" s="15"/>
      <c r="L5" s="15"/>
      <c r="M5" s="15"/>
      <c r="N5" s="15"/>
      <c r="O5" s="15"/>
      <c r="P5" s="15"/>
      <c r="Q5" s="15"/>
      <c r="R5" s="15"/>
      <c r="S5" s="13"/>
      <c r="T5" s="13"/>
      <c r="U5" s="13"/>
      <c r="V5" s="13"/>
    </row>
    <row r="6" spans="1:22" s="11" customFormat="1" ht="30" customHeight="1" thickBot="1" x14ac:dyDescent="0.25">
      <c r="A6" s="247" t="s">
        <v>56</v>
      </c>
      <c r="B6" s="248"/>
      <c r="C6" s="248"/>
      <c r="D6" s="248"/>
      <c r="E6" s="248"/>
      <c r="F6" s="248"/>
      <c r="G6" s="248"/>
      <c r="H6" s="248"/>
      <c r="I6" s="248"/>
      <c r="J6" s="248"/>
      <c r="K6" s="248"/>
      <c r="L6" s="248"/>
      <c r="M6" s="248"/>
      <c r="N6" s="248"/>
      <c r="O6" s="248"/>
      <c r="P6" s="248"/>
      <c r="Q6" s="248"/>
      <c r="R6" s="248"/>
      <c r="S6" s="248"/>
      <c r="T6" s="248"/>
      <c r="U6" s="248"/>
      <c r="V6" s="249"/>
    </row>
    <row r="7" spans="1:22" s="11" customFormat="1" ht="9.9499999999999993" customHeight="1" thickBot="1" x14ac:dyDescent="0.25">
      <c r="A7" s="13"/>
      <c r="B7" s="13"/>
      <c r="C7" s="13"/>
      <c r="D7" s="13"/>
      <c r="E7" s="13"/>
      <c r="F7" s="13"/>
      <c r="G7" s="13"/>
      <c r="H7" s="13"/>
      <c r="I7" s="13"/>
      <c r="J7" s="13"/>
      <c r="K7" s="13"/>
      <c r="L7" s="13"/>
      <c r="M7" s="13"/>
      <c r="N7" s="13"/>
      <c r="O7" s="13"/>
      <c r="P7" s="13"/>
      <c r="Q7" s="13"/>
      <c r="R7" s="13"/>
      <c r="S7" s="13"/>
      <c r="T7" s="13"/>
      <c r="U7" s="13"/>
      <c r="V7" s="13"/>
    </row>
    <row r="8" spans="1:22" s="11" customFormat="1" ht="24.95" customHeight="1" x14ac:dyDescent="0.2">
      <c r="A8" s="251" t="s">
        <v>0</v>
      </c>
      <c r="B8" s="252"/>
      <c r="C8" s="252"/>
      <c r="D8" s="253"/>
      <c r="E8" s="255" t="s">
        <v>128</v>
      </c>
      <c r="F8" s="255"/>
      <c r="G8" s="255"/>
      <c r="H8" s="255"/>
      <c r="I8" s="255"/>
      <c r="J8" s="255"/>
      <c r="K8" s="256"/>
      <c r="L8" s="252" t="s">
        <v>53</v>
      </c>
      <c r="M8" s="252"/>
      <c r="N8" s="252"/>
      <c r="O8" s="253"/>
      <c r="P8" s="260" t="s">
        <v>631</v>
      </c>
      <c r="Q8" s="260"/>
      <c r="R8" s="260"/>
      <c r="S8" s="260"/>
      <c r="T8" s="260"/>
      <c r="U8" s="260"/>
      <c r="V8" s="261"/>
    </row>
    <row r="9" spans="1:22" s="11" customFormat="1" ht="24.95" customHeight="1" x14ac:dyDescent="0.2">
      <c r="A9" s="257" t="s">
        <v>1</v>
      </c>
      <c r="B9" s="241"/>
      <c r="C9" s="241"/>
      <c r="D9" s="242"/>
      <c r="E9" s="258"/>
      <c r="F9" s="258"/>
      <c r="G9" s="258"/>
      <c r="H9" s="258"/>
      <c r="I9" s="258"/>
      <c r="J9" s="258"/>
      <c r="K9" s="259"/>
      <c r="L9" s="241" t="s">
        <v>54</v>
      </c>
      <c r="M9" s="241"/>
      <c r="N9" s="241"/>
      <c r="O9" s="242"/>
      <c r="P9" s="243" t="s">
        <v>110</v>
      </c>
      <c r="Q9" s="243"/>
      <c r="R9" s="243"/>
      <c r="S9" s="243"/>
      <c r="T9" s="243"/>
      <c r="U9" s="243"/>
      <c r="V9" s="244"/>
    </row>
    <row r="10" spans="1:22" s="11" customFormat="1" ht="24.95" customHeight="1" thickBot="1" x14ac:dyDescent="0.25">
      <c r="A10" s="250" t="s">
        <v>55</v>
      </c>
      <c r="B10" s="245"/>
      <c r="C10" s="245"/>
      <c r="D10" s="246"/>
      <c r="E10" s="254" t="s">
        <v>628</v>
      </c>
      <c r="F10" s="254"/>
      <c r="G10" s="254"/>
      <c r="H10" s="254"/>
      <c r="I10" s="254"/>
      <c r="J10" s="254"/>
      <c r="K10" s="254"/>
      <c r="L10" s="245" t="s">
        <v>57</v>
      </c>
      <c r="M10" s="245"/>
      <c r="N10" s="245">
        <v>1000</v>
      </c>
      <c r="O10" s="246"/>
      <c r="P10" s="262" t="s">
        <v>2</v>
      </c>
      <c r="Q10" s="262"/>
      <c r="R10" s="262"/>
      <c r="S10" s="262"/>
      <c r="T10" s="262"/>
      <c r="U10" s="262"/>
      <c r="V10" s="263"/>
    </row>
    <row r="11" spans="1:22" s="11" customFormat="1" ht="9.9499999999999993" customHeight="1" thickBot="1" x14ac:dyDescent="0.3">
      <c r="A11" s="14"/>
      <c r="B11" s="14"/>
      <c r="C11" s="14"/>
      <c r="D11" s="14"/>
      <c r="E11" s="12"/>
      <c r="F11" s="12"/>
      <c r="G11" s="12"/>
      <c r="H11" s="12"/>
      <c r="I11" s="12"/>
      <c r="J11" s="12"/>
      <c r="K11" s="12"/>
      <c r="L11" s="12"/>
      <c r="M11" s="12"/>
      <c r="N11" s="12"/>
      <c r="O11" s="12"/>
      <c r="P11" s="12"/>
      <c r="Q11" s="12"/>
      <c r="R11" s="12"/>
      <c r="S11" s="12"/>
      <c r="T11" s="12"/>
      <c r="U11" s="12"/>
      <c r="V11" s="12"/>
    </row>
    <row r="12" spans="1:22" s="11" customFormat="1" ht="24.95" customHeight="1" x14ac:dyDescent="0.2">
      <c r="A12" s="251" t="s">
        <v>38</v>
      </c>
      <c r="B12" s="252"/>
      <c r="C12" s="252"/>
      <c r="D12" s="252"/>
      <c r="E12" s="266">
        <v>7991</v>
      </c>
      <c r="F12" s="266"/>
      <c r="G12" s="266"/>
      <c r="H12" s="266"/>
      <c r="I12" s="266"/>
      <c r="J12" s="266"/>
      <c r="K12" s="266"/>
      <c r="L12" s="252" t="s">
        <v>75</v>
      </c>
      <c r="M12" s="252"/>
      <c r="N12" s="252"/>
      <c r="O12" s="252"/>
      <c r="P12" s="264"/>
      <c r="Q12" s="264"/>
      <c r="R12" s="264"/>
      <c r="S12" s="264"/>
      <c r="T12" s="264"/>
      <c r="U12" s="264"/>
      <c r="V12" s="265"/>
    </row>
    <row r="13" spans="1:22" s="11" customFormat="1" ht="24.95" customHeight="1" x14ac:dyDescent="0.2">
      <c r="A13" s="257" t="s">
        <v>37</v>
      </c>
      <c r="B13" s="241"/>
      <c r="C13" s="241"/>
      <c r="D13" s="241"/>
      <c r="E13" s="267" t="s">
        <v>129</v>
      </c>
      <c r="F13" s="267"/>
      <c r="G13" s="267"/>
      <c r="H13" s="267"/>
      <c r="I13" s="267"/>
      <c r="J13" s="267"/>
      <c r="K13" s="267"/>
      <c r="L13" s="241" t="s">
        <v>39</v>
      </c>
      <c r="M13" s="241"/>
      <c r="N13" s="241"/>
      <c r="O13" s="241"/>
      <c r="P13" s="279"/>
      <c r="Q13" s="280"/>
      <c r="R13" s="280"/>
      <c r="S13" s="280"/>
      <c r="T13" s="280"/>
      <c r="U13" s="280"/>
      <c r="V13" s="281"/>
    </row>
    <row r="14" spans="1:22" s="11" customFormat="1" ht="24.95" customHeight="1" thickBot="1" x14ac:dyDescent="0.25">
      <c r="A14" s="250" t="s">
        <v>41</v>
      </c>
      <c r="B14" s="245"/>
      <c r="C14" s="245"/>
      <c r="D14" s="245"/>
      <c r="E14" s="290" t="s">
        <v>130</v>
      </c>
      <c r="F14" s="290"/>
      <c r="G14" s="290"/>
      <c r="H14" s="290"/>
      <c r="I14" s="290"/>
      <c r="J14" s="290"/>
      <c r="K14" s="290"/>
      <c r="L14" s="245"/>
      <c r="M14" s="245"/>
      <c r="N14" s="245"/>
      <c r="O14" s="245"/>
      <c r="P14" s="282"/>
      <c r="Q14" s="282"/>
      <c r="R14" s="282"/>
      <c r="S14" s="282"/>
      <c r="T14" s="282"/>
      <c r="U14" s="282"/>
      <c r="V14" s="283"/>
    </row>
    <row r="15" spans="1:22" s="11" customFormat="1" ht="9.9499999999999993" customHeight="1" thickBot="1" x14ac:dyDescent="0.3">
      <c r="A15" s="14"/>
      <c r="B15" s="14"/>
      <c r="C15" s="14"/>
      <c r="D15" s="14"/>
      <c r="E15" s="12"/>
      <c r="F15" s="12"/>
      <c r="G15" s="12"/>
      <c r="H15" s="12"/>
      <c r="I15" s="12"/>
      <c r="J15" s="12"/>
      <c r="K15" s="12"/>
      <c r="L15" s="12"/>
      <c r="M15" s="12"/>
      <c r="N15" s="12"/>
      <c r="O15" s="12"/>
      <c r="P15" s="12"/>
      <c r="Q15" s="12"/>
      <c r="R15" s="12"/>
      <c r="S15" s="12"/>
      <c r="T15" s="12"/>
      <c r="U15" s="12"/>
      <c r="V15" s="12"/>
    </row>
    <row r="16" spans="1:22" s="11" customFormat="1" ht="24.95" customHeight="1" thickBot="1" x14ac:dyDescent="0.25">
      <c r="A16" s="276" t="s">
        <v>82</v>
      </c>
      <c r="B16" s="277"/>
      <c r="C16" s="277"/>
      <c r="D16" s="277"/>
      <c r="E16" s="277"/>
      <c r="F16" s="277"/>
      <c r="G16" s="277"/>
      <c r="H16" s="277"/>
      <c r="I16" s="277"/>
      <c r="J16" s="277"/>
      <c r="K16" s="277"/>
      <c r="L16" s="277"/>
      <c r="M16" s="277"/>
      <c r="N16" s="278"/>
      <c r="O16" s="271" t="s">
        <v>86</v>
      </c>
      <c r="P16" s="272"/>
      <c r="Q16" s="272"/>
      <c r="R16" s="272"/>
      <c r="S16" s="272"/>
      <c r="T16" s="272"/>
      <c r="U16" s="272"/>
      <c r="V16" s="273"/>
    </row>
    <row r="17" spans="1:22" s="11" customFormat="1" ht="24.95" customHeight="1" x14ac:dyDescent="0.2">
      <c r="A17" s="16" t="s">
        <v>84</v>
      </c>
      <c r="B17" s="274" t="s">
        <v>74</v>
      </c>
      <c r="C17" s="275"/>
      <c r="D17" s="274" t="s">
        <v>40</v>
      </c>
      <c r="E17" s="275"/>
      <c r="F17" s="274" t="s">
        <v>83</v>
      </c>
      <c r="G17" s="306"/>
      <c r="H17" s="275"/>
      <c r="I17" s="274" t="s">
        <v>85</v>
      </c>
      <c r="J17" s="306"/>
      <c r="K17" s="306"/>
      <c r="L17" s="306"/>
      <c r="M17" s="306"/>
      <c r="N17" s="307"/>
      <c r="O17" s="309" t="s">
        <v>88</v>
      </c>
      <c r="P17" s="310"/>
      <c r="Q17" s="310"/>
      <c r="R17" s="311"/>
      <c r="S17" s="268" t="s">
        <v>52</v>
      </c>
      <c r="T17" s="269"/>
      <c r="U17" s="269"/>
      <c r="V17" s="270"/>
    </row>
    <row r="18" spans="1:22" s="11" customFormat="1" ht="24" customHeight="1" x14ac:dyDescent="0.2">
      <c r="A18" s="291" t="s">
        <v>2</v>
      </c>
      <c r="B18" s="229" t="s">
        <v>109</v>
      </c>
      <c r="C18" s="230"/>
      <c r="D18" s="308">
        <v>45271</v>
      </c>
      <c r="E18" s="226"/>
      <c r="F18" s="225" t="s">
        <v>629</v>
      </c>
      <c r="G18" s="284"/>
      <c r="H18" s="226"/>
      <c r="I18" s="312" t="s">
        <v>630</v>
      </c>
      <c r="J18" s="313"/>
      <c r="K18" s="313"/>
      <c r="L18" s="313"/>
      <c r="M18" s="313"/>
      <c r="N18" s="314"/>
      <c r="O18" s="17" t="s">
        <v>2</v>
      </c>
      <c r="P18" s="219" t="s">
        <v>3</v>
      </c>
      <c r="Q18" s="219"/>
      <c r="R18" s="220"/>
      <c r="S18" s="8" t="s">
        <v>62</v>
      </c>
      <c r="T18" s="295" t="s">
        <v>64</v>
      </c>
      <c r="U18" s="295"/>
      <c r="V18" s="296"/>
    </row>
    <row r="19" spans="1:22" s="11" customFormat="1" ht="24" customHeight="1" x14ac:dyDescent="0.2">
      <c r="A19" s="292"/>
      <c r="B19" s="231"/>
      <c r="C19" s="232"/>
      <c r="D19" s="227"/>
      <c r="E19" s="228"/>
      <c r="F19" s="227"/>
      <c r="G19" s="286"/>
      <c r="H19" s="228"/>
      <c r="I19" s="315"/>
      <c r="J19" s="316"/>
      <c r="K19" s="316"/>
      <c r="L19" s="316"/>
      <c r="M19" s="316"/>
      <c r="N19" s="317"/>
      <c r="O19" s="17" t="s">
        <v>4</v>
      </c>
      <c r="P19" s="219" t="s">
        <v>5</v>
      </c>
      <c r="Q19" s="219"/>
      <c r="R19" s="220"/>
      <c r="S19" s="27" t="s">
        <v>27</v>
      </c>
      <c r="T19" s="293" t="s">
        <v>66</v>
      </c>
      <c r="U19" s="293"/>
      <c r="V19" s="294"/>
    </row>
    <row r="20" spans="1:22" s="11" customFormat="1" ht="24" customHeight="1" x14ac:dyDescent="0.2">
      <c r="A20" s="291"/>
      <c r="B20" s="229"/>
      <c r="C20" s="230"/>
      <c r="D20" s="225"/>
      <c r="E20" s="226"/>
      <c r="F20" s="225"/>
      <c r="G20" s="284"/>
      <c r="H20" s="226"/>
      <c r="I20" s="225"/>
      <c r="J20" s="284"/>
      <c r="K20" s="284"/>
      <c r="L20" s="284"/>
      <c r="M20" s="284"/>
      <c r="N20" s="285"/>
      <c r="O20" s="17" t="s">
        <v>6</v>
      </c>
      <c r="P20" s="219" t="s">
        <v>7</v>
      </c>
      <c r="Q20" s="219"/>
      <c r="R20" s="220"/>
      <c r="S20" s="17" t="s">
        <v>67</v>
      </c>
      <c r="T20" s="219" t="s">
        <v>68</v>
      </c>
      <c r="U20" s="219"/>
      <c r="V20" s="220"/>
    </row>
    <row r="21" spans="1:22" s="11" customFormat="1" ht="24" customHeight="1" x14ac:dyDescent="0.2">
      <c r="A21" s="292"/>
      <c r="B21" s="231"/>
      <c r="C21" s="232"/>
      <c r="D21" s="227"/>
      <c r="E21" s="228"/>
      <c r="F21" s="227"/>
      <c r="G21" s="286"/>
      <c r="H21" s="228"/>
      <c r="I21" s="227"/>
      <c r="J21" s="286"/>
      <c r="K21" s="286"/>
      <c r="L21" s="286"/>
      <c r="M21" s="286"/>
      <c r="N21" s="287"/>
      <c r="O21" s="17" t="s">
        <v>8</v>
      </c>
      <c r="P21" s="219" t="s">
        <v>9</v>
      </c>
      <c r="Q21" s="219"/>
      <c r="R21" s="220"/>
      <c r="S21" s="17" t="s">
        <v>30</v>
      </c>
      <c r="T21" s="219" t="s">
        <v>31</v>
      </c>
      <c r="U21" s="219"/>
      <c r="V21" s="220"/>
    </row>
    <row r="22" spans="1:22" s="11" customFormat="1" ht="24" customHeight="1" x14ac:dyDescent="0.2">
      <c r="A22" s="291"/>
      <c r="B22" s="229"/>
      <c r="C22" s="230"/>
      <c r="D22" s="225"/>
      <c r="E22" s="226"/>
      <c r="F22" s="225"/>
      <c r="G22" s="284"/>
      <c r="H22" s="226"/>
      <c r="I22" s="225"/>
      <c r="J22" s="284"/>
      <c r="K22" s="284"/>
      <c r="L22" s="284"/>
      <c r="M22" s="284"/>
      <c r="N22" s="285"/>
      <c r="O22" s="17" t="s">
        <v>10</v>
      </c>
      <c r="P22" s="219" t="s">
        <v>11</v>
      </c>
      <c r="Q22" s="219"/>
      <c r="R22" s="220"/>
      <c r="S22" s="17" t="s">
        <v>28</v>
      </c>
      <c r="T22" s="219" t="s">
        <v>29</v>
      </c>
      <c r="U22" s="219"/>
      <c r="V22" s="220"/>
    </row>
    <row r="23" spans="1:22" s="11" customFormat="1" ht="24" customHeight="1" x14ac:dyDescent="0.2">
      <c r="A23" s="292"/>
      <c r="B23" s="231"/>
      <c r="C23" s="232"/>
      <c r="D23" s="227"/>
      <c r="E23" s="228"/>
      <c r="F23" s="227"/>
      <c r="G23" s="286"/>
      <c r="H23" s="228"/>
      <c r="I23" s="227"/>
      <c r="J23" s="286"/>
      <c r="K23" s="286"/>
      <c r="L23" s="286"/>
      <c r="M23" s="286"/>
      <c r="N23" s="287"/>
      <c r="O23" s="6" t="s">
        <v>60</v>
      </c>
      <c r="P23" s="288" t="s">
        <v>63</v>
      </c>
      <c r="Q23" s="288"/>
      <c r="R23" s="289"/>
      <c r="S23" s="17" t="s">
        <v>77</v>
      </c>
      <c r="T23" s="219" t="s">
        <v>78</v>
      </c>
      <c r="U23" s="219"/>
      <c r="V23" s="220"/>
    </row>
    <row r="24" spans="1:22" s="11" customFormat="1" ht="24" customHeight="1" x14ac:dyDescent="0.2">
      <c r="A24" s="291"/>
      <c r="B24" s="229"/>
      <c r="C24" s="230"/>
      <c r="D24" s="225"/>
      <c r="E24" s="226"/>
      <c r="F24" s="225"/>
      <c r="G24" s="284"/>
      <c r="H24" s="226"/>
      <c r="I24" s="225"/>
      <c r="J24" s="284"/>
      <c r="K24" s="284"/>
      <c r="L24" s="284"/>
      <c r="M24" s="284"/>
      <c r="N24" s="285"/>
      <c r="O24" s="7" t="s">
        <v>12</v>
      </c>
      <c r="P24" s="233" t="s">
        <v>61</v>
      </c>
      <c r="Q24" s="233"/>
      <c r="R24" s="234"/>
      <c r="S24" s="17" t="s">
        <v>34</v>
      </c>
      <c r="T24" s="219" t="s">
        <v>79</v>
      </c>
      <c r="U24" s="219"/>
      <c r="V24" s="220"/>
    </row>
    <row r="25" spans="1:22" s="11" customFormat="1" ht="24" customHeight="1" x14ac:dyDescent="0.2">
      <c r="A25" s="292"/>
      <c r="B25" s="231"/>
      <c r="C25" s="232"/>
      <c r="D25" s="227"/>
      <c r="E25" s="228"/>
      <c r="F25" s="227"/>
      <c r="G25" s="286"/>
      <c r="H25" s="228"/>
      <c r="I25" s="227"/>
      <c r="J25" s="286"/>
      <c r="K25" s="286"/>
      <c r="L25" s="286"/>
      <c r="M25" s="286"/>
      <c r="N25" s="287"/>
      <c r="O25" s="17" t="s">
        <v>13</v>
      </c>
      <c r="P25" s="219" t="s">
        <v>14</v>
      </c>
      <c r="Q25" s="219"/>
      <c r="R25" s="220"/>
      <c r="S25" s="17" t="s">
        <v>65</v>
      </c>
      <c r="T25" s="219" t="s">
        <v>70</v>
      </c>
      <c r="U25" s="219"/>
      <c r="V25" s="220"/>
    </row>
    <row r="26" spans="1:22" s="11" customFormat="1" ht="24" customHeight="1" x14ac:dyDescent="0.2">
      <c r="A26" s="291"/>
      <c r="B26" s="229"/>
      <c r="C26" s="230"/>
      <c r="D26" s="225"/>
      <c r="E26" s="226"/>
      <c r="F26" s="225"/>
      <c r="G26" s="284"/>
      <c r="H26" s="226"/>
      <c r="I26" s="225"/>
      <c r="J26" s="284"/>
      <c r="K26" s="284"/>
      <c r="L26" s="284"/>
      <c r="M26" s="284"/>
      <c r="N26" s="285"/>
      <c r="O26" s="17" t="s">
        <v>15</v>
      </c>
      <c r="P26" s="219" t="s">
        <v>16</v>
      </c>
      <c r="Q26" s="219"/>
      <c r="R26" s="220"/>
      <c r="S26" s="17" t="s">
        <v>69</v>
      </c>
      <c r="T26" s="219" t="s">
        <v>71</v>
      </c>
      <c r="U26" s="219"/>
      <c r="V26" s="220"/>
    </row>
    <row r="27" spans="1:22" s="11" customFormat="1" ht="24" customHeight="1" x14ac:dyDescent="0.2">
      <c r="A27" s="292"/>
      <c r="B27" s="231"/>
      <c r="C27" s="232"/>
      <c r="D27" s="227"/>
      <c r="E27" s="228"/>
      <c r="F27" s="227"/>
      <c r="G27" s="286"/>
      <c r="H27" s="228"/>
      <c r="I27" s="227"/>
      <c r="J27" s="286"/>
      <c r="K27" s="286"/>
      <c r="L27" s="286"/>
      <c r="M27" s="286"/>
      <c r="N27" s="287"/>
      <c r="O27" s="17" t="s">
        <v>17</v>
      </c>
      <c r="P27" s="219" t="s">
        <v>18</v>
      </c>
      <c r="Q27" s="219"/>
      <c r="R27" s="220"/>
      <c r="S27" s="17" t="s">
        <v>32</v>
      </c>
      <c r="T27" s="219" t="s">
        <v>33</v>
      </c>
      <c r="U27" s="219"/>
      <c r="V27" s="220"/>
    </row>
    <row r="28" spans="1:22" s="11" customFormat="1" ht="24" customHeight="1" x14ac:dyDescent="0.2">
      <c r="A28" s="291"/>
      <c r="B28" s="229"/>
      <c r="C28" s="230"/>
      <c r="D28" s="225"/>
      <c r="E28" s="226"/>
      <c r="F28" s="225"/>
      <c r="G28" s="284"/>
      <c r="H28" s="226"/>
      <c r="I28" s="225"/>
      <c r="J28" s="284"/>
      <c r="K28" s="284"/>
      <c r="L28" s="284"/>
      <c r="M28" s="284"/>
      <c r="N28" s="285"/>
      <c r="O28" s="17" t="s">
        <v>19</v>
      </c>
      <c r="P28" s="219" t="s">
        <v>20</v>
      </c>
      <c r="Q28" s="219"/>
      <c r="R28" s="220"/>
      <c r="S28" s="17" t="s">
        <v>92</v>
      </c>
      <c r="T28" s="219" t="s">
        <v>91</v>
      </c>
      <c r="U28" s="219"/>
      <c r="V28" s="220"/>
    </row>
    <row r="29" spans="1:22" s="11" customFormat="1" ht="24" customHeight="1" x14ac:dyDescent="0.2">
      <c r="A29" s="292"/>
      <c r="B29" s="231"/>
      <c r="C29" s="232"/>
      <c r="D29" s="227"/>
      <c r="E29" s="228"/>
      <c r="F29" s="227"/>
      <c r="G29" s="286"/>
      <c r="H29" s="228"/>
      <c r="I29" s="227"/>
      <c r="J29" s="286"/>
      <c r="K29" s="286"/>
      <c r="L29" s="286"/>
      <c r="M29" s="286"/>
      <c r="N29" s="287"/>
      <c r="O29" s="17" t="s">
        <v>21</v>
      </c>
      <c r="P29" s="219" t="s">
        <v>22</v>
      </c>
      <c r="Q29" s="219"/>
      <c r="R29" s="220"/>
      <c r="S29" s="17" t="s">
        <v>35</v>
      </c>
      <c r="T29" s="219" t="s">
        <v>36</v>
      </c>
      <c r="U29" s="219"/>
      <c r="V29" s="220"/>
    </row>
    <row r="30" spans="1:22" s="11" customFormat="1" ht="24" customHeight="1" x14ac:dyDescent="0.2">
      <c r="A30" s="291"/>
      <c r="B30" s="229"/>
      <c r="C30" s="230"/>
      <c r="D30" s="225"/>
      <c r="E30" s="226"/>
      <c r="F30" s="225"/>
      <c r="G30" s="284"/>
      <c r="H30" s="226"/>
      <c r="I30" s="225"/>
      <c r="J30" s="284"/>
      <c r="K30" s="284"/>
      <c r="L30" s="284"/>
      <c r="M30" s="284"/>
      <c r="N30" s="285"/>
      <c r="O30" s="17" t="s">
        <v>23</v>
      </c>
      <c r="P30" s="219" t="s">
        <v>24</v>
      </c>
      <c r="Q30" s="219"/>
      <c r="R30" s="220"/>
      <c r="S30" s="31" t="s">
        <v>93</v>
      </c>
      <c r="T30" s="221" t="s">
        <v>106</v>
      </c>
      <c r="U30" s="221"/>
      <c r="V30" s="222"/>
    </row>
    <row r="31" spans="1:22" s="11" customFormat="1" ht="24" customHeight="1" thickBot="1" x14ac:dyDescent="0.25">
      <c r="A31" s="297"/>
      <c r="B31" s="298"/>
      <c r="C31" s="299"/>
      <c r="D31" s="300"/>
      <c r="E31" s="301"/>
      <c r="F31" s="300"/>
      <c r="G31" s="302"/>
      <c r="H31" s="301"/>
      <c r="I31" s="300"/>
      <c r="J31" s="302"/>
      <c r="K31" s="302"/>
      <c r="L31" s="302"/>
      <c r="M31" s="302"/>
      <c r="N31" s="303"/>
      <c r="O31" s="21" t="s">
        <v>25</v>
      </c>
      <c r="P31" s="304" t="s">
        <v>26</v>
      </c>
      <c r="Q31" s="304"/>
      <c r="R31" s="305"/>
      <c r="S31" s="28" t="s">
        <v>72</v>
      </c>
      <c r="T31" s="223" t="s">
        <v>73</v>
      </c>
      <c r="U31" s="223"/>
      <c r="V31" s="224"/>
    </row>
    <row r="32" spans="1:22" s="11" customFormat="1" ht="9.9499999999999993" customHeight="1" thickBot="1" x14ac:dyDescent="0.3">
      <c r="A32" s="14"/>
      <c r="B32" s="14"/>
      <c r="C32" s="14"/>
      <c r="D32" s="14"/>
      <c r="E32" s="12"/>
      <c r="F32" s="12"/>
      <c r="G32" s="12"/>
      <c r="H32" s="12"/>
      <c r="I32" s="12"/>
      <c r="J32" s="12"/>
      <c r="K32" s="12"/>
      <c r="L32" s="12"/>
      <c r="M32" s="12"/>
      <c r="N32" s="12"/>
      <c r="O32" s="12"/>
      <c r="P32" s="12"/>
      <c r="Q32" s="12"/>
      <c r="R32" s="12"/>
      <c r="S32" s="12"/>
      <c r="T32" s="12"/>
      <c r="U32" s="12"/>
      <c r="V32" s="12"/>
    </row>
    <row r="33" spans="1:22" s="11" customFormat="1" ht="30" customHeight="1" thickBot="1" x14ac:dyDescent="0.25">
      <c r="A33" s="235" t="s">
        <v>113</v>
      </c>
      <c r="B33" s="236"/>
      <c r="C33" s="236"/>
      <c r="D33" s="236"/>
      <c r="E33" s="236"/>
      <c r="F33" s="236"/>
      <c r="G33" s="236"/>
      <c r="H33" s="236"/>
      <c r="I33" s="236"/>
      <c r="J33" s="236"/>
      <c r="K33" s="237"/>
      <c r="L33" s="235" t="s">
        <v>114</v>
      </c>
      <c r="M33" s="236"/>
      <c r="N33" s="236"/>
      <c r="O33" s="236"/>
      <c r="P33" s="236"/>
      <c r="Q33" s="236"/>
      <c r="R33" s="236"/>
      <c r="S33" s="236"/>
      <c r="T33" s="236"/>
      <c r="U33" s="236"/>
      <c r="V33" s="237"/>
    </row>
    <row r="34" spans="1:22" s="11" customFormat="1" ht="9.9499999999999993" customHeight="1" thickBot="1" x14ac:dyDescent="0.3">
      <c r="A34" s="14"/>
      <c r="B34" s="14"/>
      <c r="C34" s="14"/>
      <c r="D34" s="14"/>
      <c r="E34" s="12"/>
      <c r="F34" s="12"/>
      <c r="G34" s="12"/>
      <c r="H34" s="12"/>
      <c r="I34" s="12"/>
      <c r="J34" s="12"/>
      <c r="K34" s="12"/>
      <c r="L34" s="12"/>
      <c r="M34" s="12"/>
      <c r="N34" s="12"/>
      <c r="O34" s="12"/>
      <c r="P34" s="12"/>
      <c r="Q34" s="12"/>
      <c r="R34" s="12"/>
      <c r="S34" s="12"/>
      <c r="T34" s="12"/>
      <c r="U34" s="12"/>
      <c r="V34" s="12"/>
    </row>
    <row r="35" spans="1:22" s="11" customFormat="1" ht="24.95" customHeight="1" x14ac:dyDescent="0.2">
      <c r="A35" s="238" t="s">
        <v>115</v>
      </c>
      <c r="B35" s="239"/>
      <c r="C35" s="240"/>
      <c r="D35" s="217" t="s">
        <v>42</v>
      </c>
      <c r="E35" s="239"/>
      <c r="F35" s="240"/>
      <c r="G35" s="217" t="s">
        <v>43</v>
      </c>
      <c r="H35" s="239"/>
      <c r="I35" s="240"/>
      <c r="J35" s="217" t="s">
        <v>40</v>
      </c>
      <c r="K35" s="218"/>
      <c r="L35" s="238" t="s">
        <v>115</v>
      </c>
      <c r="M35" s="239"/>
      <c r="N35" s="240"/>
      <c r="O35" s="217" t="s">
        <v>42</v>
      </c>
      <c r="P35" s="239"/>
      <c r="Q35" s="240"/>
      <c r="R35" s="217" t="s">
        <v>43</v>
      </c>
      <c r="S35" s="239"/>
      <c r="T35" s="240"/>
      <c r="U35" s="217" t="s">
        <v>40</v>
      </c>
      <c r="V35" s="218"/>
    </row>
    <row r="36" spans="1:22" s="11" customFormat="1" ht="14.25" customHeight="1" x14ac:dyDescent="0.2">
      <c r="A36" s="214" t="s">
        <v>116</v>
      </c>
      <c r="B36" s="215"/>
      <c r="C36" s="216"/>
      <c r="D36" s="202"/>
      <c r="E36" s="212"/>
      <c r="F36" s="213"/>
      <c r="G36" s="202"/>
      <c r="H36" s="212"/>
      <c r="I36" s="213"/>
      <c r="J36" s="202"/>
      <c r="K36" s="203"/>
      <c r="L36" s="214" t="s">
        <v>116</v>
      </c>
      <c r="M36" s="215"/>
      <c r="N36" s="216"/>
      <c r="O36" s="202"/>
      <c r="P36" s="212"/>
      <c r="Q36" s="213"/>
      <c r="R36" s="202"/>
      <c r="S36" s="212"/>
      <c r="T36" s="213"/>
      <c r="U36" s="202"/>
      <c r="V36" s="203"/>
    </row>
    <row r="37" spans="1:22" ht="15" customHeight="1" x14ac:dyDescent="0.25">
      <c r="A37" s="214" t="s">
        <v>117</v>
      </c>
      <c r="B37" s="215"/>
      <c r="C37" s="216"/>
      <c r="D37" s="202"/>
      <c r="E37" s="212"/>
      <c r="F37" s="213"/>
      <c r="G37" s="202"/>
      <c r="H37" s="212"/>
      <c r="I37" s="213"/>
      <c r="J37" s="202"/>
      <c r="K37" s="203"/>
      <c r="L37" s="214" t="s">
        <v>117</v>
      </c>
      <c r="M37" s="215"/>
      <c r="N37" s="216"/>
      <c r="O37" s="202"/>
      <c r="P37" s="212"/>
      <c r="Q37" s="213"/>
      <c r="R37" s="202"/>
      <c r="S37" s="212"/>
      <c r="T37" s="213"/>
      <c r="U37" s="202"/>
      <c r="V37" s="203"/>
    </row>
    <row r="38" spans="1:22" ht="15.75" thickBot="1" x14ac:dyDescent="0.3">
      <c r="A38" s="204" t="s">
        <v>118</v>
      </c>
      <c r="B38" s="205"/>
      <c r="C38" s="206"/>
      <c r="D38" s="207"/>
      <c r="E38" s="208"/>
      <c r="F38" s="209"/>
      <c r="G38" s="207"/>
      <c r="H38" s="208"/>
      <c r="I38" s="209"/>
      <c r="J38" s="210"/>
      <c r="K38" s="211"/>
      <c r="L38" s="204" t="s">
        <v>118</v>
      </c>
      <c r="M38" s="205"/>
      <c r="N38" s="206"/>
      <c r="O38" s="207"/>
      <c r="P38" s="208"/>
      <c r="Q38" s="209"/>
      <c r="R38" s="207"/>
      <c r="S38" s="208"/>
      <c r="T38" s="209"/>
      <c r="U38" s="207"/>
      <c r="V38" s="211"/>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304"/>
  <sheetViews>
    <sheetView topLeftCell="B1" zoomScale="96" zoomScaleNormal="96" workbookViewId="0">
      <pane ySplit="7" topLeftCell="A180" activePane="bottomLeft" state="frozen"/>
      <selection pane="bottomLeft" activeCell="B1" sqref="A1:XFD7"/>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97" customWidth="1"/>
    <col min="6" max="6" width="17.85546875" style="99"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127" customWidth="1"/>
    <col min="16" max="16384" width="9.140625" style="11"/>
  </cols>
  <sheetData>
    <row r="1" spans="1:19" ht="20.100000000000001" customHeight="1" x14ac:dyDescent="0.2">
      <c r="L1" s="24" t="str">
        <f>'ITP Cover Page'!V1</f>
        <v>Master Inspection and Test Plan</v>
      </c>
      <c r="N1" s="126"/>
      <c r="O1" s="126"/>
      <c r="S1" s="24"/>
    </row>
    <row r="2" spans="1:19" ht="15" customHeight="1" x14ac:dyDescent="0.2">
      <c r="L2" s="25" t="str">
        <f>'ITP Cover Page'!V2</f>
        <v>Project: SH1/29 Intersection Upgrade</v>
      </c>
      <c r="S2" s="25"/>
    </row>
    <row r="3" spans="1:19" ht="15" customHeight="1" x14ac:dyDescent="0.4">
      <c r="E3" s="131"/>
      <c r="F3" s="100"/>
      <c r="G3" s="26"/>
      <c r="H3" s="26"/>
      <c r="I3" s="26"/>
      <c r="J3" s="9"/>
      <c r="K3" s="9"/>
      <c r="L3" s="33" t="str">
        <f>'ITP Cover Page'!V3</f>
        <v>Number and Revision:  - 103 - Rev A</v>
      </c>
      <c r="S3" s="25"/>
    </row>
    <row r="4" spans="1:19" ht="5.0999999999999996" customHeight="1" x14ac:dyDescent="0.2">
      <c r="A4" s="30"/>
      <c r="B4" s="30"/>
      <c r="C4" s="30"/>
      <c r="D4" s="30"/>
      <c r="E4" s="132"/>
      <c r="F4" s="101"/>
      <c r="G4" s="30"/>
      <c r="H4" s="30"/>
      <c r="I4" s="30"/>
      <c r="J4" s="30"/>
      <c r="K4" s="30"/>
      <c r="L4" s="30"/>
    </row>
    <row r="5" spans="1:19" ht="9.9499999999999993" customHeight="1" thickBot="1" x14ac:dyDescent="0.25"/>
    <row r="6" spans="1:19" x14ac:dyDescent="0.2">
      <c r="A6" s="325" t="s">
        <v>44</v>
      </c>
      <c r="B6" s="327" t="s">
        <v>58</v>
      </c>
      <c r="C6" s="329" t="s">
        <v>49</v>
      </c>
      <c r="D6" s="331" t="s">
        <v>48</v>
      </c>
      <c r="E6" s="320" t="s">
        <v>45</v>
      </c>
      <c r="F6" s="320" t="s">
        <v>59</v>
      </c>
      <c r="G6" s="318" t="s">
        <v>50</v>
      </c>
      <c r="H6" s="322" t="s">
        <v>86</v>
      </c>
      <c r="I6" s="323"/>
      <c r="J6" s="324" t="s">
        <v>90</v>
      </c>
      <c r="K6" s="320"/>
      <c r="L6" s="323"/>
    </row>
    <row r="7" spans="1:19" ht="24.75" thickBot="1" x14ac:dyDescent="0.25">
      <c r="A7" s="326"/>
      <c r="B7" s="328"/>
      <c r="C7" s="330"/>
      <c r="D7" s="332"/>
      <c r="E7" s="321"/>
      <c r="F7" s="321"/>
      <c r="G7" s="319"/>
      <c r="H7" s="4" t="s">
        <v>87</v>
      </c>
      <c r="I7" s="1" t="s">
        <v>51</v>
      </c>
      <c r="J7" s="5" t="s">
        <v>46</v>
      </c>
      <c r="K7" s="3" t="s">
        <v>47</v>
      </c>
      <c r="L7" s="1" t="s">
        <v>76</v>
      </c>
      <c r="N7" s="125" t="s">
        <v>132</v>
      </c>
      <c r="O7" s="125" t="s">
        <v>133</v>
      </c>
    </row>
    <row r="8" spans="1:19" ht="30" customHeight="1" thickBot="1" x14ac:dyDescent="0.25">
      <c r="A8" s="10" t="s">
        <v>94</v>
      </c>
      <c r="B8" s="43"/>
      <c r="C8" s="77"/>
      <c r="D8" s="91"/>
      <c r="E8" s="91"/>
      <c r="F8" s="105"/>
      <c r="G8" s="91"/>
      <c r="H8" s="92"/>
      <c r="I8" s="92"/>
      <c r="J8" s="92"/>
      <c r="K8" s="92"/>
      <c r="L8" s="93"/>
    </row>
    <row r="9" spans="1:19" ht="20.100000000000001" customHeight="1" x14ac:dyDescent="0.2">
      <c r="A9" s="189">
        <v>4.18</v>
      </c>
      <c r="B9" s="190" t="s">
        <v>566</v>
      </c>
      <c r="C9" s="191"/>
      <c r="D9" s="192"/>
      <c r="E9" s="192"/>
      <c r="F9" s="193"/>
      <c r="G9" s="192"/>
      <c r="H9" s="194"/>
      <c r="I9" s="194"/>
      <c r="J9" s="194"/>
      <c r="K9" s="194"/>
      <c r="L9" s="195"/>
    </row>
    <row r="10" spans="1:19" ht="36" x14ac:dyDescent="0.2">
      <c r="A10" s="117"/>
      <c r="B10" s="73" t="s">
        <v>191</v>
      </c>
      <c r="C10" s="73" t="s">
        <v>120</v>
      </c>
      <c r="D10" s="74" t="s">
        <v>192</v>
      </c>
      <c r="E10" s="74" t="s">
        <v>277</v>
      </c>
      <c r="F10" s="98" t="s">
        <v>131</v>
      </c>
      <c r="G10" s="72"/>
      <c r="H10" s="35" t="s">
        <v>19</v>
      </c>
      <c r="I10" s="36" t="s">
        <v>69</v>
      </c>
      <c r="J10" s="85"/>
      <c r="K10" s="71"/>
      <c r="L10" s="36"/>
    </row>
    <row r="11" spans="1:19" ht="36" x14ac:dyDescent="0.2">
      <c r="A11" s="117"/>
      <c r="B11" s="73" t="s">
        <v>200</v>
      </c>
      <c r="C11" s="73" t="s">
        <v>121</v>
      </c>
      <c r="D11" s="74" t="s">
        <v>193</v>
      </c>
      <c r="E11" s="74" t="s">
        <v>277</v>
      </c>
      <c r="F11" s="98" t="s">
        <v>131</v>
      </c>
      <c r="G11" s="72"/>
      <c r="H11" s="35" t="s">
        <v>19</v>
      </c>
      <c r="I11" s="36" t="s">
        <v>69</v>
      </c>
      <c r="J11" s="85"/>
      <c r="K11" s="71"/>
      <c r="L11" s="36"/>
    </row>
    <row r="12" spans="1:19" ht="50.25" customHeight="1" x14ac:dyDescent="0.2">
      <c r="A12" s="117"/>
      <c r="B12" s="73" t="s">
        <v>199</v>
      </c>
      <c r="C12" s="73" t="s">
        <v>122</v>
      </c>
      <c r="D12" s="74" t="s">
        <v>194</v>
      </c>
      <c r="E12" s="72" t="s">
        <v>201</v>
      </c>
      <c r="F12" s="98" t="s">
        <v>131</v>
      </c>
      <c r="G12" s="72"/>
      <c r="H12" s="35" t="s">
        <v>19</v>
      </c>
      <c r="I12" s="36" t="s">
        <v>69</v>
      </c>
      <c r="J12" s="85"/>
      <c r="K12" s="71"/>
      <c r="L12" s="36"/>
    </row>
    <row r="13" spans="1:19" ht="48" customHeight="1" x14ac:dyDescent="0.2">
      <c r="A13" s="117"/>
      <c r="B13" s="73" t="s">
        <v>203</v>
      </c>
      <c r="C13" s="73" t="s">
        <v>202</v>
      </c>
      <c r="D13" s="74" t="s">
        <v>194</v>
      </c>
      <c r="E13" s="74" t="s">
        <v>155</v>
      </c>
      <c r="F13" s="102" t="s">
        <v>276</v>
      </c>
      <c r="G13" s="81"/>
      <c r="H13" s="115" t="s">
        <v>60</v>
      </c>
      <c r="I13" s="114" t="s">
        <v>62</v>
      </c>
      <c r="J13" s="85"/>
      <c r="K13" s="71"/>
      <c r="L13" s="36"/>
    </row>
    <row r="14" spans="1:19" ht="86.25" customHeight="1" x14ac:dyDescent="0.2">
      <c r="A14" s="117"/>
      <c r="B14" s="73" t="s">
        <v>198</v>
      </c>
      <c r="C14" s="73" t="s">
        <v>204</v>
      </c>
      <c r="D14" s="74" t="s">
        <v>195</v>
      </c>
      <c r="E14" s="74" t="s">
        <v>141</v>
      </c>
      <c r="F14" s="98" t="s">
        <v>131</v>
      </c>
      <c r="G14" s="72"/>
      <c r="H14" s="35" t="s">
        <v>19</v>
      </c>
      <c r="I14" s="36" t="s">
        <v>69</v>
      </c>
      <c r="J14" s="85"/>
      <c r="K14" s="71"/>
      <c r="L14" s="36"/>
    </row>
    <row r="15" spans="1:19" ht="57.75" customHeight="1" x14ac:dyDescent="0.2">
      <c r="A15" s="117"/>
      <c r="B15" s="73" t="s">
        <v>197</v>
      </c>
      <c r="C15" s="73" t="s">
        <v>205</v>
      </c>
      <c r="D15" s="74" t="s">
        <v>196</v>
      </c>
      <c r="E15" s="74" t="s">
        <v>154</v>
      </c>
      <c r="F15" s="98" t="s">
        <v>233</v>
      </c>
      <c r="G15" s="72"/>
      <c r="H15" s="35" t="s">
        <v>19</v>
      </c>
      <c r="I15" s="36" t="s">
        <v>69</v>
      </c>
      <c r="J15" s="85"/>
      <c r="K15" s="71"/>
      <c r="L15" s="36"/>
    </row>
    <row r="16" spans="1:19" ht="76.5" customHeight="1" x14ac:dyDescent="0.2">
      <c r="A16" s="117"/>
      <c r="B16" s="73" t="s">
        <v>251</v>
      </c>
      <c r="C16" s="73" t="s">
        <v>248</v>
      </c>
      <c r="D16" s="74" t="s">
        <v>234</v>
      </c>
      <c r="E16" s="74" t="s">
        <v>155</v>
      </c>
      <c r="F16" s="102" t="s">
        <v>371</v>
      </c>
      <c r="G16" s="81"/>
      <c r="H16" s="115" t="s">
        <v>60</v>
      </c>
      <c r="I16" s="114" t="s">
        <v>62</v>
      </c>
      <c r="J16" s="85"/>
      <c r="K16" s="71"/>
      <c r="L16" s="36"/>
    </row>
    <row r="17" spans="1:12" ht="71.25" customHeight="1" x14ac:dyDescent="0.2">
      <c r="A17" s="117"/>
      <c r="B17" s="73" t="s">
        <v>370</v>
      </c>
      <c r="C17" s="73" t="s">
        <v>240</v>
      </c>
      <c r="D17" s="74" t="s">
        <v>236</v>
      </c>
      <c r="E17" s="74" t="s">
        <v>155</v>
      </c>
      <c r="F17" s="102" t="s">
        <v>371</v>
      </c>
      <c r="G17" s="81"/>
      <c r="H17" s="115" t="s">
        <v>60</v>
      </c>
      <c r="I17" s="114" t="s">
        <v>62</v>
      </c>
      <c r="J17" s="85"/>
      <c r="K17" s="71"/>
      <c r="L17" s="36"/>
    </row>
    <row r="18" spans="1:12" ht="47.25" customHeight="1" x14ac:dyDescent="0.2">
      <c r="A18" s="117"/>
      <c r="B18" s="73" t="s">
        <v>254</v>
      </c>
      <c r="C18" s="73" t="s">
        <v>239</v>
      </c>
      <c r="D18" s="74" t="s">
        <v>238</v>
      </c>
      <c r="E18" s="74" t="s">
        <v>155</v>
      </c>
      <c r="F18" s="102" t="s">
        <v>371</v>
      </c>
      <c r="G18" s="81"/>
      <c r="H18" s="115" t="s">
        <v>60</v>
      </c>
      <c r="I18" s="114" t="s">
        <v>62</v>
      </c>
      <c r="J18" s="85"/>
      <c r="K18" s="71"/>
      <c r="L18" s="36"/>
    </row>
    <row r="19" spans="1:12" ht="45.75" customHeight="1" x14ac:dyDescent="0.2">
      <c r="A19" s="117"/>
      <c r="B19" s="73" t="s">
        <v>257</v>
      </c>
      <c r="C19" s="73" t="s">
        <v>256</v>
      </c>
      <c r="D19" s="74" t="s">
        <v>234</v>
      </c>
      <c r="E19" s="74" t="s">
        <v>260</v>
      </c>
      <c r="F19" s="98" t="s">
        <v>131</v>
      </c>
      <c r="G19" s="72"/>
      <c r="H19" s="35" t="s">
        <v>19</v>
      </c>
      <c r="I19" s="36" t="s">
        <v>69</v>
      </c>
      <c r="J19" s="85"/>
      <c r="K19" s="71"/>
      <c r="L19" s="36"/>
    </row>
    <row r="20" spans="1:12" ht="50.25" customHeight="1" x14ac:dyDescent="0.2">
      <c r="A20" s="117"/>
      <c r="B20" s="73" t="s">
        <v>259</v>
      </c>
      <c r="C20" s="73" t="s">
        <v>246</v>
      </c>
      <c r="D20" s="108" t="s">
        <v>243</v>
      </c>
      <c r="E20" s="74" t="s">
        <v>155</v>
      </c>
      <c r="F20" s="102" t="s">
        <v>371</v>
      </c>
      <c r="G20" s="81"/>
      <c r="H20" s="115" t="s">
        <v>60</v>
      </c>
      <c r="I20" s="114" t="s">
        <v>62</v>
      </c>
      <c r="J20" s="85"/>
      <c r="K20" s="71"/>
      <c r="L20" s="36"/>
    </row>
    <row r="21" spans="1:12" ht="36" x14ac:dyDescent="0.2">
      <c r="A21" s="117"/>
      <c r="B21" s="73" t="s">
        <v>397</v>
      </c>
      <c r="C21" s="73" t="s">
        <v>400</v>
      </c>
      <c r="D21" s="74" t="s">
        <v>244</v>
      </c>
      <c r="E21" s="74" t="s">
        <v>155</v>
      </c>
      <c r="F21" s="102" t="s">
        <v>371</v>
      </c>
      <c r="G21" s="81"/>
      <c r="H21" s="115" t="s">
        <v>60</v>
      </c>
      <c r="I21" s="114" t="s">
        <v>62</v>
      </c>
      <c r="J21" s="85"/>
      <c r="K21" s="71"/>
      <c r="L21" s="36"/>
    </row>
    <row r="22" spans="1:12" ht="36" x14ac:dyDescent="0.2">
      <c r="A22" s="117"/>
      <c r="B22" s="73" t="s">
        <v>404</v>
      </c>
      <c r="C22" s="73" t="s">
        <v>405</v>
      </c>
      <c r="D22" s="74" t="s">
        <v>245</v>
      </c>
      <c r="E22" s="74" t="s">
        <v>155</v>
      </c>
      <c r="F22" s="102" t="s">
        <v>371</v>
      </c>
      <c r="G22" s="81"/>
      <c r="H22" s="115" t="s">
        <v>60</v>
      </c>
      <c r="I22" s="114" t="s">
        <v>62</v>
      </c>
      <c r="J22" s="85"/>
      <c r="K22" s="71"/>
      <c r="L22" s="36"/>
    </row>
    <row r="23" spans="1:12" ht="20.100000000000001" customHeight="1" x14ac:dyDescent="0.2">
      <c r="A23" s="46">
        <v>4.1900000000000004</v>
      </c>
      <c r="B23" s="45" t="s">
        <v>291</v>
      </c>
      <c r="C23" s="76"/>
      <c r="D23" s="86"/>
      <c r="E23" s="86"/>
      <c r="F23" s="103"/>
      <c r="G23" s="86"/>
      <c r="H23" s="38"/>
      <c r="I23" s="38"/>
      <c r="J23" s="38"/>
      <c r="K23" s="38"/>
      <c r="L23" s="87"/>
    </row>
    <row r="24" spans="1:12" ht="45.75" customHeight="1" x14ac:dyDescent="0.2">
      <c r="A24" s="117"/>
      <c r="B24" s="147" t="s">
        <v>288</v>
      </c>
      <c r="C24" s="146" t="s">
        <v>290</v>
      </c>
      <c r="D24" s="148" t="s">
        <v>280</v>
      </c>
      <c r="E24" s="148"/>
      <c r="F24" s="149" t="s">
        <v>112</v>
      </c>
      <c r="G24" s="150"/>
      <c r="H24" s="134"/>
      <c r="I24" s="128"/>
      <c r="J24" s="151"/>
      <c r="K24" s="152"/>
      <c r="L24" s="153" t="s">
        <v>289</v>
      </c>
    </row>
    <row r="25" spans="1:12" ht="55.5" customHeight="1" x14ac:dyDescent="0.2">
      <c r="A25" s="117"/>
      <c r="B25" s="34" t="s">
        <v>253</v>
      </c>
      <c r="C25" s="75" t="s">
        <v>275</v>
      </c>
      <c r="D25" s="80" t="s">
        <v>274</v>
      </c>
      <c r="E25" s="74" t="s">
        <v>155</v>
      </c>
      <c r="F25" s="102" t="s">
        <v>276</v>
      </c>
      <c r="G25" s="81"/>
      <c r="H25" s="115" t="s">
        <v>60</v>
      </c>
      <c r="I25" s="114" t="s">
        <v>62</v>
      </c>
      <c r="J25" s="82"/>
      <c r="K25" s="83"/>
      <c r="L25" s="84"/>
    </row>
    <row r="26" spans="1:12" ht="48" customHeight="1" x14ac:dyDescent="0.2">
      <c r="A26" s="117"/>
      <c r="B26" s="34" t="s">
        <v>281</v>
      </c>
      <c r="C26" s="75" t="s">
        <v>267</v>
      </c>
      <c r="D26" s="80" t="s">
        <v>278</v>
      </c>
      <c r="E26" s="80" t="s">
        <v>144</v>
      </c>
      <c r="F26" s="102" t="s">
        <v>112</v>
      </c>
      <c r="G26" s="81"/>
      <c r="H26" s="35" t="s">
        <v>19</v>
      </c>
      <c r="I26" s="36" t="s">
        <v>69</v>
      </c>
      <c r="J26" s="82"/>
      <c r="K26" s="83"/>
      <c r="L26" s="84"/>
    </row>
    <row r="27" spans="1:12" ht="36" x14ac:dyDescent="0.2">
      <c r="A27" s="188"/>
      <c r="B27" s="147" t="s">
        <v>283</v>
      </c>
      <c r="C27" s="146" t="s">
        <v>266</v>
      </c>
      <c r="D27" s="148" t="s">
        <v>278</v>
      </c>
      <c r="E27" s="148"/>
      <c r="F27" s="149" t="s">
        <v>112</v>
      </c>
      <c r="G27" s="150"/>
      <c r="H27" s="134"/>
      <c r="I27" s="128"/>
      <c r="J27" s="151"/>
      <c r="K27" s="152"/>
      <c r="L27" s="153" t="s">
        <v>469</v>
      </c>
    </row>
    <row r="28" spans="1:12" ht="73.5" customHeight="1" x14ac:dyDescent="0.2">
      <c r="A28" s="117"/>
      <c r="B28" s="34" t="s">
        <v>286</v>
      </c>
      <c r="C28" s="75" t="s">
        <v>269</v>
      </c>
      <c r="D28" s="80" t="s">
        <v>278</v>
      </c>
      <c r="E28" s="80" t="s">
        <v>286</v>
      </c>
      <c r="F28" s="102" t="s">
        <v>112</v>
      </c>
      <c r="G28" s="81"/>
      <c r="H28" s="35" t="s">
        <v>19</v>
      </c>
      <c r="I28" s="36" t="s">
        <v>69</v>
      </c>
      <c r="J28" s="82"/>
      <c r="K28" s="83"/>
      <c r="L28" s="84"/>
    </row>
    <row r="29" spans="1:12" ht="54.75" customHeight="1" x14ac:dyDescent="0.2">
      <c r="A29" s="117"/>
      <c r="B29" s="34" t="s">
        <v>284</v>
      </c>
      <c r="C29" s="75" t="s">
        <v>270</v>
      </c>
      <c r="D29" s="80" t="s">
        <v>278</v>
      </c>
      <c r="E29" s="80" t="s">
        <v>285</v>
      </c>
      <c r="F29" s="102" t="s">
        <v>112</v>
      </c>
      <c r="G29" s="81"/>
      <c r="H29" s="35" t="s">
        <v>19</v>
      </c>
      <c r="I29" s="36" t="s">
        <v>69</v>
      </c>
      <c r="J29" s="82"/>
      <c r="K29" s="83"/>
      <c r="L29" s="84"/>
    </row>
    <row r="30" spans="1:12" ht="66.75" customHeight="1" x14ac:dyDescent="0.2">
      <c r="A30" s="117"/>
      <c r="B30" s="34" t="s">
        <v>287</v>
      </c>
      <c r="C30" s="75" t="s">
        <v>271</v>
      </c>
      <c r="D30" s="80" t="s">
        <v>279</v>
      </c>
      <c r="E30" s="80" t="s">
        <v>154</v>
      </c>
      <c r="F30" s="102" t="s">
        <v>112</v>
      </c>
      <c r="G30" s="81"/>
      <c r="H30" s="35" t="s">
        <v>19</v>
      </c>
      <c r="I30" s="36" t="s">
        <v>69</v>
      </c>
      <c r="J30" s="82"/>
      <c r="K30" s="83"/>
      <c r="L30" s="84"/>
    </row>
    <row r="31" spans="1:12" ht="36" x14ac:dyDescent="0.2">
      <c r="A31" s="159"/>
      <c r="B31" s="172" t="s">
        <v>436</v>
      </c>
      <c r="C31" s="172" t="s">
        <v>437</v>
      </c>
      <c r="D31" s="173" t="s">
        <v>438</v>
      </c>
      <c r="E31" s="173" t="s">
        <v>439</v>
      </c>
      <c r="F31" s="174" t="s">
        <v>440</v>
      </c>
      <c r="G31" s="162"/>
      <c r="H31" s="175" t="s">
        <v>25</v>
      </c>
      <c r="I31" s="168" t="s">
        <v>69</v>
      </c>
      <c r="J31" s="176"/>
      <c r="K31" s="177"/>
      <c r="L31" s="168" t="s">
        <v>369</v>
      </c>
    </row>
    <row r="32" spans="1:12" ht="46.5" customHeight="1" x14ac:dyDescent="0.2">
      <c r="A32" s="159"/>
      <c r="B32" s="178" t="s">
        <v>441</v>
      </c>
      <c r="C32" s="178" t="s">
        <v>442</v>
      </c>
      <c r="D32" s="161" t="s">
        <v>433</v>
      </c>
      <c r="E32" s="179" t="s">
        <v>443</v>
      </c>
      <c r="F32" s="174" t="s">
        <v>143</v>
      </c>
      <c r="G32" s="162"/>
      <c r="H32" s="180" t="s">
        <v>60</v>
      </c>
      <c r="I32" s="181" t="s">
        <v>62</v>
      </c>
      <c r="J32" s="182"/>
      <c r="K32" s="183"/>
      <c r="L32" s="168" t="s">
        <v>369</v>
      </c>
    </row>
    <row r="33" spans="1:12" ht="44.25" customHeight="1" x14ac:dyDescent="0.2">
      <c r="A33" s="159"/>
      <c r="B33" s="178" t="s">
        <v>444</v>
      </c>
      <c r="C33" s="178" t="s">
        <v>445</v>
      </c>
      <c r="D33" s="161" t="s">
        <v>433</v>
      </c>
      <c r="E33" s="179" t="s">
        <v>443</v>
      </c>
      <c r="F33" s="174" t="s">
        <v>446</v>
      </c>
      <c r="G33" s="162"/>
      <c r="H33" s="184" t="s">
        <v>19</v>
      </c>
      <c r="I33" s="168" t="s">
        <v>65</v>
      </c>
      <c r="J33" s="182"/>
      <c r="K33" s="183"/>
      <c r="L33" s="168" t="s">
        <v>369</v>
      </c>
    </row>
    <row r="34" spans="1:12" ht="48" x14ac:dyDescent="0.2">
      <c r="A34" s="159"/>
      <c r="B34" s="172" t="s">
        <v>431</v>
      </c>
      <c r="C34" s="160" t="s">
        <v>432</v>
      </c>
      <c r="D34" s="161" t="s">
        <v>433</v>
      </c>
      <c r="E34" s="161" t="s">
        <v>434</v>
      </c>
      <c r="F34" s="163" t="s">
        <v>435</v>
      </c>
      <c r="G34" s="162"/>
      <c r="H34" s="185" t="s">
        <v>60</v>
      </c>
      <c r="I34" s="181" t="s">
        <v>62</v>
      </c>
      <c r="J34" s="176"/>
      <c r="K34" s="177"/>
      <c r="L34" s="168" t="s">
        <v>369</v>
      </c>
    </row>
    <row r="35" spans="1:12" ht="56.25" customHeight="1" x14ac:dyDescent="0.2">
      <c r="A35" s="117"/>
      <c r="B35" s="73" t="s">
        <v>447</v>
      </c>
      <c r="C35" s="73" t="s">
        <v>408</v>
      </c>
      <c r="D35" s="80" t="s">
        <v>280</v>
      </c>
      <c r="E35" s="72" t="s">
        <v>155</v>
      </c>
      <c r="F35" s="102" t="s">
        <v>112</v>
      </c>
      <c r="G35" s="72"/>
      <c r="H35" s="35" t="s">
        <v>19</v>
      </c>
      <c r="I35" s="36" t="s">
        <v>69</v>
      </c>
      <c r="J35" s="85"/>
      <c r="K35" s="71"/>
      <c r="L35" s="36"/>
    </row>
    <row r="36" spans="1:12" ht="48" x14ac:dyDescent="0.2">
      <c r="A36" s="117"/>
      <c r="B36" s="73" t="s">
        <v>448</v>
      </c>
      <c r="C36" s="73" t="s">
        <v>127</v>
      </c>
      <c r="D36" s="74" t="s">
        <v>214</v>
      </c>
      <c r="E36" s="74" t="s">
        <v>434</v>
      </c>
      <c r="F36" s="98" t="s">
        <v>435</v>
      </c>
      <c r="G36" s="72"/>
      <c r="H36" s="116" t="s">
        <v>60</v>
      </c>
      <c r="I36" s="114" t="s">
        <v>62</v>
      </c>
      <c r="J36" s="85"/>
      <c r="K36" s="71"/>
      <c r="L36" s="36"/>
    </row>
    <row r="37" spans="1:12" ht="48.75" customHeight="1" x14ac:dyDescent="0.2">
      <c r="A37" s="117"/>
      <c r="B37" s="73" t="s">
        <v>450</v>
      </c>
      <c r="C37" s="73" t="s">
        <v>449</v>
      </c>
      <c r="D37" s="74" t="s">
        <v>347</v>
      </c>
      <c r="E37" s="108" t="s">
        <v>439</v>
      </c>
      <c r="F37" s="187" t="s">
        <v>440</v>
      </c>
      <c r="G37" s="72"/>
      <c r="H37" s="35" t="s">
        <v>19</v>
      </c>
      <c r="I37" s="112" t="s">
        <v>69</v>
      </c>
      <c r="J37" s="85"/>
      <c r="K37" s="71"/>
      <c r="L37" s="36"/>
    </row>
    <row r="38" spans="1:12" ht="71.25" customHeight="1" x14ac:dyDescent="0.2">
      <c r="A38" s="117"/>
      <c r="B38" s="73" t="s">
        <v>451</v>
      </c>
      <c r="C38" s="73" t="s">
        <v>223</v>
      </c>
      <c r="D38" s="74" t="s">
        <v>347</v>
      </c>
      <c r="E38" s="108" t="s">
        <v>439</v>
      </c>
      <c r="F38" s="186" t="s">
        <v>440</v>
      </c>
      <c r="G38" s="72"/>
      <c r="H38" s="35" t="s">
        <v>19</v>
      </c>
      <c r="I38" s="112" t="s">
        <v>69</v>
      </c>
      <c r="J38" s="85"/>
      <c r="K38" s="71"/>
      <c r="L38" s="36"/>
    </row>
    <row r="39" spans="1:12" ht="20.100000000000001" customHeight="1" x14ac:dyDescent="0.2">
      <c r="A39" s="46">
        <v>4.2</v>
      </c>
      <c r="B39" s="45" t="s">
        <v>482</v>
      </c>
      <c r="C39" s="76"/>
      <c r="D39" s="86"/>
      <c r="E39" s="86"/>
      <c r="F39" s="103"/>
      <c r="G39" s="86"/>
      <c r="H39" s="38"/>
      <c r="I39" s="38"/>
      <c r="J39" s="38"/>
      <c r="K39" s="38"/>
      <c r="L39" s="87"/>
    </row>
    <row r="40" spans="1:12" ht="44.25" customHeight="1" x14ac:dyDescent="0.2">
      <c r="A40" s="118"/>
      <c r="B40" s="110" t="s">
        <v>454</v>
      </c>
      <c r="C40" s="110" t="s">
        <v>453</v>
      </c>
      <c r="D40" s="108" t="s">
        <v>481</v>
      </c>
      <c r="E40" s="108" t="s">
        <v>458</v>
      </c>
      <c r="F40" s="111" t="s">
        <v>131</v>
      </c>
      <c r="G40" s="79"/>
      <c r="H40" s="35" t="s">
        <v>19</v>
      </c>
      <c r="I40" s="36" t="s">
        <v>69</v>
      </c>
      <c r="J40" s="88"/>
      <c r="K40" s="70"/>
      <c r="L40" s="39"/>
    </row>
    <row r="41" spans="1:12" ht="28.5" customHeight="1" x14ac:dyDescent="0.2">
      <c r="A41" s="117"/>
      <c r="B41" s="73" t="s">
        <v>462</v>
      </c>
      <c r="C41" s="73" t="s">
        <v>463</v>
      </c>
      <c r="D41" s="108" t="s">
        <v>481</v>
      </c>
      <c r="E41" s="108" t="s">
        <v>464</v>
      </c>
      <c r="F41" s="111" t="s">
        <v>131</v>
      </c>
      <c r="G41" s="144"/>
      <c r="H41" s="35" t="s">
        <v>19</v>
      </c>
      <c r="I41" s="36" t="s">
        <v>69</v>
      </c>
      <c r="J41" s="85"/>
      <c r="K41" s="71"/>
      <c r="L41" s="36"/>
    </row>
    <row r="42" spans="1:12" ht="34.5" customHeight="1" x14ac:dyDescent="0.2">
      <c r="A42" s="117"/>
      <c r="B42" s="73" t="s">
        <v>452</v>
      </c>
      <c r="C42" s="73" t="s">
        <v>219</v>
      </c>
      <c r="D42" s="108" t="s">
        <v>481</v>
      </c>
      <c r="E42" s="108" t="s">
        <v>458</v>
      </c>
      <c r="F42" s="111" t="s">
        <v>131</v>
      </c>
      <c r="G42" s="145"/>
      <c r="H42" s="35" t="s">
        <v>19</v>
      </c>
      <c r="I42" s="36" t="s">
        <v>69</v>
      </c>
      <c r="J42" s="85"/>
      <c r="K42" s="71"/>
      <c r="L42" s="36"/>
    </row>
    <row r="43" spans="1:12" ht="20.100000000000001" customHeight="1" x14ac:dyDescent="0.2">
      <c r="A43" s="46">
        <v>4.21</v>
      </c>
      <c r="B43" s="45" t="s">
        <v>305</v>
      </c>
      <c r="C43" s="76"/>
      <c r="D43" s="86"/>
      <c r="E43" s="86"/>
      <c r="F43" s="103"/>
      <c r="G43" s="86"/>
      <c r="H43" s="38"/>
      <c r="I43" s="38"/>
      <c r="J43" s="38"/>
      <c r="K43" s="38"/>
      <c r="L43" s="87"/>
    </row>
    <row r="44" spans="1:12" ht="82.5" customHeight="1" x14ac:dyDescent="0.2">
      <c r="A44" s="117"/>
      <c r="B44" s="73" t="s">
        <v>565</v>
      </c>
      <c r="C44" s="73" t="s">
        <v>567</v>
      </c>
      <c r="D44" s="74" t="s">
        <v>306</v>
      </c>
      <c r="E44" s="72" t="s">
        <v>569</v>
      </c>
      <c r="F44" s="98" t="s">
        <v>568</v>
      </c>
      <c r="G44" s="72"/>
      <c r="H44" s="115" t="s">
        <v>60</v>
      </c>
      <c r="I44" s="114" t="s">
        <v>62</v>
      </c>
      <c r="J44" s="85"/>
      <c r="K44" s="71"/>
      <c r="L44" s="36"/>
    </row>
    <row r="45" spans="1:12" ht="48" x14ac:dyDescent="0.2">
      <c r="A45" s="117"/>
      <c r="B45" s="73" t="s">
        <v>562</v>
      </c>
      <c r="C45" s="73" t="s">
        <v>230</v>
      </c>
      <c r="D45" s="74" t="s">
        <v>603</v>
      </c>
      <c r="E45" s="74" t="s">
        <v>434</v>
      </c>
      <c r="F45" s="98" t="s">
        <v>435</v>
      </c>
      <c r="G45" s="72"/>
      <c r="H45" s="116" t="s">
        <v>60</v>
      </c>
      <c r="I45" s="114" t="s">
        <v>62</v>
      </c>
      <c r="J45" s="85"/>
      <c r="K45" s="71"/>
      <c r="L45" s="36"/>
    </row>
    <row r="46" spans="1:12" ht="48" x14ac:dyDescent="0.2">
      <c r="A46" s="118"/>
      <c r="B46" s="110" t="s">
        <v>561</v>
      </c>
      <c r="C46" s="110" t="s">
        <v>570</v>
      </c>
      <c r="D46" s="108" t="s">
        <v>602</v>
      </c>
      <c r="E46" s="74" t="s">
        <v>434</v>
      </c>
      <c r="F46" s="98" t="s">
        <v>435</v>
      </c>
      <c r="G46" s="72"/>
      <c r="H46" s="116" t="s">
        <v>60</v>
      </c>
      <c r="I46" s="114" t="s">
        <v>62</v>
      </c>
      <c r="J46" s="85"/>
      <c r="K46" s="71"/>
      <c r="L46" s="36"/>
    </row>
    <row r="47" spans="1:12" ht="30.75" customHeight="1" x14ac:dyDescent="0.2">
      <c r="A47" s="118"/>
      <c r="B47" s="110" t="s">
        <v>579</v>
      </c>
      <c r="C47" s="110" t="s">
        <v>572</v>
      </c>
      <c r="D47" s="108" t="s">
        <v>555</v>
      </c>
      <c r="E47" s="72" t="s">
        <v>573</v>
      </c>
      <c r="F47" s="111" t="s">
        <v>131</v>
      </c>
      <c r="G47" s="145"/>
      <c r="H47" s="35" t="s">
        <v>19</v>
      </c>
      <c r="I47" s="36" t="s">
        <v>69</v>
      </c>
      <c r="J47" s="85"/>
      <c r="K47" s="71"/>
      <c r="L47" s="36"/>
    </row>
    <row r="48" spans="1:12" ht="27.75" customHeight="1" x14ac:dyDescent="0.2">
      <c r="A48" s="117"/>
      <c r="B48" s="73" t="s">
        <v>580</v>
      </c>
      <c r="C48" s="73" t="s">
        <v>558</v>
      </c>
      <c r="D48" s="108" t="s">
        <v>556</v>
      </c>
      <c r="E48" s="72" t="s">
        <v>573</v>
      </c>
      <c r="F48" s="111" t="s">
        <v>131</v>
      </c>
      <c r="G48" s="145"/>
      <c r="H48" s="35" t="s">
        <v>19</v>
      </c>
      <c r="I48" s="36" t="s">
        <v>69</v>
      </c>
      <c r="J48" s="85"/>
      <c r="K48" s="71"/>
      <c r="L48" s="36"/>
    </row>
    <row r="49" spans="1:12" ht="84.75" customHeight="1" x14ac:dyDescent="0.2">
      <c r="A49" s="199"/>
      <c r="B49" s="73" t="s">
        <v>600</v>
      </c>
      <c r="C49" s="73" t="s">
        <v>601</v>
      </c>
      <c r="D49" s="74" t="s">
        <v>307</v>
      </c>
      <c r="E49" s="74" t="s">
        <v>141</v>
      </c>
      <c r="F49" s="200" t="s">
        <v>131</v>
      </c>
      <c r="G49" s="201"/>
      <c r="H49" s="35" t="s">
        <v>19</v>
      </c>
      <c r="I49" s="36" t="s">
        <v>69</v>
      </c>
      <c r="J49" s="85"/>
      <c r="K49" s="71"/>
      <c r="L49" s="36"/>
    </row>
    <row r="50" spans="1:12" ht="20.100000000000001" customHeight="1" x14ac:dyDescent="0.2">
      <c r="A50" s="189">
        <v>4.22</v>
      </c>
      <c r="B50" s="190" t="s">
        <v>305</v>
      </c>
      <c r="C50" s="191"/>
      <c r="D50" s="192"/>
      <c r="E50" s="192"/>
      <c r="F50" s="193"/>
      <c r="G50" s="192"/>
      <c r="H50" s="194"/>
      <c r="I50" s="194"/>
      <c r="J50" s="194"/>
      <c r="K50" s="194"/>
      <c r="L50" s="195"/>
    </row>
    <row r="51" spans="1:12" ht="34.5" customHeight="1" x14ac:dyDescent="0.2">
      <c r="A51" s="117"/>
      <c r="B51" s="73" t="s">
        <v>292</v>
      </c>
      <c r="C51" s="73" t="s">
        <v>304</v>
      </c>
      <c r="D51" s="74" t="s">
        <v>293</v>
      </c>
      <c r="E51" s="74" t="s">
        <v>141</v>
      </c>
      <c r="F51" s="98" t="s">
        <v>131</v>
      </c>
      <c r="G51" s="72"/>
      <c r="H51" s="35" t="s">
        <v>19</v>
      </c>
      <c r="I51" s="120" t="s">
        <v>69</v>
      </c>
      <c r="J51" s="85"/>
      <c r="K51" s="71"/>
      <c r="L51" s="36"/>
    </row>
    <row r="52" spans="1:12" ht="67.5" customHeight="1" x14ac:dyDescent="0.2">
      <c r="A52" s="117"/>
      <c r="B52" s="73" t="s">
        <v>327</v>
      </c>
      <c r="C52" s="73" t="s">
        <v>323</v>
      </c>
      <c r="D52" s="74" t="s">
        <v>326</v>
      </c>
      <c r="E52" s="74" t="s">
        <v>325</v>
      </c>
      <c r="F52" s="98" t="s">
        <v>324</v>
      </c>
      <c r="G52" s="72"/>
      <c r="H52" s="115" t="s">
        <v>60</v>
      </c>
      <c r="I52" s="114" t="s">
        <v>62</v>
      </c>
      <c r="J52" s="85"/>
      <c r="K52" s="71"/>
      <c r="L52" s="36"/>
    </row>
    <row r="53" spans="1:12" ht="36" x14ac:dyDescent="0.2">
      <c r="A53" s="117"/>
      <c r="B53" s="73" t="s">
        <v>320</v>
      </c>
      <c r="C53" s="73" t="s">
        <v>319</v>
      </c>
      <c r="D53" s="74" t="s">
        <v>317</v>
      </c>
      <c r="E53" s="74" t="s">
        <v>328</v>
      </c>
      <c r="F53" s="98" t="s">
        <v>329</v>
      </c>
      <c r="G53" s="72"/>
      <c r="H53" s="115" t="s">
        <v>60</v>
      </c>
      <c r="I53" s="114" t="s">
        <v>62</v>
      </c>
      <c r="J53" s="85"/>
      <c r="K53" s="71"/>
      <c r="L53" s="36"/>
    </row>
    <row r="54" spans="1:12" ht="47.25" customHeight="1" x14ac:dyDescent="0.2">
      <c r="A54" s="117"/>
      <c r="B54" s="73" t="s">
        <v>470</v>
      </c>
      <c r="C54" s="73" t="s">
        <v>301</v>
      </c>
      <c r="D54" s="74" t="s">
        <v>299</v>
      </c>
      <c r="E54" s="74" t="s">
        <v>139</v>
      </c>
      <c r="F54" s="98" t="s">
        <v>471</v>
      </c>
      <c r="G54" s="72"/>
      <c r="H54" s="115" t="s">
        <v>60</v>
      </c>
      <c r="I54" s="114" t="s">
        <v>62</v>
      </c>
      <c r="J54" s="85"/>
      <c r="K54" s="71"/>
      <c r="L54" s="36"/>
    </row>
    <row r="55" spans="1:12" ht="48" customHeight="1" x14ac:dyDescent="0.2">
      <c r="A55" s="117"/>
      <c r="B55" s="73" t="s">
        <v>472</v>
      </c>
      <c r="C55" s="73" t="s">
        <v>473</v>
      </c>
      <c r="D55" s="74" t="s">
        <v>300</v>
      </c>
      <c r="E55" s="74" t="s">
        <v>433</v>
      </c>
      <c r="F55" s="98" t="s">
        <v>474</v>
      </c>
      <c r="G55" s="72"/>
      <c r="H55" s="115" t="s">
        <v>60</v>
      </c>
      <c r="I55" s="114" t="s">
        <v>62</v>
      </c>
      <c r="J55" s="85"/>
      <c r="K55" s="71"/>
      <c r="L55" s="36"/>
    </row>
    <row r="56" spans="1:12" ht="26.25" customHeight="1" x14ac:dyDescent="0.2">
      <c r="A56" s="117"/>
      <c r="B56" s="73" t="s">
        <v>480</v>
      </c>
      <c r="C56" s="73" t="s">
        <v>476</v>
      </c>
      <c r="D56" s="74" t="s">
        <v>296</v>
      </c>
      <c r="E56" s="74" t="s">
        <v>480</v>
      </c>
      <c r="F56" s="98" t="s">
        <v>143</v>
      </c>
      <c r="G56" s="72"/>
      <c r="H56" s="35" t="s">
        <v>19</v>
      </c>
      <c r="I56" s="120" t="s">
        <v>69</v>
      </c>
      <c r="J56" s="85"/>
      <c r="K56" s="71"/>
      <c r="L56" s="36"/>
    </row>
    <row r="57" spans="1:12" ht="26.25" customHeight="1" x14ac:dyDescent="0.2">
      <c r="A57" s="117"/>
      <c r="B57" s="73" t="s">
        <v>477</v>
      </c>
      <c r="C57" s="73" t="s">
        <v>478</v>
      </c>
      <c r="D57" s="74" t="s">
        <v>296</v>
      </c>
      <c r="E57" s="74" t="s">
        <v>479</v>
      </c>
      <c r="F57" s="98" t="s">
        <v>143</v>
      </c>
      <c r="G57" s="72"/>
      <c r="H57" s="35" t="s">
        <v>19</v>
      </c>
      <c r="I57" s="120" t="s">
        <v>69</v>
      </c>
      <c r="J57" s="85"/>
      <c r="K57" s="71"/>
      <c r="L57" s="36"/>
    </row>
    <row r="58" spans="1:12" ht="36.75" customHeight="1" x14ac:dyDescent="0.2">
      <c r="A58" s="117"/>
      <c r="B58" s="73" t="s">
        <v>506</v>
      </c>
      <c r="C58" s="73" t="s">
        <v>505</v>
      </c>
      <c r="D58" s="108" t="s">
        <v>313</v>
      </c>
      <c r="E58" s="74" t="s">
        <v>144</v>
      </c>
      <c r="F58" s="98" t="s">
        <v>131</v>
      </c>
      <c r="G58" s="72"/>
      <c r="H58" s="35" t="s">
        <v>19</v>
      </c>
      <c r="I58" s="36" t="s">
        <v>69</v>
      </c>
      <c r="J58" s="85"/>
      <c r="K58" s="71"/>
      <c r="L58" s="36"/>
    </row>
    <row r="59" spans="1:12" ht="59.25" customHeight="1" x14ac:dyDescent="0.2">
      <c r="A59" s="117"/>
      <c r="B59" s="73" t="s">
        <v>507</v>
      </c>
      <c r="C59" s="73" t="s">
        <v>517</v>
      </c>
      <c r="D59" s="74" t="s">
        <v>516</v>
      </c>
      <c r="E59" s="74" t="s">
        <v>144</v>
      </c>
      <c r="F59" s="98" t="s">
        <v>131</v>
      </c>
      <c r="G59" s="72"/>
      <c r="H59" s="35" t="s">
        <v>19</v>
      </c>
      <c r="I59" s="36" t="s">
        <v>69</v>
      </c>
      <c r="J59" s="85"/>
      <c r="K59" s="71"/>
      <c r="L59" s="36"/>
    </row>
    <row r="60" spans="1:12" ht="47.25" customHeight="1" x14ac:dyDescent="0.2">
      <c r="A60" s="196"/>
      <c r="B60" s="110" t="s">
        <v>512</v>
      </c>
      <c r="C60" s="73" t="s">
        <v>511</v>
      </c>
      <c r="D60" s="74" t="s">
        <v>309</v>
      </c>
      <c r="E60" s="74" t="s">
        <v>144</v>
      </c>
      <c r="F60" s="98" t="s">
        <v>131</v>
      </c>
      <c r="G60" s="72"/>
      <c r="H60" s="35" t="s">
        <v>19</v>
      </c>
      <c r="I60" s="36" t="s">
        <v>69</v>
      </c>
      <c r="J60" s="85"/>
      <c r="K60" s="71"/>
      <c r="L60" s="36"/>
    </row>
    <row r="61" spans="1:12" ht="83.25" customHeight="1" x14ac:dyDescent="0.2">
      <c r="A61" s="117"/>
      <c r="B61" s="73" t="s">
        <v>519</v>
      </c>
      <c r="C61" s="73" t="s">
        <v>520</v>
      </c>
      <c r="D61" s="74" t="s">
        <v>311</v>
      </c>
      <c r="E61" s="74" t="s">
        <v>144</v>
      </c>
      <c r="F61" s="98" t="s">
        <v>521</v>
      </c>
      <c r="G61" s="72"/>
      <c r="H61" s="115" t="s">
        <v>60</v>
      </c>
      <c r="I61" s="114" t="s">
        <v>62</v>
      </c>
      <c r="J61" s="85"/>
      <c r="K61" s="71"/>
      <c r="L61" s="36"/>
    </row>
    <row r="62" spans="1:12" ht="58.5" customHeight="1" x14ac:dyDescent="0.2">
      <c r="A62" s="117"/>
      <c r="B62" s="73" t="s">
        <v>539</v>
      </c>
      <c r="C62" s="73" t="s">
        <v>494</v>
      </c>
      <c r="D62" s="74" t="s">
        <v>493</v>
      </c>
      <c r="E62" s="74" t="s">
        <v>154</v>
      </c>
      <c r="F62" s="98" t="s">
        <v>500</v>
      </c>
      <c r="G62" s="72"/>
      <c r="H62" s="35" t="s">
        <v>19</v>
      </c>
      <c r="I62" s="36" t="s">
        <v>69</v>
      </c>
      <c r="J62" s="85"/>
      <c r="K62" s="71"/>
      <c r="L62" s="36"/>
    </row>
    <row r="63" spans="1:12" ht="60" customHeight="1" x14ac:dyDescent="0.2">
      <c r="A63" s="117"/>
      <c r="B63" s="73" t="s">
        <v>540</v>
      </c>
      <c r="C63" s="73" t="s">
        <v>495</v>
      </c>
      <c r="D63" s="74" t="s">
        <v>491</v>
      </c>
      <c r="E63" s="74" t="s">
        <v>551</v>
      </c>
      <c r="F63" s="98" t="s">
        <v>552</v>
      </c>
      <c r="G63" s="72"/>
      <c r="H63" s="35" t="s">
        <v>19</v>
      </c>
      <c r="I63" s="36" t="s">
        <v>69</v>
      </c>
      <c r="J63" s="85"/>
      <c r="K63" s="71"/>
      <c r="L63" s="36"/>
    </row>
    <row r="64" spans="1:12" ht="48" customHeight="1" x14ac:dyDescent="0.2">
      <c r="A64" s="117"/>
      <c r="B64" s="73" t="s">
        <v>541</v>
      </c>
      <c r="C64" s="73" t="s">
        <v>496</v>
      </c>
      <c r="D64" s="74" t="s">
        <v>492</v>
      </c>
      <c r="E64" s="74" t="s">
        <v>134</v>
      </c>
      <c r="F64" s="98" t="s">
        <v>553</v>
      </c>
      <c r="G64" s="72"/>
      <c r="H64" s="115" t="s">
        <v>60</v>
      </c>
      <c r="I64" s="114" t="s">
        <v>62</v>
      </c>
      <c r="J64" s="85"/>
      <c r="K64" s="71"/>
      <c r="L64" s="36"/>
    </row>
    <row r="65" spans="1:12" ht="158.25" customHeight="1" x14ac:dyDescent="0.2">
      <c r="A65" s="117"/>
      <c r="B65" s="73" t="s">
        <v>550</v>
      </c>
      <c r="C65" s="73" t="s">
        <v>549</v>
      </c>
      <c r="D65" s="74" t="s">
        <v>490</v>
      </c>
      <c r="E65" s="74" t="s">
        <v>443</v>
      </c>
      <c r="F65" s="98" t="s">
        <v>548</v>
      </c>
      <c r="G65" s="72"/>
      <c r="H65" s="35" t="s">
        <v>19</v>
      </c>
      <c r="I65" s="36" t="s">
        <v>69</v>
      </c>
      <c r="J65" s="85"/>
      <c r="K65" s="71"/>
      <c r="L65" s="36"/>
    </row>
    <row r="66" spans="1:12" ht="86.25" customHeight="1" x14ac:dyDescent="0.2">
      <c r="A66" s="117"/>
      <c r="B66" s="73" t="s">
        <v>542</v>
      </c>
      <c r="C66" s="73" t="s">
        <v>489</v>
      </c>
      <c r="D66" s="74" t="s">
        <v>487</v>
      </c>
      <c r="E66" s="74" t="s">
        <v>542</v>
      </c>
      <c r="F66" s="98" t="s">
        <v>544</v>
      </c>
      <c r="G66" s="72"/>
      <c r="H66" s="115" t="s">
        <v>60</v>
      </c>
      <c r="I66" s="114" t="s">
        <v>62</v>
      </c>
      <c r="J66" s="85"/>
      <c r="K66" s="71"/>
      <c r="L66" s="36"/>
    </row>
    <row r="67" spans="1:12" ht="92.25" customHeight="1" x14ac:dyDescent="0.2">
      <c r="A67" s="117"/>
      <c r="B67" s="73" t="s">
        <v>546</v>
      </c>
      <c r="C67" s="73" t="s">
        <v>488</v>
      </c>
      <c r="D67" s="74" t="s">
        <v>486</v>
      </c>
      <c r="E67" s="72" t="s">
        <v>547</v>
      </c>
      <c r="F67" s="98" t="s">
        <v>545</v>
      </c>
      <c r="G67" s="72"/>
      <c r="H67" s="115" t="s">
        <v>60</v>
      </c>
      <c r="I67" s="114" t="s">
        <v>62</v>
      </c>
      <c r="J67" s="85"/>
      <c r="K67" s="71"/>
      <c r="L67" s="36"/>
    </row>
    <row r="68" spans="1:12" ht="54.75" customHeight="1" x14ac:dyDescent="0.2">
      <c r="A68" s="117"/>
      <c r="B68" s="73" t="s">
        <v>543</v>
      </c>
      <c r="C68" s="73" t="s">
        <v>484</v>
      </c>
      <c r="D68" s="74" t="s">
        <v>485</v>
      </c>
      <c r="E68" s="72" t="s">
        <v>144</v>
      </c>
      <c r="F68" s="98" t="s">
        <v>500</v>
      </c>
      <c r="G68" s="72"/>
      <c r="H68" s="113" t="s">
        <v>19</v>
      </c>
      <c r="I68" s="112" t="s">
        <v>69</v>
      </c>
      <c r="J68" s="85"/>
      <c r="K68" s="71"/>
      <c r="L68" s="36"/>
    </row>
    <row r="69" spans="1:12" ht="20.100000000000001" customHeight="1" thickBot="1" x14ac:dyDescent="0.25">
      <c r="A69" s="40"/>
      <c r="B69" s="41"/>
      <c r="C69" s="41"/>
      <c r="D69" s="89"/>
      <c r="E69" s="89"/>
      <c r="F69" s="104"/>
      <c r="G69" s="89"/>
      <c r="H69" s="42"/>
      <c r="I69" s="42"/>
      <c r="J69" s="42"/>
      <c r="K69" s="42"/>
      <c r="L69" s="90"/>
    </row>
    <row r="70" spans="1:12" ht="30" customHeight="1" thickBot="1" x14ac:dyDescent="0.25">
      <c r="A70" s="2" t="s">
        <v>622</v>
      </c>
      <c r="B70" s="44"/>
      <c r="C70" s="44"/>
      <c r="D70" s="94"/>
      <c r="E70" s="94"/>
      <c r="F70" s="106"/>
      <c r="G70" s="94"/>
      <c r="H70" s="95"/>
      <c r="I70" s="95"/>
      <c r="J70" s="95"/>
      <c r="K70" s="95"/>
      <c r="L70" s="96"/>
    </row>
    <row r="71" spans="1:12" ht="20.100000000000001" customHeight="1" x14ac:dyDescent="0.2">
      <c r="A71" s="46">
        <v>8.01</v>
      </c>
      <c r="B71" s="45" t="s">
        <v>258</v>
      </c>
      <c r="C71" s="76"/>
      <c r="D71" s="86"/>
      <c r="E71" s="86"/>
      <c r="F71" s="103"/>
      <c r="G71" s="86"/>
      <c r="H71" s="38"/>
      <c r="I71" s="38"/>
      <c r="J71" s="38"/>
      <c r="K71" s="38"/>
      <c r="L71" s="87"/>
    </row>
    <row r="72" spans="1:12" ht="62.25" customHeight="1" x14ac:dyDescent="0.2">
      <c r="A72" s="159"/>
      <c r="B72" s="160" t="s">
        <v>152</v>
      </c>
      <c r="C72" s="160" t="s">
        <v>368</v>
      </c>
      <c r="D72" s="161" t="s">
        <v>149</v>
      </c>
      <c r="E72" s="162" t="s">
        <v>150</v>
      </c>
      <c r="F72" s="163" t="s">
        <v>367</v>
      </c>
      <c r="G72" s="162"/>
      <c r="H72" s="164" t="s">
        <v>13</v>
      </c>
      <c r="I72" s="165" t="s">
        <v>69</v>
      </c>
      <c r="J72" s="166"/>
      <c r="K72" s="167"/>
      <c r="L72" s="168" t="s">
        <v>369</v>
      </c>
    </row>
    <row r="73" spans="1:12" ht="32.25" customHeight="1" x14ac:dyDescent="0.2">
      <c r="A73" s="159"/>
      <c r="B73" s="160" t="s">
        <v>366</v>
      </c>
      <c r="C73" s="160" t="s">
        <v>365</v>
      </c>
      <c r="D73" s="161" t="s">
        <v>149</v>
      </c>
      <c r="E73" s="162" t="s">
        <v>138</v>
      </c>
      <c r="F73" s="163" t="s">
        <v>361</v>
      </c>
      <c r="G73" s="162"/>
      <c r="H73" s="164" t="s">
        <v>13</v>
      </c>
      <c r="I73" s="165" t="s">
        <v>69</v>
      </c>
      <c r="J73" s="166"/>
      <c r="K73" s="167"/>
      <c r="L73" s="168" t="s">
        <v>369</v>
      </c>
    </row>
    <row r="74" spans="1:12" ht="47.25" customHeight="1" x14ac:dyDescent="0.2">
      <c r="A74" s="159"/>
      <c r="B74" s="160" t="s">
        <v>364</v>
      </c>
      <c r="C74" s="160" t="s">
        <v>363</v>
      </c>
      <c r="D74" s="161" t="s">
        <v>149</v>
      </c>
      <c r="E74" s="162" t="s">
        <v>362</v>
      </c>
      <c r="F74" s="163" t="s">
        <v>361</v>
      </c>
      <c r="G74" s="162"/>
      <c r="H74" s="164" t="s">
        <v>13</v>
      </c>
      <c r="I74" s="165" t="s">
        <v>69</v>
      </c>
      <c r="J74" s="166"/>
      <c r="K74" s="167"/>
      <c r="L74" s="168" t="s">
        <v>369</v>
      </c>
    </row>
    <row r="75" spans="1:12" ht="27" customHeight="1" x14ac:dyDescent="0.2">
      <c r="A75" s="118"/>
      <c r="B75" s="110" t="s">
        <v>352</v>
      </c>
      <c r="C75" s="110" t="s">
        <v>123</v>
      </c>
      <c r="D75" s="74" t="s">
        <v>234</v>
      </c>
      <c r="E75" s="108" t="s">
        <v>176</v>
      </c>
      <c r="F75" s="111" t="s">
        <v>159</v>
      </c>
      <c r="G75" s="72"/>
      <c r="H75" s="158" t="s">
        <v>25</v>
      </c>
      <c r="I75" s="114" t="s">
        <v>62</v>
      </c>
      <c r="J75" s="85"/>
      <c r="K75" s="71"/>
      <c r="L75" s="36"/>
    </row>
    <row r="76" spans="1:12" ht="60" customHeight="1" x14ac:dyDescent="0.2">
      <c r="A76" s="117"/>
      <c r="B76" s="110" t="s">
        <v>358</v>
      </c>
      <c r="C76" s="73" t="s">
        <v>249</v>
      </c>
      <c r="D76" s="74" t="s">
        <v>234</v>
      </c>
      <c r="E76" s="72" t="s">
        <v>177</v>
      </c>
      <c r="F76" s="98" t="s">
        <v>353</v>
      </c>
      <c r="G76" s="72"/>
      <c r="H76" s="35" t="s">
        <v>19</v>
      </c>
      <c r="I76" s="36" t="s">
        <v>69</v>
      </c>
      <c r="J76" s="85"/>
      <c r="K76" s="71"/>
      <c r="L76" s="36"/>
    </row>
    <row r="77" spans="1:12" ht="72.75" customHeight="1" x14ac:dyDescent="0.2">
      <c r="A77" s="117"/>
      <c r="B77" s="110" t="s">
        <v>354</v>
      </c>
      <c r="C77" s="73" t="s">
        <v>250</v>
      </c>
      <c r="D77" s="74" t="s">
        <v>234</v>
      </c>
      <c r="E77" s="72" t="s">
        <v>177</v>
      </c>
      <c r="F77" s="98" t="s">
        <v>355</v>
      </c>
      <c r="G77" s="72"/>
      <c r="H77" s="35" t="s">
        <v>19</v>
      </c>
      <c r="I77" s="36" t="s">
        <v>69</v>
      </c>
      <c r="J77" s="85"/>
      <c r="K77" s="71"/>
      <c r="L77" s="36"/>
    </row>
    <row r="78" spans="1:12" ht="82.5" customHeight="1" x14ac:dyDescent="0.2">
      <c r="A78" s="117"/>
      <c r="B78" s="73" t="s">
        <v>359</v>
      </c>
      <c r="C78" s="73" t="s">
        <v>252</v>
      </c>
      <c r="D78" s="74" t="s">
        <v>235</v>
      </c>
      <c r="E78" s="72" t="s">
        <v>177</v>
      </c>
      <c r="F78" s="98" t="s">
        <v>353</v>
      </c>
      <c r="G78" s="72"/>
      <c r="H78" s="35" t="s">
        <v>19</v>
      </c>
      <c r="I78" s="36" t="s">
        <v>69</v>
      </c>
      <c r="J78" s="85"/>
      <c r="K78" s="71"/>
      <c r="L78" s="36"/>
    </row>
    <row r="79" spans="1:12" ht="31.5" customHeight="1" x14ac:dyDescent="0.2">
      <c r="A79" s="117"/>
      <c r="B79" s="73" t="s">
        <v>360</v>
      </c>
      <c r="C79" s="73" t="s">
        <v>124</v>
      </c>
      <c r="D79" s="74" t="s">
        <v>235</v>
      </c>
      <c r="E79" s="72" t="s">
        <v>177</v>
      </c>
      <c r="F79" s="98" t="s">
        <v>355</v>
      </c>
      <c r="G79" s="72"/>
      <c r="H79" s="35" t="s">
        <v>19</v>
      </c>
      <c r="I79" s="36" t="s">
        <v>69</v>
      </c>
      <c r="J79" s="85"/>
      <c r="K79" s="71"/>
      <c r="L79" s="36"/>
    </row>
    <row r="80" spans="1:12" ht="50.25" customHeight="1" x14ac:dyDescent="0.2">
      <c r="A80" s="117"/>
      <c r="B80" s="73" t="s">
        <v>348</v>
      </c>
      <c r="C80" s="73" t="s">
        <v>349</v>
      </c>
      <c r="D80" s="74" t="s">
        <v>119</v>
      </c>
      <c r="E80" s="74" t="s">
        <v>111</v>
      </c>
      <c r="F80" s="98" t="s">
        <v>350</v>
      </c>
      <c r="G80" s="72"/>
      <c r="H80" s="35" t="s">
        <v>13</v>
      </c>
      <c r="I80" s="36" t="s">
        <v>35</v>
      </c>
      <c r="J80" s="85"/>
      <c r="K80" s="71"/>
      <c r="L80" s="36"/>
    </row>
    <row r="81" spans="1:12" ht="42.75" customHeight="1" x14ac:dyDescent="0.2">
      <c r="A81" s="117"/>
      <c r="B81" s="73" t="s">
        <v>357</v>
      </c>
      <c r="C81" s="73" t="s">
        <v>351</v>
      </c>
      <c r="D81" s="74" t="s">
        <v>356</v>
      </c>
      <c r="E81" s="74" t="s">
        <v>148</v>
      </c>
      <c r="F81" s="98" t="s">
        <v>147</v>
      </c>
      <c r="G81" s="72"/>
      <c r="H81" s="158" t="s">
        <v>25</v>
      </c>
      <c r="I81" s="114" t="s">
        <v>62</v>
      </c>
      <c r="J81" s="85"/>
      <c r="K81" s="71"/>
      <c r="L81" s="36"/>
    </row>
    <row r="82" spans="1:12" ht="20.100000000000001" customHeight="1" x14ac:dyDescent="0.2">
      <c r="A82" s="46">
        <v>8.02</v>
      </c>
      <c r="B82" s="45" t="s">
        <v>375</v>
      </c>
      <c r="C82" s="76"/>
      <c r="D82" s="86"/>
      <c r="E82" s="86"/>
      <c r="F82" s="103"/>
      <c r="G82" s="86"/>
      <c r="H82" s="38"/>
      <c r="I82" s="38"/>
      <c r="J82" s="38"/>
      <c r="K82" s="38"/>
      <c r="L82" s="87"/>
    </row>
    <row r="83" spans="1:12" ht="39" customHeight="1" x14ac:dyDescent="0.2">
      <c r="A83" s="159"/>
      <c r="B83" s="160" t="s">
        <v>366</v>
      </c>
      <c r="C83" s="160" t="s">
        <v>365</v>
      </c>
      <c r="D83" s="161" t="s">
        <v>149</v>
      </c>
      <c r="E83" s="162" t="s">
        <v>138</v>
      </c>
      <c r="F83" s="163" t="s">
        <v>361</v>
      </c>
      <c r="G83" s="162"/>
      <c r="H83" s="164" t="s">
        <v>13</v>
      </c>
      <c r="I83" s="165" t="s">
        <v>69</v>
      </c>
      <c r="J83" s="166"/>
      <c r="K83" s="167"/>
      <c r="L83" s="168" t="s">
        <v>369</v>
      </c>
    </row>
    <row r="84" spans="1:12" ht="46.5" customHeight="1" x14ac:dyDescent="0.2">
      <c r="A84" s="159"/>
      <c r="B84" s="160" t="s">
        <v>364</v>
      </c>
      <c r="C84" s="160" t="s">
        <v>363</v>
      </c>
      <c r="D84" s="161" t="s">
        <v>149</v>
      </c>
      <c r="E84" s="162" t="s">
        <v>362</v>
      </c>
      <c r="F84" s="163" t="s">
        <v>361</v>
      </c>
      <c r="G84" s="162"/>
      <c r="H84" s="164" t="s">
        <v>13</v>
      </c>
      <c r="I84" s="165" t="s">
        <v>69</v>
      </c>
      <c r="J84" s="166"/>
      <c r="K84" s="167"/>
      <c r="L84" s="168" t="s">
        <v>369</v>
      </c>
    </row>
    <row r="85" spans="1:12" ht="110.25" customHeight="1" x14ac:dyDescent="0.2">
      <c r="A85" s="117"/>
      <c r="B85" s="73" t="s">
        <v>373</v>
      </c>
      <c r="C85" s="73" t="s">
        <v>242</v>
      </c>
      <c r="D85" s="74" t="s">
        <v>238</v>
      </c>
      <c r="E85" s="108" t="s">
        <v>176</v>
      </c>
      <c r="F85" s="111" t="s">
        <v>159</v>
      </c>
      <c r="G85" s="72"/>
      <c r="H85" s="35" t="s">
        <v>19</v>
      </c>
      <c r="I85" s="36" t="s">
        <v>69</v>
      </c>
      <c r="J85" s="85"/>
      <c r="K85" s="71"/>
      <c r="L85" s="36"/>
    </row>
    <row r="86" spans="1:12" ht="52.5" customHeight="1" x14ac:dyDescent="0.2">
      <c r="A86" s="117"/>
      <c r="B86" s="73" t="s">
        <v>374</v>
      </c>
      <c r="C86" s="73" t="s">
        <v>241</v>
      </c>
      <c r="D86" s="74" t="s">
        <v>236</v>
      </c>
      <c r="E86" s="72" t="s">
        <v>177</v>
      </c>
      <c r="F86" s="98" t="s">
        <v>382</v>
      </c>
      <c r="G86" s="72"/>
      <c r="H86" s="35" t="s">
        <v>19</v>
      </c>
      <c r="I86" s="36" t="s">
        <v>69</v>
      </c>
      <c r="J86" s="85"/>
      <c r="K86" s="71"/>
      <c r="L86" s="36"/>
    </row>
    <row r="87" spans="1:12" ht="74.25" customHeight="1" x14ac:dyDescent="0.2">
      <c r="A87" s="117"/>
      <c r="B87" s="73" t="s">
        <v>372</v>
      </c>
      <c r="C87" s="73" t="s">
        <v>383</v>
      </c>
      <c r="D87" s="74" t="s">
        <v>237</v>
      </c>
      <c r="E87" s="72" t="s">
        <v>177</v>
      </c>
      <c r="F87" s="98" t="s">
        <v>384</v>
      </c>
      <c r="G87" s="72"/>
      <c r="H87" s="35" t="s">
        <v>19</v>
      </c>
      <c r="I87" s="36" t="s">
        <v>69</v>
      </c>
      <c r="J87" s="85"/>
      <c r="K87" s="71"/>
      <c r="L87" s="36"/>
    </row>
    <row r="88" spans="1:12" ht="20.100000000000001" customHeight="1" x14ac:dyDescent="0.2">
      <c r="A88" s="46">
        <v>8.0299999999999994</v>
      </c>
      <c r="B88" s="45" t="s">
        <v>379</v>
      </c>
      <c r="C88" s="76"/>
      <c r="D88" s="86"/>
      <c r="E88" s="86"/>
      <c r="F88" s="103"/>
      <c r="G88" s="86"/>
      <c r="H88" s="38"/>
      <c r="I88" s="38"/>
      <c r="J88" s="38"/>
      <c r="K88" s="38"/>
      <c r="L88" s="87"/>
    </row>
    <row r="89" spans="1:12" ht="34.5" customHeight="1" x14ac:dyDescent="0.2">
      <c r="A89" s="159"/>
      <c r="B89" s="160" t="s">
        <v>366</v>
      </c>
      <c r="C89" s="160" t="s">
        <v>365</v>
      </c>
      <c r="D89" s="161" t="s">
        <v>149</v>
      </c>
      <c r="E89" s="162" t="s">
        <v>138</v>
      </c>
      <c r="F89" s="163" t="s">
        <v>361</v>
      </c>
      <c r="G89" s="162"/>
      <c r="H89" s="164" t="s">
        <v>13</v>
      </c>
      <c r="I89" s="165" t="s">
        <v>69</v>
      </c>
      <c r="J89" s="166"/>
      <c r="K89" s="167"/>
      <c r="L89" s="168" t="s">
        <v>369</v>
      </c>
    </row>
    <row r="90" spans="1:12" ht="60" customHeight="1" x14ac:dyDescent="0.2">
      <c r="A90" s="117"/>
      <c r="B90" s="73" t="s">
        <v>380</v>
      </c>
      <c r="C90" s="73" t="s">
        <v>381</v>
      </c>
      <c r="D90" s="74" t="s">
        <v>238</v>
      </c>
      <c r="E90" s="108" t="s">
        <v>176</v>
      </c>
      <c r="F90" s="111" t="s">
        <v>159</v>
      </c>
      <c r="G90" s="72"/>
      <c r="H90" s="115"/>
      <c r="I90" s="114"/>
      <c r="J90" s="85"/>
      <c r="K90" s="71"/>
      <c r="L90" s="36"/>
    </row>
    <row r="91" spans="1:12" ht="46.5" customHeight="1" x14ac:dyDescent="0.2">
      <c r="A91" s="159"/>
      <c r="B91" s="160" t="s">
        <v>364</v>
      </c>
      <c r="C91" s="160" t="s">
        <v>363</v>
      </c>
      <c r="D91" s="161" t="s">
        <v>149</v>
      </c>
      <c r="E91" s="162" t="s">
        <v>362</v>
      </c>
      <c r="F91" s="163" t="s">
        <v>361</v>
      </c>
      <c r="G91" s="162"/>
      <c r="H91" s="164" t="s">
        <v>13</v>
      </c>
      <c r="I91" s="165" t="s">
        <v>69</v>
      </c>
      <c r="J91" s="166"/>
      <c r="K91" s="167"/>
      <c r="L91" s="168" t="s">
        <v>369</v>
      </c>
    </row>
    <row r="92" spans="1:12" ht="27.75" customHeight="1" x14ac:dyDescent="0.2">
      <c r="A92" s="117"/>
      <c r="B92" s="73" t="s">
        <v>376</v>
      </c>
      <c r="C92" s="73" t="s">
        <v>255</v>
      </c>
      <c r="D92" s="74" t="s">
        <v>238</v>
      </c>
      <c r="E92" s="108" t="s">
        <v>176</v>
      </c>
      <c r="F92" s="111" t="s">
        <v>159</v>
      </c>
      <c r="G92" s="72"/>
      <c r="H92" s="35" t="s">
        <v>19</v>
      </c>
      <c r="I92" s="36" t="s">
        <v>69</v>
      </c>
      <c r="J92" s="85"/>
      <c r="K92" s="71"/>
      <c r="L92" s="36"/>
    </row>
    <row r="93" spans="1:12" ht="33.75" customHeight="1" x14ac:dyDescent="0.2">
      <c r="A93" s="117"/>
      <c r="B93" s="73" t="s">
        <v>377</v>
      </c>
      <c r="C93" s="73" t="s">
        <v>378</v>
      </c>
      <c r="D93" s="74" t="s">
        <v>238</v>
      </c>
      <c r="E93" s="72" t="s">
        <v>177</v>
      </c>
      <c r="F93" s="98" t="s">
        <v>353</v>
      </c>
      <c r="G93" s="72"/>
      <c r="H93" s="35" t="s">
        <v>19</v>
      </c>
      <c r="I93" s="36" t="s">
        <v>69</v>
      </c>
      <c r="J93" s="85"/>
      <c r="K93" s="71"/>
      <c r="L93" s="36"/>
    </row>
    <row r="94" spans="1:12" ht="71.25" customHeight="1" x14ac:dyDescent="0.2">
      <c r="A94" s="117"/>
      <c r="B94" s="73" t="s">
        <v>385</v>
      </c>
      <c r="C94" s="73" t="s">
        <v>389</v>
      </c>
      <c r="D94" s="74" t="s">
        <v>238</v>
      </c>
      <c r="E94" s="72" t="s">
        <v>177</v>
      </c>
      <c r="F94" s="111" t="s">
        <v>159</v>
      </c>
      <c r="G94" s="72"/>
      <c r="H94" s="35" t="s">
        <v>19</v>
      </c>
      <c r="I94" s="36" t="s">
        <v>69</v>
      </c>
      <c r="J94" s="85"/>
      <c r="K94" s="71"/>
      <c r="L94" s="36"/>
    </row>
    <row r="95" spans="1:12" ht="72" customHeight="1" x14ac:dyDescent="0.2">
      <c r="A95" s="117"/>
      <c r="B95" s="73" t="s">
        <v>387</v>
      </c>
      <c r="C95" s="73" t="s">
        <v>386</v>
      </c>
      <c r="D95" s="74" t="s">
        <v>238</v>
      </c>
      <c r="E95" s="72" t="s">
        <v>177</v>
      </c>
      <c r="F95" s="98" t="s">
        <v>388</v>
      </c>
      <c r="G95" s="72"/>
      <c r="H95" s="35" t="s">
        <v>19</v>
      </c>
      <c r="I95" s="36" t="s">
        <v>69</v>
      </c>
      <c r="J95" s="85"/>
      <c r="K95" s="71"/>
      <c r="L95" s="36"/>
    </row>
    <row r="96" spans="1:12" ht="20.100000000000001" customHeight="1" x14ac:dyDescent="0.2">
      <c r="A96" s="46">
        <v>8.0399999999999991</v>
      </c>
      <c r="B96" s="45" t="s">
        <v>261</v>
      </c>
      <c r="C96" s="76"/>
      <c r="D96" s="86"/>
      <c r="E96" s="86"/>
      <c r="F96" s="103"/>
      <c r="G96" s="86"/>
      <c r="H96" s="38"/>
      <c r="I96" s="38"/>
      <c r="J96" s="38"/>
      <c r="K96" s="38"/>
      <c r="L96" s="87"/>
    </row>
    <row r="97" spans="1:12" ht="24" x14ac:dyDescent="0.2">
      <c r="A97" s="159"/>
      <c r="B97" s="160" t="s">
        <v>366</v>
      </c>
      <c r="C97" s="160" t="s">
        <v>365</v>
      </c>
      <c r="D97" s="161" t="s">
        <v>149</v>
      </c>
      <c r="E97" s="162" t="s">
        <v>138</v>
      </c>
      <c r="F97" s="163" t="s">
        <v>361</v>
      </c>
      <c r="G97" s="162"/>
      <c r="H97" s="164" t="s">
        <v>13</v>
      </c>
      <c r="I97" s="165" t="s">
        <v>69</v>
      </c>
      <c r="J97" s="166"/>
      <c r="K97" s="167"/>
      <c r="L97" s="168" t="s">
        <v>369</v>
      </c>
    </row>
    <row r="98" spans="1:12" ht="82.5" customHeight="1" x14ac:dyDescent="0.2">
      <c r="A98" s="117"/>
      <c r="B98" s="73" t="s">
        <v>406</v>
      </c>
      <c r="C98" s="73" t="s">
        <v>232</v>
      </c>
      <c r="D98" s="74" t="s">
        <v>245</v>
      </c>
      <c r="E98" s="108" t="s">
        <v>176</v>
      </c>
      <c r="F98" s="111" t="s">
        <v>159</v>
      </c>
      <c r="G98" s="72"/>
      <c r="H98" s="35" t="s">
        <v>19</v>
      </c>
      <c r="I98" s="36" t="s">
        <v>69</v>
      </c>
      <c r="J98" s="85"/>
      <c r="K98" s="71"/>
      <c r="L98" s="36"/>
    </row>
    <row r="99" spans="1:12" ht="54.75" customHeight="1" x14ac:dyDescent="0.2">
      <c r="A99" s="118"/>
      <c r="B99" s="110" t="s">
        <v>407</v>
      </c>
      <c r="C99" s="110" t="s">
        <v>247</v>
      </c>
      <c r="D99" s="108" t="s">
        <v>243</v>
      </c>
      <c r="E99" s="108" t="s">
        <v>176</v>
      </c>
      <c r="F99" s="111" t="s">
        <v>159</v>
      </c>
      <c r="G99" s="72"/>
      <c r="H99" s="35" t="s">
        <v>19</v>
      </c>
      <c r="I99" s="36" t="s">
        <v>69</v>
      </c>
      <c r="J99" s="169"/>
      <c r="K99" s="170"/>
      <c r="L99" s="171"/>
    </row>
    <row r="100" spans="1:12" ht="36" x14ac:dyDescent="0.2">
      <c r="A100" s="159"/>
      <c r="B100" s="160" t="s">
        <v>364</v>
      </c>
      <c r="C100" s="160" t="s">
        <v>363</v>
      </c>
      <c r="D100" s="161" t="s">
        <v>149</v>
      </c>
      <c r="E100" s="162" t="s">
        <v>362</v>
      </c>
      <c r="F100" s="163" t="s">
        <v>361</v>
      </c>
      <c r="G100" s="162"/>
      <c r="H100" s="164" t="s">
        <v>13</v>
      </c>
      <c r="I100" s="165" t="s">
        <v>69</v>
      </c>
      <c r="J100" s="166"/>
      <c r="K100" s="167"/>
      <c r="L100" s="168" t="s">
        <v>369</v>
      </c>
    </row>
    <row r="101" spans="1:12" ht="33.75" customHeight="1" x14ac:dyDescent="0.2">
      <c r="A101" s="118"/>
      <c r="B101" s="110" t="s">
        <v>393</v>
      </c>
      <c r="C101" s="110" t="s">
        <v>125</v>
      </c>
      <c r="D101" s="108" t="s">
        <v>243</v>
      </c>
      <c r="E101" s="108" t="s">
        <v>176</v>
      </c>
      <c r="F101" s="111" t="s">
        <v>159</v>
      </c>
      <c r="G101" s="72"/>
      <c r="H101" s="35" t="s">
        <v>19</v>
      </c>
      <c r="I101" s="36" t="s">
        <v>69</v>
      </c>
      <c r="J101" s="85"/>
      <c r="K101" s="71"/>
      <c r="L101" s="36"/>
    </row>
    <row r="102" spans="1:12" ht="58.5" customHeight="1" x14ac:dyDescent="0.2">
      <c r="A102" s="117"/>
      <c r="B102" s="73" t="s">
        <v>395</v>
      </c>
      <c r="C102" s="73" t="s">
        <v>391</v>
      </c>
      <c r="D102" s="108" t="s">
        <v>243</v>
      </c>
      <c r="E102" s="108" t="s">
        <v>176</v>
      </c>
      <c r="F102" s="98" t="s">
        <v>353</v>
      </c>
      <c r="G102" s="72"/>
      <c r="H102" s="35" t="s">
        <v>19</v>
      </c>
      <c r="I102" s="36" t="s">
        <v>69</v>
      </c>
      <c r="J102" s="85"/>
      <c r="K102" s="71"/>
      <c r="L102" s="36"/>
    </row>
    <row r="103" spans="1:12" ht="44.25" customHeight="1" x14ac:dyDescent="0.2">
      <c r="A103" s="117"/>
      <c r="B103" s="73" t="s">
        <v>398</v>
      </c>
      <c r="C103" s="73" t="s">
        <v>399</v>
      </c>
      <c r="D103" s="74" t="s">
        <v>244</v>
      </c>
      <c r="E103" s="108" t="s">
        <v>176</v>
      </c>
      <c r="F103" s="111" t="s">
        <v>159</v>
      </c>
      <c r="G103" s="72"/>
      <c r="H103" s="35" t="s">
        <v>19</v>
      </c>
      <c r="I103" s="36" t="s">
        <v>69</v>
      </c>
      <c r="J103" s="85"/>
      <c r="K103" s="71"/>
      <c r="L103" s="36"/>
    </row>
    <row r="104" spans="1:12" ht="24" x14ac:dyDescent="0.2">
      <c r="A104" s="117"/>
      <c r="B104" s="73" t="s">
        <v>402</v>
      </c>
      <c r="C104" s="73" t="s">
        <v>401</v>
      </c>
      <c r="D104" s="74" t="s">
        <v>244</v>
      </c>
      <c r="E104" s="72" t="s">
        <v>177</v>
      </c>
      <c r="F104" s="98" t="s">
        <v>403</v>
      </c>
      <c r="G104" s="72"/>
      <c r="H104" s="35" t="s">
        <v>19</v>
      </c>
      <c r="I104" s="36" t="s">
        <v>69</v>
      </c>
      <c r="J104" s="85"/>
      <c r="K104" s="71"/>
      <c r="L104" s="36"/>
    </row>
    <row r="105" spans="1:12" ht="54.75" customHeight="1" x14ac:dyDescent="0.2">
      <c r="A105" s="117"/>
      <c r="B105" s="73" t="s">
        <v>394</v>
      </c>
      <c r="C105" s="73" t="s">
        <v>392</v>
      </c>
      <c r="D105" s="108" t="s">
        <v>243</v>
      </c>
      <c r="E105" s="72" t="s">
        <v>177</v>
      </c>
      <c r="F105" s="111" t="s">
        <v>159</v>
      </c>
      <c r="G105" s="72"/>
      <c r="H105" s="35" t="s">
        <v>19</v>
      </c>
      <c r="I105" s="36" t="s">
        <v>69</v>
      </c>
      <c r="J105" s="85"/>
      <c r="K105" s="71"/>
      <c r="L105" s="36"/>
    </row>
    <row r="106" spans="1:12" ht="61.5" customHeight="1" x14ac:dyDescent="0.2">
      <c r="A106" s="117"/>
      <c r="B106" s="73" t="s">
        <v>396</v>
      </c>
      <c r="C106" s="73" t="s">
        <v>390</v>
      </c>
      <c r="D106" s="108" t="s">
        <v>243</v>
      </c>
      <c r="E106" s="72" t="s">
        <v>177</v>
      </c>
      <c r="F106" s="98" t="s">
        <v>388</v>
      </c>
      <c r="G106" s="72"/>
      <c r="H106" s="35" t="s">
        <v>19</v>
      </c>
      <c r="I106" s="36" t="s">
        <v>69</v>
      </c>
      <c r="J106" s="85"/>
      <c r="K106" s="71"/>
      <c r="L106" s="36"/>
    </row>
    <row r="107" spans="1:12" ht="19.5" customHeight="1" thickBot="1" x14ac:dyDescent="0.25">
      <c r="A107" s="40"/>
      <c r="B107" s="41"/>
      <c r="C107" s="41"/>
      <c r="D107" s="89"/>
      <c r="E107" s="89"/>
      <c r="F107" s="104"/>
      <c r="G107" s="89"/>
      <c r="H107" s="42"/>
      <c r="I107" s="42"/>
      <c r="J107" s="42"/>
      <c r="K107" s="42"/>
      <c r="L107" s="90"/>
    </row>
    <row r="108" spans="1:12" ht="30" customHeight="1" thickBot="1" x14ac:dyDescent="0.25">
      <c r="A108" s="2" t="s">
        <v>623</v>
      </c>
      <c r="B108" s="44"/>
      <c r="C108" s="78"/>
      <c r="D108" s="94"/>
      <c r="E108" s="94"/>
      <c r="F108" s="106"/>
      <c r="G108" s="94"/>
      <c r="H108" s="95"/>
      <c r="I108" s="95"/>
      <c r="J108" s="95"/>
      <c r="K108" s="95"/>
      <c r="L108" s="96"/>
    </row>
    <row r="109" spans="1:12" ht="20.100000000000001" customHeight="1" x14ac:dyDescent="0.2">
      <c r="A109" s="46">
        <v>9.01</v>
      </c>
      <c r="B109" s="45" t="s">
        <v>206</v>
      </c>
      <c r="C109" s="76"/>
      <c r="D109" s="86"/>
      <c r="E109" s="86"/>
      <c r="F109" s="103"/>
      <c r="G109" s="86"/>
      <c r="H109" s="38"/>
      <c r="I109" s="38"/>
      <c r="J109" s="38"/>
      <c r="K109" s="38"/>
      <c r="L109" s="87"/>
    </row>
    <row r="110" spans="1:12" ht="48" x14ac:dyDescent="0.2">
      <c r="A110" s="118"/>
      <c r="B110" s="110" t="s">
        <v>207</v>
      </c>
      <c r="C110" s="110" t="s">
        <v>262</v>
      </c>
      <c r="D110" s="108" t="s">
        <v>346</v>
      </c>
      <c r="E110" s="108" t="s">
        <v>344</v>
      </c>
      <c r="F110" s="111" t="s">
        <v>345</v>
      </c>
      <c r="G110" s="79"/>
      <c r="H110" s="116" t="s">
        <v>60</v>
      </c>
      <c r="I110" s="114" t="s">
        <v>62</v>
      </c>
      <c r="J110" s="88"/>
      <c r="K110" s="70"/>
      <c r="L110" s="39"/>
    </row>
    <row r="111" spans="1:12" ht="41.25" customHeight="1" x14ac:dyDescent="0.2">
      <c r="A111" s="118"/>
      <c r="B111" s="133" t="s">
        <v>208</v>
      </c>
      <c r="C111" s="133" t="s">
        <v>126</v>
      </c>
      <c r="D111" s="129"/>
      <c r="E111" s="129"/>
      <c r="F111" s="130"/>
      <c r="G111" s="155"/>
      <c r="H111" s="156"/>
      <c r="I111" s="123"/>
      <c r="J111" s="138"/>
      <c r="K111" s="135"/>
      <c r="L111" s="153" t="s">
        <v>343</v>
      </c>
    </row>
    <row r="112" spans="1:12" ht="57.75" customHeight="1" x14ac:dyDescent="0.2">
      <c r="A112" s="117"/>
      <c r="B112" s="73" t="s">
        <v>212</v>
      </c>
      <c r="C112" s="73" t="s">
        <v>272</v>
      </c>
      <c r="D112" s="74" t="s">
        <v>213</v>
      </c>
      <c r="E112" s="72" t="s">
        <v>111</v>
      </c>
      <c r="F112" s="98" t="s">
        <v>421</v>
      </c>
      <c r="G112" s="72"/>
      <c r="H112" s="35" t="s">
        <v>21</v>
      </c>
      <c r="I112" s="36" t="s">
        <v>69</v>
      </c>
      <c r="J112" s="85"/>
      <c r="K112" s="71"/>
      <c r="L112" s="36"/>
    </row>
    <row r="113" spans="1:12" ht="57.75" customHeight="1" x14ac:dyDescent="0.2">
      <c r="A113" s="117"/>
      <c r="B113" s="73" t="s">
        <v>423</v>
      </c>
      <c r="C113" s="73" t="s">
        <v>273</v>
      </c>
      <c r="D113" s="74" t="s">
        <v>213</v>
      </c>
      <c r="E113" s="72" t="s">
        <v>134</v>
      </c>
      <c r="F113" s="98" t="s">
        <v>426</v>
      </c>
      <c r="G113" s="72"/>
      <c r="H113" s="116" t="s">
        <v>60</v>
      </c>
      <c r="I113" s="114" t="s">
        <v>62</v>
      </c>
      <c r="J113" s="85"/>
      <c r="K113" s="71"/>
      <c r="L113" s="36"/>
    </row>
    <row r="114" spans="1:12" ht="56.25" customHeight="1" x14ac:dyDescent="0.2">
      <c r="A114" s="117"/>
      <c r="B114" s="73" t="s">
        <v>422</v>
      </c>
      <c r="C114" s="73" t="s">
        <v>263</v>
      </c>
      <c r="D114" s="74" t="s">
        <v>209</v>
      </c>
      <c r="E114" s="72" t="s">
        <v>134</v>
      </c>
      <c r="F114" s="98" t="s">
        <v>425</v>
      </c>
      <c r="G114" s="72"/>
      <c r="H114" s="116" t="s">
        <v>60</v>
      </c>
      <c r="I114" s="114" t="s">
        <v>62</v>
      </c>
      <c r="J114" s="85"/>
      <c r="K114" s="71"/>
      <c r="L114" s="36"/>
    </row>
    <row r="115" spans="1:12" ht="67.5" customHeight="1" x14ac:dyDescent="0.2">
      <c r="A115" s="117"/>
      <c r="B115" s="73" t="s">
        <v>428</v>
      </c>
      <c r="C115" s="73" t="s">
        <v>265</v>
      </c>
      <c r="D115" s="74" t="s">
        <v>209</v>
      </c>
      <c r="E115" s="72" t="s">
        <v>428</v>
      </c>
      <c r="F115" s="98" t="s">
        <v>137</v>
      </c>
      <c r="G115" s="72"/>
      <c r="H115" s="35" t="s">
        <v>13</v>
      </c>
      <c r="I115" s="36" t="s">
        <v>69</v>
      </c>
      <c r="J115" s="85"/>
      <c r="K115" s="71"/>
      <c r="L115" s="36"/>
    </row>
    <row r="116" spans="1:12" ht="44.25" customHeight="1" x14ac:dyDescent="0.2">
      <c r="A116" s="117"/>
      <c r="B116" s="73" t="s">
        <v>430</v>
      </c>
      <c r="C116" s="73" t="s">
        <v>429</v>
      </c>
      <c r="D116" s="74" t="s">
        <v>209</v>
      </c>
      <c r="E116" s="72" t="s">
        <v>111</v>
      </c>
      <c r="F116" s="98" t="s">
        <v>421</v>
      </c>
      <c r="G116" s="72"/>
      <c r="H116" s="35" t="s">
        <v>21</v>
      </c>
      <c r="I116" s="36" t="s">
        <v>69</v>
      </c>
      <c r="J116" s="85"/>
      <c r="K116" s="71"/>
      <c r="L116" s="36"/>
    </row>
    <row r="117" spans="1:12" ht="71.25" customHeight="1" x14ac:dyDescent="0.2">
      <c r="A117" s="117"/>
      <c r="B117" s="73" t="s">
        <v>424</v>
      </c>
      <c r="C117" s="73" t="s">
        <v>264</v>
      </c>
      <c r="D117" s="74" t="s">
        <v>209</v>
      </c>
      <c r="E117" s="72" t="s">
        <v>111</v>
      </c>
      <c r="F117" s="98" t="s">
        <v>427</v>
      </c>
      <c r="G117" s="72"/>
      <c r="H117" s="116" t="s">
        <v>60</v>
      </c>
      <c r="I117" s="114" t="s">
        <v>62</v>
      </c>
      <c r="J117" s="85"/>
      <c r="K117" s="71"/>
      <c r="L117" s="36"/>
    </row>
    <row r="118" spans="1:12" ht="43.5" customHeight="1" x14ac:dyDescent="0.2">
      <c r="A118" s="117"/>
      <c r="B118" s="73" t="s">
        <v>211</v>
      </c>
      <c r="C118" s="73" t="s">
        <v>420</v>
      </c>
      <c r="D118" s="74" t="s">
        <v>210</v>
      </c>
      <c r="E118" s="72" t="s">
        <v>111</v>
      </c>
      <c r="F118" s="98" t="s">
        <v>421</v>
      </c>
      <c r="G118" s="72"/>
      <c r="H118" s="35" t="s">
        <v>13</v>
      </c>
      <c r="I118" s="36" t="s">
        <v>35</v>
      </c>
      <c r="J118" s="85"/>
      <c r="K118" s="71"/>
      <c r="L118" s="36"/>
    </row>
    <row r="119" spans="1:12" ht="46.5" customHeight="1" x14ac:dyDescent="0.2">
      <c r="A119" s="117"/>
      <c r="B119" s="34" t="s">
        <v>282</v>
      </c>
      <c r="C119" s="75" t="s">
        <v>268</v>
      </c>
      <c r="D119" s="80" t="s">
        <v>278</v>
      </c>
      <c r="E119" s="80" t="s">
        <v>136</v>
      </c>
      <c r="F119" s="102" t="s">
        <v>135</v>
      </c>
      <c r="G119" s="81"/>
      <c r="H119" s="35" t="s">
        <v>21</v>
      </c>
      <c r="I119" s="36" t="s">
        <v>69</v>
      </c>
      <c r="J119" s="82"/>
      <c r="K119" s="83"/>
      <c r="L119" s="84"/>
    </row>
    <row r="120" spans="1:12" ht="20.100000000000001" customHeight="1" x14ac:dyDescent="0.2">
      <c r="A120" s="46">
        <v>9.02</v>
      </c>
      <c r="B120" s="45" t="s">
        <v>465</v>
      </c>
      <c r="C120" s="76"/>
      <c r="D120" s="86"/>
      <c r="E120" s="86"/>
      <c r="F120" s="103"/>
      <c r="G120" s="86"/>
      <c r="H120" s="38"/>
      <c r="I120" s="38"/>
      <c r="J120" s="38"/>
      <c r="K120" s="38"/>
      <c r="L120" s="87"/>
    </row>
    <row r="121" spans="1:12" ht="43.5" customHeight="1" x14ac:dyDescent="0.2">
      <c r="A121" s="117"/>
      <c r="B121" s="73" t="s">
        <v>217</v>
      </c>
      <c r="C121" s="73" t="s">
        <v>468</v>
      </c>
      <c r="D121" s="74" t="s">
        <v>218</v>
      </c>
      <c r="E121" s="72" t="s">
        <v>111</v>
      </c>
      <c r="F121" s="98" t="s">
        <v>384</v>
      </c>
      <c r="G121" s="72"/>
      <c r="H121" s="35" t="s">
        <v>13</v>
      </c>
      <c r="I121" s="36" t="s">
        <v>35</v>
      </c>
      <c r="J121" s="85"/>
      <c r="K121" s="71"/>
      <c r="L121" s="36"/>
    </row>
    <row r="122" spans="1:12" ht="19.5" customHeight="1" thickBot="1" x14ac:dyDescent="0.25">
      <c r="A122" s="40"/>
      <c r="B122" s="41"/>
      <c r="C122" s="41"/>
      <c r="D122" s="89"/>
      <c r="E122" s="89"/>
      <c r="F122" s="104"/>
      <c r="G122" s="89"/>
      <c r="H122" s="42"/>
      <c r="I122" s="42"/>
      <c r="J122" s="42"/>
      <c r="K122" s="42"/>
      <c r="L122" s="90"/>
    </row>
    <row r="123" spans="1:12" ht="30" customHeight="1" thickBot="1" x14ac:dyDescent="0.25">
      <c r="A123" s="2" t="s">
        <v>624</v>
      </c>
      <c r="B123" s="44"/>
      <c r="C123" s="78"/>
      <c r="D123" s="94"/>
      <c r="E123" s="94"/>
      <c r="F123" s="106"/>
      <c r="G123" s="94"/>
      <c r="H123" s="95"/>
      <c r="I123" s="95"/>
      <c r="J123" s="95"/>
      <c r="K123" s="95"/>
      <c r="L123" s="96"/>
    </row>
    <row r="124" spans="1:12" ht="20.100000000000001" customHeight="1" x14ac:dyDescent="0.2">
      <c r="A124" s="46">
        <v>10.01</v>
      </c>
      <c r="B124" s="37" t="s">
        <v>466</v>
      </c>
      <c r="C124" s="37"/>
      <c r="D124" s="86"/>
      <c r="E124" s="86"/>
      <c r="F124" s="103"/>
      <c r="G124" s="103"/>
      <c r="H124" s="38"/>
      <c r="I124" s="38"/>
      <c r="J124" s="38"/>
      <c r="K124" s="38"/>
      <c r="L124" s="87"/>
    </row>
    <row r="125" spans="1:12" ht="36" x14ac:dyDescent="0.2">
      <c r="A125" s="117"/>
      <c r="B125" s="73" t="s">
        <v>156</v>
      </c>
      <c r="C125" s="73" t="s">
        <v>157</v>
      </c>
      <c r="D125" s="74" t="s">
        <v>585</v>
      </c>
      <c r="E125" s="74" t="s">
        <v>158</v>
      </c>
      <c r="F125" s="141" t="s">
        <v>159</v>
      </c>
      <c r="G125" s="139"/>
      <c r="H125" s="124" t="s">
        <v>60</v>
      </c>
      <c r="I125" s="120" t="s">
        <v>62</v>
      </c>
      <c r="J125" s="85"/>
      <c r="K125" s="71"/>
      <c r="L125" s="36"/>
    </row>
    <row r="126" spans="1:12" ht="36" x14ac:dyDescent="0.2">
      <c r="A126" s="117"/>
      <c r="B126" s="110" t="s">
        <v>160</v>
      </c>
      <c r="C126" s="111" t="s">
        <v>161</v>
      </c>
      <c r="D126" s="74" t="s">
        <v>585</v>
      </c>
      <c r="E126" s="108" t="s">
        <v>162</v>
      </c>
      <c r="F126" s="142" t="s">
        <v>163</v>
      </c>
      <c r="G126" s="139"/>
      <c r="H126" s="124" t="s">
        <v>19</v>
      </c>
      <c r="I126" s="120" t="s">
        <v>65</v>
      </c>
      <c r="J126" s="82"/>
      <c r="K126" s="83"/>
      <c r="L126" s="84"/>
    </row>
    <row r="127" spans="1:12" ht="24" x14ac:dyDescent="0.2">
      <c r="A127" s="117"/>
      <c r="B127" s="73" t="s">
        <v>563</v>
      </c>
      <c r="C127" s="73" t="s">
        <v>231</v>
      </c>
      <c r="D127" s="74" t="s">
        <v>229</v>
      </c>
      <c r="E127" s="74" t="s">
        <v>564</v>
      </c>
      <c r="F127" s="98" t="s">
        <v>159</v>
      </c>
      <c r="G127" s="72"/>
      <c r="H127" s="116" t="s">
        <v>60</v>
      </c>
      <c r="I127" s="114" t="s">
        <v>62</v>
      </c>
      <c r="J127" s="85"/>
      <c r="K127" s="71"/>
      <c r="L127" s="36"/>
    </row>
    <row r="128" spans="1:12" ht="36" x14ac:dyDescent="0.2">
      <c r="A128" s="117"/>
      <c r="B128" s="110" t="s">
        <v>164</v>
      </c>
      <c r="C128" s="111" t="s">
        <v>165</v>
      </c>
      <c r="D128" s="74" t="s">
        <v>585</v>
      </c>
      <c r="E128" s="108" t="s">
        <v>162</v>
      </c>
      <c r="F128" s="142" t="s">
        <v>166</v>
      </c>
      <c r="G128" s="139"/>
      <c r="H128" s="124" t="s">
        <v>19</v>
      </c>
      <c r="I128" s="120" t="s">
        <v>65</v>
      </c>
      <c r="J128" s="82"/>
      <c r="K128" s="83"/>
      <c r="L128" s="84"/>
    </row>
    <row r="129" spans="1:12" ht="36" x14ac:dyDescent="0.2">
      <c r="A129" s="117"/>
      <c r="B129" s="73" t="s">
        <v>167</v>
      </c>
      <c r="C129" s="73" t="s">
        <v>168</v>
      </c>
      <c r="D129" s="74" t="s">
        <v>585</v>
      </c>
      <c r="E129" s="74" t="s">
        <v>169</v>
      </c>
      <c r="F129" s="142" t="s">
        <v>170</v>
      </c>
      <c r="G129" s="139"/>
      <c r="H129" s="116" t="s">
        <v>60</v>
      </c>
      <c r="I129" s="114" t="s">
        <v>62</v>
      </c>
      <c r="J129" s="85"/>
      <c r="K129" s="71"/>
      <c r="L129" s="36"/>
    </row>
    <row r="130" spans="1:12" ht="36" x14ac:dyDescent="0.2">
      <c r="A130" s="117"/>
      <c r="B130" s="73" t="s">
        <v>171</v>
      </c>
      <c r="C130" s="73" t="s">
        <v>172</v>
      </c>
      <c r="D130" s="74" t="s">
        <v>585</v>
      </c>
      <c r="E130" s="74" t="s">
        <v>173</v>
      </c>
      <c r="F130" s="142" t="s">
        <v>166</v>
      </c>
      <c r="G130" s="139"/>
      <c r="H130" s="124" t="s">
        <v>19</v>
      </c>
      <c r="I130" s="120" t="s">
        <v>65</v>
      </c>
      <c r="J130" s="85"/>
      <c r="K130" s="71"/>
      <c r="L130" s="36"/>
    </row>
    <row r="131" spans="1:12" ht="36" x14ac:dyDescent="0.2">
      <c r="A131" s="117"/>
      <c r="B131" s="73" t="s">
        <v>174</v>
      </c>
      <c r="C131" s="73" t="s">
        <v>175</v>
      </c>
      <c r="D131" s="74" t="s">
        <v>280</v>
      </c>
      <c r="E131" s="74" t="s">
        <v>176</v>
      </c>
      <c r="F131" s="142" t="s">
        <v>166</v>
      </c>
      <c r="G131" s="139"/>
      <c r="H131" s="124" t="s">
        <v>19</v>
      </c>
      <c r="I131" s="120" t="s">
        <v>65</v>
      </c>
      <c r="J131" s="85"/>
      <c r="K131" s="71"/>
      <c r="L131" s="36"/>
    </row>
    <row r="132" spans="1:12" ht="92.25" customHeight="1" x14ac:dyDescent="0.2">
      <c r="A132" s="117"/>
      <c r="B132" s="73" t="s">
        <v>594</v>
      </c>
      <c r="C132" s="73" t="s">
        <v>419</v>
      </c>
      <c r="D132" s="74" t="s">
        <v>592</v>
      </c>
      <c r="E132" s="136" t="s">
        <v>591</v>
      </c>
      <c r="F132" s="157" t="s">
        <v>409</v>
      </c>
      <c r="G132" s="139"/>
      <c r="H132" s="124" t="s">
        <v>19</v>
      </c>
      <c r="I132" s="120" t="s">
        <v>65</v>
      </c>
      <c r="J132" s="85"/>
      <c r="K132" s="71"/>
      <c r="L132" s="198" t="s">
        <v>593</v>
      </c>
    </row>
    <row r="133" spans="1:12" ht="117.75" customHeight="1" x14ac:dyDescent="0.2">
      <c r="A133" s="117"/>
      <c r="B133" s="73" t="s">
        <v>595</v>
      </c>
      <c r="C133" s="73" t="s">
        <v>596</v>
      </c>
      <c r="D133" s="74" t="s">
        <v>597</v>
      </c>
      <c r="E133" s="136" t="s">
        <v>599</v>
      </c>
      <c r="F133" s="157" t="s">
        <v>598</v>
      </c>
      <c r="G133" s="139"/>
      <c r="H133" s="124" t="s">
        <v>19</v>
      </c>
      <c r="I133" s="120" t="s">
        <v>65</v>
      </c>
      <c r="J133" s="85"/>
      <c r="K133" s="71"/>
      <c r="L133" s="198" t="s">
        <v>593</v>
      </c>
    </row>
    <row r="134" spans="1:12" ht="20.100000000000001" customHeight="1" x14ac:dyDescent="0.2">
      <c r="A134" s="46">
        <v>10.02</v>
      </c>
      <c r="B134" s="45" t="s">
        <v>467</v>
      </c>
      <c r="C134" s="76"/>
      <c r="D134" s="86"/>
      <c r="E134" s="86"/>
      <c r="F134" s="103"/>
      <c r="G134" s="103"/>
      <c r="H134" s="38"/>
      <c r="I134" s="38"/>
      <c r="J134" s="38"/>
      <c r="K134" s="38"/>
      <c r="L134" s="87"/>
    </row>
    <row r="135" spans="1:12" ht="36" x14ac:dyDescent="0.2">
      <c r="A135" s="117"/>
      <c r="B135" s="73" t="s">
        <v>178</v>
      </c>
      <c r="C135" s="73" t="s">
        <v>179</v>
      </c>
      <c r="D135" s="74" t="s">
        <v>584</v>
      </c>
      <c r="E135" s="74" t="s">
        <v>177</v>
      </c>
      <c r="F135" s="141" t="s">
        <v>166</v>
      </c>
      <c r="G135" s="139"/>
      <c r="H135" s="124" t="s">
        <v>19</v>
      </c>
      <c r="I135" s="120" t="s">
        <v>65</v>
      </c>
      <c r="J135" s="85"/>
      <c r="K135" s="71"/>
      <c r="L135" s="36"/>
    </row>
    <row r="136" spans="1:12" ht="36" x14ac:dyDescent="0.2">
      <c r="A136" s="117"/>
      <c r="B136" s="73" t="s">
        <v>180</v>
      </c>
      <c r="C136" s="140" t="s">
        <v>181</v>
      </c>
      <c r="D136" s="74" t="s">
        <v>584</v>
      </c>
      <c r="E136" s="74" t="s">
        <v>177</v>
      </c>
      <c r="F136" s="142" t="s">
        <v>166</v>
      </c>
      <c r="G136" s="139"/>
      <c r="H136" s="124" t="s">
        <v>19</v>
      </c>
      <c r="I136" s="120" t="s">
        <v>65</v>
      </c>
      <c r="J136" s="85"/>
      <c r="K136" s="71"/>
      <c r="L136" s="36"/>
    </row>
    <row r="137" spans="1:12" ht="36" x14ac:dyDescent="0.2">
      <c r="A137" s="117"/>
      <c r="B137" s="73" t="s">
        <v>410</v>
      </c>
      <c r="C137" s="140" t="s">
        <v>411</v>
      </c>
      <c r="D137" s="74" t="s">
        <v>583</v>
      </c>
      <c r="E137" s="74" t="s">
        <v>177</v>
      </c>
      <c r="F137" s="142" t="s">
        <v>412</v>
      </c>
      <c r="G137" s="139"/>
      <c r="H137" s="124" t="s">
        <v>19</v>
      </c>
      <c r="I137" s="120" t="s">
        <v>65</v>
      </c>
      <c r="J137" s="85"/>
      <c r="K137" s="71"/>
      <c r="L137" s="36"/>
    </row>
    <row r="138" spans="1:12" ht="35.25" customHeight="1" x14ac:dyDescent="0.2">
      <c r="A138" s="117"/>
      <c r="B138" s="73" t="s">
        <v>413</v>
      </c>
      <c r="C138" s="140" t="s">
        <v>417</v>
      </c>
      <c r="D138" s="74" t="s">
        <v>581</v>
      </c>
      <c r="E138" s="74" t="s">
        <v>177</v>
      </c>
      <c r="F138" s="142" t="s">
        <v>418</v>
      </c>
      <c r="G138" s="139"/>
      <c r="H138" s="124" t="s">
        <v>19</v>
      </c>
      <c r="I138" s="120" t="s">
        <v>65</v>
      </c>
      <c r="J138" s="85"/>
      <c r="K138" s="71"/>
      <c r="L138" s="36"/>
    </row>
    <row r="139" spans="1:12" ht="54" customHeight="1" x14ac:dyDescent="0.2">
      <c r="A139" s="117"/>
      <c r="B139" s="73" t="s">
        <v>414</v>
      </c>
      <c r="C139" s="140" t="s">
        <v>415</v>
      </c>
      <c r="D139" s="74" t="s">
        <v>581</v>
      </c>
      <c r="E139" s="74" t="s">
        <v>177</v>
      </c>
      <c r="F139" s="142" t="s">
        <v>416</v>
      </c>
      <c r="G139" s="139"/>
      <c r="H139" s="124" t="s">
        <v>19</v>
      </c>
      <c r="I139" s="120" t="s">
        <v>65</v>
      </c>
      <c r="J139" s="85"/>
      <c r="K139" s="71"/>
      <c r="L139" s="36"/>
    </row>
    <row r="140" spans="1:12" ht="42.75" customHeight="1" x14ac:dyDescent="0.2">
      <c r="A140" s="117"/>
      <c r="B140" s="73" t="s">
        <v>182</v>
      </c>
      <c r="C140" s="140" t="s">
        <v>183</v>
      </c>
      <c r="D140" s="74" t="s">
        <v>582</v>
      </c>
      <c r="E140" s="74" t="s">
        <v>184</v>
      </c>
      <c r="F140" s="143" t="s">
        <v>185</v>
      </c>
      <c r="G140" s="139"/>
      <c r="H140" s="124" t="s">
        <v>23</v>
      </c>
      <c r="I140" s="120" t="s">
        <v>69</v>
      </c>
      <c r="J140" s="85"/>
      <c r="K140" s="71"/>
      <c r="L140" s="36"/>
    </row>
    <row r="141" spans="1:12" ht="20.100000000000001" customHeight="1" thickBot="1" x14ac:dyDescent="0.25">
      <c r="A141" s="40"/>
      <c r="B141" s="41"/>
      <c r="C141" s="41"/>
      <c r="D141" s="89"/>
      <c r="E141" s="89"/>
      <c r="F141" s="104"/>
      <c r="G141" s="104"/>
      <c r="H141" s="42"/>
      <c r="I141" s="42"/>
      <c r="J141" s="42"/>
      <c r="K141" s="42"/>
      <c r="L141" s="90"/>
    </row>
    <row r="142" spans="1:12" ht="30" customHeight="1" thickBot="1" x14ac:dyDescent="0.25">
      <c r="A142" s="2" t="s">
        <v>625</v>
      </c>
      <c r="B142" s="44"/>
      <c r="C142" s="78"/>
      <c r="D142" s="94"/>
      <c r="E142" s="94"/>
      <c r="F142" s="106"/>
      <c r="G142" s="94"/>
      <c r="H142" s="95"/>
      <c r="I142" s="95"/>
      <c r="J142" s="95"/>
      <c r="K142" s="95"/>
      <c r="L142" s="96"/>
    </row>
    <row r="143" spans="1:12" ht="20.100000000000001" customHeight="1" x14ac:dyDescent="0.2">
      <c r="A143" s="46">
        <v>11.01</v>
      </c>
      <c r="B143" s="45" t="s">
        <v>216</v>
      </c>
      <c r="C143" s="76"/>
      <c r="D143" s="86"/>
      <c r="E143" s="86"/>
      <c r="F143" s="103"/>
      <c r="G143" s="86"/>
      <c r="H143" s="38"/>
      <c r="I143" s="38"/>
      <c r="J143" s="38"/>
      <c r="K143" s="38"/>
      <c r="L143" s="87"/>
    </row>
    <row r="144" spans="1:12" ht="85.5" customHeight="1" x14ac:dyDescent="0.2">
      <c r="A144" s="118"/>
      <c r="B144" s="110" t="s">
        <v>456</v>
      </c>
      <c r="C144" s="110" t="s">
        <v>455</v>
      </c>
      <c r="D144" s="108" t="s">
        <v>215</v>
      </c>
      <c r="E144" s="80" t="s">
        <v>136</v>
      </c>
      <c r="F144" s="102" t="s">
        <v>457</v>
      </c>
      <c r="G144" s="81"/>
      <c r="H144" s="35" t="s">
        <v>21</v>
      </c>
      <c r="I144" s="36" t="s">
        <v>69</v>
      </c>
      <c r="J144" s="169"/>
      <c r="K144" s="170"/>
      <c r="L144" s="171"/>
    </row>
    <row r="145" spans="1:12" ht="43.5" customHeight="1" x14ac:dyDescent="0.2">
      <c r="A145" s="117"/>
      <c r="B145" s="34" t="s">
        <v>282</v>
      </c>
      <c r="C145" s="75" t="s">
        <v>268</v>
      </c>
      <c r="D145" s="80" t="s">
        <v>278</v>
      </c>
      <c r="E145" s="80" t="s">
        <v>136</v>
      </c>
      <c r="F145" s="102" t="s">
        <v>135</v>
      </c>
      <c r="G145" s="81"/>
      <c r="H145" s="35" t="s">
        <v>21</v>
      </c>
      <c r="I145" s="36" t="s">
        <v>69</v>
      </c>
      <c r="J145" s="82"/>
      <c r="K145" s="83"/>
      <c r="L145" s="84"/>
    </row>
    <row r="146" spans="1:12" ht="32.25" customHeight="1" x14ac:dyDescent="0.2">
      <c r="A146" s="117"/>
      <c r="B146" s="73" t="s">
        <v>459</v>
      </c>
      <c r="C146" s="73" t="s">
        <v>222</v>
      </c>
      <c r="D146" s="108" t="s">
        <v>481</v>
      </c>
      <c r="E146" s="80" t="s">
        <v>136</v>
      </c>
      <c r="F146" s="102" t="s">
        <v>457</v>
      </c>
      <c r="G146" s="81"/>
      <c r="H146" s="35" t="s">
        <v>21</v>
      </c>
      <c r="I146" s="36" t="s">
        <v>69</v>
      </c>
      <c r="J146" s="85"/>
      <c r="K146" s="71"/>
      <c r="L146" s="36"/>
    </row>
    <row r="147" spans="1:12" ht="54" customHeight="1" x14ac:dyDescent="0.2">
      <c r="A147" s="117"/>
      <c r="B147" s="73" t="s">
        <v>460</v>
      </c>
      <c r="C147" s="73" t="s">
        <v>221</v>
      </c>
      <c r="D147" s="108" t="s">
        <v>481</v>
      </c>
      <c r="E147" s="80" t="s">
        <v>136</v>
      </c>
      <c r="F147" s="102" t="s">
        <v>186</v>
      </c>
      <c r="G147" s="81"/>
      <c r="H147" s="35" t="s">
        <v>21</v>
      </c>
      <c r="I147" s="36" t="s">
        <v>69</v>
      </c>
      <c r="J147" s="85"/>
      <c r="K147" s="71"/>
      <c r="L147" s="36"/>
    </row>
    <row r="148" spans="1:12" ht="72.75" customHeight="1" x14ac:dyDescent="0.2">
      <c r="A148" s="117"/>
      <c r="B148" s="73" t="s">
        <v>461</v>
      </c>
      <c r="C148" s="73" t="s">
        <v>220</v>
      </c>
      <c r="D148" s="108" t="s">
        <v>481</v>
      </c>
      <c r="E148" s="80" t="s">
        <v>136</v>
      </c>
      <c r="F148" s="102" t="s">
        <v>186</v>
      </c>
      <c r="G148" s="81"/>
      <c r="H148" s="35" t="s">
        <v>21</v>
      </c>
      <c r="I148" s="36" t="s">
        <v>69</v>
      </c>
      <c r="J148" s="85"/>
      <c r="K148" s="71"/>
      <c r="L148" s="36"/>
    </row>
    <row r="149" spans="1:12" ht="20.100000000000001" customHeight="1" thickBot="1" x14ac:dyDescent="0.25">
      <c r="A149" s="40"/>
      <c r="B149" s="41"/>
      <c r="C149" s="41"/>
      <c r="D149" s="89"/>
      <c r="E149" s="89"/>
      <c r="F149" s="104"/>
      <c r="G149" s="89"/>
      <c r="H149" s="42"/>
      <c r="I149" s="42"/>
      <c r="J149" s="42"/>
      <c r="K149" s="42"/>
      <c r="L149" s="90"/>
    </row>
    <row r="150" spans="1:12" ht="30" customHeight="1" thickBot="1" x14ac:dyDescent="0.25">
      <c r="A150" s="2" t="s">
        <v>626</v>
      </c>
      <c r="B150" s="44"/>
      <c r="C150" s="44"/>
      <c r="D150" s="94"/>
      <c r="E150" s="94"/>
      <c r="F150" s="106"/>
      <c r="G150" s="94"/>
      <c r="H150" s="95"/>
      <c r="I150" s="95"/>
      <c r="J150" s="95"/>
      <c r="K150" s="95"/>
      <c r="L150" s="96"/>
    </row>
    <row r="151" spans="1:12" ht="20.100000000000001" customHeight="1" x14ac:dyDescent="0.2">
      <c r="A151" s="46">
        <v>12.01</v>
      </c>
      <c r="B151" s="45" t="s">
        <v>606</v>
      </c>
      <c r="C151" s="76"/>
      <c r="D151" s="86"/>
      <c r="E151" s="86"/>
      <c r="F151" s="103"/>
      <c r="G151" s="86"/>
      <c r="H151" s="38"/>
      <c r="I151" s="38"/>
      <c r="J151" s="38"/>
      <c r="K151" s="38"/>
      <c r="L151" s="87"/>
    </row>
    <row r="152" spans="1:12" ht="24" x14ac:dyDescent="0.2">
      <c r="A152" s="118"/>
      <c r="B152" s="110" t="s">
        <v>618</v>
      </c>
      <c r="C152" s="110" t="s">
        <v>225</v>
      </c>
      <c r="D152" s="108" t="s">
        <v>224</v>
      </c>
      <c r="E152" s="108" t="s">
        <v>136</v>
      </c>
      <c r="F152" s="98" t="s">
        <v>151</v>
      </c>
      <c r="G152" s="72"/>
      <c r="H152" s="113" t="s">
        <v>19</v>
      </c>
      <c r="I152" s="112" t="s">
        <v>69</v>
      </c>
      <c r="J152" s="85"/>
      <c r="K152" s="71"/>
      <c r="L152" s="36"/>
    </row>
    <row r="153" spans="1:12" ht="24" x14ac:dyDescent="0.2">
      <c r="A153" s="159"/>
      <c r="B153" s="160" t="s">
        <v>366</v>
      </c>
      <c r="C153" s="160" t="s">
        <v>365</v>
      </c>
      <c r="D153" s="161" t="s">
        <v>149</v>
      </c>
      <c r="E153" s="162" t="s">
        <v>138</v>
      </c>
      <c r="F153" s="163" t="s">
        <v>619</v>
      </c>
      <c r="G153" s="162"/>
      <c r="H153" s="164" t="s">
        <v>13</v>
      </c>
      <c r="I153" s="165" t="s">
        <v>69</v>
      </c>
      <c r="J153" s="166"/>
      <c r="K153" s="167"/>
      <c r="L153" s="168" t="s">
        <v>369</v>
      </c>
    </row>
    <row r="154" spans="1:12" ht="48" x14ac:dyDescent="0.2">
      <c r="A154" s="117"/>
      <c r="B154" s="73" t="s">
        <v>604</v>
      </c>
      <c r="C154" s="73" t="s">
        <v>617</v>
      </c>
      <c r="D154" s="108" t="s">
        <v>226</v>
      </c>
      <c r="E154" s="108" t="s">
        <v>605</v>
      </c>
      <c r="F154" s="98" t="s">
        <v>131</v>
      </c>
      <c r="G154" s="72"/>
      <c r="H154" s="113" t="s">
        <v>19</v>
      </c>
      <c r="I154" s="112" t="s">
        <v>69</v>
      </c>
      <c r="J154" s="85"/>
      <c r="K154" s="71"/>
      <c r="L154" s="36"/>
    </row>
    <row r="155" spans="1:12" ht="24" x14ac:dyDescent="0.2">
      <c r="A155" s="117"/>
      <c r="B155" s="73" t="s">
        <v>615</v>
      </c>
      <c r="C155" s="73" t="s">
        <v>614</v>
      </c>
      <c r="D155" s="74" t="s">
        <v>227</v>
      </c>
      <c r="E155" s="74" t="s">
        <v>611</v>
      </c>
      <c r="F155" s="98" t="s">
        <v>610</v>
      </c>
      <c r="G155" s="72"/>
      <c r="H155" s="116" t="s">
        <v>60</v>
      </c>
      <c r="I155" s="114" t="s">
        <v>62</v>
      </c>
      <c r="J155" s="85"/>
      <c r="K155" s="71"/>
      <c r="L155" s="36"/>
    </row>
    <row r="156" spans="1:12" ht="36" x14ac:dyDescent="0.2">
      <c r="A156" s="117"/>
      <c r="B156" s="73" t="s">
        <v>616</v>
      </c>
      <c r="C156" s="73" t="s">
        <v>620</v>
      </c>
      <c r="D156" s="74" t="s">
        <v>227</v>
      </c>
      <c r="E156" s="74" t="s">
        <v>609</v>
      </c>
      <c r="F156" s="74" t="s">
        <v>608</v>
      </c>
      <c r="G156" s="72"/>
      <c r="H156" s="35" t="s">
        <v>19</v>
      </c>
      <c r="I156" s="112" t="s">
        <v>69</v>
      </c>
      <c r="J156" s="85"/>
      <c r="K156" s="71"/>
      <c r="L156" s="36"/>
    </row>
    <row r="157" spans="1:12" ht="94.5" customHeight="1" x14ac:dyDescent="0.2">
      <c r="A157" s="117"/>
      <c r="B157" s="73" t="s">
        <v>607</v>
      </c>
      <c r="C157" s="73" t="s">
        <v>613</v>
      </c>
      <c r="D157" s="108" t="s">
        <v>228</v>
      </c>
      <c r="E157" s="108" t="s">
        <v>136</v>
      </c>
      <c r="F157" s="98" t="s">
        <v>621</v>
      </c>
      <c r="G157" s="72"/>
      <c r="H157" s="35" t="s">
        <v>25</v>
      </c>
      <c r="I157" s="112" t="s">
        <v>69</v>
      </c>
      <c r="J157" s="85"/>
      <c r="K157" s="71"/>
      <c r="L157" s="36"/>
    </row>
    <row r="158" spans="1:12" ht="20.100000000000001" customHeight="1" x14ac:dyDescent="0.2">
      <c r="A158" s="46">
        <v>12.02</v>
      </c>
      <c r="B158" s="45" t="s">
        <v>627</v>
      </c>
      <c r="C158" s="76"/>
      <c r="D158" s="86"/>
      <c r="E158" s="86"/>
      <c r="F158" s="103"/>
      <c r="G158" s="86"/>
      <c r="H158" s="38"/>
      <c r="I158" s="38"/>
      <c r="J158" s="38"/>
      <c r="K158" s="38"/>
      <c r="L158" s="87"/>
    </row>
    <row r="159" spans="1:12" ht="84" x14ac:dyDescent="0.2">
      <c r="A159" s="117"/>
      <c r="B159" s="73" t="s">
        <v>588</v>
      </c>
      <c r="C159" s="73" t="s">
        <v>589</v>
      </c>
      <c r="D159" s="74" t="s">
        <v>560</v>
      </c>
      <c r="E159" s="108" t="s">
        <v>576</v>
      </c>
      <c r="F159" s="98" t="s">
        <v>590</v>
      </c>
      <c r="G159" s="72"/>
      <c r="H159" s="115" t="s">
        <v>60</v>
      </c>
      <c r="I159" s="114" t="s">
        <v>62</v>
      </c>
      <c r="J159" s="85"/>
      <c r="K159" s="71"/>
      <c r="L159" s="36"/>
    </row>
    <row r="160" spans="1:12" ht="20.100000000000001" customHeight="1" x14ac:dyDescent="0.2">
      <c r="A160" s="46">
        <v>12.03</v>
      </c>
      <c r="B160" s="45" t="s">
        <v>559</v>
      </c>
      <c r="C160" s="76"/>
      <c r="D160" s="86"/>
      <c r="E160" s="86"/>
      <c r="F160" s="103"/>
      <c r="G160" s="86"/>
      <c r="H160" s="38"/>
      <c r="I160" s="38"/>
      <c r="J160" s="38"/>
      <c r="K160" s="38"/>
      <c r="L160" s="87"/>
    </row>
    <row r="161" spans="1:12" ht="72" x14ac:dyDescent="0.2">
      <c r="A161" s="118"/>
      <c r="B161" s="110" t="s">
        <v>574</v>
      </c>
      <c r="C161" s="110" t="s">
        <v>575</v>
      </c>
      <c r="D161" s="108" t="s">
        <v>554</v>
      </c>
      <c r="E161" s="108" t="s">
        <v>576</v>
      </c>
      <c r="F161" s="111" t="s">
        <v>586</v>
      </c>
      <c r="G161" s="79"/>
      <c r="H161" s="115" t="s">
        <v>60</v>
      </c>
      <c r="I161" s="114" t="s">
        <v>62</v>
      </c>
      <c r="J161" s="88"/>
      <c r="K161" s="70"/>
      <c r="L161" s="39"/>
    </row>
    <row r="162" spans="1:12" ht="48" x14ac:dyDescent="0.2">
      <c r="A162" s="117"/>
      <c r="B162" s="73" t="s">
        <v>578</v>
      </c>
      <c r="C162" s="73" t="s">
        <v>571</v>
      </c>
      <c r="D162" s="108" t="s">
        <v>557</v>
      </c>
      <c r="E162" s="74" t="s">
        <v>577</v>
      </c>
      <c r="F162" s="98" t="s">
        <v>587</v>
      </c>
      <c r="G162" s="72"/>
      <c r="H162" s="115" t="s">
        <v>60</v>
      </c>
      <c r="I162" s="114" t="s">
        <v>62</v>
      </c>
      <c r="J162" s="85"/>
      <c r="K162" s="71"/>
      <c r="L162" s="36"/>
    </row>
    <row r="163" spans="1:12" ht="20.100000000000001" customHeight="1" x14ac:dyDescent="0.2">
      <c r="A163" s="46">
        <v>12.04</v>
      </c>
      <c r="B163" s="45" t="s">
        <v>335</v>
      </c>
      <c r="C163" s="76"/>
      <c r="D163" s="86"/>
      <c r="E163" s="86"/>
      <c r="F163" s="103"/>
      <c r="G163" s="86"/>
      <c r="H163" s="38"/>
      <c r="I163" s="38"/>
      <c r="J163" s="38"/>
      <c r="K163" s="38"/>
      <c r="L163" s="87"/>
    </row>
    <row r="164" spans="1:12" ht="60" x14ac:dyDescent="0.2">
      <c r="A164" s="118"/>
      <c r="B164" s="110" t="s">
        <v>525</v>
      </c>
      <c r="C164" s="110" t="s">
        <v>522</v>
      </c>
      <c r="D164" s="108" t="s">
        <v>334</v>
      </c>
      <c r="E164" s="108" t="s">
        <v>176</v>
      </c>
      <c r="F164" s="111" t="s">
        <v>524</v>
      </c>
      <c r="G164" s="79"/>
      <c r="H164" s="113" t="s">
        <v>13</v>
      </c>
      <c r="I164" s="112" t="s">
        <v>69</v>
      </c>
      <c r="J164" s="88"/>
      <c r="K164" s="70"/>
      <c r="L164" s="39"/>
    </row>
    <row r="165" spans="1:12" ht="72" x14ac:dyDescent="0.2">
      <c r="A165" s="118"/>
      <c r="B165" s="110" t="s">
        <v>523</v>
      </c>
      <c r="C165" s="110" t="s">
        <v>483</v>
      </c>
      <c r="D165" s="108" t="s">
        <v>333</v>
      </c>
      <c r="E165" s="108" t="s">
        <v>136</v>
      </c>
      <c r="F165" s="111" t="s">
        <v>526</v>
      </c>
      <c r="G165" s="109"/>
      <c r="H165" s="113" t="s">
        <v>13</v>
      </c>
      <c r="I165" s="112" t="s">
        <v>69</v>
      </c>
      <c r="J165" s="85"/>
      <c r="K165" s="71"/>
      <c r="L165" s="36"/>
    </row>
    <row r="166" spans="1:12" ht="20.100000000000001" customHeight="1" x14ac:dyDescent="0.2">
      <c r="A166" s="46">
        <v>12.05</v>
      </c>
      <c r="B166" s="45" t="s">
        <v>336</v>
      </c>
      <c r="C166" s="76"/>
      <c r="D166" s="86"/>
      <c r="E166" s="86"/>
      <c r="F166" s="103"/>
      <c r="G166" s="86"/>
      <c r="H166" s="38"/>
      <c r="I166" s="38"/>
      <c r="J166" s="38"/>
      <c r="K166" s="38"/>
      <c r="L166" s="87"/>
    </row>
    <row r="167" spans="1:12" ht="72" x14ac:dyDescent="0.2">
      <c r="A167" s="117"/>
      <c r="B167" s="73" t="s">
        <v>612</v>
      </c>
      <c r="C167" s="73" t="s">
        <v>527</v>
      </c>
      <c r="D167" s="74" t="s">
        <v>337</v>
      </c>
      <c r="E167" s="108" t="s">
        <v>136</v>
      </c>
      <c r="F167" s="98" t="s">
        <v>532</v>
      </c>
      <c r="G167" s="72"/>
      <c r="H167" s="35" t="s">
        <v>13</v>
      </c>
      <c r="I167" s="36" t="s">
        <v>69</v>
      </c>
      <c r="J167" s="85"/>
      <c r="K167" s="71"/>
      <c r="L167" s="36"/>
    </row>
    <row r="168" spans="1:12" ht="24" x14ac:dyDescent="0.2">
      <c r="A168" s="117"/>
      <c r="B168" s="73" t="s">
        <v>528</v>
      </c>
      <c r="C168" s="73" t="s">
        <v>342</v>
      </c>
      <c r="D168" s="74" t="s">
        <v>337</v>
      </c>
      <c r="E168" s="74" t="s">
        <v>111</v>
      </c>
      <c r="F168" s="98" t="s">
        <v>531</v>
      </c>
      <c r="G168" s="72"/>
      <c r="H168" s="35" t="s">
        <v>13</v>
      </c>
      <c r="I168" s="36" t="s">
        <v>35</v>
      </c>
      <c r="J168" s="85"/>
      <c r="K168" s="71"/>
      <c r="L168" s="36"/>
    </row>
    <row r="169" spans="1:12" ht="84" x14ac:dyDescent="0.2">
      <c r="A169" s="117"/>
      <c r="B169" s="73" t="s">
        <v>530</v>
      </c>
      <c r="C169" s="73" t="s">
        <v>533</v>
      </c>
      <c r="D169" s="74" t="s">
        <v>338</v>
      </c>
      <c r="E169" s="108" t="s">
        <v>136</v>
      </c>
      <c r="F169" s="98" t="s">
        <v>536</v>
      </c>
      <c r="G169" s="72"/>
      <c r="H169" s="35" t="s">
        <v>19</v>
      </c>
      <c r="I169" s="36" t="s">
        <v>69</v>
      </c>
      <c r="J169" s="85"/>
      <c r="K169" s="71"/>
      <c r="L169" s="36"/>
    </row>
    <row r="170" spans="1:12" ht="60" x14ac:dyDescent="0.2">
      <c r="A170" s="117"/>
      <c r="B170" s="73" t="s">
        <v>535</v>
      </c>
      <c r="C170" s="73" t="s">
        <v>534</v>
      </c>
      <c r="D170" s="74" t="s">
        <v>338</v>
      </c>
      <c r="E170" s="74" t="s">
        <v>140</v>
      </c>
      <c r="F170" s="98" t="s">
        <v>529</v>
      </c>
      <c r="G170" s="72"/>
      <c r="H170" s="35" t="s">
        <v>13</v>
      </c>
      <c r="I170" s="36" t="s">
        <v>69</v>
      </c>
      <c r="J170" s="85"/>
      <c r="K170" s="71"/>
      <c r="L170" s="36"/>
    </row>
    <row r="171" spans="1:12" ht="69" customHeight="1" x14ac:dyDescent="0.2">
      <c r="A171" s="117"/>
      <c r="B171" s="73" t="s">
        <v>537</v>
      </c>
      <c r="C171" s="73" t="s">
        <v>341</v>
      </c>
      <c r="D171" s="74" t="s">
        <v>339</v>
      </c>
      <c r="E171" s="108" t="s">
        <v>136</v>
      </c>
      <c r="F171" s="98" t="s">
        <v>538</v>
      </c>
      <c r="G171" s="72"/>
      <c r="H171" s="35" t="s">
        <v>19</v>
      </c>
      <c r="I171" s="36" t="s">
        <v>69</v>
      </c>
      <c r="J171" s="85"/>
      <c r="K171" s="71"/>
      <c r="L171" s="36"/>
    </row>
    <row r="172" spans="1:12" ht="20.100000000000001" customHeight="1" x14ac:dyDescent="0.2">
      <c r="A172" s="46">
        <v>12.06</v>
      </c>
      <c r="B172" s="45" t="s">
        <v>340</v>
      </c>
      <c r="C172" s="76"/>
      <c r="D172" s="86"/>
      <c r="E172" s="86"/>
      <c r="F172" s="103"/>
      <c r="G172" s="86"/>
      <c r="H172" s="38"/>
      <c r="I172" s="38"/>
      <c r="J172" s="38"/>
      <c r="K172" s="38"/>
      <c r="L172" s="87"/>
    </row>
    <row r="173" spans="1:12" ht="108" x14ac:dyDescent="0.2">
      <c r="A173" s="118"/>
      <c r="B173" s="110" t="s">
        <v>508</v>
      </c>
      <c r="C173" s="110" t="s">
        <v>518</v>
      </c>
      <c r="D173" s="74" t="s">
        <v>308</v>
      </c>
      <c r="E173" s="74" t="s">
        <v>136</v>
      </c>
      <c r="F173" s="197" t="s">
        <v>146</v>
      </c>
      <c r="G173" s="109"/>
      <c r="H173" s="35" t="s">
        <v>19</v>
      </c>
      <c r="I173" s="36" t="s">
        <v>69</v>
      </c>
      <c r="J173" s="85"/>
      <c r="K173" s="71"/>
      <c r="L173" s="36"/>
    </row>
    <row r="174" spans="1:12" ht="24" x14ac:dyDescent="0.2">
      <c r="A174" s="117"/>
      <c r="B174" s="73" t="s">
        <v>510</v>
      </c>
      <c r="C174" s="73" t="s">
        <v>509</v>
      </c>
      <c r="D174" s="74" t="s">
        <v>309</v>
      </c>
      <c r="E174" s="74" t="s">
        <v>136</v>
      </c>
      <c r="F174" s="98" t="s">
        <v>146</v>
      </c>
      <c r="G174" s="72"/>
      <c r="H174" s="35" t="s">
        <v>19</v>
      </c>
      <c r="I174" s="36" t="s">
        <v>69</v>
      </c>
      <c r="J174" s="85"/>
      <c r="K174" s="71"/>
      <c r="L174" s="36"/>
    </row>
    <row r="175" spans="1:12" ht="24" x14ac:dyDescent="0.2">
      <c r="A175" s="117"/>
      <c r="B175" s="73" t="s">
        <v>513</v>
      </c>
      <c r="C175" s="73" t="s">
        <v>514</v>
      </c>
      <c r="D175" s="74" t="s">
        <v>310</v>
      </c>
      <c r="E175" s="74" t="s">
        <v>136</v>
      </c>
      <c r="F175" s="98" t="s">
        <v>515</v>
      </c>
      <c r="G175" s="72"/>
      <c r="H175" s="35" t="s">
        <v>19</v>
      </c>
      <c r="I175" s="36" t="s">
        <v>69</v>
      </c>
      <c r="J175" s="85"/>
      <c r="K175" s="71"/>
      <c r="L175" s="36"/>
    </row>
    <row r="176" spans="1:12" ht="20.100000000000001" customHeight="1" x14ac:dyDescent="0.2">
      <c r="A176" s="46">
        <v>12.07</v>
      </c>
      <c r="B176" s="45" t="s">
        <v>314</v>
      </c>
      <c r="C176" s="76"/>
      <c r="D176" s="86"/>
      <c r="E176" s="86"/>
      <c r="F176" s="103"/>
      <c r="G176" s="86"/>
      <c r="H176" s="38"/>
      <c r="I176" s="38"/>
      <c r="J176" s="38"/>
      <c r="K176" s="38"/>
      <c r="L176" s="87"/>
    </row>
    <row r="177" spans="1:12" ht="60" x14ac:dyDescent="0.2">
      <c r="A177" s="118"/>
      <c r="B177" s="110" t="s">
        <v>503</v>
      </c>
      <c r="C177" s="110" t="s">
        <v>502</v>
      </c>
      <c r="D177" s="108" t="s">
        <v>312</v>
      </c>
      <c r="E177" s="74" t="s">
        <v>136</v>
      </c>
      <c r="F177" s="111" t="s">
        <v>504</v>
      </c>
      <c r="G177" s="109"/>
      <c r="H177" s="113" t="s">
        <v>13</v>
      </c>
      <c r="I177" s="112" t="s">
        <v>69</v>
      </c>
      <c r="J177" s="85"/>
      <c r="K177" s="71"/>
      <c r="L177" s="36"/>
    </row>
    <row r="178" spans="1:12" ht="20.100000000000001" customHeight="1" x14ac:dyDescent="0.2">
      <c r="A178" s="46">
        <v>12.08</v>
      </c>
      <c r="B178" s="45" t="s">
        <v>315</v>
      </c>
      <c r="C178" s="76"/>
      <c r="D178" s="86"/>
      <c r="E178" s="86"/>
      <c r="F178" s="103"/>
      <c r="G178" s="86"/>
      <c r="H178" s="38"/>
      <c r="I178" s="38"/>
      <c r="J178" s="38"/>
      <c r="K178" s="38"/>
      <c r="L178" s="87"/>
    </row>
    <row r="179" spans="1:12" ht="24" x14ac:dyDescent="0.2">
      <c r="A179" s="117"/>
      <c r="B179" s="73" t="s">
        <v>322</v>
      </c>
      <c r="C179" s="73" t="s">
        <v>318</v>
      </c>
      <c r="D179" s="74" t="s">
        <v>316</v>
      </c>
      <c r="E179" s="74" t="s">
        <v>136</v>
      </c>
      <c r="F179" s="98" t="s">
        <v>331</v>
      </c>
      <c r="G179" s="72"/>
      <c r="H179" s="113" t="s">
        <v>19</v>
      </c>
      <c r="I179" s="112" t="s">
        <v>69</v>
      </c>
      <c r="J179" s="85"/>
      <c r="K179" s="71"/>
      <c r="L179" s="36"/>
    </row>
    <row r="180" spans="1:12" ht="24" x14ac:dyDescent="0.2">
      <c r="A180" s="117"/>
      <c r="B180" s="73" t="s">
        <v>321</v>
      </c>
      <c r="C180" s="73" t="s">
        <v>330</v>
      </c>
      <c r="D180" s="74" t="s">
        <v>317</v>
      </c>
      <c r="E180" s="74" t="s">
        <v>136</v>
      </c>
      <c r="F180" s="98" t="s">
        <v>153</v>
      </c>
      <c r="G180" s="72"/>
      <c r="H180" s="113" t="s">
        <v>19</v>
      </c>
      <c r="I180" s="112" t="s">
        <v>69</v>
      </c>
      <c r="J180" s="85"/>
      <c r="K180" s="71"/>
      <c r="L180" s="36"/>
    </row>
    <row r="181" spans="1:12" ht="20.100000000000001" customHeight="1" x14ac:dyDescent="0.2">
      <c r="A181" s="46">
        <v>12.09</v>
      </c>
      <c r="B181" s="45" t="s">
        <v>497</v>
      </c>
      <c r="C181" s="76"/>
      <c r="D181" s="86"/>
      <c r="E181" s="86"/>
      <c r="F181" s="103"/>
      <c r="G181" s="86"/>
      <c r="H181" s="38"/>
      <c r="I181" s="38"/>
      <c r="J181" s="38"/>
      <c r="K181" s="38"/>
      <c r="L181" s="87"/>
    </row>
    <row r="182" spans="1:12" ht="26.25" customHeight="1" x14ac:dyDescent="0.2">
      <c r="A182" s="117"/>
      <c r="B182" s="73" t="s">
        <v>142</v>
      </c>
      <c r="C182" s="73" t="s">
        <v>295</v>
      </c>
      <c r="D182" s="74" t="s">
        <v>296</v>
      </c>
      <c r="E182" s="74" t="s">
        <v>136</v>
      </c>
      <c r="F182" s="98" t="s">
        <v>145</v>
      </c>
      <c r="G182" s="72"/>
      <c r="H182" s="35" t="s">
        <v>21</v>
      </c>
      <c r="I182" s="120" t="s">
        <v>69</v>
      </c>
      <c r="J182" s="85"/>
      <c r="K182" s="71"/>
      <c r="L182" s="36"/>
    </row>
    <row r="183" spans="1:12" ht="30" customHeight="1" x14ac:dyDescent="0.2">
      <c r="A183" s="117"/>
      <c r="B183" s="73" t="s">
        <v>475</v>
      </c>
      <c r="C183" s="73" t="s">
        <v>298</v>
      </c>
      <c r="D183" s="74" t="s">
        <v>297</v>
      </c>
      <c r="E183" s="74" t="s">
        <v>136</v>
      </c>
      <c r="F183" s="98" t="s">
        <v>186</v>
      </c>
      <c r="G183" s="72"/>
      <c r="H183" s="35" t="s">
        <v>21</v>
      </c>
      <c r="I183" s="120" t="s">
        <v>69</v>
      </c>
      <c r="J183" s="85"/>
      <c r="K183" s="71"/>
      <c r="L183" s="36"/>
    </row>
    <row r="184" spans="1:12" ht="30" customHeight="1" x14ac:dyDescent="0.2">
      <c r="A184" s="117"/>
      <c r="B184" s="73" t="s">
        <v>498</v>
      </c>
      <c r="C184" s="73" t="s">
        <v>499</v>
      </c>
      <c r="D184" s="74" t="s">
        <v>501</v>
      </c>
      <c r="E184" s="74" t="s">
        <v>136</v>
      </c>
      <c r="F184" s="98" t="s">
        <v>500</v>
      </c>
      <c r="G184" s="72"/>
      <c r="H184" s="35" t="s">
        <v>21</v>
      </c>
      <c r="I184" s="120" t="s">
        <v>69</v>
      </c>
      <c r="J184" s="85"/>
      <c r="K184" s="71"/>
      <c r="L184" s="36"/>
    </row>
    <row r="185" spans="1:12" ht="20.100000000000001" customHeight="1" x14ac:dyDescent="0.2">
      <c r="A185" s="46">
        <v>12.1</v>
      </c>
      <c r="B185" s="45" t="s">
        <v>292</v>
      </c>
      <c r="C185" s="76"/>
      <c r="D185" s="86"/>
      <c r="E185" s="86"/>
      <c r="F185" s="103"/>
      <c r="G185" s="86"/>
      <c r="H185" s="38"/>
      <c r="I185" s="38"/>
      <c r="J185" s="38"/>
      <c r="K185" s="38"/>
      <c r="L185" s="87"/>
    </row>
    <row r="186" spans="1:12" ht="99.75" customHeight="1" x14ac:dyDescent="0.2">
      <c r="A186" s="117"/>
      <c r="B186" s="122" t="s">
        <v>302</v>
      </c>
      <c r="C186" s="122" t="s">
        <v>332</v>
      </c>
      <c r="D186" s="136" t="s">
        <v>294</v>
      </c>
      <c r="E186" s="136"/>
      <c r="F186" s="121"/>
      <c r="G186" s="137"/>
      <c r="H186" s="134"/>
      <c r="I186" s="154"/>
      <c r="J186" s="138"/>
      <c r="K186" s="135"/>
      <c r="L186" s="128" t="s">
        <v>303</v>
      </c>
    </row>
    <row r="187" spans="1:12" ht="19.5" customHeight="1" thickBot="1" x14ac:dyDescent="0.25">
      <c r="A187" s="40"/>
      <c r="B187" s="41"/>
      <c r="C187" s="41"/>
      <c r="D187" s="89"/>
      <c r="E187" s="89"/>
      <c r="F187" s="104"/>
      <c r="G187" s="89"/>
      <c r="H187" s="42"/>
      <c r="I187" s="42"/>
      <c r="J187" s="42"/>
      <c r="K187" s="42"/>
      <c r="L187" s="90"/>
    </row>
    <row r="188" spans="1:12" ht="20.100000000000001" customHeight="1" x14ac:dyDescent="0.2">
      <c r="D188" s="97"/>
      <c r="F188" s="107"/>
      <c r="G188" s="97"/>
      <c r="H188" s="97"/>
      <c r="I188" s="97"/>
      <c r="J188" s="97"/>
      <c r="K188" s="97"/>
      <c r="L188" s="97"/>
    </row>
    <row r="189" spans="1:12" ht="20.100000000000001" customHeight="1" x14ac:dyDescent="0.2">
      <c r="D189" s="97"/>
      <c r="F189" s="107"/>
      <c r="G189" s="97"/>
      <c r="H189" s="97"/>
      <c r="I189" s="97"/>
      <c r="J189" s="97"/>
      <c r="K189" s="97"/>
      <c r="L189" s="97"/>
    </row>
    <row r="190" spans="1:12" ht="20.100000000000001" customHeight="1" x14ac:dyDescent="0.2">
      <c r="D190" s="97"/>
      <c r="F190" s="107"/>
      <c r="G190" s="97"/>
      <c r="H190" s="97"/>
      <c r="I190" s="97"/>
      <c r="J190" s="97"/>
      <c r="K190" s="97"/>
      <c r="L190" s="97"/>
    </row>
    <row r="191" spans="1:12" ht="20.100000000000001" customHeight="1" x14ac:dyDescent="0.2">
      <c r="D191" s="97"/>
      <c r="F191" s="107"/>
      <c r="G191" s="97"/>
      <c r="H191" s="97"/>
      <c r="I191" s="97"/>
      <c r="J191" s="97"/>
      <c r="K191" s="97"/>
      <c r="L191" s="97"/>
    </row>
    <row r="192" spans="1:12" ht="20.100000000000001" customHeight="1" x14ac:dyDescent="0.2">
      <c r="D192" s="97"/>
      <c r="F192" s="107"/>
      <c r="G192" s="97"/>
      <c r="H192" s="97"/>
      <c r="I192" s="97"/>
      <c r="J192" s="97"/>
      <c r="K192" s="97"/>
      <c r="L192" s="97"/>
    </row>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F28" sqref="F28"/>
    </sheetView>
  </sheetViews>
  <sheetFormatPr defaultRowHeight="15" x14ac:dyDescent="0.25"/>
  <cols>
    <col min="1" max="2" width="17.85546875" style="47" customWidth="1"/>
    <col min="3" max="3" width="19" style="47" customWidth="1"/>
    <col min="4" max="4" width="27.140625" style="47" customWidth="1"/>
    <col min="5" max="5" width="32.7109375" style="48" customWidth="1"/>
    <col min="6" max="6" width="53.7109375" style="48" customWidth="1"/>
    <col min="7" max="11" width="20.7109375" style="47" customWidth="1"/>
    <col min="12" max="12" width="43.140625" style="47" customWidth="1"/>
    <col min="13" max="16384" width="9.140625" style="47"/>
  </cols>
  <sheetData>
    <row r="1" spans="1:18" ht="39.950000000000003" customHeight="1" x14ac:dyDescent="0.4">
      <c r="E1" s="47"/>
      <c r="F1" s="47"/>
      <c r="L1" s="26" t="s">
        <v>101</v>
      </c>
    </row>
    <row r="2" spans="1:18" ht="24.95" customHeight="1" x14ac:dyDescent="0.25">
      <c r="E2" s="47"/>
      <c r="F2" s="47"/>
      <c r="L2" s="67" t="str">
        <f>'ITP Cover Page'!V2</f>
        <v>Project: SH1/29 Intersection Upgrade</v>
      </c>
    </row>
    <row r="3" spans="1:18" ht="24.95" customHeight="1" x14ac:dyDescent="0.25">
      <c r="E3" s="47"/>
      <c r="F3" s="47"/>
      <c r="L3" s="67" t="str">
        <f>CONCATENATE("Document Revision &amp; Date: ",K5," - ",L5)</f>
        <v>Document Revision &amp; Date: Rev: 01 - Date: 01/12/2021</v>
      </c>
    </row>
    <row r="4" spans="1:18" ht="9.9499999999999993" customHeight="1" thickBot="1" x14ac:dyDescent="0.3">
      <c r="E4" s="47"/>
      <c r="F4" s="47"/>
      <c r="L4" s="67"/>
    </row>
    <row r="5" spans="1:18" ht="27.75" customHeight="1" thickBot="1" x14ac:dyDescent="0.3">
      <c r="A5" s="333" t="s">
        <v>101</v>
      </c>
      <c r="B5" s="334"/>
      <c r="C5" s="334"/>
      <c r="D5" s="334"/>
      <c r="E5" s="334"/>
      <c r="F5" s="334"/>
      <c r="G5" s="334"/>
      <c r="H5" s="334"/>
      <c r="I5" s="334"/>
      <c r="J5" s="335"/>
      <c r="K5" s="57" t="s">
        <v>100</v>
      </c>
      <c r="L5" s="58" t="s">
        <v>99</v>
      </c>
    </row>
    <row r="6" spans="1:18" ht="9.9499999999999993" customHeight="1" thickBot="1" x14ac:dyDescent="0.3">
      <c r="E6" s="47"/>
      <c r="F6" s="47"/>
    </row>
    <row r="7" spans="1:18" s="48" customFormat="1" ht="47.25" customHeight="1" x14ac:dyDescent="0.25">
      <c r="A7" s="59" t="s">
        <v>102</v>
      </c>
      <c r="B7" s="68" t="s">
        <v>108</v>
      </c>
      <c r="C7" s="60" t="s">
        <v>103</v>
      </c>
      <c r="D7" s="60" t="s">
        <v>98</v>
      </c>
      <c r="E7" s="60" t="s">
        <v>80</v>
      </c>
      <c r="F7" s="60" t="s">
        <v>89</v>
      </c>
      <c r="G7" s="60" t="s">
        <v>107</v>
      </c>
      <c r="H7" s="60" t="s">
        <v>97</v>
      </c>
      <c r="I7" s="60" t="s">
        <v>105</v>
      </c>
      <c r="J7" s="60" t="s">
        <v>95</v>
      </c>
      <c r="K7" s="60" t="s">
        <v>104</v>
      </c>
      <c r="L7" s="61" t="s">
        <v>96</v>
      </c>
      <c r="M7" s="52"/>
      <c r="N7" s="52"/>
      <c r="O7" s="52"/>
      <c r="P7" s="52"/>
      <c r="Q7" s="52"/>
      <c r="R7" s="52"/>
    </row>
    <row r="8" spans="1:18" ht="24.95" customHeight="1" x14ac:dyDescent="0.25">
      <c r="A8" s="53">
        <v>1</v>
      </c>
      <c r="B8" s="119"/>
      <c r="C8" s="55" t="s">
        <v>2</v>
      </c>
      <c r="D8" s="55"/>
      <c r="E8" s="51" t="s">
        <v>187</v>
      </c>
      <c r="F8" s="51"/>
      <c r="G8" s="50"/>
      <c r="H8" s="50"/>
      <c r="I8" s="50"/>
      <c r="J8" s="50"/>
      <c r="K8" s="49"/>
      <c r="L8" s="62"/>
    </row>
    <row r="9" spans="1:18" ht="24.95" customHeight="1" x14ac:dyDescent="0.25">
      <c r="A9" s="53">
        <v>101</v>
      </c>
      <c r="B9" s="119"/>
      <c r="C9" s="55" t="s">
        <v>2</v>
      </c>
      <c r="D9" s="55"/>
      <c r="E9" s="51" t="s">
        <v>188</v>
      </c>
      <c r="F9" s="51"/>
      <c r="G9" s="50"/>
      <c r="H9" s="50"/>
      <c r="I9" s="50"/>
      <c r="J9" s="50"/>
      <c r="K9" s="49"/>
      <c r="L9" s="62"/>
    </row>
    <row r="10" spans="1:18" ht="24.95" customHeight="1" x14ac:dyDescent="0.25">
      <c r="A10" s="53">
        <v>102</v>
      </c>
      <c r="B10" s="119"/>
      <c r="C10" s="55" t="s">
        <v>2</v>
      </c>
      <c r="D10" s="55"/>
      <c r="E10" s="51" t="s">
        <v>189</v>
      </c>
      <c r="F10" s="51"/>
      <c r="G10" s="50"/>
      <c r="H10" s="50"/>
      <c r="I10" s="50"/>
      <c r="J10" s="50"/>
      <c r="K10" s="49"/>
      <c r="L10" s="62"/>
    </row>
    <row r="11" spans="1:18" ht="24.95" customHeight="1" x14ac:dyDescent="0.25">
      <c r="A11" s="53">
        <v>103</v>
      </c>
      <c r="B11" s="119"/>
      <c r="C11" s="55" t="s">
        <v>2</v>
      </c>
      <c r="D11" s="55"/>
      <c r="E11" s="51" t="s">
        <v>190</v>
      </c>
      <c r="F11" s="51"/>
      <c r="G11" s="50"/>
      <c r="H11" s="50"/>
      <c r="I11" s="50"/>
      <c r="J11" s="50"/>
      <c r="K11" s="49"/>
      <c r="L11" s="62"/>
    </row>
    <row r="12" spans="1:18" ht="24.95" customHeight="1" x14ac:dyDescent="0.25">
      <c r="A12" s="53"/>
      <c r="B12" s="119"/>
      <c r="C12" s="55"/>
      <c r="D12" s="55"/>
      <c r="E12" s="51"/>
      <c r="F12" s="51"/>
      <c r="G12" s="50"/>
      <c r="H12" s="50"/>
      <c r="I12" s="50"/>
      <c r="J12" s="50"/>
      <c r="K12" s="49"/>
      <c r="L12" s="62"/>
    </row>
    <row r="13" spans="1:18" ht="24.95" customHeight="1" x14ac:dyDescent="0.25">
      <c r="A13" s="53"/>
      <c r="B13" s="119"/>
      <c r="C13" s="55"/>
      <c r="D13" s="55"/>
      <c r="E13" s="51"/>
      <c r="F13" s="51"/>
      <c r="G13" s="50"/>
      <c r="H13" s="50"/>
      <c r="I13" s="50"/>
      <c r="J13" s="50"/>
      <c r="K13" s="49"/>
      <c r="L13" s="62"/>
    </row>
    <row r="14" spans="1:18" ht="24.95" customHeight="1" x14ac:dyDescent="0.25">
      <c r="A14" s="53"/>
      <c r="B14" s="119"/>
      <c r="C14" s="55"/>
      <c r="D14" s="55"/>
      <c r="E14" s="51"/>
      <c r="F14" s="51"/>
      <c r="G14" s="50"/>
      <c r="H14" s="50"/>
      <c r="I14" s="50"/>
      <c r="J14" s="50"/>
      <c r="K14" s="49"/>
      <c r="L14" s="62"/>
    </row>
    <row r="15" spans="1:18" ht="24.95" customHeight="1" x14ac:dyDescent="0.25">
      <c r="A15" s="53"/>
      <c r="B15" s="119"/>
      <c r="C15" s="55"/>
      <c r="D15" s="55"/>
      <c r="E15" s="51"/>
      <c r="F15" s="51"/>
      <c r="G15" s="50"/>
      <c r="H15" s="50"/>
      <c r="I15" s="50"/>
      <c r="J15" s="50"/>
      <c r="K15" s="49"/>
      <c r="L15" s="62"/>
    </row>
    <row r="16" spans="1:18" ht="24.95" customHeight="1" thickBot="1" x14ac:dyDescent="0.3">
      <c r="A16" s="54"/>
      <c r="B16" s="69"/>
      <c r="C16" s="56"/>
      <c r="D16" s="56"/>
      <c r="E16" s="63"/>
      <c r="F16" s="63"/>
      <c r="G16" s="64"/>
      <c r="H16" s="64"/>
      <c r="I16" s="64"/>
      <c r="J16" s="64"/>
      <c r="K16" s="65"/>
      <c r="L16" s="66"/>
    </row>
    <row r="17" spans="5:6" ht="24.95" customHeight="1" x14ac:dyDescent="0.25">
      <c r="E17" s="47"/>
      <c r="F17" s="47"/>
    </row>
    <row r="18" spans="5:6" ht="24.95" customHeight="1" x14ac:dyDescent="0.25"/>
    <row r="19" spans="5:6" ht="12.75" x14ac:dyDescent="0.25">
      <c r="E19" s="47"/>
      <c r="F19" s="47"/>
    </row>
    <row r="20" spans="5:6" ht="12.75" x14ac:dyDescent="0.25">
      <c r="E20" s="47"/>
      <c r="F20" s="47"/>
    </row>
    <row r="21" spans="5:6" ht="12.75" x14ac:dyDescent="0.25">
      <c r="E21" s="47"/>
      <c r="F21" s="47"/>
    </row>
    <row r="22" spans="5:6" ht="15" customHeight="1" x14ac:dyDescent="0.25">
      <c r="E22" s="47"/>
      <c r="F22" s="47"/>
    </row>
    <row r="23" spans="5:6" ht="12.75" x14ac:dyDescent="0.25">
      <c r="E23" s="47"/>
      <c r="F23" s="47"/>
    </row>
    <row r="24" spans="5:6" ht="12.75" x14ac:dyDescent="0.25">
      <c r="E24" s="47"/>
      <c r="F24" s="47"/>
    </row>
    <row r="25" spans="5:6" ht="12.75" x14ac:dyDescent="0.25">
      <c r="E25" s="47"/>
      <c r="F25" s="47"/>
    </row>
    <row r="26" spans="5:6" ht="12.75" x14ac:dyDescent="0.25">
      <c r="E26" s="47"/>
      <c r="F26" s="47"/>
    </row>
    <row r="27" spans="5:6" ht="12.75" x14ac:dyDescent="0.25">
      <c r="E27" s="47"/>
      <c r="F27" s="47"/>
    </row>
    <row r="28" spans="5:6" ht="12.75" x14ac:dyDescent="0.25">
      <c r="E28" s="47"/>
      <c r="F28" s="47"/>
    </row>
    <row r="29" spans="5:6" ht="12.75" x14ac:dyDescent="0.25">
      <c r="E29" s="47"/>
      <c r="F29" s="47"/>
    </row>
    <row r="30" spans="5:6" ht="12.75" x14ac:dyDescent="0.25">
      <c r="E30" s="47"/>
      <c r="F30" s="47"/>
    </row>
    <row r="31" spans="5:6" ht="12.75" x14ac:dyDescent="0.25">
      <c r="E31" s="47"/>
      <c r="F31" s="47"/>
    </row>
    <row r="32" spans="5:6" ht="12.75" x14ac:dyDescent="0.25">
      <c r="E32" s="47"/>
      <c r="F32" s="47"/>
    </row>
    <row r="33" spans="5:15" x14ac:dyDescent="0.25">
      <c r="E33" s="47"/>
      <c r="F33" s="47"/>
      <c r="N33" s="18"/>
      <c r="O33" s="18"/>
    </row>
    <row r="34" spans="5:15" x14ac:dyDescent="0.25">
      <c r="E34" s="47"/>
      <c r="F34" s="47"/>
      <c r="N34" s="18"/>
      <c r="O34" s="18"/>
    </row>
    <row r="35" spans="5:15" x14ac:dyDescent="0.25">
      <c r="E35" s="47"/>
      <c r="F35" s="47"/>
      <c r="N35" s="18"/>
      <c r="O35" s="18"/>
    </row>
    <row r="36" spans="5:15" x14ac:dyDescent="0.25">
      <c r="E36" s="47"/>
      <c r="F36" s="47"/>
      <c r="N36" s="18"/>
      <c r="O36" s="18"/>
    </row>
    <row r="37" spans="5:15" x14ac:dyDescent="0.25">
      <c r="E37" s="47"/>
      <c r="F37" s="47"/>
      <c r="N37" s="18"/>
      <c r="O37" s="18"/>
    </row>
    <row r="38" spans="5:15" x14ac:dyDescent="0.25">
      <c r="E38" s="47"/>
      <c r="F38" s="47"/>
      <c r="N38" s="18"/>
      <c r="O38" s="18"/>
    </row>
    <row r="39" spans="5:15" x14ac:dyDescent="0.25">
      <c r="E39" s="47"/>
      <c r="F39" s="47"/>
      <c r="N39" s="18"/>
      <c r="O39" s="18"/>
    </row>
    <row r="40" spans="5:15" x14ac:dyDescent="0.25">
      <c r="E40" s="47"/>
      <c r="F40" s="47"/>
      <c r="N40" s="18"/>
      <c r="O40" s="18"/>
    </row>
    <row r="41" spans="5:15" x14ac:dyDescent="0.25">
      <c r="E41" s="47"/>
      <c r="F41" s="47"/>
      <c r="N41" s="18"/>
      <c r="O41" s="18"/>
    </row>
    <row r="42" spans="5:15" x14ac:dyDescent="0.25">
      <c r="E42" s="47"/>
      <c r="F42" s="47"/>
      <c r="N42" s="18"/>
      <c r="O42" s="18"/>
    </row>
    <row r="43" spans="5:15" x14ac:dyDescent="0.25">
      <c r="E43" s="47"/>
      <c r="F43" s="47"/>
      <c r="N43" s="18"/>
      <c r="O43" s="18"/>
    </row>
    <row r="44" spans="5:15" x14ac:dyDescent="0.25">
      <c r="E44" s="18"/>
      <c r="F44" s="18"/>
      <c r="G44" s="18"/>
      <c r="H44" s="18"/>
      <c r="I44" s="18"/>
      <c r="J44" s="18"/>
      <c r="K44" s="18"/>
      <c r="L44" s="18"/>
      <c r="M44" s="18"/>
      <c r="N44" s="18"/>
      <c r="O44" s="18"/>
    </row>
    <row r="45" spans="5:15" x14ac:dyDescent="0.25">
      <c r="E45" s="18"/>
      <c r="F45" s="18"/>
      <c r="G45" s="18"/>
      <c r="H45" s="18"/>
      <c r="I45" s="18"/>
      <c r="J45" s="18"/>
      <c r="K45" s="18"/>
      <c r="L45" s="18"/>
      <c r="M45" s="18"/>
      <c r="N45" s="18"/>
      <c r="O45" s="18"/>
    </row>
    <row r="46" spans="5:15" x14ac:dyDescent="0.25">
      <c r="E46" s="18"/>
      <c r="F46" s="18"/>
      <c r="G46" s="18"/>
      <c r="H46" s="18"/>
      <c r="I46" s="18"/>
      <c r="J46" s="18"/>
      <c r="K46" s="18"/>
      <c r="L46" s="18"/>
      <c r="M46" s="18"/>
      <c r="N46" s="18"/>
      <c r="O46" s="18"/>
    </row>
    <row r="47" spans="5:15" x14ac:dyDescent="0.25">
      <c r="E47" s="18"/>
      <c r="F47" s="18"/>
      <c r="G47" s="18"/>
      <c r="H47" s="18"/>
      <c r="I47" s="18"/>
      <c r="J47" s="18"/>
      <c r="K47" s="18"/>
      <c r="L47" s="18"/>
      <c r="M47" s="18"/>
      <c r="N47" s="18"/>
      <c r="O47" s="18"/>
    </row>
    <row r="48" spans="5:15" x14ac:dyDescent="0.25">
      <c r="E48" s="18"/>
      <c r="F48" s="18"/>
      <c r="G48" s="18"/>
      <c r="H48" s="18"/>
      <c r="I48" s="18"/>
      <c r="J48" s="18"/>
      <c r="K48" s="18"/>
      <c r="L48" s="18"/>
      <c r="M48" s="18"/>
      <c r="N48" s="18"/>
      <c r="O48" s="18"/>
    </row>
    <row r="49" spans="5:15" x14ac:dyDescent="0.25">
      <c r="E49" s="18"/>
      <c r="F49" s="18"/>
      <c r="G49" s="18"/>
      <c r="H49" s="18"/>
      <c r="I49" s="18"/>
      <c r="J49" s="18"/>
      <c r="K49" s="18"/>
      <c r="L49" s="18"/>
      <c r="M49" s="18"/>
      <c r="N49" s="18"/>
      <c r="O49" s="18"/>
    </row>
    <row r="50" spans="5:15" x14ac:dyDescent="0.25">
      <c r="E50" s="18"/>
      <c r="F50" s="18"/>
      <c r="G50" s="18"/>
      <c r="H50" s="18"/>
      <c r="I50" s="18"/>
      <c r="J50" s="18"/>
    </row>
    <row r="51" spans="5:15" x14ac:dyDescent="0.25">
      <c r="E51" s="18"/>
      <c r="F51" s="18"/>
      <c r="G51" s="18"/>
    </row>
    <row r="52" spans="5:15" x14ac:dyDescent="0.25">
      <c r="E52" s="18"/>
      <c r="F52" s="18"/>
      <c r="G52" s="18"/>
    </row>
    <row r="53" spans="5:15" x14ac:dyDescent="0.25">
      <c r="E53" s="18"/>
      <c r="F53" s="18"/>
      <c r="G53" s="18"/>
    </row>
    <row r="54" spans="5:15" x14ac:dyDescent="0.25">
      <c r="E54" s="18"/>
      <c r="F54" s="18"/>
      <c r="G54" s="18"/>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E4C0-7825-48CC-B70C-8FA917DF107C}">
  <sheetPr>
    <tabColor rgb="FF92D050"/>
    <pageSetUpPr fitToPage="1"/>
  </sheetPr>
  <dimension ref="A1:S178"/>
  <sheetViews>
    <sheetView tabSelected="1" zoomScale="115" zoomScaleNormal="115" workbookViewId="0">
      <pane ySplit="7" topLeftCell="A8" activePane="bottomLeft" state="frozen"/>
      <selection pane="bottomLeft" activeCell="B10" sqref="B10"/>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97" customWidth="1"/>
    <col min="6" max="6" width="17.85546875" style="99"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hidden="1" customWidth="1"/>
    <col min="13" max="13" width="5.42578125" style="11" customWidth="1"/>
    <col min="14" max="15" width="50.7109375" style="127" hidden="1" customWidth="1"/>
    <col min="16" max="16384" width="9.140625" style="11"/>
  </cols>
  <sheetData>
    <row r="1" spans="1:19" ht="20.100000000000001" customHeight="1" x14ac:dyDescent="0.2">
      <c r="L1" s="24" t="str">
        <f>'ITP Cover Page'!V1</f>
        <v>Master Inspection and Test Plan</v>
      </c>
      <c r="N1" s="126"/>
      <c r="O1" s="126"/>
      <c r="S1" s="24"/>
    </row>
    <row r="2" spans="1:19" ht="15" customHeight="1" x14ac:dyDescent="0.2">
      <c r="L2" s="25" t="str">
        <f>'ITP Cover Page'!V2</f>
        <v>Project: SH1/29 Intersection Upgrade</v>
      </c>
      <c r="S2" s="25"/>
    </row>
    <row r="3" spans="1:19" ht="15" customHeight="1" x14ac:dyDescent="0.4">
      <c r="E3" s="131"/>
      <c r="F3" s="100"/>
      <c r="G3" s="26"/>
      <c r="H3" s="26"/>
      <c r="I3" s="26"/>
      <c r="J3" s="9"/>
      <c r="K3" s="9"/>
      <c r="L3" s="33" t="str">
        <f>'ITP Cover Page'!V3</f>
        <v>Number and Revision:  - 103 - Rev A</v>
      </c>
      <c r="S3" s="25"/>
    </row>
    <row r="4" spans="1:19" ht="5.0999999999999996" customHeight="1" x14ac:dyDescent="0.2">
      <c r="A4" s="30"/>
      <c r="B4" s="30"/>
      <c r="C4" s="30"/>
      <c r="D4" s="30"/>
      <c r="E4" s="132"/>
      <c r="F4" s="101"/>
      <c r="G4" s="30"/>
      <c r="H4" s="30"/>
      <c r="I4" s="30"/>
      <c r="J4" s="30"/>
      <c r="K4" s="30"/>
      <c r="L4" s="30"/>
    </row>
    <row r="5" spans="1:19" ht="9.9499999999999993" customHeight="1" thickBot="1" x14ac:dyDescent="0.25"/>
    <row r="6" spans="1:19" x14ac:dyDescent="0.2">
      <c r="A6" s="325" t="s">
        <v>44</v>
      </c>
      <c r="B6" s="327" t="s">
        <v>58</v>
      </c>
      <c r="C6" s="329" t="s">
        <v>49</v>
      </c>
      <c r="D6" s="331" t="s">
        <v>48</v>
      </c>
      <c r="E6" s="320" t="s">
        <v>45</v>
      </c>
      <c r="F6" s="320" t="s">
        <v>59</v>
      </c>
      <c r="G6" s="318" t="s">
        <v>50</v>
      </c>
      <c r="H6" s="322" t="s">
        <v>86</v>
      </c>
      <c r="I6" s="323"/>
      <c r="J6" s="324" t="s">
        <v>90</v>
      </c>
      <c r="K6" s="320"/>
      <c r="L6" s="323"/>
    </row>
    <row r="7" spans="1:19" ht="24.75" thickBot="1" x14ac:dyDescent="0.25">
      <c r="A7" s="326"/>
      <c r="B7" s="328"/>
      <c r="C7" s="330"/>
      <c r="D7" s="332"/>
      <c r="E7" s="321"/>
      <c r="F7" s="321"/>
      <c r="G7" s="319"/>
      <c r="H7" s="4" t="s">
        <v>87</v>
      </c>
      <c r="I7" s="1" t="s">
        <v>51</v>
      </c>
      <c r="J7" s="5" t="s">
        <v>46</v>
      </c>
      <c r="K7" s="3" t="s">
        <v>47</v>
      </c>
      <c r="L7" s="1" t="s">
        <v>76</v>
      </c>
      <c r="N7" s="125" t="s">
        <v>132</v>
      </c>
      <c r="O7" s="125" t="s">
        <v>133</v>
      </c>
    </row>
    <row r="8" spans="1:19" ht="30" customHeight="1" thickBot="1" x14ac:dyDescent="0.25">
      <c r="A8" s="10" t="s">
        <v>94</v>
      </c>
      <c r="B8" s="43"/>
      <c r="C8" s="77"/>
      <c r="D8" s="91"/>
      <c r="E8" s="91"/>
      <c r="F8" s="105"/>
      <c r="G8" s="91"/>
      <c r="H8" s="92"/>
      <c r="I8" s="92"/>
      <c r="J8" s="92"/>
      <c r="K8" s="92"/>
      <c r="L8" s="93"/>
    </row>
    <row r="9" spans="1:19" ht="20.100000000000001" customHeight="1" x14ac:dyDescent="0.2">
      <c r="A9" s="189">
        <v>4.18</v>
      </c>
      <c r="B9" s="190" t="s">
        <v>566</v>
      </c>
      <c r="C9" s="191"/>
      <c r="D9" s="192"/>
      <c r="E9" s="192"/>
      <c r="F9" s="193"/>
      <c r="G9" s="192"/>
      <c r="H9" s="194"/>
      <c r="I9" s="194"/>
      <c r="J9" s="194"/>
      <c r="K9" s="194"/>
      <c r="L9" s="195"/>
    </row>
    <row r="10" spans="1:19" ht="36" x14ac:dyDescent="0.2">
      <c r="A10" s="117"/>
      <c r="B10" s="73" t="s">
        <v>191</v>
      </c>
      <c r="C10" s="73" t="s">
        <v>120</v>
      </c>
      <c r="D10" s="74" t="s">
        <v>192</v>
      </c>
      <c r="E10" s="74" t="s">
        <v>277</v>
      </c>
      <c r="F10" s="98" t="s">
        <v>131</v>
      </c>
      <c r="G10" s="72"/>
      <c r="H10" s="35" t="s">
        <v>19</v>
      </c>
      <c r="I10" s="36" t="s">
        <v>69</v>
      </c>
      <c r="J10" s="85"/>
      <c r="K10" s="71"/>
      <c r="L10" s="36"/>
    </row>
    <row r="11" spans="1:19" ht="36" x14ac:dyDescent="0.2">
      <c r="A11" s="117"/>
      <c r="B11" s="73" t="s">
        <v>200</v>
      </c>
      <c r="C11" s="73" t="s">
        <v>121</v>
      </c>
      <c r="D11" s="74" t="s">
        <v>193</v>
      </c>
      <c r="E11" s="74" t="s">
        <v>277</v>
      </c>
      <c r="F11" s="98" t="s">
        <v>131</v>
      </c>
      <c r="G11" s="72"/>
      <c r="H11" s="35" t="s">
        <v>19</v>
      </c>
      <c r="I11" s="36" t="s">
        <v>69</v>
      </c>
      <c r="J11" s="85"/>
      <c r="K11" s="71"/>
      <c r="L11" s="36"/>
    </row>
    <row r="12" spans="1:19" ht="50.25" customHeight="1" x14ac:dyDescent="0.2">
      <c r="A12" s="117"/>
      <c r="B12" s="73" t="s">
        <v>199</v>
      </c>
      <c r="C12" s="73" t="s">
        <v>122</v>
      </c>
      <c r="D12" s="74" t="s">
        <v>194</v>
      </c>
      <c r="E12" s="72" t="s">
        <v>201</v>
      </c>
      <c r="F12" s="98" t="s">
        <v>131</v>
      </c>
      <c r="G12" s="72"/>
      <c r="H12" s="35" t="s">
        <v>19</v>
      </c>
      <c r="I12" s="36" t="s">
        <v>69</v>
      </c>
      <c r="J12" s="85"/>
      <c r="K12" s="71"/>
      <c r="L12" s="36"/>
    </row>
    <row r="13" spans="1:19" ht="48" customHeight="1" x14ac:dyDescent="0.2">
      <c r="A13" s="117"/>
      <c r="B13" s="73" t="s">
        <v>203</v>
      </c>
      <c r="C13" s="73" t="s">
        <v>202</v>
      </c>
      <c r="D13" s="74" t="s">
        <v>194</v>
      </c>
      <c r="E13" s="74" t="s">
        <v>155</v>
      </c>
      <c r="F13" s="102" t="s">
        <v>276</v>
      </c>
      <c r="G13" s="81"/>
      <c r="H13" s="115" t="s">
        <v>60</v>
      </c>
      <c r="I13" s="114" t="s">
        <v>62</v>
      </c>
      <c r="J13" s="85"/>
      <c r="K13" s="71"/>
      <c r="L13" s="36"/>
    </row>
    <row r="14" spans="1:19" ht="86.25" customHeight="1" x14ac:dyDescent="0.2">
      <c r="A14" s="117"/>
      <c r="B14" s="73" t="s">
        <v>198</v>
      </c>
      <c r="C14" s="73" t="s">
        <v>204</v>
      </c>
      <c r="D14" s="74" t="s">
        <v>195</v>
      </c>
      <c r="E14" s="74" t="s">
        <v>141</v>
      </c>
      <c r="F14" s="98" t="s">
        <v>131</v>
      </c>
      <c r="G14" s="72"/>
      <c r="H14" s="35" t="s">
        <v>19</v>
      </c>
      <c r="I14" s="36" t="s">
        <v>69</v>
      </c>
      <c r="J14" s="85"/>
      <c r="K14" s="71"/>
      <c r="L14" s="36"/>
    </row>
    <row r="15" spans="1:19" ht="57.75" customHeight="1" x14ac:dyDescent="0.2">
      <c r="A15" s="117"/>
      <c r="B15" s="73" t="s">
        <v>197</v>
      </c>
      <c r="C15" s="73" t="s">
        <v>205</v>
      </c>
      <c r="D15" s="74" t="s">
        <v>196</v>
      </c>
      <c r="E15" s="74" t="s">
        <v>154</v>
      </c>
      <c r="F15" s="98" t="s">
        <v>233</v>
      </c>
      <c r="G15" s="72"/>
      <c r="H15" s="35" t="s">
        <v>19</v>
      </c>
      <c r="I15" s="36" t="s">
        <v>69</v>
      </c>
      <c r="J15" s="85"/>
      <c r="K15" s="71"/>
      <c r="L15" s="36"/>
    </row>
    <row r="16" spans="1:19" ht="76.5" customHeight="1" x14ac:dyDescent="0.2">
      <c r="A16" s="117"/>
      <c r="B16" s="73" t="s">
        <v>251</v>
      </c>
      <c r="C16" s="73" t="s">
        <v>248</v>
      </c>
      <c r="D16" s="74" t="s">
        <v>234</v>
      </c>
      <c r="E16" s="74" t="s">
        <v>155</v>
      </c>
      <c r="F16" s="102" t="s">
        <v>371</v>
      </c>
      <c r="G16" s="81"/>
      <c r="H16" s="115" t="s">
        <v>60</v>
      </c>
      <c r="I16" s="114" t="s">
        <v>62</v>
      </c>
      <c r="J16" s="85"/>
      <c r="K16" s="71"/>
      <c r="L16" s="36"/>
    </row>
    <row r="17" spans="1:12" ht="71.25" customHeight="1" x14ac:dyDescent="0.2">
      <c r="A17" s="117"/>
      <c r="B17" s="73" t="s">
        <v>370</v>
      </c>
      <c r="C17" s="73" t="s">
        <v>240</v>
      </c>
      <c r="D17" s="74" t="s">
        <v>236</v>
      </c>
      <c r="E17" s="74" t="s">
        <v>155</v>
      </c>
      <c r="F17" s="102" t="s">
        <v>371</v>
      </c>
      <c r="G17" s="81"/>
      <c r="H17" s="115" t="s">
        <v>60</v>
      </c>
      <c r="I17" s="114" t="s">
        <v>62</v>
      </c>
      <c r="J17" s="85"/>
      <c r="K17" s="71"/>
      <c r="L17" s="36"/>
    </row>
    <row r="18" spans="1:12" ht="47.25" customHeight="1" x14ac:dyDescent="0.2">
      <c r="A18" s="117"/>
      <c r="B18" s="73" t="s">
        <v>254</v>
      </c>
      <c r="C18" s="73" t="s">
        <v>239</v>
      </c>
      <c r="D18" s="74" t="s">
        <v>238</v>
      </c>
      <c r="E18" s="74" t="s">
        <v>155</v>
      </c>
      <c r="F18" s="102" t="s">
        <v>371</v>
      </c>
      <c r="G18" s="81"/>
      <c r="H18" s="115" t="s">
        <v>60</v>
      </c>
      <c r="I18" s="114" t="s">
        <v>62</v>
      </c>
      <c r="J18" s="85"/>
      <c r="K18" s="71"/>
      <c r="L18" s="36"/>
    </row>
    <row r="19" spans="1:12" ht="45.75" customHeight="1" x14ac:dyDescent="0.2">
      <c r="A19" s="117"/>
      <c r="B19" s="73" t="s">
        <v>257</v>
      </c>
      <c r="C19" s="73" t="s">
        <v>256</v>
      </c>
      <c r="D19" s="74" t="s">
        <v>234</v>
      </c>
      <c r="E19" s="74" t="s">
        <v>260</v>
      </c>
      <c r="F19" s="98" t="s">
        <v>131</v>
      </c>
      <c r="G19" s="72"/>
      <c r="H19" s="35" t="s">
        <v>19</v>
      </c>
      <c r="I19" s="36" t="s">
        <v>69</v>
      </c>
      <c r="J19" s="85"/>
      <c r="K19" s="71"/>
      <c r="L19" s="36"/>
    </row>
    <row r="20" spans="1:12" ht="50.25" customHeight="1" x14ac:dyDescent="0.2">
      <c r="A20" s="117"/>
      <c r="B20" s="73" t="s">
        <v>259</v>
      </c>
      <c r="C20" s="73" t="s">
        <v>246</v>
      </c>
      <c r="D20" s="108" t="s">
        <v>243</v>
      </c>
      <c r="E20" s="74" t="s">
        <v>155</v>
      </c>
      <c r="F20" s="102" t="s">
        <v>371</v>
      </c>
      <c r="G20" s="81"/>
      <c r="H20" s="115" t="s">
        <v>60</v>
      </c>
      <c r="I20" s="114" t="s">
        <v>62</v>
      </c>
      <c r="J20" s="85"/>
      <c r="K20" s="71"/>
      <c r="L20" s="36"/>
    </row>
    <row r="21" spans="1:12" ht="36" x14ac:dyDescent="0.2">
      <c r="A21" s="117"/>
      <c r="B21" s="73" t="s">
        <v>397</v>
      </c>
      <c r="C21" s="73" t="s">
        <v>400</v>
      </c>
      <c r="D21" s="74" t="s">
        <v>244</v>
      </c>
      <c r="E21" s="74" t="s">
        <v>155</v>
      </c>
      <c r="F21" s="102" t="s">
        <v>371</v>
      </c>
      <c r="G21" s="81"/>
      <c r="H21" s="115" t="s">
        <v>60</v>
      </c>
      <c r="I21" s="114" t="s">
        <v>62</v>
      </c>
      <c r="J21" s="85"/>
      <c r="K21" s="71"/>
      <c r="L21" s="36"/>
    </row>
    <row r="22" spans="1:12" ht="36" x14ac:dyDescent="0.2">
      <c r="A22" s="117"/>
      <c r="B22" s="73" t="s">
        <v>404</v>
      </c>
      <c r="C22" s="73" t="s">
        <v>405</v>
      </c>
      <c r="D22" s="74" t="s">
        <v>245</v>
      </c>
      <c r="E22" s="74" t="s">
        <v>155</v>
      </c>
      <c r="F22" s="102" t="s">
        <v>371</v>
      </c>
      <c r="G22" s="81"/>
      <c r="H22" s="115" t="s">
        <v>60</v>
      </c>
      <c r="I22" s="114" t="s">
        <v>62</v>
      </c>
      <c r="J22" s="85"/>
      <c r="K22" s="71"/>
      <c r="L22" s="36"/>
    </row>
    <row r="23" spans="1:12" ht="20.100000000000001" customHeight="1" thickBot="1" x14ac:dyDescent="0.25">
      <c r="A23" s="40"/>
      <c r="B23" s="41"/>
      <c r="C23" s="41"/>
      <c r="D23" s="89"/>
      <c r="E23" s="89"/>
      <c r="F23" s="104"/>
      <c r="G23" s="89"/>
      <c r="H23" s="42"/>
      <c r="I23" s="42"/>
      <c r="J23" s="42"/>
      <c r="K23" s="42"/>
      <c r="L23" s="90"/>
    </row>
    <row r="24" spans="1:12" ht="30" customHeight="1" thickBot="1" x14ac:dyDescent="0.25">
      <c r="A24" s="2" t="s">
        <v>622</v>
      </c>
      <c r="B24" s="44"/>
      <c r="C24" s="44"/>
      <c r="D24" s="94"/>
      <c r="E24" s="94"/>
      <c r="F24" s="106"/>
      <c r="G24" s="94"/>
      <c r="H24" s="95"/>
      <c r="I24" s="95"/>
      <c r="J24" s="95"/>
      <c r="K24" s="95"/>
      <c r="L24" s="96"/>
    </row>
    <row r="25" spans="1:12" ht="20.100000000000001" customHeight="1" x14ac:dyDescent="0.2">
      <c r="A25" s="46">
        <v>8.01</v>
      </c>
      <c r="B25" s="45" t="s">
        <v>258</v>
      </c>
      <c r="C25" s="76"/>
      <c r="D25" s="86"/>
      <c r="E25" s="86"/>
      <c r="F25" s="103"/>
      <c r="G25" s="86"/>
      <c r="H25" s="38"/>
      <c r="I25" s="38"/>
      <c r="J25" s="38"/>
      <c r="K25" s="38"/>
      <c r="L25" s="87"/>
    </row>
    <row r="26" spans="1:12" ht="62.25" customHeight="1" x14ac:dyDescent="0.2">
      <c r="A26" s="159"/>
      <c r="B26" s="160" t="s">
        <v>152</v>
      </c>
      <c r="C26" s="160" t="s">
        <v>368</v>
      </c>
      <c r="D26" s="161" t="s">
        <v>149</v>
      </c>
      <c r="E26" s="162" t="s">
        <v>150</v>
      </c>
      <c r="F26" s="163" t="s">
        <v>367</v>
      </c>
      <c r="G26" s="162"/>
      <c r="H26" s="164" t="s">
        <v>13</v>
      </c>
      <c r="I26" s="165" t="s">
        <v>69</v>
      </c>
      <c r="J26" s="166"/>
      <c r="K26" s="167"/>
      <c r="L26" s="168" t="s">
        <v>369</v>
      </c>
    </row>
    <row r="27" spans="1:12" ht="32.25" customHeight="1" x14ac:dyDescent="0.2">
      <c r="A27" s="159"/>
      <c r="B27" s="160" t="s">
        <v>366</v>
      </c>
      <c r="C27" s="160" t="s">
        <v>365</v>
      </c>
      <c r="D27" s="161" t="s">
        <v>149</v>
      </c>
      <c r="E27" s="162" t="s">
        <v>138</v>
      </c>
      <c r="F27" s="163" t="s">
        <v>361</v>
      </c>
      <c r="G27" s="162"/>
      <c r="H27" s="164" t="s">
        <v>13</v>
      </c>
      <c r="I27" s="165" t="s">
        <v>69</v>
      </c>
      <c r="J27" s="166"/>
      <c r="K27" s="167"/>
      <c r="L27" s="168" t="s">
        <v>369</v>
      </c>
    </row>
    <row r="28" spans="1:12" ht="47.25" customHeight="1" x14ac:dyDescent="0.2">
      <c r="A28" s="159"/>
      <c r="B28" s="160" t="s">
        <v>364</v>
      </c>
      <c r="C28" s="160" t="s">
        <v>363</v>
      </c>
      <c r="D28" s="161" t="s">
        <v>149</v>
      </c>
      <c r="E28" s="162" t="s">
        <v>362</v>
      </c>
      <c r="F28" s="163" t="s">
        <v>361</v>
      </c>
      <c r="G28" s="162"/>
      <c r="H28" s="164" t="s">
        <v>13</v>
      </c>
      <c r="I28" s="165" t="s">
        <v>69</v>
      </c>
      <c r="J28" s="166"/>
      <c r="K28" s="167"/>
      <c r="L28" s="168" t="s">
        <v>369</v>
      </c>
    </row>
    <row r="29" spans="1:12" ht="27" customHeight="1" x14ac:dyDescent="0.2">
      <c r="A29" s="118"/>
      <c r="B29" s="110" t="s">
        <v>352</v>
      </c>
      <c r="C29" s="110" t="s">
        <v>123</v>
      </c>
      <c r="D29" s="74" t="s">
        <v>234</v>
      </c>
      <c r="E29" s="108" t="s">
        <v>176</v>
      </c>
      <c r="F29" s="111" t="s">
        <v>159</v>
      </c>
      <c r="G29" s="72"/>
      <c r="H29" s="158" t="s">
        <v>25</v>
      </c>
      <c r="I29" s="114" t="s">
        <v>62</v>
      </c>
      <c r="J29" s="85"/>
      <c r="K29" s="71"/>
      <c r="L29" s="36"/>
    </row>
    <row r="30" spans="1:12" ht="60" customHeight="1" x14ac:dyDescent="0.2">
      <c r="A30" s="117"/>
      <c r="B30" s="110" t="s">
        <v>358</v>
      </c>
      <c r="C30" s="73" t="s">
        <v>249</v>
      </c>
      <c r="D30" s="74" t="s">
        <v>234</v>
      </c>
      <c r="E30" s="72" t="s">
        <v>177</v>
      </c>
      <c r="F30" s="98" t="s">
        <v>353</v>
      </c>
      <c r="G30" s="72"/>
      <c r="H30" s="35" t="s">
        <v>19</v>
      </c>
      <c r="I30" s="36" t="s">
        <v>69</v>
      </c>
      <c r="J30" s="85"/>
      <c r="K30" s="71"/>
      <c r="L30" s="36"/>
    </row>
    <row r="31" spans="1:12" ht="72.75" customHeight="1" x14ac:dyDescent="0.2">
      <c r="A31" s="117"/>
      <c r="B31" s="110" t="s">
        <v>354</v>
      </c>
      <c r="C31" s="73" t="s">
        <v>250</v>
      </c>
      <c r="D31" s="74" t="s">
        <v>234</v>
      </c>
      <c r="E31" s="72" t="s">
        <v>177</v>
      </c>
      <c r="F31" s="98" t="s">
        <v>355</v>
      </c>
      <c r="G31" s="72"/>
      <c r="H31" s="35" t="s">
        <v>19</v>
      </c>
      <c r="I31" s="36" t="s">
        <v>69</v>
      </c>
      <c r="J31" s="85"/>
      <c r="K31" s="71"/>
      <c r="L31" s="36"/>
    </row>
    <row r="32" spans="1:12" ht="82.5" customHeight="1" x14ac:dyDescent="0.2">
      <c r="A32" s="117"/>
      <c r="B32" s="73" t="s">
        <v>359</v>
      </c>
      <c r="C32" s="73" t="s">
        <v>252</v>
      </c>
      <c r="D32" s="74" t="s">
        <v>235</v>
      </c>
      <c r="E32" s="72" t="s">
        <v>177</v>
      </c>
      <c r="F32" s="98" t="s">
        <v>353</v>
      </c>
      <c r="G32" s="72"/>
      <c r="H32" s="35" t="s">
        <v>19</v>
      </c>
      <c r="I32" s="36" t="s">
        <v>69</v>
      </c>
      <c r="J32" s="85"/>
      <c r="K32" s="71"/>
      <c r="L32" s="36"/>
    </row>
    <row r="33" spans="1:12" ht="31.5" customHeight="1" x14ac:dyDescent="0.2">
      <c r="A33" s="117"/>
      <c r="B33" s="73" t="s">
        <v>360</v>
      </c>
      <c r="C33" s="73" t="s">
        <v>124</v>
      </c>
      <c r="D33" s="74" t="s">
        <v>235</v>
      </c>
      <c r="E33" s="72" t="s">
        <v>177</v>
      </c>
      <c r="F33" s="98" t="s">
        <v>355</v>
      </c>
      <c r="G33" s="72"/>
      <c r="H33" s="35" t="s">
        <v>19</v>
      </c>
      <c r="I33" s="36" t="s">
        <v>69</v>
      </c>
      <c r="J33" s="85"/>
      <c r="K33" s="71"/>
      <c r="L33" s="36"/>
    </row>
    <row r="34" spans="1:12" ht="50.25" customHeight="1" x14ac:dyDescent="0.2">
      <c r="A34" s="117"/>
      <c r="B34" s="73" t="s">
        <v>348</v>
      </c>
      <c r="C34" s="73" t="s">
        <v>349</v>
      </c>
      <c r="D34" s="74" t="s">
        <v>119</v>
      </c>
      <c r="E34" s="74" t="s">
        <v>111</v>
      </c>
      <c r="F34" s="98" t="s">
        <v>350</v>
      </c>
      <c r="G34" s="72"/>
      <c r="H34" s="35" t="s">
        <v>13</v>
      </c>
      <c r="I34" s="36" t="s">
        <v>35</v>
      </c>
      <c r="J34" s="85"/>
      <c r="K34" s="71"/>
      <c r="L34" s="36"/>
    </row>
    <row r="35" spans="1:12" ht="42.75" customHeight="1" x14ac:dyDescent="0.2">
      <c r="A35" s="117"/>
      <c r="B35" s="73" t="s">
        <v>357</v>
      </c>
      <c r="C35" s="73" t="s">
        <v>351</v>
      </c>
      <c r="D35" s="74" t="s">
        <v>356</v>
      </c>
      <c r="E35" s="74" t="s">
        <v>148</v>
      </c>
      <c r="F35" s="98" t="s">
        <v>147</v>
      </c>
      <c r="G35" s="72"/>
      <c r="H35" s="158" t="s">
        <v>25</v>
      </c>
      <c r="I35" s="114" t="s">
        <v>62</v>
      </c>
      <c r="J35" s="85"/>
      <c r="K35" s="71"/>
      <c r="L35" s="36"/>
    </row>
    <row r="36" spans="1:12" ht="20.100000000000001" customHeight="1" x14ac:dyDescent="0.2">
      <c r="A36" s="46">
        <v>8.02</v>
      </c>
      <c r="B36" s="45" t="s">
        <v>375</v>
      </c>
      <c r="C36" s="76"/>
      <c r="D36" s="86"/>
      <c r="E36" s="86"/>
      <c r="F36" s="103"/>
      <c r="G36" s="86"/>
      <c r="H36" s="38"/>
      <c r="I36" s="38"/>
      <c r="J36" s="38"/>
      <c r="K36" s="38"/>
      <c r="L36" s="87"/>
    </row>
    <row r="37" spans="1:12" ht="39" customHeight="1" x14ac:dyDescent="0.2">
      <c r="A37" s="159"/>
      <c r="B37" s="160" t="s">
        <v>366</v>
      </c>
      <c r="C37" s="160" t="s">
        <v>365</v>
      </c>
      <c r="D37" s="161" t="s">
        <v>149</v>
      </c>
      <c r="E37" s="162" t="s">
        <v>138</v>
      </c>
      <c r="F37" s="163" t="s">
        <v>361</v>
      </c>
      <c r="G37" s="162"/>
      <c r="H37" s="164" t="s">
        <v>13</v>
      </c>
      <c r="I37" s="165" t="s">
        <v>69</v>
      </c>
      <c r="J37" s="166"/>
      <c r="K37" s="167"/>
      <c r="L37" s="168" t="s">
        <v>369</v>
      </c>
    </row>
    <row r="38" spans="1:12" ht="46.5" customHeight="1" x14ac:dyDescent="0.2">
      <c r="A38" s="159"/>
      <c r="B38" s="160" t="s">
        <v>364</v>
      </c>
      <c r="C38" s="160" t="s">
        <v>363</v>
      </c>
      <c r="D38" s="161" t="s">
        <v>149</v>
      </c>
      <c r="E38" s="162" t="s">
        <v>362</v>
      </c>
      <c r="F38" s="163" t="s">
        <v>361</v>
      </c>
      <c r="G38" s="162"/>
      <c r="H38" s="164" t="s">
        <v>13</v>
      </c>
      <c r="I38" s="165" t="s">
        <v>69</v>
      </c>
      <c r="J38" s="166"/>
      <c r="K38" s="167"/>
      <c r="L38" s="168" t="s">
        <v>369</v>
      </c>
    </row>
    <row r="39" spans="1:12" ht="110.25" customHeight="1" x14ac:dyDescent="0.2">
      <c r="A39" s="117"/>
      <c r="B39" s="73" t="s">
        <v>373</v>
      </c>
      <c r="C39" s="73" t="s">
        <v>242</v>
      </c>
      <c r="D39" s="74" t="s">
        <v>238</v>
      </c>
      <c r="E39" s="108" t="s">
        <v>176</v>
      </c>
      <c r="F39" s="111" t="s">
        <v>159</v>
      </c>
      <c r="G39" s="72"/>
      <c r="H39" s="35" t="s">
        <v>19</v>
      </c>
      <c r="I39" s="36" t="s">
        <v>69</v>
      </c>
      <c r="J39" s="85"/>
      <c r="K39" s="71"/>
      <c r="L39" s="36"/>
    </row>
    <row r="40" spans="1:12" ht="52.5" customHeight="1" x14ac:dyDescent="0.2">
      <c r="A40" s="117"/>
      <c r="B40" s="73" t="s">
        <v>374</v>
      </c>
      <c r="C40" s="73" t="s">
        <v>241</v>
      </c>
      <c r="D40" s="74" t="s">
        <v>236</v>
      </c>
      <c r="E40" s="72" t="s">
        <v>177</v>
      </c>
      <c r="F40" s="98" t="s">
        <v>382</v>
      </c>
      <c r="G40" s="72"/>
      <c r="H40" s="35" t="s">
        <v>19</v>
      </c>
      <c r="I40" s="36" t="s">
        <v>69</v>
      </c>
      <c r="J40" s="85"/>
      <c r="K40" s="71"/>
      <c r="L40" s="36"/>
    </row>
    <row r="41" spans="1:12" ht="74.25" customHeight="1" x14ac:dyDescent="0.2">
      <c r="A41" s="117"/>
      <c r="B41" s="73" t="s">
        <v>372</v>
      </c>
      <c r="C41" s="73" t="s">
        <v>383</v>
      </c>
      <c r="D41" s="74" t="s">
        <v>237</v>
      </c>
      <c r="E41" s="72" t="s">
        <v>177</v>
      </c>
      <c r="F41" s="98" t="s">
        <v>384</v>
      </c>
      <c r="G41" s="72"/>
      <c r="H41" s="35" t="s">
        <v>19</v>
      </c>
      <c r="I41" s="36" t="s">
        <v>69</v>
      </c>
      <c r="J41" s="85"/>
      <c r="K41" s="71"/>
      <c r="L41" s="36"/>
    </row>
    <row r="42" spans="1:12" ht="20.100000000000001" customHeight="1" x14ac:dyDescent="0.2">
      <c r="A42" s="46">
        <v>8.0299999999999994</v>
      </c>
      <c r="B42" s="45" t="s">
        <v>379</v>
      </c>
      <c r="C42" s="76"/>
      <c r="D42" s="86"/>
      <c r="E42" s="86"/>
      <c r="F42" s="103"/>
      <c r="G42" s="86"/>
      <c r="H42" s="38"/>
      <c r="I42" s="38"/>
      <c r="J42" s="38"/>
      <c r="K42" s="38"/>
      <c r="L42" s="87"/>
    </row>
    <row r="43" spans="1:12" ht="34.5" customHeight="1" x14ac:dyDescent="0.2">
      <c r="A43" s="159"/>
      <c r="B43" s="160" t="s">
        <v>366</v>
      </c>
      <c r="C43" s="160" t="s">
        <v>365</v>
      </c>
      <c r="D43" s="161" t="s">
        <v>149</v>
      </c>
      <c r="E43" s="162" t="s">
        <v>138</v>
      </c>
      <c r="F43" s="163" t="s">
        <v>361</v>
      </c>
      <c r="G43" s="162"/>
      <c r="H43" s="164" t="s">
        <v>13</v>
      </c>
      <c r="I43" s="165" t="s">
        <v>69</v>
      </c>
      <c r="J43" s="166"/>
      <c r="K43" s="167"/>
      <c r="L43" s="168" t="s">
        <v>369</v>
      </c>
    </row>
    <row r="44" spans="1:12" ht="60" customHeight="1" x14ac:dyDescent="0.2">
      <c r="A44" s="117"/>
      <c r="B44" s="73" t="s">
        <v>380</v>
      </c>
      <c r="C44" s="73" t="s">
        <v>381</v>
      </c>
      <c r="D44" s="74" t="s">
        <v>238</v>
      </c>
      <c r="E44" s="108" t="s">
        <v>176</v>
      </c>
      <c r="F44" s="111" t="s">
        <v>159</v>
      </c>
      <c r="G44" s="72"/>
      <c r="H44" s="115"/>
      <c r="I44" s="114"/>
      <c r="J44" s="85"/>
      <c r="K44" s="71"/>
      <c r="L44" s="36"/>
    </row>
    <row r="45" spans="1:12" ht="46.5" customHeight="1" x14ac:dyDescent="0.2">
      <c r="A45" s="159"/>
      <c r="B45" s="160" t="s">
        <v>364</v>
      </c>
      <c r="C45" s="160" t="s">
        <v>363</v>
      </c>
      <c r="D45" s="161" t="s">
        <v>149</v>
      </c>
      <c r="E45" s="162" t="s">
        <v>362</v>
      </c>
      <c r="F45" s="163" t="s">
        <v>361</v>
      </c>
      <c r="G45" s="162"/>
      <c r="H45" s="164" t="s">
        <v>13</v>
      </c>
      <c r="I45" s="165" t="s">
        <v>69</v>
      </c>
      <c r="J45" s="166"/>
      <c r="K45" s="167"/>
      <c r="L45" s="168" t="s">
        <v>369</v>
      </c>
    </row>
    <row r="46" spans="1:12" ht="27.75" customHeight="1" x14ac:dyDescent="0.2">
      <c r="A46" s="117"/>
      <c r="B46" s="73" t="s">
        <v>376</v>
      </c>
      <c r="C46" s="73" t="s">
        <v>255</v>
      </c>
      <c r="D46" s="74" t="s">
        <v>238</v>
      </c>
      <c r="E46" s="108" t="s">
        <v>176</v>
      </c>
      <c r="F46" s="111" t="s">
        <v>159</v>
      </c>
      <c r="G46" s="72"/>
      <c r="H46" s="35" t="s">
        <v>19</v>
      </c>
      <c r="I46" s="36" t="s">
        <v>69</v>
      </c>
      <c r="J46" s="85"/>
      <c r="K46" s="71"/>
      <c r="L46" s="36"/>
    </row>
    <row r="47" spans="1:12" ht="33.75" customHeight="1" x14ac:dyDescent="0.2">
      <c r="A47" s="117"/>
      <c r="B47" s="73" t="s">
        <v>377</v>
      </c>
      <c r="C47" s="73" t="s">
        <v>378</v>
      </c>
      <c r="D47" s="74" t="s">
        <v>238</v>
      </c>
      <c r="E47" s="72" t="s">
        <v>177</v>
      </c>
      <c r="F47" s="98" t="s">
        <v>353</v>
      </c>
      <c r="G47" s="72"/>
      <c r="H47" s="35" t="s">
        <v>19</v>
      </c>
      <c r="I47" s="36" t="s">
        <v>69</v>
      </c>
      <c r="J47" s="85"/>
      <c r="K47" s="71"/>
      <c r="L47" s="36"/>
    </row>
    <row r="48" spans="1:12" ht="71.25" customHeight="1" x14ac:dyDescent="0.2">
      <c r="A48" s="117"/>
      <c r="B48" s="73" t="s">
        <v>385</v>
      </c>
      <c r="C48" s="73" t="s">
        <v>389</v>
      </c>
      <c r="D48" s="74" t="s">
        <v>238</v>
      </c>
      <c r="E48" s="72" t="s">
        <v>177</v>
      </c>
      <c r="F48" s="111" t="s">
        <v>159</v>
      </c>
      <c r="G48" s="72"/>
      <c r="H48" s="35" t="s">
        <v>19</v>
      </c>
      <c r="I48" s="36" t="s">
        <v>69</v>
      </c>
      <c r="J48" s="85"/>
      <c r="K48" s="71"/>
      <c r="L48" s="36"/>
    </row>
    <row r="49" spans="1:12" ht="72" customHeight="1" x14ac:dyDescent="0.2">
      <c r="A49" s="117"/>
      <c r="B49" s="73" t="s">
        <v>387</v>
      </c>
      <c r="C49" s="73" t="s">
        <v>386</v>
      </c>
      <c r="D49" s="74" t="s">
        <v>238</v>
      </c>
      <c r="E49" s="72" t="s">
        <v>177</v>
      </c>
      <c r="F49" s="98" t="s">
        <v>388</v>
      </c>
      <c r="G49" s="72"/>
      <c r="H49" s="35" t="s">
        <v>19</v>
      </c>
      <c r="I49" s="36" t="s">
        <v>69</v>
      </c>
      <c r="J49" s="85"/>
      <c r="K49" s="71"/>
      <c r="L49" s="36"/>
    </row>
    <row r="50" spans="1:12" ht="20.100000000000001" customHeight="1" x14ac:dyDescent="0.2">
      <c r="A50" s="46">
        <v>8.0399999999999991</v>
      </c>
      <c r="B50" s="45" t="s">
        <v>261</v>
      </c>
      <c r="C50" s="76"/>
      <c r="D50" s="86"/>
      <c r="E50" s="86"/>
      <c r="F50" s="103"/>
      <c r="G50" s="86"/>
      <c r="H50" s="38"/>
      <c r="I50" s="38"/>
      <c r="J50" s="38"/>
      <c r="K50" s="38"/>
      <c r="L50" s="87"/>
    </row>
    <row r="51" spans="1:12" ht="24" x14ac:dyDescent="0.2">
      <c r="A51" s="159"/>
      <c r="B51" s="160" t="s">
        <v>366</v>
      </c>
      <c r="C51" s="160" t="s">
        <v>365</v>
      </c>
      <c r="D51" s="161" t="s">
        <v>149</v>
      </c>
      <c r="E51" s="162" t="s">
        <v>138</v>
      </c>
      <c r="F51" s="163" t="s">
        <v>361</v>
      </c>
      <c r="G51" s="162"/>
      <c r="H51" s="164" t="s">
        <v>13</v>
      </c>
      <c r="I51" s="165" t="s">
        <v>69</v>
      </c>
      <c r="J51" s="166"/>
      <c r="K51" s="167"/>
      <c r="L51" s="168" t="s">
        <v>369</v>
      </c>
    </row>
    <row r="52" spans="1:12" ht="82.5" customHeight="1" x14ac:dyDescent="0.2">
      <c r="A52" s="117"/>
      <c r="B52" s="73" t="s">
        <v>406</v>
      </c>
      <c r="C52" s="73" t="s">
        <v>232</v>
      </c>
      <c r="D52" s="74" t="s">
        <v>245</v>
      </c>
      <c r="E52" s="108" t="s">
        <v>176</v>
      </c>
      <c r="F52" s="111" t="s">
        <v>159</v>
      </c>
      <c r="G52" s="72"/>
      <c r="H52" s="35" t="s">
        <v>19</v>
      </c>
      <c r="I52" s="36" t="s">
        <v>69</v>
      </c>
      <c r="J52" s="85"/>
      <c r="K52" s="71"/>
      <c r="L52" s="36"/>
    </row>
    <row r="53" spans="1:12" ht="54.75" customHeight="1" x14ac:dyDescent="0.2">
      <c r="A53" s="118"/>
      <c r="B53" s="110" t="s">
        <v>407</v>
      </c>
      <c r="C53" s="110" t="s">
        <v>247</v>
      </c>
      <c r="D53" s="108" t="s">
        <v>243</v>
      </c>
      <c r="E53" s="108" t="s">
        <v>176</v>
      </c>
      <c r="F53" s="111" t="s">
        <v>159</v>
      </c>
      <c r="G53" s="72"/>
      <c r="H53" s="35" t="s">
        <v>19</v>
      </c>
      <c r="I53" s="36" t="s">
        <v>69</v>
      </c>
      <c r="J53" s="169"/>
      <c r="K53" s="170"/>
      <c r="L53" s="171"/>
    </row>
    <row r="54" spans="1:12" ht="36" x14ac:dyDescent="0.2">
      <c r="A54" s="159"/>
      <c r="B54" s="160" t="s">
        <v>364</v>
      </c>
      <c r="C54" s="160" t="s">
        <v>363</v>
      </c>
      <c r="D54" s="161" t="s">
        <v>149</v>
      </c>
      <c r="E54" s="162" t="s">
        <v>362</v>
      </c>
      <c r="F54" s="163" t="s">
        <v>361</v>
      </c>
      <c r="G54" s="162"/>
      <c r="H54" s="164" t="s">
        <v>13</v>
      </c>
      <c r="I54" s="165" t="s">
        <v>69</v>
      </c>
      <c r="J54" s="166"/>
      <c r="K54" s="167"/>
      <c r="L54" s="168" t="s">
        <v>369</v>
      </c>
    </row>
    <row r="55" spans="1:12" ht="33.75" customHeight="1" x14ac:dyDescent="0.2">
      <c r="A55" s="118"/>
      <c r="B55" s="110" t="s">
        <v>393</v>
      </c>
      <c r="C55" s="110" t="s">
        <v>125</v>
      </c>
      <c r="D55" s="108" t="s">
        <v>243</v>
      </c>
      <c r="E55" s="108" t="s">
        <v>176</v>
      </c>
      <c r="F55" s="111" t="s">
        <v>159</v>
      </c>
      <c r="G55" s="72"/>
      <c r="H55" s="35" t="s">
        <v>19</v>
      </c>
      <c r="I55" s="36" t="s">
        <v>69</v>
      </c>
      <c r="J55" s="85"/>
      <c r="K55" s="71"/>
      <c r="L55" s="36"/>
    </row>
    <row r="56" spans="1:12" ht="58.5" customHeight="1" x14ac:dyDescent="0.2">
      <c r="A56" s="117"/>
      <c r="B56" s="73" t="s">
        <v>395</v>
      </c>
      <c r="C56" s="73" t="s">
        <v>391</v>
      </c>
      <c r="D56" s="108" t="s">
        <v>243</v>
      </c>
      <c r="E56" s="108" t="s">
        <v>176</v>
      </c>
      <c r="F56" s="98" t="s">
        <v>353</v>
      </c>
      <c r="G56" s="72"/>
      <c r="H56" s="35" t="s">
        <v>19</v>
      </c>
      <c r="I56" s="36" t="s">
        <v>69</v>
      </c>
      <c r="J56" s="85"/>
      <c r="K56" s="71"/>
      <c r="L56" s="36"/>
    </row>
    <row r="57" spans="1:12" ht="44.25" customHeight="1" x14ac:dyDescent="0.2">
      <c r="A57" s="117"/>
      <c r="B57" s="73" t="s">
        <v>398</v>
      </c>
      <c r="C57" s="73" t="s">
        <v>399</v>
      </c>
      <c r="D57" s="74" t="s">
        <v>244</v>
      </c>
      <c r="E57" s="108" t="s">
        <v>176</v>
      </c>
      <c r="F57" s="111" t="s">
        <v>159</v>
      </c>
      <c r="G57" s="72"/>
      <c r="H57" s="35" t="s">
        <v>19</v>
      </c>
      <c r="I57" s="36" t="s">
        <v>69</v>
      </c>
      <c r="J57" s="85"/>
      <c r="K57" s="71"/>
      <c r="L57" s="36"/>
    </row>
    <row r="58" spans="1:12" ht="24" x14ac:dyDescent="0.2">
      <c r="A58" s="117"/>
      <c r="B58" s="73" t="s">
        <v>402</v>
      </c>
      <c r="C58" s="73" t="s">
        <v>401</v>
      </c>
      <c r="D58" s="74" t="s">
        <v>244</v>
      </c>
      <c r="E58" s="72" t="s">
        <v>177</v>
      </c>
      <c r="F58" s="98" t="s">
        <v>403</v>
      </c>
      <c r="G58" s="72"/>
      <c r="H58" s="35" t="s">
        <v>19</v>
      </c>
      <c r="I58" s="36" t="s">
        <v>69</v>
      </c>
      <c r="J58" s="85"/>
      <c r="K58" s="71"/>
      <c r="L58" s="36"/>
    </row>
    <row r="59" spans="1:12" ht="54.75" customHeight="1" x14ac:dyDescent="0.2">
      <c r="A59" s="117"/>
      <c r="B59" s="73" t="s">
        <v>394</v>
      </c>
      <c r="C59" s="73" t="s">
        <v>392</v>
      </c>
      <c r="D59" s="108" t="s">
        <v>243</v>
      </c>
      <c r="E59" s="72" t="s">
        <v>177</v>
      </c>
      <c r="F59" s="111" t="s">
        <v>159</v>
      </c>
      <c r="G59" s="72"/>
      <c r="H59" s="35" t="s">
        <v>19</v>
      </c>
      <c r="I59" s="36" t="s">
        <v>69</v>
      </c>
      <c r="J59" s="85"/>
      <c r="K59" s="71"/>
      <c r="L59" s="36"/>
    </row>
    <row r="60" spans="1:12" ht="61.5" customHeight="1" x14ac:dyDescent="0.2">
      <c r="A60" s="117"/>
      <c r="B60" s="73" t="s">
        <v>396</v>
      </c>
      <c r="C60" s="73" t="s">
        <v>390</v>
      </c>
      <c r="D60" s="108" t="s">
        <v>243</v>
      </c>
      <c r="E60" s="72" t="s">
        <v>177</v>
      </c>
      <c r="F60" s="98" t="s">
        <v>388</v>
      </c>
      <c r="G60" s="72"/>
      <c r="H60" s="35" t="s">
        <v>19</v>
      </c>
      <c r="I60" s="36" t="s">
        <v>69</v>
      </c>
      <c r="J60" s="85"/>
      <c r="K60" s="71"/>
      <c r="L60" s="36"/>
    </row>
    <row r="61" spans="1:12" ht="19.5" customHeight="1" thickBot="1" x14ac:dyDescent="0.25">
      <c r="A61" s="40"/>
      <c r="B61" s="41"/>
      <c r="C61" s="41"/>
      <c r="D61" s="89"/>
      <c r="E61" s="89"/>
      <c r="F61" s="104"/>
      <c r="G61" s="89"/>
      <c r="H61" s="42"/>
      <c r="I61" s="42"/>
      <c r="J61" s="42"/>
      <c r="K61" s="42"/>
      <c r="L61" s="90"/>
    </row>
    <row r="62" spans="1:12" ht="20.100000000000001" customHeight="1" x14ac:dyDescent="0.2">
      <c r="D62" s="97"/>
      <c r="F62" s="107"/>
      <c r="G62" s="97"/>
      <c r="H62" s="97"/>
      <c r="I62" s="97"/>
      <c r="J62" s="97"/>
      <c r="K62" s="97"/>
      <c r="L62" s="97"/>
    </row>
    <row r="63" spans="1:12" ht="20.100000000000001" customHeight="1" x14ac:dyDescent="0.2">
      <c r="D63" s="97"/>
      <c r="F63" s="107"/>
      <c r="G63" s="97"/>
      <c r="H63" s="97"/>
      <c r="I63" s="97"/>
      <c r="J63" s="97"/>
      <c r="K63" s="97"/>
      <c r="L63" s="97"/>
    </row>
    <row r="64" spans="1:12" ht="20.100000000000001" customHeight="1" x14ac:dyDescent="0.2">
      <c r="D64" s="97"/>
      <c r="F64" s="107"/>
      <c r="G64" s="97"/>
      <c r="H64" s="97"/>
      <c r="I64" s="97"/>
      <c r="J64" s="97"/>
      <c r="K64" s="97"/>
      <c r="L64" s="97"/>
    </row>
    <row r="65" spans="4:12" ht="20.100000000000001" customHeight="1" x14ac:dyDescent="0.2">
      <c r="D65" s="97"/>
      <c r="F65" s="107"/>
      <c r="G65" s="97"/>
      <c r="H65" s="97"/>
      <c r="I65" s="97"/>
      <c r="J65" s="97"/>
      <c r="K65" s="97"/>
      <c r="L65" s="97"/>
    </row>
    <row r="66" spans="4:12" ht="20.100000000000001" customHeight="1" x14ac:dyDescent="0.2">
      <c r="D66" s="97"/>
      <c r="F66" s="107"/>
      <c r="G66" s="97"/>
      <c r="H66" s="97"/>
      <c r="I66" s="97"/>
      <c r="J66" s="97"/>
      <c r="K66" s="97"/>
      <c r="L66" s="97"/>
    </row>
    <row r="67" spans="4:12" ht="20.100000000000001" customHeight="1" x14ac:dyDescent="0.2"/>
    <row r="68" spans="4:12" ht="20.100000000000001" customHeight="1" x14ac:dyDescent="0.2"/>
    <row r="69" spans="4:12" ht="20.100000000000001" customHeight="1" x14ac:dyDescent="0.2"/>
    <row r="70" spans="4:12" ht="20.100000000000001" customHeight="1" x14ac:dyDescent="0.2"/>
    <row r="71" spans="4:12" ht="20.100000000000001" customHeight="1" x14ac:dyDescent="0.2"/>
    <row r="72" spans="4:12" ht="20.100000000000001" customHeight="1" x14ac:dyDescent="0.2"/>
    <row r="73" spans="4:12" ht="20.100000000000001" customHeight="1" x14ac:dyDescent="0.2"/>
    <row r="74" spans="4:12" ht="20.100000000000001" customHeight="1" x14ac:dyDescent="0.2"/>
    <row r="75" spans="4:12" ht="20.100000000000001" customHeight="1" x14ac:dyDescent="0.2"/>
    <row r="76" spans="4:12" ht="20.100000000000001" customHeight="1" x14ac:dyDescent="0.2"/>
    <row r="77" spans="4:12" ht="20.100000000000001" customHeight="1" x14ac:dyDescent="0.2"/>
    <row r="78" spans="4:12" ht="20.100000000000001" customHeight="1" x14ac:dyDescent="0.2"/>
    <row r="79" spans="4:12" ht="20.100000000000001" customHeight="1" x14ac:dyDescent="0.2"/>
    <row r="80" spans="4:12"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row r="161" ht="20.100000000000001" customHeight="1" x14ac:dyDescent="0.2"/>
    <row r="162" ht="20.100000000000001" customHeight="1" x14ac:dyDescent="0.2"/>
    <row r="163" ht="20.100000000000001" customHeight="1" x14ac:dyDescent="0.2"/>
    <row r="164" ht="20.100000000000001" customHeight="1" x14ac:dyDescent="0.2"/>
    <row r="165" ht="20.100000000000001" customHeight="1" x14ac:dyDescent="0.2"/>
    <row r="166" ht="20.100000000000001" customHeight="1" x14ac:dyDescent="0.2"/>
    <row r="167" ht="20.100000000000001" customHeight="1" x14ac:dyDescent="0.2"/>
    <row r="168" ht="20.100000000000001" customHeight="1" x14ac:dyDescent="0.2"/>
    <row r="169" ht="20.100000000000001" customHeight="1" x14ac:dyDescent="0.2"/>
    <row r="170" ht="20.100000000000001" customHeight="1" x14ac:dyDescent="0.2"/>
    <row r="171" ht="20.100000000000001" customHeight="1" x14ac:dyDescent="0.2"/>
    <row r="172" ht="20.100000000000001" customHeight="1" x14ac:dyDescent="0.2"/>
    <row r="173" ht="20.100000000000001" customHeight="1" x14ac:dyDescent="0.2"/>
    <row r="174" ht="20.100000000000001" customHeight="1" x14ac:dyDescent="0.2"/>
    <row r="175" ht="20.100000000000001" customHeight="1" x14ac:dyDescent="0.2"/>
    <row r="176" ht="20.100000000000001" customHeight="1" x14ac:dyDescent="0.2"/>
    <row r="177" ht="20.100000000000001" customHeight="1" x14ac:dyDescent="0.2"/>
    <row r="178"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AAA8-4E37-42B1-B160-FB3AAAB18AE2}">
  <sheetPr>
    <tabColor rgb="FF92D050"/>
    <pageSetUpPr fitToPage="1"/>
  </sheetPr>
  <dimension ref="A1:S190"/>
  <sheetViews>
    <sheetView zoomScale="115" zoomScaleNormal="115" workbookViewId="0">
      <pane ySplit="7" topLeftCell="A8" activePane="bottomLeft" state="frozen"/>
      <selection pane="bottomLeft" activeCell="A10" sqref="A10"/>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97" customWidth="1"/>
    <col min="6" max="6" width="17.85546875" style="99"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hidden="1" customWidth="1"/>
    <col min="13" max="13" width="5.42578125" style="11" customWidth="1"/>
    <col min="14" max="15" width="50.7109375" style="127" hidden="1" customWidth="1"/>
    <col min="16" max="16384" width="9.140625" style="11"/>
  </cols>
  <sheetData>
    <row r="1" spans="1:19" ht="20.100000000000001" customHeight="1" x14ac:dyDescent="0.2">
      <c r="L1" s="24" t="str">
        <f>'ITP Cover Page'!V1</f>
        <v>Master Inspection and Test Plan</v>
      </c>
      <c r="N1" s="126"/>
      <c r="O1" s="126"/>
      <c r="S1" s="24"/>
    </row>
    <row r="2" spans="1:19" ht="15" customHeight="1" x14ac:dyDescent="0.2">
      <c r="L2" s="25" t="str">
        <f>'ITP Cover Page'!V2</f>
        <v>Project: SH1/29 Intersection Upgrade</v>
      </c>
      <c r="S2" s="25"/>
    </row>
    <row r="3" spans="1:19" ht="15" customHeight="1" x14ac:dyDescent="0.4">
      <c r="E3" s="131"/>
      <c r="F3" s="100"/>
      <c r="G3" s="26"/>
      <c r="H3" s="26"/>
      <c r="I3" s="26"/>
      <c r="J3" s="9"/>
      <c r="K3" s="9"/>
      <c r="L3" s="33" t="str">
        <f>'ITP Cover Page'!V3</f>
        <v>Number and Revision:  - 103 - Rev A</v>
      </c>
      <c r="S3" s="25"/>
    </row>
    <row r="4" spans="1:19" ht="5.0999999999999996" customHeight="1" x14ac:dyDescent="0.2">
      <c r="A4" s="30"/>
      <c r="B4" s="30"/>
      <c r="C4" s="30"/>
      <c r="D4" s="30"/>
      <c r="E4" s="132"/>
      <c r="F4" s="101"/>
      <c r="G4" s="30"/>
      <c r="H4" s="30"/>
      <c r="I4" s="30"/>
      <c r="J4" s="30"/>
      <c r="K4" s="30"/>
      <c r="L4" s="30"/>
    </row>
    <row r="5" spans="1:19" ht="9.9499999999999993" customHeight="1" thickBot="1" x14ac:dyDescent="0.25"/>
    <row r="6" spans="1:19" x14ac:dyDescent="0.2">
      <c r="A6" s="325" t="s">
        <v>44</v>
      </c>
      <c r="B6" s="327" t="s">
        <v>58</v>
      </c>
      <c r="C6" s="329" t="s">
        <v>49</v>
      </c>
      <c r="D6" s="331" t="s">
        <v>48</v>
      </c>
      <c r="E6" s="320" t="s">
        <v>45</v>
      </c>
      <c r="F6" s="320" t="s">
        <v>59</v>
      </c>
      <c r="G6" s="318" t="s">
        <v>50</v>
      </c>
      <c r="H6" s="322" t="s">
        <v>86</v>
      </c>
      <c r="I6" s="323"/>
      <c r="J6" s="324" t="s">
        <v>90</v>
      </c>
      <c r="K6" s="320"/>
      <c r="L6" s="323"/>
    </row>
    <row r="7" spans="1:19" ht="24.75" thickBot="1" x14ac:dyDescent="0.25">
      <c r="A7" s="326"/>
      <c r="B7" s="328"/>
      <c r="C7" s="330"/>
      <c r="D7" s="332"/>
      <c r="E7" s="321"/>
      <c r="F7" s="321"/>
      <c r="G7" s="319"/>
      <c r="H7" s="4" t="s">
        <v>87</v>
      </c>
      <c r="I7" s="1" t="s">
        <v>51</v>
      </c>
      <c r="J7" s="5" t="s">
        <v>46</v>
      </c>
      <c r="K7" s="3" t="s">
        <v>47</v>
      </c>
      <c r="L7" s="1" t="s">
        <v>76</v>
      </c>
      <c r="N7" s="125" t="s">
        <v>132</v>
      </c>
      <c r="O7" s="125" t="s">
        <v>133</v>
      </c>
    </row>
    <row r="8" spans="1:19" ht="30" customHeight="1" thickBot="1" x14ac:dyDescent="0.25">
      <c r="A8" s="10" t="s">
        <v>94</v>
      </c>
      <c r="B8" s="43"/>
      <c r="C8" s="77"/>
      <c r="D8" s="91"/>
      <c r="E8" s="91"/>
      <c r="F8" s="105"/>
      <c r="G8" s="91"/>
      <c r="H8" s="92"/>
      <c r="I8" s="92"/>
      <c r="J8" s="92"/>
      <c r="K8" s="92"/>
      <c r="L8" s="93"/>
    </row>
    <row r="9" spans="1:19" ht="20.100000000000001" customHeight="1" x14ac:dyDescent="0.2">
      <c r="A9" s="46">
        <v>4.21</v>
      </c>
      <c r="B9" s="45" t="s">
        <v>305</v>
      </c>
      <c r="C9" s="76"/>
      <c r="D9" s="86"/>
      <c r="E9" s="86"/>
      <c r="F9" s="103"/>
      <c r="G9" s="86"/>
      <c r="H9" s="38"/>
      <c r="I9" s="38"/>
      <c r="J9" s="38"/>
      <c r="K9" s="38"/>
      <c r="L9" s="87"/>
    </row>
    <row r="10" spans="1:19" ht="82.5" customHeight="1" x14ac:dyDescent="0.2">
      <c r="A10" s="117"/>
      <c r="B10" s="73" t="s">
        <v>565</v>
      </c>
      <c r="C10" s="73" t="s">
        <v>567</v>
      </c>
      <c r="D10" s="74" t="s">
        <v>306</v>
      </c>
      <c r="E10" s="72" t="s">
        <v>569</v>
      </c>
      <c r="F10" s="98" t="s">
        <v>568</v>
      </c>
      <c r="G10" s="72"/>
      <c r="H10" s="115" t="s">
        <v>60</v>
      </c>
      <c r="I10" s="114" t="s">
        <v>62</v>
      </c>
      <c r="J10" s="85"/>
      <c r="K10" s="71"/>
      <c r="L10" s="36"/>
    </row>
    <row r="11" spans="1:19" ht="48" x14ac:dyDescent="0.2">
      <c r="A11" s="117"/>
      <c r="B11" s="73" t="s">
        <v>562</v>
      </c>
      <c r="C11" s="73" t="s">
        <v>230</v>
      </c>
      <c r="D11" s="74" t="s">
        <v>603</v>
      </c>
      <c r="E11" s="74" t="s">
        <v>434</v>
      </c>
      <c r="F11" s="98" t="s">
        <v>435</v>
      </c>
      <c r="G11" s="72"/>
      <c r="H11" s="116" t="s">
        <v>60</v>
      </c>
      <c r="I11" s="114" t="s">
        <v>62</v>
      </c>
      <c r="J11" s="85"/>
      <c r="K11" s="71"/>
      <c r="L11" s="36"/>
    </row>
    <row r="12" spans="1:19" ht="48" x14ac:dyDescent="0.2">
      <c r="A12" s="118"/>
      <c r="B12" s="110" t="s">
        <v>561</v>
      </c>
      <c r="C12" s="110" t="s">
        <v>570</v>
      </c>
      <c r="D12" s="108" t="s">
        <v>602</v>
      </c>
      <c r="E12" s="74" t="s">
        <v>434</v>
      </c>
      <c r="F12" s="98" t="s">
        <v>435</v>
      </c>
      <c r="G12" s="72"/>
      <c r="H12" s="116" t="s">
        <v>60</v>
      </c>
      <c r="I12" s="114" t="s">
        <v>62</v>
      </c>
      <c r="J12" s="85"/>
      <c r="K12" s="71"/>
      <c r="L12" s="36"/>
    </row>
    <row r="13" spans="1:19" ht="30.75" customHeight="1" x14ac:dyDescent="0.2">
      <c r="A13" s="118"/>
      <c r="B13" s="110" t="s">
        <v>579</v>
      </c>
      <c r="C13" s="110" t="s">
        <v>572</v>
      </c>
      <c r="D13" s="108" t="s">
        <v>555</v>
      </c>
      <c r="E13" s="72" t="s">
        <v>573</v>
      </c>
      <c r="F13" s="111" t="s">
        <v>131</v>
      </c>
      <c r="G13" s="145"/>
      <c r="H13" s="35" t="s">
        <v>19</v>
      </c>
      <c r="I13" s="36" t="s">
        <v>69</v>
      </c>
      <c r="J13" s="85"/>
      <c r="K13" s="71"/>
      <c r="L13" s="36"/>
    </row>
    <row r="14" spans="1:19" ht="27.75" customHeight="1" x14ac:dyDescent="0.2">
      <c r="A14" s="117"/>
      <c r="B14" s="73" t="s">
        <v>580</v>
      </c>
      <c r="C14" s="73" t="s">
        <v>558</v>
      </c>
      <c r="D14" s="108" t="s">
        <v>556</v>
      </c>
      <c r="E14" s="72" t="s">
        <v>573</v>
      </c>
      <c r="F14" s="111" t="s">
        <v>131</v>
      </c>
      <c r="G14" s="145"/>
      <c r="H14" s="35" t="s">
        <v>19</v>
      </c>
      <c r="I14" s="36" t="s">
        <v>69</v>
      </c>
      <c r="J14" s="85"/>
      <c r="K14" s="71"/>
      <c r="L14" s="36"/>
    </row>
    <row r="15" spans="1:19" ht="84.75" customHeight="1" x14ac:dyDescent="0.2">
      <c r="A15" s="199"/>
      <c r="B15" s="73" t="s">
        <v>600</v>
      </c>
      <c r="C15" s="73" t="s">
        <v>601</v>
      </c>
      <c r="D15" s="74" t="s">
        <v>307</v>
      </c>
      <c r="E15" s="74" t="s">
        <v>141</v>
      </c>
      <c r="F15" s="200" t="s">
        <v>131</v>
      </c>
      <c r="G15" s="201"/>
      <c r="H15" s="35" t="s">
        <v>19</v>
      </c>
      <c r="I15" s="36" t="s">
        <v>69</v>
      </c>
      <c r="J15" s="85"/>
      <c r="K15" s="71"/>
      <c r="L15" s="36"/>
    </row>
    <row r="16" spans="1:19" ht="20.100000000000001" customHeight="1" x14ac:dyDescent="0.2">
      <c r="A16" s="189">
        <v>4.22</v>
      </c>
      <c r="B16" s="190" t="s">
        <v>305</v>
      </c>
      <c r="C16" s="191"/>
      <c r="D16" s="192"/>
      <c r="E16" s="192"/>
      <c r="F16" s="193"/>
      <c r="G16" s="192"/>
      <c r="H16" s="194"/>
      <c r="I16" s="194"/>
      <c r="J16" s="194"/>
      <c r="K16" s="194"/>
      <c r="L16" s="195"/>
    </row>
    <row r="17" spans="1:12" ht="34.5" customHeight="1" x14ac:dyDescent="0.2">
      <c r="A17" s="117"/>
      <c r="B17" s="73" t="s">
        <v>292</v>
      </c>
      <c r="C17" s="73" t="s">
        <v>304</v>
      </c>
      <c r="D17" s="74" t="s">
        <v>293</v>
      </c>
      <c r="E17" s="74" t="s">
        <v>141</v>
      </c>
      <c r="F17" s="98" t="s">
        <v>131</v>
      </c>
      <c r="G17" s="72"/>
      <c r="H17" s="35" t="s">
        <v>19</v>
      </c>
      <c r="I17" s="120" t="s">
        <v>69</v>
      </c>
      <c r="J17" s="85"/>
      <c r="K17" s="71"/>
      <c r="L17" s="36"/>
    </row>
    <row r="18" spans="1:12" ht="67.5" customHeight="1" x14ac:dyDescent="0.2">
      <c r="A18" s="117"/>
      <c r="B18" s="73" t="s">
        <v>327</v>
      </c>
      <c r="C18" s="73" t="s">
        <v>323</v>
      </c>
      <c r="D18" s="74" t="s">
        <v>326</v>
      </c>
      <c r="E18" s="74" t="s">
        <v>325</v>
      </c>
      <c r="F18" s="98" t="s">
        <v>324</v>
      </c>
      <c r="G18" s="72"/>
      <c r="H18" s="115" t="s">
        <v>60</v>
      </c>
      <c r="I18" s="114" t="s">
        <v>62</v>
      </c>
      <c r="J18" s="85"/>
      <c r="K18" s="71"/>
      <c r="L18" s="36"/>
    </row>
    <row r="19" spans="1:12" ht="36" x14ac:dyDescent="0.2">
      <c r="A19" s="117"/>
      <c r="B19" s="73" t="s">
        <v>320</v>
      </c>
      <c r="C19" s="73" t="s">
        <v>319</v>
      </c>
      <c r="D19" s="74" t="s">
        <v>317</v>
      </c>
      <c r="E19" s="74" t="s">
        <v>328</v>
      </c>
      <c r="F19" s="98" t="s">
        <v>329</v>
      </c>
      <c r="G19" s="72"/>
      <c r="H19" s="115" t="s">
        <v>60</v>
      </c>
      <c r="I19" s="114" t="s">
        <v>62</v>
      </c>
      <c r="J19" s="85"/>
      <c r="K19" s="71"/>
      <c r="L19" s="36"/>
    </row>
    <row r="20" spans="1:12" ht="47.25" customHeight="1" x14ac:dyDescent="0.2">
      <c r="A20" s="117"/>
      <c r="B20" s="73" t="s">
        <v>470</v>
      </c>
      <c r="C20" s="73" t="s">
        <v>301</v>
      </c>
      <c r="D20" s="74" t="s">
        <v>299</v>
      </c>
      <c r="E20" s="74" t="s">
        <v>139</v>
      </c>
      <c r="F20" s="98" t="s">
        <v>471</v>
      </c>
      <c r="G20" s="72"/>
      <c r="H20" s="115" t="s">
        <v>60</v>
      </c>
      <c r="I20" s="114" t="s">
        <v>62</v>
      </c>
      <c r="J20" s="85"/>
      <c r="K20" s="71"/>
      <c r="L20" s="36"/>
    </row>
    <row r="21" spans="1:12" ht="48" customHeight="1" x14ac:dyDescent="0.2">
      <c r="A21" s="117"/>
      <c r="B21" s="73" t="s">
        <v>472</v>
      </c>
      <c r="C21" s="73" t="s">
        <v>473</v>
      </c>
      <c r="D21" s="74" t="s">
        <v>300</v>
      </c>
      <c r="E21" s="74" t="s">
        <v>433</v>
      </c>
      <c r="F21" s="98" t="s">
        <v>474</v>
      </c>
      <c r="G21" s="72"/>
      <c r="H21" s="115" t="s">
        <v>60</v>
      </c>
      <c r="I21" s="114" t="s">
        <v>62</v>
      </c>
      <c r="J21" s="85"/>
      <c r="K21" s="71"/>
      <c r="L21" s="36"/>
    </row>
    <row r="22" spans="1:12" ht="26.25" customHeight="1" x14ac:dyDescent="0.2">
      <c r="A22" s="117"/>
      <c r="B22" s="73" t="s">
        <v>480</v>
      </c>
      <c r="C22" s="73" t="s">
        <v>476</v>
      </c>
      <c r="D22" s="74" t="s">
        <v>296</v>
      </c>
      <c r="E22" s="74" t="s">
        <v>480</v>
      </c>
      <c r="F22" s="98" t="s">
        <v>143</v>
      </c>
      <c r="G22" s="72"/>
      <c r="H22" s="35" t="s">
        <v>19</v>
      </c>
      <c r="I22" s="120" t="s">
        <v>69</v>
      </c>
      <c r="J22" s="85"/>
      <c r="K22" s="71"/>
      <c r="L22" s="36"/>
    </row>
    <row r="23" spans="1:12" ht="26.25" customHeight="1" x14ac:dyDescent="0.2">
      <c r="A23" s="117"/>
      <c r="B23" s="73" t="s">
        <v>477</v>
      </c>
      <c r="C23" s="73" t="s">
        <v>478</v>
      </c>
      <c r="D23" s="74" t="s">
        <v>296</v>
      </c>
      <c r="E23" s="74" t="s">
        <v>479</v>
      </c>
      <c r="F23" s="98" t="s">
        <v>143</v>
      </c>
      <c r="G23" s="72"/>
      <c r="H23" s="35" t="s">
        <v>19</v>
      </c>
      <c r="I23" s="120" t="s">
        <v>69</v>
      </c>
      <c r="J23" s="85"/>
      <c r="K23" s="71"/>
      <c r="L23" s="36"/>
    </row>
    <row r="24" spans="1:12" ht="36.75" customHeight="1" x14ac:dyDescent="0.2">
      <c r="A24" s="117"/>
      <c r="B24" s="73" t="s">
        <v>506</v>
      </c>
      <c r="C24" s="73" t="s">
        <v>505</v>
      </c>
      <c r="D24" s="108" t="s">
        <v>313</v>
      </c>
      <c r="E24" s="74" t="s">
        <v>144</v>
      </c>
      <c r="F24" s="98" t="s">
        <v>131</v>
      </c>
      <c r="G24" s="72"/>
      <c r="H24" s="35" t="s">
        <v>19</v>
      </c>
      <c r="I24" s="36" t="s">
        <v>69</v>
      </c>
      <c r="J24" s="85"/>
      <c r="K24" s="71"/>
      <c r="L24" s="36"/>
    </row>
    <row r="25" spans="1:12" ht="59.25" customHeight="1" x14ac:dyDescent="0.2">
      <c r="A25" s="117"/>
      <c r="B25" s="73" t="s">
        <v>507</v>
      </c>
      <c r="C25" s="73" t="s">
        <v>517</v>
      </c>
      <c r="D25" s="74" t="s">
        <v>516</v>
      </c>
      <c r="E25" s="74" t="s">
        <v>144</v>
      </c>
      <c r="F25" s="98" t="s">
        <v>131</v>
      </c>
      <c r="G25" s="72"/>
      <c r="H25" s="35" t="s">
        <v>19</v>
      </c>
      <c r="I25" s="36" t="s">
        <v>69</v>
      </c>
      <c r="J25" s="85"/>
      <c r="K25" s="71"/>
      <c r="L25" s="36"/>
    </row>
    <row r="26" spans="1:12" ht="47.25" customHeight="1" x14ac:dyDescent="0.2">
      <c r="A26" s="196"/>
      <c r="B26" s="110" t="s">
        <v>512</v>
      </c>
      <c r="C26" s="73" t="s">
        <v>511</v>
      </c>
      <c r="D26" s="74" t="s">
        <v>309</v>
      </c>
      <c r="E26" s="74" t="s">
        <v>144</v>
      </c>
      <c r="F26" s="98" t="s">
        <v>131</v>
      </c>
      <c r="G26" s="72"/>
      <c r="H26" s="35" t="s">
        <v>19</v>
      </c>
      <c r="I26" s="36" t="s">
        <v>69</v>
      </c>
      <c r="J26" s="85"/>
      <c r="K26" s="71"/>
      <c r="L26" s="36"/>
    </row>
    <row r="27" spans="1:12" ht="83.25" customHeight="1" x14ac:dyDescent="0.2">
      <c r="A27" s="117"/>
      <c r="B27" s="73" t="s">
        <v>519</v>
      </c>
      <c r="C27" s="73" t="s">
        <v>520</v>
      </c>
      <c r="D27" s="74" t="s">
        <v>311</v>
      </c>
      <c r="E27" s="74" t="s">
        <v>144</v>
      </c>
      <c r="F27" s="98" t="s">
        <v>521</v>
      </c>
      <c r="G27" s="72"/>
      <c r="H27" s="115" t="s">
        <v>60</v>
      </c>
      <c r="I27" s="114" t="s">
        <v>62</v>
      </c>
      <c r="J27" s="85"/>
      <c r="K27" s="71"/>
      <c r="L27" s="36"/>
    </row>
    <row r="28" spans="1:12" ht="58.5" customHeight="1" x14ac:dyDescent="0.2">
      <c r="A28" s="117"/>
      <c r="B28" s="73" t="s">
        <v>539</v>
      </c>
      <c r="C28" s="73" t="s">
        <v>494</v>
      </c>
      <c r="D28" s="74" t="s">
        <v>493</v>
      </c>
      <c r="E28" s="74" t="s">
        <v>154</v>
      </c>
      <c r="F28" s="98" t="s">
        <v>500</v>
      </c>
      <c r="G28" s="72"/>
      <c r="H28" s="35" t="s">
        <v>19</v>
      </c>
      <c r="I28" s="36" t="s">
        <v>69</v>
      </c>
      <c r="J28" s="85"/>
      <c r="K28" s="71"/>
      <c r="L28" s="36"/>
    </row>
    <row r="29" spans="1:12" ht="60" customHeight="1" x14ac:dyDescent="0.2">
      <c r="A29" s="117"/>
      <c r="B29" s="73" t="s">
        <v>540</v>
      </c>
      <c r="C29" s="73" t="s">
        <v>495</v>
      </c>
      <c r="D29" s="74" t="s">
        <v>491</v>
      </c>
      <c r="E29" s="74" t="s">
        <v>551</v>
      </c>
      <c r="F29" s="98" t="s">
        <v>552</v>
      </c>
      <c r="G29" s="72"/>
      <c r="H29" s="35" t="s">
        <v>19</v>
      </c>
      <c r="I29" s="36" t="s">
        <v>69</v>
      </c>
      <c r="J29" s="85"/>
      <c r="K29" s="71"/>
      <c r="L29" s="36"/>
    </row>
    <row r="30" spans="1:12" ht="48" customHeight="1" x14ac:dyDescent="0.2">
      <c r="A30" s="117"/>
      <c r="B30" s="73" t="s">
        <v>541</v>
      </c>
      <c r="C30" s="73" t="s">
        <v>496</v>
      </c>
      <c r="D30" s="74" t="s">
        <v>492</v>
      </c>
      <c r="E30" s="74" t="s">
        <v>134</v>
      </c>
      <c r="F30" s="98" t="s">
        <v>553</v>
      </c>
      <c r="G30" s="72"/>
      <c r="H30" s="115" t="s">
        <v>60</v>
      </c>
      <c r="I30" s="114" t="s">
        <v>62</v>
      </c>
      <c r="J30" s="85"/>
      <c r="K30" s="71"/>
      <c r="L30" s="36"/>
    </row>
    <row r="31" spans="1:12" ht="158.25" customHeight="1" x14ac:dyDescent="0.2">
      <c r="A31" s="117"/>
      <c r="B31" s="73" t="s">
        <v>550</v>
      </c>
      <c r="C31" s="73" t="s">
        <v>549</v>
      </c>
      <c r="D31" s="74" t="s">
        <v>490</v>
      </c>
      <c r="E31" s="74" t="s">
        <v>443</v>
      </c>
      <c r="F31" s="98" t="s">
        <v>548</v>
      </c>
      <c r="G31" s="72"/>
      <c r="H31" s="35" t="s">
        <v>19</v>
      </c>
      <c r="I31" s="36" t="s">
        <v>69</v>
      </c>
      <c r="J31" s="85"/>
      <c r="K31" s="71"/>
      <c r="L31" s="36"/>
    </row>
    <row r="32" spans="1:12" ht="86.25" customHeight="1" x14ac:dyDescent="0.2">
      <c r="A32" s="117"/>
      <c r="B32" s="73" t="s">
        <v>542</v>
      </c>
      <c r="C32" s="73" t="s">
        <v>489</v>
      </c>
      <c r="D32" s="74" t="s">
        <v>487</v>
      </c>
      <c r="E32" s="74" t="s">
        <v>542</v>
      </c>
      <c r="F32" s="98" t="s">
        <v>544</v>
      </c>
      <c r="G32" s="72"/>
      <c r="H32" s="115" t="s">
        <v>60</v>
      </c>
      <c r="I32" s="114" t="s">
        <v>62</v>
      </c>
      <c r="J32" s="85"/>
      <c r="K32" s="71"/>
      <c r="L32" s="36"/>
    </row>
    <row r="33" spans="1:12" ht="92.25" customHeight="1" x14ac:dyDescent="0.2">
      <c r="A33" s="117"/>
      <c r="B33" s="73" t="s">
        <v>546</v>
      </c>
      <c r="C33" s="73" t="s">
        <v>488</v>
      </c>
      <c r="D33" s="74" t="s">
        <v>486</v>
      </c>
      <c r="E33" s="72" t="s">
        <v>547</v>
      </c>
      <c r="F33" s="98" t="s">
        <v>545</v>
      </c>
      <c r="G33" s="72"/>
      <c r="H33" s="115" t="s">
        <v>60</v>
      </c>
      <c r="I33" s="114" t="s">
        <v>62</v>
      </c>
      <c r="J33" s="85"/>
      <c r="K33" s="71"/>
      <c r="L33" s="36"/>
    </row>
    <row r="34" spans="1:12" ht="54.75" customHeight="1" x14ac:dyDescent="0.2">
      <c r="A34" s="117"/>
      <c r="B34" s="73" t="s">
        <v>543</v>
      </c>
      <c r="C34" s="73" t="s">
        <v>484</v>
      </c>
      <c r="D34" s="74" t="s">
        <v>485</v>
      </c>
      <c r="E34" s="72" t="s">
        <v>144</v>
      </c>
      <c r="F34" s="98" t="s">
        <v>500</v>
      </c>
      <c r="G34" s="72"/>
      <c r="H34" s="113" t="s">
        <v>19</v>
      </c>
      <c r="I34" s="112" t="s">
        <v>69</v>
      </c>
      <c r="J34" s="85"/>
      <c r="K34" s="71"/>
      <c r="L34" s="36"/>
    </row>
    <row r="35" spans="1:12" ht="20.100000000000001" customHeight="1" thickBot="1" x14ac:dyDescent="0.25">
      <c r="A35" s="40"/>
      <c r="B35" s="41"/>
      <c r="C35" s="41"/>
      <c r="D35" s="89"/>
      <c r="E35" s="89"/>
      <c r="F35" s="104"/>
      <c r="G35" s="89"/>
      <c r="H35" s="42"/>
      <c r="I35" s="42"/>
      <c r="J35" s="42"/>
      <c r="K35" s="42"/>
      <c r="L35" s="90"/>
    </row>
    <row r="36" spans="1:12" ht="30" customHeight="1" thickBot="1" x14ac:dyDescent="0.25">
      <c r="A36" s="2" t="s">
        <v>626</v>
      </c>
      <c r="B36" s="44"/>
      <c r="C36" s="44"/>
      <c r="D36" s="94"/>
      <c r="E36" s="94"/>
      <c r="F36" s="106"/>
      <c r="G36" s="94"/>
      <c r="H36" s="95"/>
      <c r="I36" s="95"/>
      <c r="J36" s="95"/>
      <c r="K36" s="95"/>
      <c r="L36" s="96"/>
    </row>
    <row r="37" spans="1:12" ht="20.100000000000001" customHeight="1" x14ac:dyDescent="0.2">
      <c r="A37" s="46">
        <v>12.01</v>
      </c>
      <c r="B37" s="45" t="s">
        <v>606</v>
      </c>
      <c r="C37" s="76"/>
      <c r="D37" s="86"/>
      <c r="E37" s="86"/>
      <c r="F37" s="103"/>
      <c r="G37" s="86"/>
      <c r="H37" s="38"/>
      <c r="I37" s="38"/>
      <c r="J37" s="38"/>
      <c r="K37" s="38"/>
      <c r="L37" s="87"/>
    </row>
    <row r="38" spans="1:12" ht="24" x14ac:dyDescent="0.2">
      <c r="A38" s="118"/>
      <c r="B38" s="110" t="s">
        <v>618</v>
      </c>
      <c r="C38" s="110" t="s">
        <v>225</v>
      </c>
      <c r="D38" s="108" t="s">
        <v>224</v>
      </c>
      <c r="E38" s="108" t="s">
        <v>136</v>
      </c>
      <c r="F38" s="98" t="s">
        <v>151</v>
      </c>
      <c r="G38" s="72"/>
      <c r="H38" s="113" t="s">
        <v>19</v>
      </c>
      <c r="I38" s="112" t="s">
        <v>69</v>
      </c>
      <c r="J38" s="85"/>
      <c r="K38" s="71"/>
      <c r="L38" s="36"/>
    </row>
    <row r="39" spans="1:12" ht="24" x14ac:dyDescent="0.2">
      <c r="A39" s="159"/>
      <c r="B39" s="160" t="s">
        <v>366</v>
      </c>
      <c r="C39" s="160" t="s">
        <v>365</v>
      </c>
      <c r="D39" s="161" t="s">
        <v>149</v>
      </c>
      <c r="E39" s="162" t="s">
        <v>138</v>
      </c>
      <c r="F39" s="163" t="s">
        <v>619</v>
      </c>
      <c r="G39" s="162"/>
      <c r="H39" s="164" t="s">
        <v>13</v>
      </c>
      <c r="I39" s="165" t="s">
        <v>69</v>
      </c>
      <c r="J39" s="166"/>
      <c r="K39" s="167"/>
      <c r="L39" s="168" t="s">
        <v>369</v>
      </c>
    </row>
    <row r="40" spans="1:12" ht="48" x14ac:dyDescent="0.2">
      <c r="A40" s="117"/>
      <c r="B40" s="73" t="s">
        <v>604</v>
      </c>
      <c r="C40" s="73" t="s">
        <v>617</v>
      </c>
      <c r="D40" s="108" t="s">
        <v>226</v>
      </c>
      <c r="E40" s="108" t="s">
        <v>605</v>
      </c>
      <c r="F40" s="98" t="s">
        <v>131</v>
      </c>
      <c r="G40" s="72"/>
      <c r="H40" s="113" t="s">
        <v>19</v>
      </c>
      <c r="I40" s="112" t="s">
        <v>69</v>
      </c>
      <c r="J40" s="85"/>
      <c r="K40" s="71"/>
      <c r="L40" s="36"/>
    </row>
    <row r="41" spans="1:12" ht="24" x14ac:dyDescent="0.2">
      <c r="A41" s="117"/>
      <c r="B41" s="73" t="s">
        <v>615</v>
      </c>
      <c r="C41" s="73" t="s">
        <v>614</v>
      </c>
      <c r="D41" s="74" t="s">
        <v>227</v>
      </c>
      <c r="E41" s="74" t="s">
        <v>611</v>
      </c>
      <c r="F41" s="98" t="s">
        <v>610</v>
      </c>
      <c r="G41" s="72"/>
      <c r="H41" s="116" t="s">
        <v>60</v>
      </c>
      <c r="I41" s="114" t="s">
        <v>62</v>
      </c>
      <c r="J41" s="85"/>
      <c r="K41" s="71"/>
      <c r="L41" s="36"/>
    </row>
    <row r="42" spans="1:12" ht="36" x14ac:dyDescent="0.2">
      <c r="A42" s="117"/>
      <c r="B42" s="73" t="s">
        <v>616</v>
      </c>
      <c r="C42" s="73" t="s">
        <v>620</v>
      </c>
      <c r="D42" s="74" t="s">
        <v>227</v>
      </c>
      <c r="E42" s="74" t="s">
        <v>609</v>
      </c>
      <c r="F42" s="74" t="s">
        <v>608</v>
      </c>
      <c r="G42" s="72"/>
      <c r="H42" s="35" t="s">
        <v>19</v>
      </c>
      <c r="I42" s="112" t="s">
        <v>69</v>
      </c>
      <c r="J42" s="85"/>
      <c r="K42" s="71"/>
      <c r="L42" s="36"/>
    </row>
    <row r="43" spans="1:12" ht="94.5" customHeight="1" x14ac:dyDescent="0.2">
      <c r="A43" s="117"/>
      <c r="B43" s="73" t="s">
        <v>607</v>
      </c>
      <c r="C43" s="73" t="s">
        <v>613</v>
      </c>
      <c r="D43" s="108" t="s">
        <v>228</v>
      </c>
      <c r="E43" s="108" t="s">
        <v>136</v>
      </c>
      <c r="F43" s="98" t="s">
        <v>621</v>
      </c>
      <c r="G43" s="72"/>
      <c r="H43" s="35" t="s">
        <v>25</v>
      </c>
      <c r="I43" s="112" t="s">
        <v>69</v>
      </c>
      <c r="J43" s="85"/>
      <c r="K43" s="71"/>
      <c r="L43" s="36"/>
    </row>
    <row r="44" spans="1:12" ht="20.100000000000001" customHeight="1" x14ac:dyDescent="0.2">
      <c r="A44" s="46">
        <v>12.02</v>
      </c>
      <c r="B44" s="45" t="s">
        <v>627</v>
      </c>
      <c r="C44" s="76"/>
      <c r="D44" s="86"/>
      <c r="E44" s="86"/>
      <c r="F44" s="103"/>
      <c r="G44" s="86"/>
      <c r="H44" s="38"/>
      <c r="I44" s="38"/>
      <c r="J44" s="38"/>
      <c r="K44" s="38"/>
      <c r="L44" s="87"/>
    </row>
    <row r="45" spans="1:12" ht="84" x14ac:dyDescent="0.2">
      <c r="A45" s="117"/>
      <c r="B45" s="73" t="s">
        <v>588</v>
      </c>
      <c r="C45" s="73" t="s">
        <v>589</v>
      </c>
      <c r="D45" s="74" t="s">
        <v>560</v>
      </c>
      <c r="E45" s="108" t="s">
        <v>576</v>
      </c>
      <c r="F45" s="98" t="s">
        <v>590</v>
      </c>
      <c r="G45" s="72"/>
      <c r="H45" s="115" t="s">
        <v>60</v>
      </c>
      <c r="I45" s="114" t="s">
        <v>62</v>
      </c>
      <c r="J45" s="85"/>
      <c r="K45" s="71"/>
      <c r="L45" s="36"/>
    </row>
    <row r="46" spans="1:12" ht="20.100000000000001" customHeight="1" x14ac:dyDescent="0.2">
      <c r="A46" s="46">
        <v>12.03</v>
      </c>
      <c r="B46" s="45" t="s">
        <v>559</v>
      </c>
      <c r="C46" s="76"/>
      <c r="D46" s="86"/>
      <c r="E46" s="86"/>
      <c r="F46" s="103"/>
      <c r="G46" s="86"/>
      <c r="H46" s="38"/>
      <c r="I46" s="38"/>
      <c r="J46" s="38"/>
      <c r="K46" s="38"/>
      <c r="L46" s="87"/>
    </row>
    <row r="47" spans="1:12" ht="72" x14ac:dyDescent="0.2">
      <c r="A47" s="118"/>
      <c r="B47" s="110" t="s">
        <v>574</v>
      </c>
      <c r="C47" s="110" t="s">
        <v>575</v>
      </c>
      <c r="D47" s="108" t="s">
        <v>554</v>
      </c>
      <c r="E47" s="108" t="s">
        <v>576</v>
      </c>
      <c r="F47" s="111" t="s">
        <v>586</v>
      </c>
      <c r="G47" s="79"/>
      <c r="H47" s="115" t="s">
        <v>60</v>
      </c>
      <c r="I47" s="114" t="s">
        <v>62</v>
      </c>
      <c r="J47" s="88"/>
      <c r="K47" s="70"/>
      <c r="L47" s="39"/>
    </row>
    <row r="48" spans="1:12" ht="48" x14ac:dyDescent="0.2">
      <c r="A48" s="117"/>
      <c r="B48" s="73" t="s">
        <v>578</v>
      </c>
      <c r="C48" s="73" t="s">
        <v>571</v>
      </c>
      <c r="D48" s="108" t="s">
        <v>557</v>
      </c>
      <c r="E48" s="74" t="s">
        <v>577</v>
      </c>
      <c r="F48" s="98" t="s">
        <v>587</v>
      </c>
      <c r="G48" s="72"/>
      <c r="H48" s="115" t="s">
        <v>60</v>
      </c>
      <c r="I48" s="114" t="s">
        <v>62</v>
      </c>
      <c r="J48" s="85"/>
      <c r="K48" s="71"/>
      <c r="L48" s="36"/>
    </row>
    <row r="49" spans="1:12" ht="20.100000000000001" customHeight="1" x14ac:dyDescent="0.2">
      <c r="A49" s="46">
        <v>12.04</v>
      </c>
      <c r="B49" s="45" t="s">
        <v>335</v>
      </c>
      <c r="C49" s="76"/>
      <c r="D49" s="86"/>
      <c r="E49" s="86"/>
      <c r="F49" s="103"/>
      <c r="G49" s="86"/>
      <c r="H49" s="38"/>
      <c r="I49" s="38"/>
      <c r="J49" s="38"/>
      <c r="K49" s="38"/>
      <c r="L49" s="87"/>
    </row>
    <row r="50" spans="1:12" ht="60" x14ac:dyDescent="0.2">
      <c r="A50" s="118"/>
      <c r="B50" s="110" t="s">
        <v>525</v>
      </c>
      <c r="C50" s="110" t="s">
        <v>522</v>
      </c>
      <c r="D50" s="108" t="s">
        <v>334</v>
      </c>
      <c r="E50" s="108" t="s">
        <v>176</v>
      </c>
      <c r="F50" s="111" t="s">
        <v>524</v>
      </c>
      <c r="G50" s="79"/>
      <c r="H50" s="113" t="s">
        <v>13</v>
      </c>
      <c r="I50" s="112" t="s">
        <v>69</v>
      </c>
      <c r="J50" s="88"/>
      <c r="K50" s="70"/>
      <c r="L50" s="39"/>
    </row>
    <row r="51" spans="1:12" ht="72" x14ac:dyDescent="0.2">
      <c r="A51" s="118"/>
      <c r="B51" s="110" t="s">
        <v>523</v>
      </c>
      <c r="C51" s="110" t="s">
        <v>483</v>
      </c>
      <c r="D51" s="108" t="s">
        <v>333</v>
      </c>
      <c r="E51" s="108" t="s">
        <v>136</v>
      </c>
      <c r="F51" s="111" t="s">
        <v>526</v>
      </c>
      <c r="G51" s="109"/>
      <c r="H51" s="113" t="s">
        <v>13</v>
      </c>
      <c r="I51" s="112" t="s">
        <v>69</v>
      </c>
      <c r="J51" s="85"/>
      <c r="K51" s="71"/>
      <c r="L51" s="36"/>
    </row>
    <row r="52" spans="1:12" ht="20.100000000000001" customHeight="1" x14ac:dyDescent="0.2">
      <c r="A52" s="46">
        <v>12.05</v>
      </c>
      <c r="B52" s="45" t="s">
        <v>336</v>
      </c>
      <c r="C52" s="76"/>
      <c r="D52" s="86"/>
      <c r="E52" s="86"/>
      <c r="F52" s="103"/>
      <c r="G52" s="86"/>
      <c r="H52" s="38"/>
      <c r="I52" s="38"/>
      <c r="J52" s="38"/>
      <c r="K52" s="38"/>
      <c r="L52" s="87"/>
    </row>
    <row r="53" spans="1:12" ht="72" x14ac:dyDescent="0.2">
      <c r="A53" s="117"/>
      <c r="B53" s="73" t="s">
        <v>612</v>
      </c>
      <c r="C53" s="73" t="s">
        <v>527</v>
      </c>
      <c r="D53" s="74" t="s">
        <v>337</v>
      </c>
      <c r="E53" s="108" t="s">
        <v>136</v>
      </c>
      <c r="F53" s="98" t="s">
        <v>532</v>
      </c>
      <c r="G53" s="72"/>
      <c r="H53" s="35" t="s">
        <v>13</v>
      </c>
      <c r="I53" s="36" t="s">
        <v>69</v>
      </c>
      <c r="J53" s="85"/>
      <c r="K53" s="71"/>
      <c r="L53" s="36"/>
    </row>
    <row r="54" spans="1:12" ht="24" x14ac:dyDescent="0.2">
      <c r="A54" s="117"/>
      <c r="B54" s="73" t="s">
        <v>528</v>
      </c>
      <c r="C54" s="73" t="s">
        <v>342</v>
      </c>
      <c r="D54" s="74" t="s">
        <v>337</v>
      </c>
      <c r="E54" s="74" t="s">
        <v>111</v>
      </c>
      <c r="F54" s="98" t="s">
        <v>531</v>
      </c>
      <c r="G54" s="72"/>
      <c r="H54" s="35" t="s">
        <v>13</v>
      </c>
      <c r="I54" s="36" t="s">
        <v>35</v>
      </c>
      <c r="J54" s="85"/>
      <c r="K54" s="71"/>
      <c r="L54" s="36"/>
    </row>
    <row r="55" spans="1:12" ht="84" x14ac:dyDescent="0.2">
      <c r="A55" s="117"/>
      <c r="B55" s="73" t="s">
        <v>530</v>
      </c>
      <c r="C55" s="73" t="s">
        <v>533</v>
      </c>
      <c r="D55" s="74" t="s">
        <v>338</v>
      </c>
      <c r="E55" s="108" t="s">
        <v>136</v>
      </c>
      <c r="F55" s="98" t="s">
        <v>536</v>
      </c>
      <c r="G55" s="72"/>
      <c r="H55" s="35" t="s">
        <v>19</v>
      </c>
      <c r="I55" s="36" t="s">
        <v>69</v>
      </c>
      <c r="J55" s="85"/>
      <c r="K55" s="71"/>
      <c r="L55" s="36"/>
    </row>
    <row r="56" spans="1:12" ht="60" x14ac:dyDescent="0.2">
      <c r="A56" s="117"/>
      <c r="B56" s="73" t="s">
        <v>535</v>
      </c>
      <c r="C56" s="73" t="s">
        <v>534</v>
      </c>
      <c r="D56" s="74" t="s">
        <v>338</v>
      </c>
      <c r="E56" s="74" t="s">
        <v>140</v>
      </c>
      <c r="F56" s="98" t="s">
        <v>529</v>
      </c>
      <c r="G56" s="72"/>
      <c r="H56" s="35" t="s">
        <v>13</v>
      </c>
      <c r="I56" s="36" t="s">
        <v>69</v>
      </c>
      <c r="J56" s="85"/>
      <c r="K56" s="71"/>
      <c r="L56" s="36"/>
    </row>
    <row r="57" spans="1:12" ht="69" customHeight="1" x14ac:dyDescent="0.2">
      <c r="A57" s="117"/>
      <c r="B57" s="73" t="s">
        <v>537</v>
      </c>
      <c r="C57" s="73" t="s">
        <v>341</v>
      </c>
      <c r="D57" s="74" t="s">
        <v>339</v>
      </c>
      <c r="E57" s="108" t="s">
        <v>136</v>
      </c>
      <c r="F57" s="98" t="s">
        <v>538</v>
      </c>
      <c r="G57" s="72"/>
      <c r="H57" s="35" t="s">
        <v>19</v>
      </c>
      <c r="I57" s="36" t="s">
        <v>69</v>
      </c>
      <c r="J57" s="85"/>
      <c r="K57" s="71"/>
      <c r="L57" s="36"/>
    </row>
    <row r="58" spans="1:12" ht="20.100000000000001" customHeight="1" x14ac:dyDescent="0.2">
      <c r="A58" s="46">
        <v>12.06</v>
      </c>
      <c r="B58" s="45" t="s">
        <v>340</v>
      </c>
      <c r="C58" s="76"/>
      <c r="D58" s="86"/>
      <c r="E58" s="86"/>
      <c r="F58" s="103"/>
      <c r="G58" s="86"/>
      <c r="H58" s="38"/>
      <c r="I58" s="38"/>
      <c r="J58" s="38"/>
      <c r="K58" s="38"/>
      <c r="L58" s="87"/>
    </row>
    <row r="59" spans="1:12" ht="108" x14ac:dyDescent="0.2">
      <c r="A59" s="118"/>
      <c r="B59" s="110" t="s">
        <v>508</v>
      </c>
      <c r="C59" s="110" t="s">
        <v>518</v>
      </c>
      <c r="D59" s="74" t="s">
        <v>308</v>
      </c>
      <c r="E59" s="74" t="s">
        <v>136</v>
      </c>
      <c r="F59" s="197" t="s">
        <v>146</v>
      </c>
      <c r="G59" s="109"/>
      <c r="H59" s="35" t="s">
        <v>19</v>
      </c>
      <c r="I59" s="36" t="s">
        <v>69</v>
      </c>
      <c r="J59" s="85"/>
      <c r="K59" s="71"/>
      <c r="L59" s="36"/>
    </row>
    <row r="60" spans="1:12" ht="24" x14ac:dyDescent="0.2">
      <c r="A60" s="117"/>
      <c r="B60" s="73" t="s">
        <v>510</v>
      </c>
      <c r="C60" s="73" t="s">
        <v>509</v>
      </c>
      <c r="D60" s="74" t="s">
        <v>309</v>
      </c>
      <c r="E60" s="74" t="s">
        <v>136</v>
      </c>
      <c r="F60" s="98" t="s">
        <v>146</v>
      </c>
      <c r="G60" s="72"/>
      <c r="H60" s="35" t="s">
        <v>19</v>
      </c>
      <c r="I60" s="36" t="s">
        <v>69</v>
      </c>
      <c r="J60" s="85"/>
      <c r="K60" s="71"/>
      <c r="L60" s="36"/>
    </row>
    <row r="61" spans="1:12" ht="24" x14ac:dyDescent="0.2">
      <c r="A61" s="117"/>
      <c r="B61" s="73" t="s">
        <v>513</v>
      </c>
      <c r="C61" s="73" t="s">
        <v>514</v>
      </c>
      <c r="D61" s="74" t="s">
        <v>310</v>
      </c>
      <c r="E61" s="74" t="s">
        <v>136</v>
      </c>
      <c r="F61" s="98" t="s">
        <v>515</v>
      </c>
      <c r="G61" s="72"/>
      <c r="H61" s="35" t="s">
        <v>19</v>
      </c>
      <c r="I61" s="36" t="s">
        <v>69</v>
      </c>
      <c r="J61" s="85"/>
      <c r="K61" s="71"/>
      <c r="L61" s="36"/>
    </row>
    <row r="62" spans="1:12" ht="20.100000000000001" customHeight="1" x14ac:dyDescent="0.2">
      <c r="A62" s="46">
        <v>12.07</v>
      </c>
      <c r="B62" s="45" t="s">
        <v>314</v>
      </c>
      <c r="C62" s="76"/>
      <c r="D62" s="86"/>
      <c r="E62" s="86"/>
      <c r="F62" s="103"/>
      <c r="G62" s="86"/>
      <c r="H62" s="38"/>
      <c r="I62" s="38"/>
      <c r="J62" s="38"/>
      <c r="K62" s="38"/>
      <c r="L62" s="87"/>
    </row>
    <row r="63" spans="1:12" ht="60" x14ac:dyDescent="0.2">
      <c r="A63" s="118"/>
      <c r="B63" s="110" t="s">
        <v>503</v>
      </c>
      <c r="C63" s="110" t="s">
        <v>502</v>
      </c>
      <c r="D63" s="108" t="s">
        <v>312</v>
      </c>
      <c r="E63" s="74" t="s">
        <v>136</v>
      </c>
      <c r="F63" s="111" t="s">
        <v>504</v>
      </c>
      <c r="G63" s="109"/>
      <c r="H63" s="113" t="s">
        <v>13</v>
      </c>
      <c r="I63" s="112" t="s">
        <v>69</v>
      </c>
      <c r="J63" s="85"/>
      <c r="K63" s="71"/>
      <c r="L63" s="36"/>
    </row>
    <row r="64" spans="1:12" ht="20.100000000000001" customHeight="1" x14ac:dyDescent="0.2">
      <c r="A64" s="46">
        <v>12.08</v>
      </c>
      <c r="B64" s="45" t="s">
        <v>315</v>
      </c>
      <c r="C64" s="76"/>
      <c r="D64" s="86"/>
      <c r="E64" s="86"/>
      <c r="F64" s="103"/>
      <c r="G64" s="86"/>
      <c r="H64" s="38"/>
      <c r="I64" s="38"/>
      <c r="J64" s="38"/>
      <c r="K64" s="38"/>
      <c r="L64" s="87"/>
    </row>
    <row r="65" spans="1:12" ht="24" x14ac:dyDescent="0.2">
      <c r="A65" s="117"/>
      <c r="B65" s="73" t="s">
        <v>322</v>
      </c>
      <c r="C65" s="73" t="s">
        <v>318</v>
      </c>
      <c r="D65" s="74" t="s">
        <v>316</v>
      </c>
      <c r="E65" s="74" t="s">
        <v>136</v>
      </c>
      <c r="F65" s="98" t="s">
        <v>331</v>
      </c>
      <c r="G65" s="72"/>
      <c r="H65" s="113" t="s">
        <v>19</v>
      </c>
      <c r="I65" s="112" t="s">
        <v>69</v>
      </c>
      <c r="J65" s="85"/>
      <c r="K65" s="71"/>
      <c r="L65" s="36"/>
    </row>
    <row r="66" spans="1:12" ht="24" x14ac:dyDescent="0.2">
      <c r="A66" s="117"/>
      <c r="B66" s="73" t="s">
        <v>321</v>
      </c>
      <c r="C66" s="73" t="s">
        <v>330</v>
      </c>
      <c r="D66" s="74" t="s">
        <v>317</v>
      </c>
      <c r="E66" s="74" t="s">
        <v>136</v>
      </c>
      <c r="F66" s="98" t="s">
        <v>153</v>
      </c>
      <c r="G66" s="72"/>
      <c r="H66" s="113" t="s">
        <v>19</v>
      </c>
      <c r="I66" s="112" t="s">
        <v>69</v>
      </c>
      <c r="J66" s="85"/>
      <c r="K66" s="71"/>
      <c r="L66" s="36"/>
    </row>
    <row r="67" spans="1:12" ht="20.100000000000001" customHeight="1" x14ac:dyDescent="0.2">
      <c r="A67" s="46">
        <v>12.09</v>
      </c>
      <c r="B67" s="45" t="s">
        <v>497</v>
      </c>
      <c r="C67" s="76"/>
      <c r="D67" s="86"/>
      <c r="E67" s="86"/>
      <c r="F67" s="103"/>
      <c r="G67" s="86"/>
      <c r="H67" s="38"/>
      <c r="I67" s="38"/>
      <c r="J67" s="38"/>
      <c r="K67" s="38"/>
      <c r="L67" s="87"/>
    </row>
    <row r="68" spans="1:12" ht="26.25" customHeight="1" x14ac:dyDescent="0.2">
      <c r="A68" s="117"/>
      <c r="B68" s="73" t="s">
        <v>142</v>
      </c>
      <c r="C68" s="73" t="s">
        <v>295</v>
      </c>
      <c r="D68" s="74" t="s">
        <v>296</v>
      </c>
      <c r="E68" s="74" t="s">
        <v>136</v>
      </c>
      <c r="F68" s="98" t="s">
        <v>145</v>
      </c>
      <c r="G68" s="72"/>
      <c r="H68" s="35" t="s">
        <v>21</v>
      </c>
      <c r="I68" s="120" t="s">
        <v>69</v>
      </c>
      <c r="J68" s="85"/>
      <c r="K68" s="71"/>
      <c r="L68" s="36"/>
    </row>
    <row r="69" spans="1:12" ht="30" customHeight="1" x14ac:dyDescent="0.2">
      <c r="A69" s="117"/>
      <c r="B69" s="73" t="s">
        <v>475</v>
      </c>
      <c r="C69" s="73" t="s">
        <v>298</v>
      </c>
      <c r="D69" s="74" t="s">
        <v>297</v>
      </c>
      <c r="E69" s="74" t="s">
        <v>136</v>
      </c>
      <c r="F69" s="98" t="s">
        <v>186</v>
      </c>
      <c r="G69" s="72"/>
      <c r="H69" s="35" t="s">
        <v>21</v>
      </c>
      <c r="I69" s="120" t="s">
        <v>69</v>
      </c>
      <c r="J69" s="85"/>
      <c r="K69" s="71"/>
      <c r="L69" s="36"/>
    </row>
    <row r="70" spans="1:12" ht="30" customHeight="1" x14ac:dyDescent="0.2">
      <c r="A70" s="117"/>
      <c r="B70" s="73" t="s">
        <v>498</v>
      </c>
      <c r="C70" s="73" t="s">
        <v>499</v>
      </c>
      <c r="D70" s="74" t="s">
        <v>501</v>
      </c>
      <c r="E70" s="74" t="s">
        <v>136</v>
      </c>
      <c r="F70" s="98" t="s">
        <v>500</v>
      </c>
      <c r="G70" s="72"/>
      <c r="H70" s="35" t="s">
        <v>21</v>
      </c>
      <c r="I70" s="120" t="s">
        <v>69</v>
      </c>
      <c r="J70" s="85"/>
      <c r="K70" s="71"/>
      <c r="L70" s="36"/>
    </row>
    <row r="71" spans="1:12" ht="20.100000000000001" customHeight="1" x14ac:dyDescent="0.2">
      <c r="A71" s="46">
        <v>12.1</v>
      </c>
      <c r="B71" s="45" t="s">
        <v>292</v>
      </c>
      <c r="C71" s="76"/>
      <c r="D71" s="86"/>
      <c r="E71" s="86"/>
      <c r="F71" s="103"/>
      <c r="G71" s="86"/>
      <c r="H71" s="38"/>
      <c r="I71" s="38"/>
      <c r="J71" s="38"/>
      <c r="K71" s="38"/>
      <c r="L71" s="87"/>
    </row>
    <row r="72" spans="1:12" ht="99.75" customHeight="1" x14ac:dyDescent="0.2">
      <c r="A72" s="117"/>
      <c r="B72" s="122" t="s">
        <v>302</v>
      </c>
      <c r="C72" s="122" t="s">
        <v>332</v>
      </c>
      <c r="D72" s="136" t="s">
        <v>294</v>
      </c>
      <c r="E72" s="136"/>
      <c r="F72" s="121"/>
      <c r="G72" s="137"/>
      <c r="H72" s="134"/>
      <c r="I72" s="154"/>
      <c r="J72" s="138"/>
      <c r="K72" s="135"/>
      <c r="L72" s="128" t="s">
        <v>303</v>
      </c>
    </row>
    <row r="73" spans="1:12" ht="19.5" customHeight="1" thickBot="1" x14ac:dyDescent="0.25">
      <c r="A73" s="40"/>
      <c r="B73" s="41"/>
      <c r="C73" s="41"/>
      <c r="D73" s="89"/>
      <c r="E73" s="89"/>
      <c r="F73" s="104"/>
      <c r="G73" s="89"/>
      <c r="H73" s="42"/>
      <c r="I73" s="42"/>
      <c r="J73" s="42"/>
      <c r="K73" s="42"/>
      <c r="L73" s="90"/>
    </row>
    <row r="74" spans="1:12" ht="20.100000000000001" customHeight="1" x14ac:dyDescent="0.2">
      <c r="D74" s="97"/>
      <c r="F74" s="107"/>
      <c r="G74" s="97"/>
      <c r="H74" s="97"/>
      <c r="I74" s="97"/>
      <c r="J74" s="97"/>
      <c r="K74" s="97"/>
      <c r="L74" s="97"/>
    </row>
    <row r="75" spans="1:12" ht="20.100000000000001" customHeight="1" x14ac:dyDescent="0.2">
      <c r="D75" s="97"/>
      <c r="F75" s="107"/>
      <c r="G75" s="97"/>
      <c r="H75" s="97"/>
      <c r="I75" s="97"/>
      <c r="J75" s="97"/>
      <c r="K75" s="97"/>
      <c r="L75" s="97"/>
    </row>
    <row r="76" spans="1:12" ht="20.100000000000001" customHeight="1" x14ac:dyDescent="0.2">
      <c r="D76" s="97"/>
      <c r="F76" s="107"/>
      <c r="G76" s="97"/>
      <c r="H76" s="97"/>
      <c r="I76" s="97"/>
      <c r="J76" s="97"/>
      <c r="K76" s="97"/>
      <c r="L76" s="97"/>
    </row>
    <row r="77" spans="1:12" ht="20.100000000000001" customHeight="1" x14ac:dyDescent="0.2">
      <c r="D77" s="97"/>
      <c r="F77" s="107"/>
      <c r="G77" s="97"/>
      <c r="H77" s="97"/>
      <c r="I77" s="97"/>
      <c r="J77" s="97"/>
      <c r="K77" s="97"/>
      <c r="L77" s="97"/>
    </row>
    <row r="78" spans="1:12" ht="20.100000000000001" customHeight="1" x14ac:dyDescent="0.2">
      <c r="D78" s="97"/>
      <c r="F78" s="107"/>
      <c r="G78" s="97"/>
      <c r="H78" s="97"/>
      <c r="I78" s="97"/>
      <c r="J78" s="97"/>
      <c r="K78" s="97"/>
      <c r="L78" s="97"/>
    </row>
    <row r="79" spans="1:12" ht="20.100000000000001" customHeight="1" x14ac:dyDescent="0.2"/>
    <row r="80" spans="1:12"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row r="161" ht="20.100000000000001" customHeight="1" x14ac:dyDescent="0.2"/>
    <row r="162" ht="20.100000000000001" customHeight="1" x14ac:dyDescent="0.2"/>
    <row r="163" ht="20.100000000000001" customHeight="1" x14ac:dyDescent="0.2"/>
    <row r="164" ht="20.100000000000001" customHeight="1" x14ac:dyDescent="0.2"/>
    <row r="165" ht="20.100000000000001" customHeight="1" x14ac:dyDescent="0.2"/>
    <row r="166" ht="20.100000000000001" customHeight="1" x14ac:dyDescent="0.2"/>
    <row r="167" ht="20.100000000000001" customHeight="1" x14ac:dyDescent="0.2"/>
    <row r="168" ht="20.100000000000001" customHeight="1" x14ac:dyDescent="0.2"/>
    <row r="169" ht="20.100000000000001" customHeight="1" x14ac:dyDescent="0.2"/>
    <row r="170" ht="20.100000000000001" customHeight="1" x14ac:dyDescent="0.2"/>
    <row r="171" ht="20.100000000000001" customHeight="1" x14ac:dyDescent="0.2"/>
    <row r="172" ht="20.100000000000001" customHeight="1" x14ac:dyDescent="0.2"/>
    <row r="173" ht="20.100000000000001" customHeight="1" x14ac:dyDescent="0.2"/>
    <row r="174" ht="20.100000000000001" customHeight="1" x14ac:dyDescent="0.2"/>
    <row r="175" ht="20.100000000000001" customHeight="1" x14ac:dyDescent="0.2"/>
    <row r="176" ht="20.100000000000001" customHeight="1" x14ac:dyDescent="0.2"/>
    <row r="177" ht="20.100000000000001" customHeight="1" x14ac:dyDescent="0.2"/>
    <row r="178" ht="20.100000000000001" customHeight="1" x14ac:dyDescent="0.2"/>
    <row r="179" ht="20.100000000000001" customHeight="1" x14ac:dyDescent="0.2"/>
    <row r="180" ht="20.100000000000001" customHeight="1" x14ac:dyDescent="0.2"/>
    <row r="181" ht="20.100000000000001" customHeight="1" x14ac:dyDescent="0.2"/>
    <row r="182" ht="20.100000000000001" customHeight="1" x14ac:dyDescent="0.2"/>
    <row r="183" ht="20.100000000000001" customHeight="1" x14ac:dyDescent="0.2"/>
    <row r="184" ht="20.100000000000001" customHeight="1" x14ac:dyDescent="0.2"/>
    <row r="185" ht="20.100000000000001" customHeight="1" x14ac:dyDescent="0.2"/>
    <row r="186" ht="20.100000000000001" customHeight="1" x14ac:dyDescent="0.2"/>
    <row r="187" ht="20.100000000000001" customHeight="1" x14ac:dyDescent="0.2"/>
    <row r="188" ht="20.100000000000001" customHeight="1" x14ac:dyDescent="0.2"/>
    <row r="189" ht="20.100000000000001" customHeight="1" x14ac:dyDescent="0.2"/>
    <row r="190"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5DC5-0142-4D5D-89D3-56D0AD9D14AD}">
  <sheetPr>
    <tabColor rgb="FF92D050"/>
    <pageSetUpPr fitToPage="1"/>
  </sheetPr>
  <dimension ref="A1:S160"/>
  <sheetViews>
    <sheetView zoomScale="115" zoomScaleNormal="115" workbookViewId="0">
      <pane ySplit="7" topLeftCell="A8" activePane="bottomLeft" state="frozen"/>
      <selection pane="bottomLeft" activeCell="B10" sqref="B10"/>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97" customWidth="1"/>
    <col min="6" max="6" width="17.85546875" style="99"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hidden="1" customWidth="1"/>
    <col min="13" max="13" width="5.42578125" style="11" customWidth="1"/>
    <col min="14" max="15" width="50.7109375" style="127" hidden="1" customWidth="1"/>
    <col min="16" max="16384" width="9.140625" style="11"/>
  </cols>
  <sheetData>
    <row r="1" spans="1:19" ht="20.100000000000001" customHeight="1" x14ac:dyDescent="0.2">
      <c r="L1" s="24" t="str">
        <f>'ITP Cover Page'!V1</f>
        <v>Master Inspection and Test Plan</v>
      </c>
      <c r="N1" s="126"/>
      <c r="O1" s="126"/>
      <c r="S1" s="24"/>
    </row>
    <row r="2" spans="1:19" ht="15" customHeight="1" x14ac:dyDescent="0.2">
      <c r="L2" s="25" t="str">
        <f>'ITP Cover Page'!V2</f>
        <v>Project: SH1/29 Intersection Upgrade</v>
      </c>
      <c r="S2" s="25"/>
    </row>
    <row r="3" spans="1:19" ht="15" customHeight="1" x14ac:dyDescent="0.4">
      <c r="E3" s="131"/>
      <c r="F3" s="100"/>
      <c r="G3" s="26"/>
      <c r="H3" s="26"/>
      <c r="I3" s="26"/>
      <c r="J3" s="9"/>
      <c r="K3" s="9"/>
      <c r="L3" s="33" t="str">
        <f>'ITP Cover Page'!V3</f>
        <v>Number and Revision:  - 103 - Rev A</v>
      </c>
      <c r="S3" s="25"/>
    </row>
    <row r="4" spans="1:19" ht="5.0999999999999996" customHeight="1" x14ac:dyDescent="0.2">
      <c r="A4" s="30"/>
      <c r="B4" s="30"/>
      <c r="C4" s="30"/>
      <c r="D4" s="30"/>
      <c r="E4" s="132"/>
      <c r="F4" s="101"/>
      <c r="G4" s="30"/>
      <c r="H4" s="30"/>
      <c r="I4" s="30"/>
      <c r="J4" s="30"/>
      <c r="K4" s="30"/>
      <c r="L4" s="30"/>
    </row>
    <row r="5" spans="1:19" ht="9.9499999999999993" customHeight="1" thickBot="1" x14ac:dyDescent="0.25"/>
    <row r="6" spans="1:19" x14ac:dyDescent="0.2">
      <c r="A6" s="325" t="s">
        <v>44</v>
      </c>
      <c r="B6" s="327" t="s">
        <v>58</v>
      </c>
      <c r="C6" s="329" t="s">
        <v>49</v>
      </c>
      <c r="D6" s="331" t="s">
        <v>48</v>
      </c>
      <c r="E6" s="320" t="s">
        <v>45</v>
      </c>
      <c r="F6" s="320" t="s">
        <v>59</v>
      </c>
      <c r="G6" s="318" t="s">
        <v>50</v>
      </c>
      <c r="H6" s="322" t="s">
        <v>86</v>
      </c>
      <c r="I6" s="323"/>
      <c r="J6" s="324" t="s">
        <v>90</v>
      </c>
      <c r="K6" s="320"/>
      <c r="L6" s="323"/>
    </row>
    <row r="7" spans="1:19" ht="24.75" thickBot="1" x14ac:dyDescent="0.25">
      <c r="A7" s="326"/>
      <c r="B7" s="328"/>
      <c r="C7" s="330"/>
      <c r="D7" s="332"/>
      <c r="E7" s="321"/>
      <c r="F7" s="321"/>
      <c r="G7" s="319"/>
      <c r="H7" s="4" t="s">
        <v>87</v>
      </c>
      <c r="I7" s="1" t="s">
        <v>51</v>
      </c>
      <c r="J7" s="5" t="s">
        <v>46</v>
      </c>
      <c r="K7" s="3" t="s">
        <v>47</v>
      </c>
      <c r="L7" s="1" t="s">
        <v>76</v>
      </c>
      <c r="N7" s="125" t="s">
        <v>132</v>
      </c>
      <c r="O7" s="125" t="s">
        <v>133</v>
      </c>
    </row>
    <row r="8" spans="1:19" ht="30" customHeight="1" thickBot="1" x14ac:dyDescent="0.25">
      <c r="A8" s="10" t="s">
        <v>94</v>
      </c>
      <c r="B8" s="43"/>
      <c r="C8" s="77"/>
      <c r="D8" s="91"/>
      <c r="E8" s="91"/>
      <c r="F8" s="105"/>
      <c r="G8" s="91"/>
      <c r="H8" s="92"/>
      <c r="I8" s="92"/>
      <c r="J8" s="92"/>
      <c r="K8" s="92"/>
      <c r="L8" s="93"/>
    </row>
    <row r="9" spans="1:19" ht="20.100000000000001" customHeight="1" x14ac:dyDescent="0.2">
      <c r="A9" s="46">
        <v>4.1900000000000004</v>
      </c>
      <c r="B9" s="45" t="s">
        <v>291</v>
      </c>
      <c r="C9" s="76"/>
      <c r="D9" s="86"/>
      <c r="E9" s="86"/>
      <c r="F9" s="103"/>
      <c r="G9" s="86"/>
      <c r="H9" s="38"/>
      <c r="I9" s="38"/>
      <c r="J9" s="38"/>
      <c r="K9" s="38"/>
      <c r="L9" s="87"/>
    </row>
    <row r="10" spans="1:19" ht="45.75" customHeight="1" x14ac:dyDescent="0.2">
      <c r="A10" s="117"/>
      <c r="B10" s="147" t="s">
        <v>288</v>
      </c>
      <c r="C10" s="146" t="s">
        <v>290</v>
      </c>
      <c r="D10" s="148" t="s">
        <v>280</v>
      </c>
      <c r="E10" s="148"/>
      <c r="F10" s="149" t="s">
        <v>112</v>
      </c>
      <c r="G10" s="150"/>
      <c r="H10" s="134"/>
      <c r="I10" s="128"/>
      <c r="J10" s="151"/>
      <c r="K10" s="152"/>
      <c r="L10" s="153" t="s">
        <v>289</v>
      </c>
    </row>
    <row r="11" spans="1:19" ht="55.5" customHeight="1" x14ac:dyDescent="0.2">
      <c r="A11" s="117"/>
      <c r="B11" s="34" t="s">
        <v>253</v>
      </c>
      <c r="C11" s="75" t="s">
        <v>275</v>
      </c>
      <c r="D11" s="80" t="s">
        <v>274</v>
      </c>
      <c r="E11" s="74" t="s">
        <v>155</v>
      </c>
      <c r="F11" s="102" t="s">
        <v>276</v>
      </c>
      <c r="G11" s="81"/>
      <c r="H11" s="115" t="s">
        <v>60</v>
      </c>
      <c r="I11" s="114" t="s">
        <v>62</v>
      </c>
      <c r="J11" s="82"/>
      <c r="K11" s="83"/>
      <c r="L11" s="84"/>
    </row>
    <row r="12" spans="1:19" ht="48" customHeight="1" x14ac:dyDescent="0.2">
      <c r="A12" s="117"/>
      <c r="B12" s="34" t="s">
        <v>281</v>
      </c>
      <c r="C12" s="75" t="s">
        <v>267</v>
      </c>
      <c r="D12" s="80" t="s">
        <v>278</v>
      </c>
      <c r="E12" s="80" t="s">
        <v>144</v>
      </c>
      <c r="F12" s="102" t="s">
        <v>112</v>
      </c>
      <c r="G12" s="81"/>
      <c r="H12" s="35" t="s">
        <v>19</v>
      </c>
      <c r="I12" s="36" t="s">
        <v>69</v>
      </c>
      <c r="J12" s="82"/>
      <c r="K12" s="83"/>
      <c r="L12" s="84"/>
    </row>
    <row r="13" spans="1:19" ht="36" x14ac:dyDescent="0.2">
      <c r="A13" s="188"/>
      <c r="B13" s="147" t="s">
        <v>283</v>
      </c>
      <c r="C13" s="146" t="s">
        <v>266</v>
      </c>
      <c r="D13" s="148" t="s">
        <v>278</v>
      </c>
      <c r="E13" s="148"/>
      <c r="F13" s="149" t="s">
        <v>112</v>
      </c>
      <c r="G13" s="150"/>
      <c r="H13" s="134"/>
      <c r="I13" s="128"/>
      <c r="J13" s="151"/>
      <c r="K13" s="152"/>
      <c r="L13" s="153" t="s">
        <v>469</v>
      </c>
    </row>
    <row r="14" spans="1:19" ht="73.5" customHeight="1" x14ac:dyDescent="0.2">
      <c r="A14" s="117"/>
      <c r="B14" s="34" t="s">
        <v>286</v>
      </c>
      <c r="C14" s="75" t="s">
        <v>269</v>
      </c>
      <c r="D14" s="80" t="s">
        <v>278</v>
      </c>
      <c r="E14" s="80" t="s">
        <v>286</v>
      </c>
      <c r="F14" s="102" t="s">
        <v>112</v>
      </c>
      <c r="G14" s="81"/>
      <c r="H14" s="35" t="s">
        <v>19</v>
      </c>
      <c r="I14" s="36" t="s">
        <v>69</v>
      </c>
      <c r="J14" s="82"/>
      <c r="K14" s="83"/>
      <c r="L14" s="84"/>
    </row>
    <row r="15" spans="1:19" ht="54.75" customHeight="1" x14ac:dyDescent="0.2">
      <c r="A15" s="117"/>
      <c r="B15" s="34" t="s">
        <v>284</v>
      </c>
      <c r="C15" s="75" t="s">
        <v>270</v>
      </c>
      <c r="D15" s="80" t="s">
        <v>278</v>
      </c>
      <c r="E15" s="80" t="s">
        <v>285</v>
      </c>
      <c r="F15" s="102" t="s">
        <v>112</v>
      </c>
      <c r="G15" s="81"/>
      <c r="H15" s="35" t="s">
        <v>19</v>
      </c>
      <c r="I15" s="36" t="s">
        <v>69</v>
      </c>
      <c r="J15" s="82"/>
      <c r="K15" s="83"/>
      <c r="L15" s="84"/>
    </row>
    <row r="16" spans="1:19" ht="66.75" customHeight="1" x14ac:dyDescent="0.2">
      <c r="A16" s="117"/>
      <c r="B16" s="34" t="s">
        <v>287</v>
      </c>
      <c r="C16" s="75" t="s">
        <v>271</v>
      </c>
      <c r="D16" s="80" t="s">
        <v>279</v>
      </c>
      <c r="E16" s="80" t="s">
        <v>154</v>
      </c>
      <c r="F16" s="102" t="s">
        <v>112</v>
      </c>
      <c r="G16" s="81"/>
      <c r="H16" s="35" t="s">
        <v>19</v>
      </c>
      <c r="I16" s="36" t="s">
        <v>69</v>
      </c>
      <c r="J16" s="82"/>
      <c r="K16" s="83"/>
      <c r="L16" s="84"/>
    </row>
    <row r="17" spans="1:12" ht="36" x14ac:dyDescent="0.2">
      <c r="A17" s="159"/>
      <c r="B17" s="172" t="s">
        <v>436</v>
      </c>
      <c r="C17" s="172" t="s">
        <v>437</v>
      </c>
      <c r="D17" s="173" t="s">
        <v>438</v>
      </c>
      <c r="E17" s="173" t="s">
        <v>439</v>
      </c>
      <c r="F17" s="174" t="s">
        <v>440</v>
      </c>
      <c r="G17" s="162"/>
      <c r="H17" s="175" t="s">
        <v>25</v>
      </c>
      <c r="I17" s="168" t="s">
        <v>69</v>
      </c>
      <c r="J17" s="176"/>
      <c r="K17" s="177"/>
      <c r="L17" s="168" t="s">
        <v>369</v>
      </c>
    </row>
    <row r="18" spans="1:12" ht="46.5" customHeight="1" x14ac:dyDescent="0.2">
      <c r="A18" s="159"/>
      <c r="B18" s="178" t="s">
        <v>441</v>
      </c>
      <c r="C18" s="178" t="s">
        <v>442</v>
      </c>
      <c r="D18" s="161" t="s">
        <v>433</v>
      </c>
      <c r="E18" s="179" t="s">
        <v>443</v>
      </c>
      <c r="F18" s="174" t="s">
        <v>143</v>
      </c>
      <c r="G18" s="162"/>
      <c r="H18" s="180" t="s">
        <v>60</v>
      </c>
      <c r="I18" s="181" t="s">
        <v>62</v>
      </c>
      <c r="J18" s="182"/>
      <c r="K18" s="183"/>
      <c r="L18" s="168" t="s">
        <v>369</v>
      </c>
    </row>
    <row r="19" spans="1:12" ht="44.25" customHeight="1" x14ac:dyDescent="0.2">
      <c r="A19" s="159"/>
      <c r="B19" s="178" t="s">
        <v>444</v>
      </c>
      <c r="C19" s="178" t="s">
        <v>445</v>
      </c>
      <c r="D19" s="161" t="s">
        <v>433</v>
      </c>
      <c r="E19" s="179" t="s">
        <v>443</v>
      </c>
      <c r="F19" s="174" t="s">
        <v>446</v>
      </c>
      <c r="G19" s="162"/>
      <c r="H19" s="184" t="s">
        <v>19</v>
      </c>
      <c r="I19" s="168" t="s">
        <v>65</v>
      </c>
      <c r="J19" s="182"/>
      <c r="K19" s="183"/>
      <c r="L19" s="168" t="s">
        <v>369</v>
      </c>
    </row>
    <row r="20" spans="1:12" ht="48" x14ac:dyDescent="0.2">
      <c r="A20" s="159"/>
      <c r="B20" s="172" t="s">
        <v>431</v>
      </c>
      <c r="C20" s="160" t="s">
        <v>432</v>
      </c>
      <c r="D20" s="161" t="s">
        <v>433</v>
      </c>
      <c r="E20" s="161" t="s">
        <v>434</v>
      </c>
      <c r="F20" s="163" t="s">
        <v>435</v>
      </c>
      <c r="G20" s="162"/>
      <c r="H20" s="185" t="s">
        <v>60</v>
      </c>
      <c r="I20" s="181" t="s">
        <v>62</v>
      </c>
      <c r="J20" s="176"/>
      <c r="K20" s="177"/>
      <c r="L20" s="168" t="s">
        <v>369</v>
      </c>
    </row>
    <row r="21" spans="1:12" ht="56.25" customHeight="1" x14ac:dyDescent="0.2">
      <c r="A21" s="117"/>
      <c r="B21" s="73" t="s">
        <v>447</v>
      </c>
      <c r="C21" s="73" t="s">
        <v>408</v>
      </c>
      <c r="D21" s="80" t="s">
        <v>280</v>
      </c>
      <c r="E21" s="72" t="s">
        <v>155</v>
      </c>
      <c r="F21" s="102" t="s">
        <v>112</v>
      </c>
      <c r="G21" s="72"/>
      <c r="H21" s="35" t="s">
        <v>19</v>
      </c>
      <c r="I21" s="36" t="s">
        <v>69</v>
      </c>
      <c r="J21" s="85"/>
      <c r="K21" s="71"/>
      <c r="L21" s="36"/>
    </row>
    <row r="22" spans="1:12" ht="48" x14ac:dyDescent="0.2">
      <c r="A22" s="117"/>
      <c r="B22" s="73" t="s">
        <v>448</v>
      </c>
      <c r="C22" s="73" t="s">
        <v>127</v>
      </c>
      <c r="D22" s="74" t="s">
        <v>214</v>
      </c>
      <c r="E22" s="74" t="s">
        <v>434</v>
      </c>
      <c r="F22" s="98" t="s">
        <v>435</v>
      </c>
      <c r="G22" s="72"/>
      <c r="H22" s="116" t="s">
        <v>60</v>
      </c>
      <c r="I22" s="114" t="s">
        <v>62</v>
      </c>
      <c r="J22" s="85"/>
      <c r="K22" s="71"/>
      <c r="L22" s="36"/>
    </row>
    <row r="23" spans="1:12" ht="48.75" customHeight="1" x14ac:dyDescent="0.2">
      <c r="A23" s="117"/>
      <c r="B23" s="73" t="s">
        <v>450</v>
      </c>
      <c r="C23" s="73" t="s">
        <v>449</v>
      </c>
      <c r="D23" s="74" t="s">
        <v>347</v>
      </c>
      <c r="E23" s="108" t="s">
        <v>439</v>
      </c>
      <c r="F23" s="187" t="s">
        <v>440</v>
      </c>
      <c r="G23" s="72"/>
      <c r="H23" s="35" t="s">
        <v>19</v>
      </c>
      <c r="I23" s="112" t="s">
        <v>69</v>
      </c>
      <c r="J23" s="85"/>
      <c r="K23" s="71"/>
      <c r="L23" s="36"/>
    </row>
    <row r="24" spans="1:12" ht="71.25" customHeight="1" x14ac:dyDescent="0.2">
      <c r="A24" s="117"/>
      <c r="B24" s="73" t="s">
        <v>451</v>
      </c>
      <c r="C24" s="73" t="s">
        <v>223</v>
      </c>
      <c r="D24" s="74" t="s">
        <v>347</v>
      </c>
      <c r="E24" s="108" t="s">
        <v>439</v>
      </c>
      <c r="F24" s="186" t="s">
        <v>440</v>
      </c>
      <c r="G24" s="72"/>
      <c r="H24" s="35" t="s">
        <v>19</v>
      </c>
      <c r="I24" s="112" t="s">
        <v>69</v>
      </c>
      <c r="J24" s="85"/>
      <c r="K24" s="71"/>
      <c r="L24" s="36"/>
    </row>
    <row r="25" spans="1:12" ht="30.75" customHeight="1" x14ac:dyDescent="0.2">
      <c r="A25" s="118"/>
      <c r="B25" s="110" t="s">
        <v>579</v>
      </c>
      <c r="C25" s="110" t="s">
        <v>572</v>
      </c>
      <c r="D25" s="108" t="s">
        <v>555</v>
      </c>
      <c r="E25" s="72" t="s">
        <v>573</v>
      </c>
      <c r="F25" s="111" t="s">
        <v>131</v>
      </c>
      <c r="G25" s="145"/>
      <c r="H25" s="35" t="s">
        <v>19</v>
      </c>
      <c r="I25" s="36" t="s">
        <v>69</v>
      </c>
      <c r="J25" s="85"/>
      <c r="K25" s="71"/>
      <c r="L25" s="36"/>
    </row>
    <row r="26" spans="1:12" ht="27.75" customHeight="1" x14ac:dyDescent="0.2">
      <c r="A26" s="117"/>
      <c r="B26" s="73" t="s">
        <v>580</v>
      </c>
      <c r="C26" s="73" t="s">
        <v>558</v>
      </c>
      <c r="D26" s="108" t="s">
        <v>556</v>
      </c>
      <c r="E26" s="72" t="s">
        <v>573</v>
      </c>
      <c r="F26" s="111" t="s">
        <v>131</v>
      </c>
      <c r="G26" s="145"/>
      <c r="H26" s="35" t="s">
        <v>19</v>
      </c>
      <c r="I26" s="36" t="s">
        <v>69</v>
      </c>
      <c r="J26" s="85"/>
      <c r="K26" s="71"/>
      <c r="L26" s="36"/>
    </row>
    <row r="27" spans="1:12" ht="84.75" customHeight="1" x14ac:dyDescent="0.2">
      <c r="A27" s="199"/>
      <c r="B27" s="73" t="s">
        <v>600</v>
      </c>
      <c r="C27" s="73" t="s">
        <v>601</v>
      </c>
      <c r="D27" s="74" t="s">
        <v>307</v>
      </c>
      <c r="E27" s="74" t="s">
        <v>141</v>
      </c>
      <c r="F27" s="200" t="s">
        <v>131</v>
      </c>
      <c r="G27" s="201"/>
      <c r="H27" s="35" t="s">
        <v>19</v>
      </c>
      <c r="I27" s="36" t="s">
        <v>69</v>
      </c>
      <c r="J27" s="85"/>
      <c r="K27" s="71"/>
      <c r="L27" s="36"/>
    </row>
    <row r="28" spans="1:12" ht="19.5" customHeight="1" thickBot="1" x14ac:dyDescent="0.25">
      <c r="A28" s="40"/>
      <c r="B28" s="41"/>
      <c r="C28" s="41"/>
      <c r="D28" s="89"/>
      <c r="E28" s="89"/>
      <c r="F28" s="104"/>
      <c r="G28" s="89"/>
      <c r="H28" s="42"/>
      <c r="I28" s="42"/>
      <c r="J28" s="42"/>
      <c r="K28" s="42"/>
      <c r="L28" s="90"/>
    </row>
    <row r="29" spans="1:12" ht="30" customHeight="1" thickBot="1" x14ac:dyDescent="0.25">
      <c r="A29" s="2" t="s">
        <v>623</v>
      </c>
      <c r="B29" s="44"/>
      <c r="C29" s="78"/>
      <c r="D29" s="94"/>
      <c r="E29" s="94"/>
      <c r="F29" s="106"/>
      <c r="G29" s="94"/>
      <c r="H29" s="95"/>
      <c r="I29" s="95"/>
      <c r="J29" s="95"/>
      <c r="K29" s="95"/>
      <c r="L29" s="96"/>
    </row>
    <row r="30" spans="1:12" ht="20.100000000000001" customHeight="1" x14ac:dyDescent="0.2">
      <c r="A30" s="46">
        <v>9.01</v>
      </c>
      <c r="B30" s="45" t="s">
        <v>206</v>
      </c>
      <c r="C30" s="76"/>
      <c r="D30" s="86"/>
      <c r="E30" s="86"/>
      <c r="F30" s="103"/>
      <c r="G30" s="86"/>
      <c r="H30" s="38"/>
      <c r="I30" s="38"/>
      <c r="J30" s="38"/>
      <c r="K30" s="38"/>
      <c r="L30" s="87"/>
    </row>
    <row r="31" spans="1:12" ht="48" x14ac:dyDescent="0.2">
      <c r="A31" s="118"/>
      <c r="B31" s="110" t="s">
        <v>207</v>
      </c>
      <c r="C31" s="110" t="s">
        <v>262</v>
      </c>
      <c r="D31" s="108" t="s">
        <v>346</v>
      </c>
      <c r="E31" s="108" t="s">
        <v>344</v>
      </c>
      <c r="F31" s="111" t="s">
        <v>345</v>
      </c>
      <c r="G31" s="79"/>
      <c r="H31" s="116" t="s">
        <v>60</v>
      </c>
      <c r="I31" s="114" t="s">
        <v>62</v>
      </c>
      <c r="J31" s="88"/>
      <c r="K31" s="70"/>
      <c r="L31" s="39"/>
    </row>
    <row r="32" spans="1:12" ht="41.25" customHeight="1" x14ac:dyDescent="0.2">
      <c r="A32" s="118"/>
      <c r="B32" s="133" t="s">
        <v>208</v>
      </c>
      <c r="C32" s="133" t="s">
        <v>126</v>
      </c>
      <c r="D32" s="129"/>
      <c r="E32" s="129"/>
      <c r="F32" s="130"/>
      <c r="G32" s="155"/>
      <c r="H32" s="156"/>
      <c r="I32" s="123"/>
      <c r="J32" s="138"/>
      <c r="K32" s="135"/>
      <c r="L32" s="153" t="s">
        <v>343</v>
      </c>
    </row>
    <row r="33" spans="1:12" ht="57.75" customHeight="1" x14ac:dyDescent="0.2">
      <c r="A33" s="117"/>
      <c r="B33" s="73" t="s">
        <v>212</v>
      </c>
      <c r="C33" s="73" t="s">
        <v>272</v>
      </c>
      <c r="D33" s="74" t="s">
        <v>213</v>
      </c>
      <c r="E33" s="72" t="s">
        <v>111</v>
      </c>
      <c r="F33" s="98" t="s">
        <v>421</v>
      </c>
      <c r="G33" s="72"/>
      <c r="H33" s="35" t="s">
        <v>21</v>
      </c>
      <c r="I33" s="36" t="s">
        <v>69</v>
      </c>
      <c r="J33" s="85"/>
      <c r="K33" s="71"/>
      <c r="L33" s="36"/>
    </row>
    <row r="34" spans="1:12" ht="57.75" customHeight="1" x14ac:dyDescent="0.2">
      <c r="A34" s="117"/>
      <c r="B34" s="73" t="s">
        <v>423</v>
      </c>
      <c r="C34" s="73" t="s">
        <v>273</v>
      </c>
      <c r="D34" s="74" t="s">
        <v>213</v>
      </c>
      <c r="E34" s="72" t="s">
        <v>134</v>
      </c>
      <c r="F34" s="98" t="s">
        <v>426</v>
      </c>
      <c r="G34" s="72"/>
      <c r="H34" s="116" t="s">
        <v>60</v>
      </c>
      <c r="I34" s="114" t="s">
        <v>62</v>
      </c>
      <c r="J34" s="85"/>
      <c r="K34" s="71"/>
      <c r="L34" s="36"/>
    </row>
    <row r="35" spans="1:12" ht="56.25" customHeight="1" x14ac:dyDescent="0.2">
      <c r="A35" s="117"/>
      <c r="B35" s="73" t="s">
        <v>422</v>
      </c>
      <c r="C35" s="73" t="s">
        <v>263</v>
      </c>
      <c r="D35" s="74" t="s">
        <v>209</v>
      </c>
      <c r="E35" s="72" t="s">
        <v>134</v>
      </c>
      <c r="F35" s="98" t="s">
        <v>425</v>
      </c>
      <c r="G35" s="72"/>
      <c r="H35" s="116" t="s">
        <v>60</v>
      </c>
      <c r="I35" s="114" t="s">
        <v>62</v>
      </c>
      <c r="J35" s="85"/>
      <c r="K35" s="71"/>
      <c r="L35" s="36"/>
    </row>
    <row r="36" spans="1:12" ht="67.5" customHeight="1" x14ac:dyDescent="0.2">
      <c r="A36" s="117"/>
      <c r="B36" s="73" t="s">
        <v>428</v>
      </c>
      <c r="C36" s="73" t="s">
        <v>265</v>
      </c>
      <c r="D36" s="74" t="s">
        <v>209</v>
      </c>
      <c r="E36" s="72" t="s">
        <v>428</v>
      </c>
      <c r="F36" s="98" t="s">
        <v>137</v>
      </c>
      <c r="G36" s="72"/>
      <c r="H36" s="35" t="s">
        <v>13</v>
      </c>
      <c r="I36" s="36" t="s">
        <v>69</v>
      </c>
      <c r="J36" s="85"/>
      <c r="K36" s="71"/>
      <c r="L36" s="36"/>
    </row>
    <row r="37" spans="1:12" ht="44.25" customHeight="1" x14ac:dyDescent="0.2">
      <c r="A37" s="117"/>
      <c r="B37" s="73" t="s">
        <v>430</v>
      </c>
      <c r="C37" s="73" t="s">
        <v>429</v>
      </c>
      <c r="D37" s="74" t="s">
        <v>209</v>
      </c>
      <c r="E37" s="72" t="s">
        <v>111</v>
      </c>
      <c r="F37" s="98" t="s">
        <v>421</v>
      </c>
      <c r="G37" s="72"/>
      <c r="H37" s="35" t="s">
        <v>21</v>
      </c>
      <c r="I37" s="36" t="s">
        <v>69</v>
      </c>
      <c r="J37" s="85"/>
      <c r="K37" s="71"/>
      <c r="L37" s="36"/>
    </row>
    <row r="38" spans="1:12" ht="71.25" customHeight="1" x14ac:dyDescent="0.2">
      <c r="A38" s="117"/>
      <c r="B38" s="73" t="s">
        <v>424</v>
      </c>
      <c r="C38" s="73" t="s">
        <v>264</v>
      </c>
      <c r="D38" s="74" t="s">
        <v>209</v>
      </c>
      <c r="E38" s="72" t="s">
        <v>111</v>
      </c>
      <c r="F38" s="98" t="s">
        <v>427</v>
      </c>
      <c r="G38" s="72"/>
      <c r="H38" s="116" t="s">
        <v>60</v>
      </c>
      <c r="I38" s="114" t="s">
        <v>62</v>
      </c>
      <c r="J38" s="85"/>
      <c r="K38" s="71"/>
      <c r="L38" s="36"/>
    </row>
    <row r="39" spans="1:12" ht="43.5" customHeight="1" x14ac:dyDescent="0.2">
      <c r="A39" s="117"/>
      <c r="B39" s="73" t="s">
        <v>211</v>
      </c>
      <c r="C39" s="73" t="s">
        <v>420</v>
      </c>
      <c r="D39" s="74" t="s">
        <v>210</v>
      </c>
      <c r="E39" s="72" t="s">
        <v>111</v>
      </c>
      <c r="F39" s="98" t="s">
        <v>421</v>
      </c>
      <c r="G39" s="72"/>
      <c r="H39" s="35" t="s">
        <v>13</v>
      </c>
      <c r="I39" s="36" t="s">
        <v>35</v>
      </c>
      <c r="J39" s="85"/>
      <c r="K39" s="71"/>
      <c r="L39" s="36"/>
    </row>
    <row r="40" spans="1:12" ht="46.5" customHeight="1" x14ac:dyDescent="0.2">
      <c r="A40" s="117"/>
      <c r="B40" s="34" t="s">
        <v>282</v>
      </c>
      <c r="C40" s="75" t="s">
        <v>268</v>
      </c>
      <c r="D40" s="80" t="s">
        <v>278</v>
      </c>
      <c r="E40" s="80" t="s">
        <v>136</v>
      </c>
      <c r="F40" s="102" t="s">
        <v>135</v>
      </c>
      <c r="G40" s="81"/>
      <c r="H40" s="35" t="s">
        <v>21</v>
      </c>
      <c r="I40" s="36" t="s">
        <v>69</v>
      </c>
      <c r="J40" s="82"/>
      <c r="K40" s="83"/>
      <c r="L40" s="84"/>
    </row>
    <row r="41" spans="1:12" ht="20.100000000000001" customHeight="1" x14ac:dyDescent="0.2">
      <c r="A41" s="46">
        <v>9.02</v>
      </c>
      <c r="B41" s="45" t="s">
        <v>465</v>
      </c>
      <c r="C41" s="76"/>
      <c r="D41" s="86"/>
      <c r="E41" s="86"/>
      <c r="F41" s="103"/>
      <c r="G41" s="86"/>
      <c r="H41" s="38"/>
      <c r="I41" s="38"/>
      <c r="J41" s="38"/>
      <c r="K41" s="38"/>
      <c r="L41" s="87"/>
    </row>
    <row r="42" spans="1:12" ht="43.5" customHeight="1" x14ac:dyDescent="0.2">
      <c r="A42" s="117"/>
      <c r="B42" s="73" t="s">
        <v>217</v>
      </c>
      <c r="C42" s="73" t="s">
        <v>468</v>
      </c>
      <c r="D42" s="74" t="s">
        <v>218</v>
      </c>
      <c r="E42" s="72" t="s">
        <v>111</v>
      </c>
      <c r="F42" s="98" t="s">
        <v>384</v>
      </c>
      <c r="G42" s="72"/>
      <c r="H42" s="35" t="s">
        <v>13</v>
      </c>
      <c r="I42" s="36" t="s">
        <v>35</v>
      </c>
      <c r="J42" s="85"/>
      <c r="K42" s="71"/>
      <c r="L42" s="36"/>
    </row>
    <row r="43" spans="1:12" ht="19.5" customHeight="1" thickBot="1" x14ac:dyDescent="0.25">
      <c r="A43" s="40"/>
      <c r="B43" s="41"/>
      <c r="C43" s="41"/>
      <c r="D43" s="89"/>
      <c r="E43" s="89"/>
      <c r="F43" s="104"/>
      <c r="G43" s="89"/>
      <c r="H43" s="42"/>
      <c r="I43" s="42"/>
      <c r="J43" s="42"/>
      <c r="K43" s="42"/>
      <c r="L43" s="90"/>
    </row>
    <row r="44" spans="1:12" ht="20.100000000000001" customHeight="1" x14ac:dyDescent="0.2">
      <c r="D44" s="97"/>
      <c r="F44" s="107"/>
      <c r="G44" s="97"/>
      <c r="H44" s="97"/>
      <c r="I44" s="97"/>
      <c r="J44" s="97"/>
      <c r="K44" s="97"/>
      <c r="L44" s="97"/>
    </row>
    <row r="45" spans="1:12" ht="20.100000000000001" customHeight="1" x14ac:dyDescent="0.2">
      <c r="D45" s="97"/>
      <c r="F45" s="107"/>
      <c r="G45" s="97"/>
      <c r="H45" s="97"/>
      <c r="I45" s="97"/>
      <c r="J45" s="97"/>
      <c r="K45" s="97"/>
      <c r="L45" s="97"/>
    </row>
    <row r="46" spans="1:12" ht="20.100000000000001" customHeight="1" x14ac:dyDescent="0.2">
      <c r="D46" s="97"/>
      <c r="F46" s="107"/>
      <c r="G46" s="97"/>
      <c r="H46" s="97"/>
      <c r="I46" s="97"/>
      <c r="J46" s="97"/>
      <c r="K46" s="97"/>
      <c r="L46" s="97"/>
    </row>
    <row r="47" spans="1:12" ht="20.100000000000001" customHeight="1" x14ac:dyDescent="0.2">
      <c r="D47" s="97"/>
      <c r="F47" s="107"/>
      <c r="G47" s="97"/>
      <c r="H47" s="97"/>
      <c r="I47" s="97"/>
      <c r="J47" s="97"/>
      <c r="K47" s="97"/>
      <c r="L47" s="97"/>
    </row>
    <row r="48" spans="1:12" ht="20.100000000000001" customHeight="1" x14ac:dyDescent="0.2">
      <c r="D48" s="97"/>
      <c r="F48" s="107"/>
      <c r="G48" s="97"/>
      <c r="H48" s="97"/>
      <c r="I48" s="97"/>
      <c r="J48" s="97"/>
      <c r="K48" s="97"/>
      <c r="L48" s="97"/>
    </row>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35FA9-345D-41B0-8E96-D6FC092B8D16}">
  <sheetPr>
    <tabColor rgb="FF92D050"/>
    <pageSetUpPr fitToPage="1"/>
  </sheetPr>
  <dimension ref="A1:S138"/>
  <sheetViews>
    <sheetView zoomScale="115" zoomScaleNormal="115" workbookViewId="0">
      <pane ySplit="7" topLeftCell="A8" activePane="bottomLeft" state="frozen"/>
      <selection pane="bottomLeft" activeCell="B10" sqref="B10"/>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97" customWidth="1"/>
    <col min="6" max="6" width="17.85546875" style="99"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hidden="1" customWidth="1"/>
    <col min="13" max="13" width="5.42578125" style="11" customWidth="1"/>
    <col min="14" max="15" width="50.7109375" style="127" hidden="1" customWidth="1"/>
    <col min="16" max="16384" width="9.140625" style="11"/>
  </cols>
  <sheetData>
    <row r="1" spans="1:19" ht="20.100000000000001" customHeight="1" x14ac:dyDescent="0.2">
      <c r="L1" s="24" t="str">
        <f>'ITP Cover Page'!V1</f>
        <v>Master Inspection and Test Plan</v>
      </c>
      <c r="N1" s="126"/>
      <c r="O1" s="126"/>
      <c r="S1" s="24"/>
    </row>
    <row r="2" spans="1:19" ht="15" customHeight="1" x14ac:dyDescent="0.2">
      <c r="L2" s="25" t="str">
        <f>'ITP Cover Page'!V2</f>
        <v>Project: SH1/29 Intersection Upgrade</v>
      </c>
      <c r="S2" s="25"/>
    </row>
    <row r="3" spans="1:19" ht="15" customHeight="1" x14ac:dyDescent="0.4">
      <c r="E3" s="131"/>
      <c r="F3" s="100"/>
      <c r="G3" s="26"/>
      <c r="H3" s="26"/>
      <c r="I3" s="26"/>
      <c r="J3" s="9"/>
      <c r="K3" s="9"/>
      <c r="L3" s="33" t="str">
        <f>'ITP Cover Page'!V3</f>
        <v>Number and Revision:  - 103 - Rev A</v>
      </c>
      <c r="S3" s="25"/>
    </row>
    <row r="4" spans="1:19" ht="5.0999999999999996" customHeight="1" x14ac:dyDescent="0.2">
      <c r="A4" s="30"/>
      <c r="B4" s="30"/>
      <c r="C4" s="30"/>
      <c r="D4" s="30"/>
      <c r="E4" s="132"/>
      <c r="F4" s="101"/>
      <c r="G4" s="30"/>
      <c r="H4" s="30"/>
      <c r="I4" s="30"/>
      <c r="J4" s="30"/>
      <c r="K4" s="30"/>
      <c r="L4" s="30"/>
    </row>
    <row r="5" spans="1:19" ht="9.9499999999999993" customHeight="1" thickBot="1" x14ac:dyDescent="0.25"/>
    <row r="6" spans="1:19" x14ac:dyDescent="0.2">
      <c r="A6" s="325" t="s">
        <v>44</v>
      </c>
      <c r="B6" s="327" t="s">
        <v>58</v>
      </c>
      <c r="C6" s="329" t="s">
        <v>49</v>
      </c>
      <c r="D6" s="331" t="s">
        <v>48</v>
      </c>
      <c r="E6" s="320" t="s">
        <v>45</v>
      </c>
      <c r="F6" s="320" t="s">
        <v>59</v>
      </c>
      <c r="G6" s="318" t="s">
        <v>50</v>
      </c>
      <c r="H6" s="322" t="s">
        <v>86</v>
      </c>
      <c r="I6" s="323"/>
      <c r="J6" s="324" t="s">
        <v>90</v>
      </c>
      <c r="K6" s="320"/>
      <c r="L6" s="323"/>
    </row>
    <row r="7" spans="1:19" ht="24.75" thickBot="1" x14ac:dyDescent="0.25">
      <c r="A7" s="326"/>
      <c r="B7" s="328"/>
      <c r="C7" s="330"/>
      <c r="D7" s="332"/>
      <c r="E7" s="321"/>
      <c r="F7" s="321"/>
      <c r="G7" s="319"/>
      <c r="H7" s="4" t="s">
        <v>87</v>
      </c>
      <c r="I7" s="1" t="s">
        <v>51</v>
      </c>
      <c r="J7" s="5" t="s">
        <v>46</v>
      </c>
      <c r="K7" s="3" t="s">
        <v>47</v>
      </c>
      <c r="L7" s="1" t="s">
        <v>76</v>
      </c>
      <c r="N7" s="125" t="s">
        <v>132</v>
      </c>
      <c r="O7" s="125" t="s">
        <v>133</v>
      </c>
    </row>
    <row r="8" spans="1:19" ht="30" customHeight="1" thickBot="1" x14ac:dyDescent="0.25">
      <c r="A8" s="10" t="s">
        <v>94</v>
      </c>
      <c r="B8" s="43"/>
      <c r="C8" s="77"/>
      <c r="D8" s="91"/>
      <c r="E8" s="91"/>
      <c r="F8" s="105"/>
      <c r="G8" s="91"/>
      <c r="H8" s="92"/>
      <c r="I8" s="92"/>
      <c r="J8" s="92"/>
      <c r="K8" s="92"/>
      <c r="L8" s="93"/>
    </row>
    <row r="9" spans="1:19" ht="20.100000000000001" customHeight="1" x14ac:dyDescent="0.2">
      <c r="A9" s="46">
        <v>4.2</v>
      </c>
      <c r="B9" s="45" t="s">
        <v>482</v>
      </c>
      <c r="C9" s="76"/>
      <c r="D9" s="86"/>
      <c r="E9" s="86"/>
      <c r="F9" s="103"/>
      <c r="G9" s="86"/>
      <c r="H9" s="38"/>
      <c r="I9" s="38"/>
      <c r="J9" s="38"/>
      <c r="K9" s="38"/>
      <c r="L9" s="87"/>
    </row>
    <row r="10" spans="1:19" ht="44.25" customHeight="1" x14ac:dyDescent="0.2">
      <c r="A10" s="118"/>
      <c r="B10" s="110" t="s">
        <v>454</v>
      </c>
      <c r="C10" s="110" t="s">
        <v>453</v>
      </c>
      <c r="D10" s="108" t="s">
        <v>481</v>
      </c>
      <c r="E10" s="108" t="s">
        <v>458</v>
      </c>
      <c r="F10" s="111" t="s">
        <v>131</v>
      </c>
      <c r="G10" s="79"/>
      <c r="H10" s="35" t="s">
        <v>19</v>
      </c>
      <c r="I10" s="36" t="s">
        <v>69</v>
      </c>
      <c r="J10" s="88"/>
      <c r="K10" s="70"/>
      <c r="L10" s="39"/>
    </row>
    <row r="11" spans="1:19" ht="28.5" customHeight="1" x14ac:dyDescent="0.2">
      <c r="A11" s="117"/>
      <c r="B11" s="73" t="s">
        <v>462</v>
      </c>
      <c r="C11" s="73" t="s">
        <v>463</v>
      </c>
      <c r="D11" s="108" t="s">
        <v>481</v>
      </c>
      <c r="E11" s="108" t="s">
        <v>464</v>
      </c>
      <c r="F11" s="111" t="s">
        <v>131</v>
      </c>
      <c r="G11" s="144"/>
      <c r="H11" s="35" t="s">
        <v>19</v>
      </c>
      <c r="I11" s="36" t="s">
        <v>69</v>
      </c>
      <c r="J11" s="85"/>
      <c r="K11" s="71"/>
      <c r="L11" s="36"/>
    </row>
    <row r="12" spans="1:19" ht="34.5" customHeight="1" x14ac:dyDescent="0.2">
      <c r="A12" s="117"/>
      <c r="B12" s="73" t="s">
        <v>452</v>
      </c>
      <c r="C12" s="73" t="s">
        <v>219</v>
      </c>
      <c r="D12" s="108" t="s">
        <v>481</v>
      </c>
      <c r="E12" s="108" t="s">
        <v>458</v>
      </c>
      <c r="F12" s="111" t="s">
        <v>131</v>
      </c>
      <c r="G12" s="145"/>
      <c r="H12" s="35" t="s">
        <v>19</v>
      </c>
      <c r="I12" s="36" t="s">
        <v>69</v>
      </c>
      <c r="J12" s="85"/>
      <c r="K12" s="71"/>
      <c r="L12" s="36"/>
    </row>
    <row r="13" spans="1:19" ht="20.100000000000001" customHeight="1" thickBot="1" x14ac:dyDescent="0.25">
      <c r="A13" s="40"/>
      <c r="B13" s="41"/>
      <c r="C13" s="41"/>
      <c r="D13" s="89"/>
      <c r="E13" s="89"/>
      <c r="F13" s="104"/>
      <c r="G13" s="104"/>
      <c r="H13" s="42"/>
      <c r="I13" s="42"/>
      <c r="J13" s="42"/>
      <c r="K13" s="42"/>
      <c r="L13" s="90"/>
    </row>
    <row r="14" spans="1:19" ht="30" customHeight="1" thickBot="1" x14ac:dyDescent="0.25">
      <c r="A14" s="2" t="s">
        <v>625</v>
      </c>
      <c r="B14" s="44"/>
      <c r="C14" s="78"/>
      <c r="D14" s="94"/>
      <c r="E14" s="94"/>
      <c r="F14" s="106"/>
      <c r="G14" s="94"/>
      <c r="H14" s="95"/>
      <c r="I14" s="95"/>
      <c r="J14" s="95"/>
      <c r="K14" s="95"/>
      <c r="L14" s="96"/>
    </row>
    <row r="15" spans="1:19" ht="20.100000000000001" customHeight="1" x14ac:dyDescent="0.2">
      <c r="A15" s="46">
        <v>11.01</v>
      </c>
      <c r="B15" s="45" t="s">
        <v>216</v>
      </c>
      <c r="C15" s="76"/>
      <c r="D15" s="86"/>
      <c r="E15" s="86"/>
      <c r="F15" s="103"/>
      <c r="G15" s="86"/>
      <c r="H15" s="38"/>
      <c r="I15" s="38"/>
      <c r="J15" s="38"/>
      <c r="K15" s="38"/>
      <c r="L15" s="87"/>
    </row>
    <row r="16" spans="1:19" ht="85.5" customHeight="1" x14ac:dyDescent="0.2">
      <c r="A16" s="118"/>
      <c r="B16" s="110" t="s">
        <v>456</v>
      </c>
      <c r="C16" s="110" t="s">
        <v>455</v>
      </c>
      <c r="D16" s="108" t="s">
        <v>215</v>
      </c>
      <c r="E16" s="80" t="s">
        <v>136</v>
      </c>
      <c r="F16" s="102" t="s">
        <v>457</v>
      </c>
      <c r="G16" s="81"/>
      <c r="H16" s="35" t="s">
        <v>21</v>
      </c>
      <c r="I16" s="36" t="s">
        <v>69</v>
      </c>
      <c r="J16" s="169"/>
      <c r="K16" s="170"/>
      <c r="L16" s="171"/>
    </row>
    <row r="17" spans="1:12" ht="43.5" customHeight="1" x14ac:dyDescent="0.2">
      <c r="A17" s="117"/>
      <c r="B17" s="34" t="s">
        <v>282</v>
      </c>
      <c r="C17" s="75" t="s">
        <v>268</v>
      </c>
      <c r="D17" s="80" t="s">
        <v>278</v>
      </c>
      <c r="E17" s="80" t="s">
        <v>136</v>
      </c>
      <c r="F17" s="102" t="s">
        <v>135</v>
      </c>
      <c r="G17" s="81"/>
      <c r="H17" s="35" t="s">
        <v>21</v>
      </c>
      <c r="I17" s="36" t="s">
        <v>69</v>
      </c>
      <c r="J17" s="82"/>
      <c r="K17" s="83"/>
      <c r="L17" s="84"/>
    </row>
    <row r="18" spans="1:12" ht="32.25" customHeight="1" x14ac:dyDescent="0.2">
      <c r="A18" s="117"/>
      <c r="B18" s="73" t="s">
        <v>459</v>
      </c>
      <c r="C18" s="73" t="s">
        <v>222</v>
      </c>
      <c r="D18" s="108" t="s">
        <v>481</v>
      </c>
      <c r="E18" s="80" t="s">
        <v>136</v>
      </c>
      <c r="F18" s="102" t="s">
        <v>457</v>
      </c>
      <c r="G18" s="81"/>
      <c r="H18" s="35" t="s">
        <v>21</v>
      </c>
      <c r="I18" s="36" t="s">
        <v>69</v>
      </c>
      <c r="J18" s="85"/>
      <c r="K18" s="71"/>
      <c r="L18" s="36"/>
    </row>
    <row r="19" spans="1:12" ht="54" customHeight="1" x14ac:dyDescent="0.2">
      <c r="A19" s="117"/>
      <c r="B19" s="73" t="s">
        <v>460</v>
      </c>
      <c r="C19" s="73" t="s">
        <v>221</v>
      </c>
      <c r="D19" s="108" t="s">
        <v>481</v>
      </c>
      <c r="E19" s="80" t="s">
        <v>136</v>
      </c>
      <c r="F19" s="102" t="s">
        <v>186</v>
      </c>
      <c r="G19" s="81"/>
      <c r="H19" s="35" t="s">
        <v>21</v>
      </c>
      <c r="I19" s="36" t="s">
        <v>69</v>
      </c>
      <c r="J19" s="85"/>
      <c r="K19" s="71"/>
      <c r="L19" s="36"/>
    </row>
    <row r="20" spans="1:12" ht="72.75" customHeight="1" x14ac:dyDescent="0.2">
      <c r="A20" s="117"/>
      <c r="B20" s="73" t="s">
        <v>461</v>
      </c>
      <c r="C20" s="73" t="s">
        <v>220</v>
      </c>
      <c r="D20" s="108" t="s">
        <v>481</v>
      </c>
      <c r="E20" s="80" t="s">
        <v>136</v>
      </c>
      <c r="F20" s="102" t="s">
        <v>186</v>
      </c>
      <c r="G20" s="81"/>
      <c r="H20" s="35" t="s">
        <v>21</v>
      </c>
      <c r="I20" s="36" t="s">
        <v>69</v>
      </c>
      <c r="J20" s="85"/>
      <c r="K20" s="71"/>
      <c r="L20" s="36"/>
    </row>
    <row r="21" spans="1:12" ht="20.100000000000001" customHeight="1" thickBot="1" x14ac:dyDescent="0.25">
      <c r="A21" s="40"/>
      <c r="B21" s="41"/>
      <c r="C21" s="41"/>
      <c r="D21" s="89"/>
      <c r="E21" s="89"/>
      <c r="F21" s="104"/>
      <c r="G21" s="89"/>
      <c r="H21" s="42"/>
      <c r="I21" s="42"/>
      <c r="J21" s="42"/>
      <c r="K21" s="42"/>
      <c r="L21" s="90"/>
    </row>
    <row r="22" spans="1:12" ht="20.100000000000001" customHeight="1" x14ac:dyDescent="0.2">
      <c r="D22" s="97"/>
      <c r="F22" s="107"/>
      <c r="G22" s="97"/>
      <c r="H22" s="97"/>
      <c r="I22" s="97"/>
      <c r="J22" s="97"/>
      <c r="K22" s="97"/>
      <c r="L22" s="97"/>
    </row>
    <row r="23" spans="1:12" ht="20.100000000000001" customHeight="1" x14ac:dyDescent="0.2">
      <c r="D23" s="97"/>
      <c r="F23" s="107"/>
      <c r="G23" s="97"/>
      <c r="H23" s="97"/>
      <c r="I23" s="97"/>
      <c r="J23" s="97"/>
      <c r="K23" s="97"/>
      <c r="L23" s="97"/>
    </row>
    <row r="24" spans="1:12" ht="20.100000000000001" customHeight="1" x14ac:dyDescent="0.2">
      <c r="D24" s="97"/>
      <c r="F24" s="107"/>
      <c r="G24" s="97"/>
      <c r="H24" s="97"/>
      <c r="I24" s="97"/>
      <c r="J24" s="97"/>
      <c r="K24" s="97"/>
      <c r="L24" s="97"/>
    </row>
    <row r="25" spans="1:12" ht="20.100000000000001" customHeight="1" x14ac:dyDescent="0.2">
      <c r="D25" s="97"/>
      <c r="F25" s="107"/>
      <c r="G25" s="97"/>
      <c r="H25" s="97"/>
      <c r="I25" s="97"/>
      <c r="J25" s="97"/>
      <c r="K25" s="97"/>
      <c r="L25" s="97"/>
    </row>
    <row r="26" spans="1:12" ht="20.100000000000001" customHeight="1" x14ac:dyDescent="0.2">
      <c r="D26" s="97"/>
      <c r="F26" s="107"/>
      <c r="G26" s="97"/>
      <c r="H26" s="97"/>
      <c r="I26" s="97"/>
      <c r="J26" s="97"/>
      <c r="K26" s="97"/>
      <c r="L26" s="97"/>
    </row>
    <row r="27" spans="1:12" ht="20.100000000000001" customHeight="1" x14ac:dyDescent="0.2"/>
    <row r="28" spans="1:12" ht="20.100000000000001" customHeight="1" x14ac:dyDescent="0.2"/>
    <row r="29" spans="1:12" ht="20.100000000000001" customHeight="1" x14ac:dyDescent="0.2"/>
    <row r="30" spans="1:12" ht="20.100000000000001" customHeight="1" x14ac:dyDescent="0.2"/>
    <row r="31" spans="1:12" ht="20.100000000000001" customHeight="1" x14ac:dyDescent="0.2"/>
    <row r="32" spans="1:12"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8ED9-08A6-4596-A137-27DEE358E7B6}">
  <sheetPr>
    <tabColor rgb="FF92D050"/>
    <pageSetUpPr fitToPage="1"/>
  </sheetPr>
  <dimension ref="A1:S57"/>
  <sheetViews>
    <sheetView zoomScale="115" zoomScaleNormal="115" workbookViewId="0">
      <pane ySplit="7" topLeftCell="A8" activePane="bottomLeft" state="frozen"/>
      <selection pane="bottomLeft" activeCell="B11" sqref="B11"/>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97" customWidth="1"/>
    <col min="6" max="6" width="17.85546875" style="99"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hidden="1" customWidth="1"/>
    <col min="13" max="13" width="5.42578125" style="11" customWidth="1"/>
    <col min="14" max="15" width="50.7109375" style="127" hidden="1" customWidth="1"/>
    <col min="16" max="16384" width="9.140625" style="11"/>
  </cols>
  <sheetData>
    <row r="1" spans="1:19" ht="20.100000000000001" customHeight="1" x14ac:dyDescent="0.2">
      <c r="L1" s="24" t="str">
        <f>'ITP Cover Page'!V1</f>
        <v>Master Inspection and Test Plan</v>
      </c>
      <c r="N1" s="126"/>
      <c r="O1" s="126"/>
      <c r="S1" s="24"/>
    </row>
    <row r="2" spans="1:19" ht="15" customHeight="1" x14ac:dyDescent="0.2">
      <c r="L2" s="25" t="str">
        <f>'ITP Cover Page'!V2</f>
        <v>Project: SH1/29 Intersection Upgrade</v>
      </c>
      <c r="S2" s="25"/>
    </row>
    <row r="3" spans="1:19" ht="15" customHeight="1" x14ac:dyDescent="0.4">
      <c r="E3" s="131"/>
      <c r="F3" s="100"/>
      <c r="G3" s="26"/>
      <c r="H3" s="26"/>
      <c r="I3" s="26"/>
      <c r="J3" s="9"/>
      <c r="K3" s="9"/>
      <c r="L3" s="33" t="str">
        <f>'ITP Cover Page'!V3</f>
        <v>Number and Revision:  - 103 - Rev A</v>
      </c>
      <c r="S3" s="25"/>
    </row>
    <row r="4" spans="1:19" ht="5.0999999999999996" customHeight="1" x14ac:dyDescent="0.2">
      <c r="A4" s="30"/>
      <c r="B4" s="30"/>
      <c r="C4" s="30"/>
      <c r="D4" s="30"/>
      <c r="E4" s="132"/>
      <c r="F4" s="101"/>
      <c r="G4" s="30"/>
      <c r="H4" s="30"/>
      <c r="I4" s="30"/>
      <c r="J4" s="30"/>
      <c r="K4" s="30"/>
      <c r="L4" s="30"/>
    </row>
    <row r="5" spans="1:19" ht="9.9499999999999993" customHeight="1" thickBot="1" x14ac:dyDescent="0.25"/>
    <row r="6" spans="1:19" x14ac:dyDescent="0.2">
      <c r="A6" s="325" t="s">
        <v>44</v>
      </c>
      <c r="B6" s="327" t="s">
        <v>58</v>
      </c>
      <c r="C6" s="329" t="s">
        <v>49</v>
      </c>
      <c r="D6" s="331" t="s">
        <v>48</v>
      </c>
      <c r="E6" s="320" t="s">
        <v>45</v>
      </c>
      <c r="F6" s="320" t="s">
        <v>59</v>
      </c>
      <c r="G6" s="318" t="s">
        <v>50</v>
      </c>
      <c r="H6" s="322" t="s">
        <v>86</v>
      </c>
      <c r="I6" s="323"/>
      <c r="J6" s="324" t="s">
        <v>90</v>
      </c>
      <c r="K6" s="320"/>
      <c r="L6" s="323"/>
    </row>
    <row r="7" spans="1:19" ht="24.75" thickBot="1" x14ac:dyDescent="0.25">
      <c r="A7" s="326"/>
      <c r="B7" s="328"/>
      <c r="C7" s="330"/>
      <c r="D7" s="332"/>
      <c r="E7" s="321"/>
      <c r="F7" s="321"/>
      <c r="G7" s="319"/>
      <c r="H7" s="4" t="s">
        <v>87</v>
      </c>
      <c r="I7" s="1" t="s">
        <v>51</v>
      </c>
      <c r="J7" s="5" t="s">
        <v>46</v>
      </c>
      <c r="K7" s="3" t="s">
        <v>47</v>
      </c>
      <c r="L7" s="1" t="s">
        <v>76</v>
      </c>
      <c r="N7" s="125" t="s">
        <v>132</v>
      </c>
      <c r="O7" s="125" t="s">
        <v>133</v>
      </c>
    </row>
    <row r="8" spans="1:19" ht="19.5" customHeight="1" thickBot="1" x14ac:dyDescent="0.25">
      <c r="A8" s="40"/>
      <c r="B8" s="41"/>
      <c r="C8" s="41"/>
      <c r="D8" s="89"/>
      <c r="E8" s="89"/>
      <c r="F8" s="104"/>
      <c r="G8" s="89"/>
      <c r="H8" s="42"/>
      <c r="I8" s="42"/>
      <c r="J8" s="42"/>
      <c r="K8" s="42"/>
      <c r="L8" s="90"/>
    </row>
    <row r="9" spans="1:19" ht="30" customHeight="1" thickBot="1" x14ac:dyDescent="0.25">
      <c r="A9" s="2" t="s">
        <v>624</v>
      </c>
      <c r="B9" s="44"/>
      <c r="C9" s="78"/>
      <c r="D9" s="94"/>
      <c r="E9" s="94"/>
      <c r="F9" s="106"/>
      <c r="G9" s="94"/>
      <c r="H9" s="95"/>
      <c r="I9" s="95"/>
      <c r="J9" s="95"/>
      <c r="K9" s="95"/>
      <c r="L9" s="96"/>
    </row>
    <row r="10" spans="1:19" ht="20.100000000000001" customHeight="1" x14ac:dyDescent="0.2">
      <c r="A10" s="46">
        <v>10.01</v>
      </c>
      <c r="B10" s="37" t="s">
        <v>466</v>
      </c>
      <c r="C10" s="37"/>
      <c r="D10" s="86"/>
      <c r="E10" s="86"/>
      <c r="F10" s="103"/>
      <c r="G10" s="103"/>
      <c r="H10" s="38"/>
      <c r="I10" s="38"/>
      <c r="J10" s="38"/>
      <c r="K10" s="38"/>
      <c r="L10" s="87"/>
    </row>
    <row r="11" spans="1:19" ht="36" x14ac:dyDescent="0.2">
      <c r="A11" s="117"/>
      <c r="B11" s="73" t="s">
        <v>156</v>
      </c>
      <c r="C11" s="73" t="s">
        <v>157</v>
      </c>
      <c r="D11" s="74" t="s">
        <v>585</v>
      </c>
      <c r="E11" s="74" t="s">
        <v>158</v>
      </c>
      <c r="F11" s="141" t="s">
        <v>159</v>
      </c>
      <c r="G11" s="139"/>
      <c r="H11" s="124" t="s">
        <v>60</v>
      </c>
      <c r="I11" s="120" t="s">
        <v>62</v>
      </c>
      <c r="J11" s="85"/>
      <c r="K11" s="71"/>
      <c r="L11" s="36"/>
    </row>
    <row r="12" spans="1:19" ht="36" x14ac:dyDescent="0.2">
      <c r="A12" s="117"/>
      <c r="B12" s="110" t="s">
        <v>160</v>
      </c>
      <c r="C12" s="111" t="s">
        <v>161</v>
      </c>
      <c r="D12" s="74" t="s">
        <v>585</v>
      </c>
      <c r="E12" s="108" t="s">
        <v>162</v>
      </c>
      <c r="F12" s="142" t="s">
        <v>163</v>
      </c>
      <c r="G12" s="139"/>
      <c r="H12" s="124" t="s">
        <v>19</v>
      </c>
      <c r="I12" s="120" t="s">
        <v>65</v>
      </c>
      <c r="J12" s="82"/>
      <c r="K12" s="83"/>
      <c r="L12" s="84"/>
    </row>
    <row r="13" spans="1:19" ht="24" x14ac:dyDescent="0.2">
      <c r="A13" s="117"/>
      <c r="B13" s="73" t="s">
        <v>563</v>
      </c>
      <c r="C13" s="73" t="s">
        <v>231</v>
      </c>
      <c r="D13" s="74" t="s">
        <v>229</v>
      </c>
      <c r="E13" s="74" t="s">
        <v>564</v>
      </c>
      <c r="F13" s="98" t="s">
        <v>159</v>
      </c>
      <c r="G13" s="72"/>
      <c r="H13" s="116" t="s">
        <v>60</v>
      </c>
      <c r="I13" s="114" t="s">
        <v>62</v>
      </c>
      <c r="J13" s="85"/>
      <c r="K13" s="71"/>
      <c r="L13" s="36"/>
    </row>
    <row r="14" spans="1:19" ht="36" x14ac:dyDescent="0.2">
      <c r="A14" s="117"/>
      <c r="B14" s="110" t="s">
        <v>164</v>
      </c>
      <c r="C14" s="111" t="s">
        <v>165</v>
      </c>
      <c r="D14" s="74" t="s">
        <v>585</v>
      </c>
      <c r="E14" s="108" t="s">
        <v>162</v>
      </c>
      <c r="F14" s="142" t="s">
        <v>166</v>
      </c>
      <c r="G14" s="139"/>
      <c r="H14" s="124" t="s">
        <v>19</v>
      </c>
      <c r="I14" s="120" t="s">
        <v>65</v>
      </c>
      <c r="J14" s="82"/>
      <c r="K14" s="83"/>
      <c r="L14" s="84"/>
    </row>
    <row r="15" spans="1:19" ht="36" x14ac:dyDescent="0.2">
      <c r="A15" s="117"/>
      <c r="B15" s="73" t="s">
        <v>167</v>
      </c>
      <c r="C15" s="73" t="s">
        <v>168</v>
      </c>
      <c r="D15" s="74" t="s">
        <v>585</v>
      </c>
      <c r="E15" s="74" t="s">
        <v>169</v>
      </c>
      <c r="F15" s="142" t="s">
        <v>170</v>
      </c>
      <c r="G15" s="139"/>
      <c r="H15" s="116" t="s">
        <v>60</v>
      </c>
      <c r="I15" s="114" t="s">
        <v>62</v>
      </c>
      <c r="J15" s="85"/>
      <c r="K15" s="71"/>
      <c r="L15" s="36"/>
    </row>
    <row r="16" spans="1:19" ht="36" x14ac:dyDescent="0.2">
      <c r="A16" s="117"/>
      <c r="B16" s="73" t="s">
        <v>171</v>
      </c>
      <c r="C16" s="73" t="s">
        <v>172</v>
      </c>
      <c r="D16" s="74" t="s">
        <v>585</v>
      </c>
      <c r="E16" s="74" t="s">
        <v>173</v>
      </c>
      <c r="F16" s="142" t="s">
        <v>166</v>
      </c>
      <c r="G16" s="139"/>
      <c r="H16" s="124" t="s">
        <v>19</v>
      </c>
      <c r="I16" s="120" t="s">
        <v>65</v>
      </c>
      <c r="J16" s="85"/>
      <c r="K16" s="71"/>
      <c r="L16" s="36"/>
    </row>
    <row r="17" spans="1:12" ht="36" x14ac:dyDescent="0.2">
      <c r="A17" s="117"/>
      <c r="B17" s="73" t="s">
        <v>174</v>
      </c>
      <c r="C17" s="73" t="s">
        <v>175</v>
      </c>
      <c r="D17" s="74" t="s">
        <v>280</v>
      </c>
      <c r="E17" s="74" t="s">
        <v>176</v>
      </c>
      <c r="F17" s="142" t="s">
        <v>166</v>
      </c>
      <c r="G17" s="139"/>
      <c r="H17" s="124" t="s">
        <v>19</v>
      </c>
      <c r="I17" s="120" t="s">
        <v>65</v>
      </c>
      <c r="J17" s="85"/>
      <c r="K17" s="71"/>
      <c r="L17" s="36"/>
    </row>
    <row r="18" spans="1:12" ht="92.25" customHeight="1" x14ac:dyDescent="0.2">
      <c r="A18" s="117"/>
      <c r="B18" s="73" t="s">
        <v>594</v>
      </c>
      <c r="C18" s="73" t="s">
        <v>419</v>
      </c>
      <c r="D18" s="74" t="s">
        <v>592</v>
      </c>
      <c r="E18" s="136" t="s">
        <v>591</v>
      </c>
      <c r="F18" s="157" t="s">
        <v>409</v>
      </c>
      <c r="G18" s="139"/>
      <c r="H18" s="124" t="s">
        <v>19</v>
      </c>
      <c r="I18" s="120" t="s">
        <v>65</v>
      </c>
      <c r="J18" s="85"/>
      <c r="K18" s="71"/>
      <c r="L18" s="198" t="s">
        <v>593</v>
      </c>
    </row>
    <row r="19" spans="1:12" ht="117.75" customHeight="1" x14ac:dyDescent="0.2">
      <c r="A19" s="117"/>
      <c r="B19" s="73" t="s">
        <v>595</v>
      </c>
      <c r="C19" s="73" t="s">
        <v>596</v>
      </c>
      <c r="D19" s="74" t="s">
        <v>597</v>
      </c>
      <c r="E19" s="136" t="s">
        <v>599</v>
      </c>
      <c r="F19" s="157" t="s">
        <v>598</v>
      </c>
      <c r="G19" s="139"/>
      <c r="H19" s="124" t="s">
        <v>19</v>
      </c>
      <c r="I19" s="120" t="s">
        <v>65</v>
      </c>
      <c r="J19" s="85"/>
      <c r="K19" s="71"/>
      <c r="L19" s="198" t="s">
        <v>593</v>
      </c>
    </row>
    <row r="20" spans="1:12" ht="20.100000000000001" customHeight="1" x14ac:dyDescent="0.2">
      <c r="A20" s="46">
        <v>10.02</v>
      </c>
      <c r="B20" s="45" t="s">
        <v>467</v>
      </c>
      <c r="C20" s="76"/>
      <c r="D20" s="86"/>
      <c r="E20" s="86"/>
      <c r="F20" s="103"/>
      <c r="G20" s="103"/>
      <c r="H20" s="38"/>
      <c r="I20" s="38"/>
      <c r="J20" s="38"/>
      <c r="K20" s="38"/>
      <c r="L20" s="87"/>
    </row>
    <row r="21" spans="1:12" ht="36" x14ac:dyDescent="0.2">
      <c r="A21" s="117"/>
      <c r="B21" s="73" t="s">
        <v>178</v>
      </c>
      <c r="C21" s="73" t="s">
        <v>179</v>
      </c>
      <c r="D21" s="74" t="s">
        <v>584</v>
      </c>
      <c r="E21" s="74" t="s">
        <v>177</v>
      </c>
      <c r="F21" s="141" t="s">
        <v>166</v>
      </c>
      <c r="G21" s="139"/>
      <c r="H21" s="124" t="s">
        <v>19</v>
      </c>
      <c r="I21" s="120" t="s">
        <v>65</v>
      </c>
      <c r="J21" s="85"/>
      <c r="K21" s="71"/>
      <c r="L21" s="36"/>
    </row>
    <row r="22" spans="1:12" ht="36" x14ac:dyDescent="0.2">
      <c r="A22" s="117"/>
      <c r="B22" s="73" t="s">
        <v>180</v>
      </c>
      <c r="C22" s="140" t="s">
        <v>181</v>
      </c>
      <c r="D22" s="74" t="s">
        <v>584</v>
      </c>
      <c r="E22" s="74" t="s">
        <v>177</v>
      </c>
      <c r="F22" s="142" t="s">
        <v>166</v>
      </c>
      <c r="G22" s="139"/>
      <c r="H22" s="124" t="s">
        <v>19</v>
      </c>
      <c r="I22" s="120" t="s">
        <v>65</v>
      </c>
      <c r="J22" s="85"/>
      <c r="K22" s="71"/>
      <c r="L22" s="36"/>
    </row>
    <row r="23" spans="1:12" ht="36" x14ac:dyDescent="0.2">
      <c r="A23" s="117"/>
      <c r="B23" s="73" t="s">
        <v>410</v>
      </c>
      <c r="C23" s="140" t="s">
        <v>411</v>
      </c>
      <c r="D23" s="74" t="s">
        <v>583</v>
      </c>
      <c r="E23" s="74" t="s">
        <v>177</v>
      </c>
      <c r="F23" s="142" t="s">
        <v>412</v>
      </c>
      <c r="G23" s="139"/>
      <c r="H23" s="124" t="s">
        <v>19</v>
      </c>
      <c r="I23" s="120" t="s">
        <v>65</v>
      </c>
      <c r="J23" s="85"/>
      <c r="K23" s="71"/>
      <c r="L23" s="36"/>
    </row>
    <row r="24" spans="1:12" ht="35.25" customHeight="1" x14ac:dyDescent="0.2">
      <c r="A24" s="117"/>
      <c r="B24" s="73" t="s">
        <v>413</v>
      </c>
      <c r="C24" s="140" t="s">
        <v>417</v>
      </c>
      <c r="D24" s="74" t="s">
        <v>581</v>
      </c>
      <c r="E24" s="74" t="s">
        <v>177</v>
      </c>
      <c r="F24" s="142" t="s">
        <v>418</v>
      </c>
      <c r="G24" s="139"/>
      <c r="H24" s="124" t="s">
        <v>19</v>
      </c>
      <c r="I24" s="120" t="s">
        <v>65</v>
      </c>
      <c r="J24" s="85"/>
      <c r="K24" s="71"/>
      <c r="L24" s="36"/>
    </row>
    <row r="25" spans="1:12" ht="54" customHeight="1" x14ac:dyDescent="0.2">
      <c r="A25" s="117"/>
      <c r="B25" s="73" t="s">
        <v>414</v>
      </c>
      <c r="C25" s="140" t="s">
        <v>415</v>
      </c>
      <c r="D25" s="74" t="s">
        <v>581</v>
      </c>
      <c r="E25" s="74" t="s">
        <v>177</v>
      </c>
      <c r="F25" s="142" t="s">
        <v>416</v>
      </c>
      <c r="G25" s="139"/>
      <c r="H25" s="124" t="s">
        <v>19</v>
      </c>
      <c r="I25" s="120" t="s">
        <v>65</v>
      </c>
      <c r="J25" s="85"/>
      <c r="K25" s="71"/>
      <c r="L25" s="36"/>
    </row>
    <row r="26" spans="1:12" ht="42.75" customHeight="1" x14ac:dyDescent="0.2">
      <c r="A26" s="117"/>
      <c r="B26" s="73" t="s">
        <v>182</v>
      </c>
      <c r="C26" s="140" t="s">
        <v>183</v>
      </c>
      <c r="D26" s="74" t="s">
        <v>582</v>
      </c>
      <c r="E26" s="74" t="s">
        <v>184</v>
      </c>
      <c r="F26" s="143" t="s">
        <v>185</v>
      </c>
      <c r="G26" s="139"/>
      <c r="H26" s="124" t="s">
        <v>23</v>
      </c>
      <c r="I26" s="120" t="s">
        <v>69</v>
      </c>
      <c r="J26" s="85"/>
      <c r="K26" s="71"/>
      <c r="L26" s="36"/>
    </row>
    <row r="27" spans="1:12" ht="20.100000000000001" customHeight="1" thickBot="1" x14ac:dyDescent="0.25">
      <c r="A27" s="40"/>
      <c r="B27" s="41"/>
      <c r="C27" s="41"/>
      <c r="D27" s="89"/>
      <c r="E27" s="89"/>
      <c r="F27" s="104"/>
      <c r="G27" s="104"/>
      <c r="H27" s="42"/>
      <c r="I27" s="42"/>
      <c r="J27" s="42"/>
      <c r="K27" s="42"/>
      <c r="L27" s="90"/>
    </row>
    <row r="28" spans="1:12" ht="20.100000000000001" customHeight="1" x14ac:dyDescent="0.2"/>
    <row r="29" spans="1:12" ht="20.100000000000001" customHeight="1" x14ac:dyDescent="0.2"/>
    <row r="30" spans="1:12" ht="20.100000000000001" customHeight="1" x14ac:dyDescent="0.2"/>
    <row r="31" spans="1:12" ht="20.100000000000001" customHeight="1" x14ac:dyDescent="0.2"/>
    <row r="32" spans="1:12"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ITP Cover Page</vt:lpstr>
      <vt:lpstr>ITP Master Body</vt:lpstr>
      <vt:lpstr>ITP Register</vt:lpstr>
      <vt:lpstr>Kerb and channel and footpaths</vt:lpstr>
      <vt:lpstr>Underpass Construction</vt:lpstr>
      <vt:lpstr>Retaining Wall Construction</vt:lpstr>
      <vt:lpstr>Fall Protection Fencing</vt:lpstr>
      <vt:lpstr>Concrete Pours</vt:lpstr>
      <vt:lpstr>'Concrete Pours'!Print_Area</vt:lpstr>
      <vt:lpstr>'Fall Protection Fencing'!Print_Area</vt:lpstr>
      <vt:lpstr>'ITP Cover Page'!Print_Area</vt:lpstr>
      <vt:lpstr>'ITP Master Body'!Print_Area</vt:lpstr>
      <vt:lpstr>'ITP Register'!Print_Area</vt:lpstr>
      <vt:lpstr>'Kerb and channel and footpaths'!Print_Area</vt:lpstr>
      <vt:lpstr>'Retaining Wall Construction'!Print_Area</vt:lpstr>
      <vt:lpstr>'Underpass Construction'!Print_Area</vt:lpstr>
      <vt:lpstr>'Concrete Pours'!Print_Titles</vt:lpstr>
      <vt:lpstr>'Fall Protection Fencing'!Print_Titles</vt:lpstr>
      <vt:lpstr>'ITP Master Body'!Print_Titles</vt:lpstr>
      <vt:lpstr>'ITP Register'!Print_Titles</vt:lpstr>
      <vt:lpstr>'Kerb and channel and footpaths'!Print_Titles</vt:lpstr>
      <vt:lpstr>'Retaining Wall Construction'!Print_Titles</vt:lpstr>
      <vt:lpstr>'Underpass Construction'!Print_Titles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William Tat</cp:lastModifiedBy>
  <cp:lastPrinted>2022-05-16T00:28:00Z</cp:lastPrinted>
  <dcterms:created xsi:type="dcterms:W3CDTF">2020-07-21T23:18:09Z</dcterms:created>
  <dcterms:modified xsi:type="dcterms:W3CDTF">2024-03-09T19:57:14Z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