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P:\Calder Park\ITP's\In review\"/>
    </mc:Choice>
  </mc:AlternateContent>
  <xr:revisionPtr revIDLastSave="0" documentId="13_ncr:1_{7BEEEC7F-D472-4D70-B83E-2AC94D1758E1}" xr6:coauthVersionLast="47" xr6:coauthVersionMax="47" xr10:uidLastSave="{00000000-0000-0000-0000-000000000000}"/>
  <bookViews>
    <workbookView xWindow="33075" yWindow="2895" windowWidth="21600" windowHeight="11385" xr2:uid="{00000000-000D-0000-FFFF-FFFF00000000}"/>
  </bookViews>
  <sheets>
    <sheet name="Sheet1" sheetId="1" r:id="rId1"/>
  </sheets>
  <definedNames>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7" i="1" l="1"/>
  <c r="K13" i="1" l="1"/>
</calcChain>
</file>

<file path=xl/sharedStrings.xml><?xml version="1.0" encoding="utf-8"?>
<sst xmlns="http://schemas.openxmlformats.org/spreadsheetml/2006/main" count="222" uniqueCount="138">
  <si>
    <t>ConQA Team Notes:</t>
  </si>
  <si>
    <t xml:space="preserve">Document Title:  </t>
  </si>
  <si>
    <t>ITP Description:</t>
  </si>
  <si>
    <t>Unbound Flexible Pavement</t>
  </si>
  <si>
    <t>Discipline (e.g. CIV/STR/RAIL:</t>
  </si>
  <si>
    <t>Revision Number:</t>
  </si>
  <si>
    <t>0</t>
  </si>
  <si>
    <t>Revision Date:</t>
  </si>
  <si>
    <t xml:space="preserve">ITP created by: </t>
  </si>
  <si>
    <t xml:space="preserve">ITP approved for use by: </t>
  </si>
  <si>
    <r>
      <t xml:space="preserve">Special Notes to ConQA Team </t>
    </r>
    <r>
      <rPr>
        <sz val="11"/>
        <rFont val="Calibri"/>
        <family val="2"/>
        <scheme val="minor"/>
      </rPr>
      <t>:</t>
    </r>
  </si>
  <si>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</si>
  <si>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</si>
  <si>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</si>
  <si>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</si>
  <si>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</si>
  <si>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</si>
  <si>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</si>
  <si>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</si>
  <si>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</si>
  <si>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</si>
  <si>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</si>
  <si>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</si>
  <si>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</si>
  <si>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</si>
  <si>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</si>
  <si>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</si>
  <si>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</si>
  <si>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</si>
  <si>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</si>
  <si>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r>
      <rPr>
        <b/>
        <sz val="8"/>
        <color rgb="FF000000"/>
        <rFont val="Arial"/>
      </rPr>
      <t xml:space="preserve">Reference Documents:
</t>
    </r>
    <r>
      <rPr>
        <sz val="8"/>
        <color rgb="FF000000"/>
        <rFont val="Arial"/>
      </rPr>
      <t>IFC Drawings</t>
    </r>
  </si>
  <si>
    <t>N/A</t>
  </si>
  <si>
    <t>NA</t>
  </si>
  <si>
    <t>1.2</t>
  </si>
  <si>
    <t>VicRoads Section 173 (10/9/2008)</t>
  </si>
  <si>
    <t>1.3</t>
  </si>
  <si>
    <t>VicRoads Section
304 (13/8/13)</t>
  </si>
  <si>
    <t>1.4</t>
  </si>
  <si>
    <t>VicRoads Section 801 (19/07/18)</t>
  </si>
  <si>
    <t>1.5</t>
  </si>
  <si>
    <t>VicRoads Section 812 (13/07/16)</t>
  </si>
  <si>
    <t>Preliminaries-Materials</t>
  </si>
  <si>
    <t>2.1</t>
  </si>
  <si>
    <t>Crushed Rock Mix Design</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</si>
  <si>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</si>
  <si>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</si>
  <si>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Document Review</t>
  </si>
  <si>
    <t xml:space="preserve">Material conformance as per Table 812.121
</t>
  </si>
  <si>
    <t>HP</t>
  </si>
  <si>
    <t>TeamBinder Material Approval Number</t>
  </si>
  <si>
    <t>3</t>
  </si>
  <si>
    <t>Preliminaries-Documentation</t>
  </si>
  <si>
    <t>3.1</t>
  </si>
  <si>
    <t>Subgrade Preparation</t>
  </si>
  <si>
    <t>304.04</t>
  </si>
  <si>
    <r>
      <t xml:space="preserve">Prior to placing subbase material, the subgrade shall meet the requirements of Section 204.
</t>
    </r>
    <r>
      <rPr>
        <b/>
        <sz val="8"/>
        <color rgb="FFFF0000"/>
        <rFont val="Arial"/>
        <family val="2"/>
      </rPr>
      <t>Reference: Subgrade Preparation/Type fill Lot Number:</t>
    </r>
  </si>
  <si>
    <t>Each Lot</t>
  </si>
  <si>
    <t>HP*</t>
  </si>
  <si>
    <t>PE</t>
  </si>
  <si>
    <t>Underlying layer Lot number</t>
  </si>
  <si>
    <t>3.2</t>
  </si>
  <si>
    <t>Select Scale</t>
  </si>
  <si>
    <t>Project Requirement Specifications
IFC Drawings</t>
  </si>
  <si>
    <t>Specify site specific scale:
Enter: Site Specific Scale (A, B or C)
[free text box]</t>
  </si>
  <si>
    <t>Prior to Commencement
Each lot</t>
  </si>
  <si>
    <t>Sign ITP</t>
  </si>
  <si>
    <t>4</t>
  </si>
  <si>
    <t>Pre-construction / Pre-installation Activities</t>
  </si>
  <si>
    <t>4.1</t>
  </si>
  <si>
    <t>Survey Set-out and Lot size</t>
  </si>
  <si>
    <r>
      <rPr>
        <sz val="8"/>
        <rFont val="Arial"/>
        <family val="2"/>
      </rPr>
      <t>IFC Drawings</t>
    </r>
    <r>
      <rPr>
        <sz val="8"/>
        <color rgb="FFFF0000"/>
        <rFont val="Arial"/>
        <family val="2"/>
      </rPr>
      <t xml:space="preserve">
</t>
    </r>
    <r>
      <rPr>
        <sz val="8"/>
        <rFont val="Arial"/>
        <family val="2"/>
      </rPr>
      <t>Section 304.06</t>
    </r>
  </si>
  <si>
    <r>
      <t xml:space="preserve">Lot size shall be the lesser of 4000sqm or a days production.
Set out pegs are in place and clearly mark out limits of works as per IFC Drawings and VR 304.06.
</t>
    </r>
    <r>
      <rPr>
        <b/>
        <sz val="8"/>
        <color rgb="FFFF0000"/>
        <rFont val="Arial"/>
        <family val="2"/>
      </rPr>
      <t>ATTACH: LOT MARKED UP LOCATION ON THE IFC DRAWING (LOT MAP)</t>
    </r>
  </si>
  <si>
    <t>Survey
Document Review
Measure</t>
  </si>
  <si>
    <t>Each lot</t>
  </si>
  <si>
    <t>IP</t>
  </si>
  <si>
    <t>Surveyor
SE</t>
  </si>
  <si>
    <t>5</t>
  </si>
  <si>
    <t>Construction / Installation Activities</t>
  </si>
  <si>
    <t>5.1</t>
  </si>
  <si>
    <t>Crushed Rock Delivery Dockets</t>
  </si>
  <si>
    <t>A delivery docket for each load shall be issued to the Superintendent at the point of delivery. Check Delivery docket for compliance to the referenced Material Approval (Line Item 2.1)
ATTACH: Delivery Docket(s)</t>
  </si>
  <si>
    <t>SE</t>
  </si>
  <si>
    <t>Attached Docket
Sign ITP</t>
  </si>
  <si>
    <t>5.2</t>
  </si>
  <si>
    <t>Placement of Material</t>
  </si>
  <si>
    <t>Section 304.03
Section 304.06
Section 304.08</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</si>
  <si>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</si>
  <si>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Visual and Measure</t>
  </si>
  <si>
    <t>SE/Site Supervisor</t>
  </si>
  <si>
    <t>5.3</t>
  </si>
  <si>
    <t>Construction - Jointing</t>
  </si>
  <si>
    <t>Section 304.07</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</si>
  <si>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</si>
  <si>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5.4</t>
  </si>
  <si>
    <t>Compaction test (Frequency)</t>
  </si>
  <si>
    <t xml:space="preserve">304 .11 (b) </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</si>
  <si>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Pass: Tested
NA: Not Tested</t>
  </si>
  <si>
    <t>Visual</t>
  </si>
  <si>
    <t>Each Lot Where applicxable</t>
  </si>
  <si>
    <t>5.5</t>
  </si>
  <si>
    <t>Post Compaction Materials Testing (Frequency)</t>
  </si>
  <si>
    <t>304.11 (c )</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</si>
  <si>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</si>
  <si>
    <t>5.6</t>
  </si>
  <si>
    <t>Proof Roll</t>
  </si>
  <si>
    <t>Section 304.08</t>
  </si>
  <si>
    <t>All pavement layers shall be compacted to withstand rolling and shall be test rolled in accordance with Section 173 prior to acceptance of the layer.</t>
  </si>
  <si>
    <t>Nominated Authority</t>
  </si>
  <si>
    <t>5.7</t>
  </si>
  <si>
    <t>Protection of compacted layer</t>
  </si>
  <si>
    <t>Section 304.09</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</si>
  <si>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</si>
  <si>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</si>
  <si>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</si>
  <si>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</si>
  <si>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</si>
  <si>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Section 173
Section 304.08
Table 304.081</t>
  </si>
  <si>
    <t>During compaction, material Moisture Content ≥ 85% of OMC and maintained until test rolling has been completed.
Density Ratio to be based on tests performed with Modified Comp active Effort.
Scale A:
Subbase Layer Characteristic Density Ratio (CDR) ≥ 98%
Base Layer CDR ≥ 100%
Scale B:
Subbase Layer CDR ≥ 97%
Base Layer CDR ≥ 98%
6 tests per lot for lots &gt;500sqm. If the lot is &lt; 500sqm, then 3 tests per lot.
Scale C:
Mean Value of Density Ratio (3 tests):
Subbase Layers &gt;98%
Base Layers &gt;100% 
ATTACHL: Compaction Test Results</t>
  </si>
  <si>
    <t>Compaction Test Rersults</t>
  </si>
  <si>
    <t>6.2</t>
  </si>
  <si>
    <t>Post Compaction Materials Testing (Results)</t>
  </si>
  <si>
    <t>Section 304.10
Section 304.11
RC 500.02</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</si>
  <si>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</si>
  <si>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Each Lot Where applicable</t>
  </si>
  <si>
    <t>6.3</t>
  </si>
  <si>
    <t>Survey As-Built - Surface Level</t>
  </si>
  <si>
    <t>IFC Drawings
Section 304.06
Table 304.061
Table 304.062</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</si>
  <si>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A: A minimum of 80 measurements per lot
Subbase: mean range +4mm to -8mm, maximum Standard Deviation of 8mm
Base: mean range ±5mm, maximum Standard Deviation of 8mm
Scale B: A minimum of 40 measurements per lot
Subbase: mean range +6mm to -12mm, maximum Standard Deviation of 13mm
Base: mean range ±8mm, maximum Standard Deviation of 10mm
Scale C:
Lower Subbase (mm) +15/ -25
Upper Subbase (mm) +10/ -25
Base (mm) +/-15</t>
  </si>
  <si>
    <t>PE/Surveyor</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</si>
  <si>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</si>
  <si>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</si>
  <si>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</si>
  <si>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</si>
  <si>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Ethan Caruana-Smith</t>
  </si>
  <si>
    <t>Pradeep Talasila</t>
  </si>
  <si>
    <t>ITP for Calder Park Drive</t>
  </si>
  <si>
    <t>=C7</t>
  </si>
  <si>
    <t>CIV-CPD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</si>
</sst>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16" fillId="0" borderId="1" xfId="0" applyNumberFormat="1" applyFont="1" applyBorder="1" applyAlignment="1">
      <alignment horizontal="left" vertical="top" wrapText="1"/>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view="pageBreakPreview" zoomScaleNormal="100" zoomScaleSheetLayoutView="100" workbookViewId="0">
      <selection activeCell="F5" sqref="F5"/>
    </sheetView>
  </sheetViews>
  <sheetFormatPr defaultColWidth="9.28515625" defaultRowHeight="14.25" x14ac:dyDescent="0.2"/>
  <cols>
    <col min="1" max="1" width="5.7109375" style="2" customWidth="1"/>
    <col min="2" max="2" width="33.7109375" style="2" customWidth="1"/>
    <col min="3" max="3" width="15.7109375" style="2" customWidth="1"/>
    <col min="4" max="4" width="31.5703125" style="2" customWidth="1"/>
    <col min="5" max="5" width="10.7109375" style="2" customWidth="1"/>
    <col min="6" max="6" width="12.7109375" style="2" customWidth="1"/>
    <col min="7" max="10" width="10.7109375" style="2" customWidth="1"/>
    <col min="11" max="16384" width="9.28515625" style="2"/>
  </cols>
  <sheetData>
    <row r="1" spans="1:14" ht="15" x14ac:dyDescent="0.25">
      <c r="A1" s="1" t="s">
        <v>0</v>
      </c>
    </row>
    <row r="2" spans="1:14" ht="15" x14ac:dyDescent="0.25">
      <c r="A2" s="3" t="s">
        <v>1</v>
      </c>
      <c r="B2" s="4"/>
      <c r="C2" s="52" t="str">
        <f>"ITP-"&amp;C5&amp;" "&amp;C4</f>
        <v>ITP-CIV-CPD Unbound Flexible Pavement</v>
      </c>
      <c r="D2" s="53"/>
    </row>
    <row r="3" spans="1:14" ht="15" x14ac:dyDescent="0.25">
      <c r="A3" s="3"/>
      <c r="B3" s="4"/>
      <c r="C3" s="5"/>
      <c r="D3" s="6"/>
    </row>
    <row r="4" spans="1:14" ht="15" x14ac:dyDescent="0.25">
      <c r="A4" s="3" t="s">
        <v>2</v>
      </c>
      <c r="B4" s="4"/>
      <c r="C4" s="52" t="s">
        <v>3</v>
      </c>
      <c r="D4" s="53"/>
    </row>
    <row r="5" spans="1:14" ht="15" x14ac:dyDescent="0.25">
      <c r="A5" s="3" t="s">
        <v>4</v>
      </c>
      <c r="B5" s="4"/>
      <c r="C5" s="52" t="s">
        <v>137</v>
      </c>
      <c r="D5" s="53"/>
    </row>
    <row r="6" spans="1:14" ht="15" x14ac:dyDescent="0.25">
      <c r="A6" s="3" t="s">
        <v>5</v>
      </c>
      <c r="B6" s="4"/>
      <c r="C6" s="52" t="s">
        <v>6</v>
      </c>
      <c r="D6" s="53"/>
    </row>
    <row r="7" spans="1:14" ht="15" x14ac:dyDescent="0.25">
      <c r="A7" s="3" t="s">
        <v>7</v>
      </c>
      <c r="B7" s="4"/>
      <c r="C7" s="54">
        <f ca="1">TODAY()</f>
        <v>45150</v>
      </c>
      <c r="D7" s="55"/>
    </row>
    <row r="8" spans="1:14" ht="15" x14ac:dyDescent="0.25">
      <c r="A8" s="3" t="s">
        <v>8</v>
      </c>
      <c r="B8" s="4"/>
      <c r="C8" s="52" t="s">
        <v>133</v>
      </c>
      <c r="D8" s="53"/>
    </row>
    <row r="9" spans="1:14" ht="15" x14ac:dyDescent="0.25">
      <c r="A9" s="3" t="s">
        <v>9</v>
      </c>
      <c r="B9" s="4"/>
      <c r="C9" s="52" t="s">
        <v>134</v>
      </c>
      <c r="D9" s="53"/>
    </row>
    <row r="10" spans="1:14" ht="15" x14ac:dyDescent="0.25">
      <c r="A10" s="3" t="s">
        <v>10</v>
      </c>
      <c r="B10" s="4"/>
      <c r="C10" s="56" t="s">
        <v>135</v>
      </c>
      <c r="D10" s="57"/>
    </row>
    <row r="12" spans="1:14" ht="24" customHeight="1" x14ac:dyDescent="0.2">
      <c r="A12" s="7"/>
      <c r="B12" s="8"/>
      <c r="C12" s="8"/>
      <c r="D12" s="58" t="s">
        <v>11</v>
      </c>
      <c r="E12" s="59"/>
      <c r="F12" s="59"/>
      <c r="G12" s="59"/>
      <c r="H12" s="59"/>
      <c r="I12" s="59"/>
      <c r="J12" s="59"/>
      <c r="K12" s="60"/>
    </row>
    <row r="13" spans="1:14" x14ac:dyDescent="0.2">
      <c r="A13" s="9"/>
      <c r="D13" s="10"/>
      <c r="E13" s="64"/>
      <c r="F13" s="64"/>
      <c r="G13" s="64"/>
      <c r="H13" s="64"/>
      <c r="I13" s="65"/>
      <c r="J13" s="11" t="s">
        <v>12</v>
      </c>
      <c r="K13" s="12" t="str">
        <f>C6</f>
        <v>0</v>
      </c>
      <c r="L13" s="13"/>
      <c r="M13" s="13"/>
      <c r="N13" s="13"/>
    </row>
    <row r="14" spans="1:14" x14ac:dyDescent="0.2">
      <c r="A14" s="9"/>
      <c r="D14" s="68"/>
      <c r="E14" s="69"/>
      <c r="F14" s="69"/>
      <c r="G14" s="69"/>
      <c r="H14" s="69"/>
      <c r="I14" s="70"/>
      <c r="J14" s="14" t="s">
        <v>13</v>
      </c>
      <c r="K14" s="15" t="s">
        <v>136</v>
      </c>
    </row>
    <row r="15" spans="1:14" x14ac:dyDescent="0.2">
      <c r="A15" s="9"/>
      <c r="D15" s="71"/>
      <c r="E15" s="72"/>
      <c r="F15" s="72"/>
      <c r="G15" s="72"/>
      <c r="H15" s="72"/>
      <c r="I15" s="73"/>
      <c r="J15" s="16"/>
      <c r="K15" s="16"/>
      <c r="L15" s="13"/>
      <c r="M15" s="13"/>
      <c r="N15" s="13"/>
    </row>
    <row r="16" spans="1:14" ht="14.25" customHeight="1" x14ac:dyDescent="0.2">
      <c r="A16" s="61"/>
      <c r="B16" s="62"/>
      <c r="C16" s="62"/>
      <c r="D16" s="17"/>
      <c r="E16" s="66"/>
      <c r="F16" s="66"/>
      <c r="G16" s="66"/>
      <c r="H16" s="66"/>
      <c r="I16" s="67"/>
      <c r="J16" s="18"/>
      <c r="K16" s="18"/>
      <c r="L16" s="13"/>
      <c r="M16" s="13"/>
      <c r="N16" s="13"/>
    </row>
    <row r="17" spans="1:15" ht="18.75" customHeight="1" x14ac:dyDescent="0.2">
      <c r="A17" s="19" t="s">
        <v>14</v>
      </c>
      <c r="B17" s="20"/>
      <c r="C17" s="4"/>
      <c r="D17" s="21"/>
      <c r="E17" s="21"/>
      <c r="F17" s="21"/>
      <c r="G17" s="21"/>
      <c r="H17" s="21"/>
      <c r="I17" s="21"/>
      <c r="J17" s="21"/>
      <c r="K17" s="4"/>
      <c r="M17" s="13"/>
      <c r="N17" s="13"/>
    </row>
    <row r="18" spans="1:15" ht="14.25" customHeight="1" x14ac:dyDescent="0.2">
      <c r="A18" s="63" t="s">
        <v>15</v>
      </c>
      <c r="B18" s="63" t="s">
        <v>16</v>
      </c>
      <c r="C18" s="63" t="s">
        <v>17</v>
      </c>
      <c r="D18" s="63" t="s">
        <v>18</v>
      </c>
      <c r="E18" s="63" t="s">
        <v>19</v>
      </c>
      <c r="F18" s="63"/>
      <c r="G18" s="63"/>
      <c r="H18" s="63" t="s">
        <v>20</v>
      </c>
      <c r="I18" s="63" t="s">
        <v>21</v>
      </c>
      <c r="J18" s="78" t="s">
        <v>22</v>
      </c>
      <c r="K18" s="63" t="s">
        <v>23</v>
      </c>
      <c r="N18" s="13"/>
      <c r="O18" s="13"/>
    </row>
    <row r="19" spans="1:15" x14ac:dyDescent="0.2">
      <c r="A19" s="63"/>
      <c r="B19" s="63"/>
      <c r="C19" s="63"/>
      <c r="D19" s="63"/>
      <c r="E19" s="22" t="s">
        <v>24</v>
      </c>
      <c r="F19" s="22" t="s">
        <v>25</v>
      </c>
      <c r="G19" s="22" t="s">
        <v>26</v>
      </c>
      <c r="H19" s="63"/>
      <c r="I19" s="63"/>
      <c r="J19" s="78"/>
      <c r="K19" s="63"/>
      <c r="N19" s="13"/>
      <c r="O19" s="13"/>
    </row>
    <row r="20" spans="1:15" x14ac:dyDescent="0.2">
      <c r="A20" s="23">
        <v>1</v>
      </c>
      <c r="B20" s="77" t="s">
        <v>27</v>
      </c>
      <c r="C20" s="77"/>
      <c r="D20" s="77"/>
      <c r="E20" s="77"/>
      <c r="F20" s="77"/>
      <c r="G20" s="77"/>
      <c r="H20" s="77"/>
      <c r="I20" s="77"/>
      <c r="J20" s="77"/>
      <c r="K20" s="77"/>
    </row>
    <row r="21" spans="1:15" ht="33.75" x14ac:dyDescent="0.2">
      <c r="A21" s="24" t="s">
        <v>28</v>
      </c>
      <c r="B21" s="25" t="s">
        <v>29</v>
      </c>
      <c r="C21" s="44" t="s">
        <v>30</v>
      </c>
      <c r="D21" s="26" t="s">
        <v>31</v>
      </c>
      <c r="E21" s="26" t="s">
        <v>31</v>
      </c>
      <c r="F21" s="26" t="s">
        <v>31</v>
      </c>
      <c r="G21" s="26" t="s">
        <v>31</v>
      </c>
      <c r="H21" s="26" t="s">
        <v>31</v>
      </c>
      <c r="I21" s="26" t="s">
        <v>31</v>
      </c>
      <c r="J21" s="26" t="s">
        <v>32</v>
      </c>
      <c r="K21" s="26" t="s">
        <v>31</v>
      </c>
    </row>
    <row r="22" spans="1:15" ht="22.5" x14ac:dyDescent="0.2">
      <c r="A22" s="24" t="s">
        <v>33</v>
      </c>
      <c r="B22" s="25"/>
      <c r="C22" s="44" t="s">
        <v>34</v>
      </c>
      <c r="D22" s="26" t="s">
        <v>31</v>
      </c>
      <c r="E22" s="26" t="s">
        <v>31</v>
      </c>
      <c r="F22" s="26" t="s">
        <v>31</v>
      </c>
      <c r="G22" s="26" t="s">
        <v>31</v>
      </c>
      <c r="H22" s="26" t="s">
        <v>31</v>
      </c>
      <c r="I22" s="26" t="s">
        <v>31</v>
      </c>
      <c r="J22" s="26" t="s">
        <v>32</v>
      </c>
      <c r="K22" s="26" t="s">
        <v>31</v>
      </c>
    </row>
    <row r="23" spans="1:15" ht="22.5" x14ac:dyDescent="0.2">
      <c r="A23" s="24" t="s">
        <v>35</v>
      </c>
      <c r="B23" s="25"/>
      <c r="C23" s="44" t="s">
        <v>36</v>
      </c>
      <c r="D23" s="26" t="s">
        <v>31</v>
      </c>
      <c r="E23" s="26" t="s">
        <v>31</v>
      </c>
      <c r="F23" s="26" t="s">
        <v>31</v>
      </c>
      <c r="G23" s="26" t="s">
        <v>31</v>
      </c>
      <c r="H23" s="26" t="s">
        <v>31</v>
      </c>
      <c r="I23" s="26" t="s">
        <v>31</v>
      </c>
      <c r="J23" s="26" t="s">
        <v>32</v>
      </c>
      <c r="K23" s="26" t="s">
        <v>31</v>
      </c>
    </row>
    <row r="24" spans="1:15" ht="22.5" x14ac:dyDescent="0.2">
      <c r="A24" s="24" t="s">
        <v>37</v>
      </c>
      <c r="B24" s="25"/>
      <c r="C24" s="44" t="s">
        <v>38</v>
      </c>
      <c r="D24" s="26" t="s">
        <v>31</v>
      </c>
      <c r="E24" s="26" t="s">
        <v>31</v>
      </c>
      <c r="F24" s="26" t="s">
        <v>31</v>
      </c>
      <c r="G24" s="26" t="s">
        <v>31</v>
      </c>
      <c r="H24" s="26" t="s">
        <v>31</v>
      </c>
      <c r="I24" s="26" t="s">
        <v>31</v>
      </c>
      <c r="J24" s="26" t="s">
        <v>32</v>
      </c>
      <c r="K24" s="26" t="s">
        <v>31</v>
      </c>
    </row>
    <row r="25" spans="1:15" ht="22.5" x14ac:dyDescent="0.2">
      <c r="A25" s="24" t="s">
        <v>39</v>
      </c>
      <c r="B25" s="25"/>
      <c r="C25" s="44" t="s">
        <v>40</v>
      </c>
      <c r="D25" s="26" t="s">
        <v>31</v>
      </c>
      <c r="E25" s="26" t="s">
        <v>31</v>
      </c>
      <c r="F25" s="26" t="s">
        <v>31</v>
      </c>
      <c r="G25" s="26" t="s">
        <v>31</v>
      </c>
      <c r="H25" s="26" t="s">
        <v>31</v>
      </c>
      <c r="I25" s="26" t="s">
        <v>31</v>
      </c>
      <c r="J25" s="26" t="s">
        <v>32</v>
      </c>
      <c r="K25" s="26" t="s">
        <v>31</v>
      </c>
    </row>
    <row r="26" spans="1:15" x14ac:dyDescent="0.2">
      <c r="A26" s="23">
        <v>2</v>
      </c>
      <c r="B26" s="77" t="s">
        <v>41</v>
      </c>
      <c r="C26" s="77"/>
      <c r="D26" s="77"/>
      <c r="E26" s="77"/>
      <c r="F26" s="77"/>
      <c r="G26" s="77"/>
      <c r="H26" s="77"/>
      <c r="I26" s="77"/>
      <c r="J26" s="77"/>
      <c r="K26" s="77"/>
    </row>
    <row r="27" spans="1:15" ht="101.25" x14ac:dyDescent="0.2">
      <c r="A27" s="24" t="s">
        <v>42</v>
      </c>
      <c r="B27" s="29" t="s">
        <v>43</v>
      </c>
      <c r="C27" s="30" t="s">
        <v>44</v>
      </c>
      <c r="D27" s="30" t="s">
        <v>45</v>
      </c>
      <c r="E27" s="31" t="s">
        <v>46</v>
      </c>
      <c r="F27" s="31" t="s">
        <v>47</v>
      </c>
      <c r="G27" s="35" t="s">
        <v>48</v>
      </c>
      <c r="H27" s="31" t="s">
        <v>32</v>
      </c>
      <c r="I27" s="31" t="s">
        <v>49</v>
      </c>
      <c r="J27" s="33"/>
      <c r="K27" s="33"/>
    </row>
    <row r="28" spans="1:15" x14ac:dyDescent="0.2">
      <c r="A28" s="23" t="s">
        <v>50</v>
      </c>
      <c r="B28" s="77" t="s">
        <v>51</v>
      </c>
      <c r="C28" s="77"/>
      <c r="D28" s="77"/>
      <c r="E28" s="77"/>
      <c r="F28" s="77"/>
      <c r="G28" s="77"/>
      <c r="H28" s="77"/>
      <c r="I28" s="77"/>
      <c r="J28" s="77"/>
      <c r="K28" s="77"/>
    </row>
    <row r="29" spans="1:15" ht="56.25" customHeight="1" x14ac:dyDescent="0.2">
      <c r="A29" s="24" t="s">
        <v>52</v>
      </c>
      <c r="B29" s="25" t="s">
        <v>53</v>
      </c>
      <c r="C29" s="26" t="s">
        <v>54</v>
      </c>
      <c r="D29" s="27" t="s">
        <v>55</v>
      </c>
      <c r="E29" s="26" t="s">
        <v>46</v>
      </c>
      <c r="F29" s="26" t="s">
        <v>56</v>
      </c>
      <c r="G29" s="28" t="s">
        <v>57</v>
      </c>
      <c r="H29" s="28" t="s">
        <v>58</v>
      </c>
      <c r="I29" s="26" t="s">
        <v>59</v>
      </c>
      <c r="J29" s="28"/>
      <c r="K29" s="28"/>
    </row>
    <row r="30" spans="1:15" ht="45" customHeight="1" x14ac:dyDescent="0.2">
      <c r="A30" s="45" t="s">
        <v>60</v>
      </c>
      <c r="B30" s="37" t="s">
        <v>61</v>
      </c>
      <c r="C30" s="37" t="s">
        <v>62</v>
      </c>
      <c r="D30" s="37" t="s">
        <v>63</v>
      </c>
      <c r="E30" s="46" t="s">
        <v>46</v>
      </c>
      <c r="F30" s="46" t="s">
        <v>64</v>
      </c>
      <c r="G30" s="47" t="s">
        <v>57</v>
      </c>
      <c r="H30" s="46" t="s">
        <v>58</v>
      </c>
      <c r="I30" s="46" t="s">
        <v>65</v>
      </c>
      <c r="J30" s="47"/>
      <c r="K30" s="47"/>
    </row>
    <row r="31" spans="1:15" x14ac:dyDescent="0.2">
      <c r="A31" s="23" t="s">
        <v>66</v>
      </c>
      <c r="B31" s="77" t="s">
        <v>67</v>
      </c>
      <c r="C31" s="77"/>
      <c r="D31" s="77"/>
      <c r="E31" s="77"/>
      <c r="F31" s="77"/>
      <c r="G31" s="77"/>
      <c r="H31" s="77"/>
      <c r="I31" s="77"/>
      <c r="J31" s="77"/>
      <c r="K31" s="77"/>
    </row>
    <row r="32" spans="1:15" ht="78.75" x14ac:dyDescent="0.2">
      <c r="A32" s="24" t="s">
        <v>68</v>
      </c>
      <c r="B32" s="29" t="s">
        <v>69</v>
      </c>
      <c r="C32" s="34" t="s">
        <v>70</v>
      </c>
      <c r="D32" s="30" t="s">
        <v>71</v>
      </c>
      <c r="E32" s="26" t="s">
        <v>72</v>
      </c>
      <c r="F32" s="26" t="s">
        <v>73</v>
      </c>
      <c r="G32" s="32" t="s">
        <v>74</v>
      </c>
      <c r="H32" s="31" t="s">
        <v>75</v>
      </c>
      <c r="I32" s="31" t="s">
        <v>65</v>
      </c>
      <c r="J32" s="35"/>
      <c r="K32" s="28"/>
    </row>
    <row r="33" spans="1:11" x14ac:dyDescent="0.2">
      <c r="A33" s="23" t="s">
        <v>76</v>
      </c>
      <c r="B33" s="77" t="s">
        <v>77</v>
      </c>
      <c r="C33" s="77"/>
      <c r="D33" s="77"/>
      <c r="E33" s="77"/>
      <c r="F33" s="77"/>
      <c r="G33" s="77"/>
      <c r="H33" s="77"/>
      <c r="I33" s="77"/>
      <c r="J33" s="77"/>
      <c r="K33" s="77"/>
    </row>
    <row r="34" spans="1:11" ht="78.75" x14ac:dyDescent="0.2">
      <c r="A34" s="24" t="s">
        <v>78</v>
      </c>
      <c r="B34" s="25" t="s">
        <v>79</v>
      </c>
      <c r="C34" s="27" t="s">
        <v>54</v>
      </c>
      <c r="D34" s="27" t="s">
        <v>80</v>
      </c>
      <c r="E34" s="26" t="s">
        <v>46</v>
      </c>
      <c r="F34" s="26" t="s">
        <v>56</v>
      </c>
      <c r="G34" s="28" t="s">
        <v>74</v>
      </c>
      <c r="H34" s="26" t="s">
        <v>81</v>
      </c>
      <c r="I34" s="31" t="s">
        <v>82</v>
      </c>
      <c r="J34" s="28"/>
      <c r="K34" s="28"/>
    </row>
    <row r="35" spans="1:11" ht="168.75" x14ac:dyDescent="0.2">
      <c r="A35" s="24" t="s">
        <v>83</v>
      </c>
      <c r="B35" s="25" t="s">
        <v>84</v>
      </c>
      <c r="C35" s="27" t="s">
        <v>85</v>
      </c>
      <c r="D35" s="27" t="s">
        <v>86</v>
      </c>
      <c r="E35" s="26" t="s">
        <v>87</v>
      </c>
      <c r="F35" s="26" t="s">
        <v>73</v>
      </c>
      <c r="G35" s="28" t="s">
        <v>74</v>
      </c>
      <c r="H35" s="26" t="s">
        <v>88</v>
      </c>
      <c r="I35" s="31" t="s">
        <v>65</v>
      </c>
      <c r="J35" s="28"/>
      <c r="K35" s="28"/>
    </row>
    <row r="36" spans="1:11" ht="247.5" x14ac:dyDescent="0.2">
      <c r="A36" s="24" t="s">
        <v>89</v>
      </c>
      <c r="B36" s="25" t="s">
        <v>90</v>
      </c>
      <c r="C36" s="27" t="s">
        <v>91</v>
      </c>
      <c r="D36" s="30" t="s">
        <v>92</v>
      </c>
      <c r="E36" s="31" t="s">
        <v>87</v>
      </c>
      <c r="F36" s="31" t="s">
        <v>73</v>
      </c>
      <c r="G36" s="32" t="s">
        <v>74</v>
      </c>
      <c r="H36" s="31" t="s">
        <v>88</v>
      </c>
      <c r="I36" s="31" t="s">
        <v>65</v>
      </c>
      <c r="J36" s="28"/>
      <c r="K36" s="28"/>
    </row>
    <row r="37" spans="1:11" ht="123.75" x14ac:dyDescent="0.2">
      <c r="A37" s="48" t="s">
        <v>93</v>
      </c>
      <c r="B37" s="49" t="s">
        <v>94</v>
      </c>
      <c r="C37" s="50" t="s">
        <v>95</v>
      </c>
      <c r="D37" s="37" t="s">
        <v>96</v>
      </c>
      <c r="E37" s="46" t="s">
        <v>97</v>
      </c>
      <c r="F37" s="46" t="s">
        <v>98</v>
      </c>
      <c r="G37" s="47" t="s">
        <v>74</v>
      </c>
      <c r="H37" s="46" t="s">
        <v>81</v>
      </c>
      <c r="I37" s="46" t="s">
        <v>65</v>
      </c>
      <c r="J37" s="51"/>
      <c r="K37" s="51"/>
    </row>
    <row r="38" spans="1:11" ht="270" x14ac:dyDescent="0.2">
      <c r="A38" s="48" t="s">
        <v>99</v>
      </c>
      <c r="B38" s="49" t="s">
        <v>100</v>
      </c>
      <c r="C38" s="50" t="s">
        <v>101</v>
      </c>
      <c r="D38" s="37" t="s">
        <v>102</v>
      </c>
      <c r="E38" s="46" t="s">
        <v>97</v>
      </c>
      <c r="F38" s="46" t="s">
        <v>98</v>
      </c>
      <c r="G38" s="47" t="s">
        <v>74</v>
      </c>
      <c r="H38" s="46" t="s">
        <v>81</v>
      </c>
      <c r="I38" s="46" t="s">
        <v>65</v>
      </c>
      <c r="J38" s="51"/>
      <c r="K38" s="51"/>
    </row>
    <row r="39" spans="1:11" ht="45" x14ac:dyDescent="0.2">
      <c r="A39" s="24" t="s">
        <v>103</v>
      </c>
      <c r="B39" s="25" t="s">
        <v>104</v>
      </c>
      <c r="C39" s="27" t="s">
        <v>105</v>
      </c>
      <c r="D39" s="27" t="s">
        <v>106</v>
      </c>
      <c r="E39" s="26" t="s">
        <v>97</v>
      </c>
      <c r="F39" s="26" t="s">
        <v>73</v>
      </c>
      <c r="G39" s="35" t="s">
        <v>48</v>
      </c>
      <c r="H39" s="31" t="s">
        <v>107</v>
      </c>
      <c r="I39" s="26" t="s">
        <v>65</v>
      </c>
      <c r="J39" s="28"/>
      <c r="K39" s="28"/>
    </row>
    <row r="40" spans="1:11" ht="45" x14ac:dyDescent="0.2">
      <c r="A40" s="24" t="s">
        <v>108</v>
      </c>
      <c r="B40" s="25" t="s">
        <v>109</v>
      </c>
      <c r="C40" s="27" t="s">
        <v>110</v>
      </c>
      <c r="D40" s="27" t="s">
        <v>111</v>
      </c>
      <c r="E40" s="26" t="s">
        <v>97</v>
      </c>
      <c r="F40" s="26" t="s">
        <v>73</v>
      </c>
      <c r="G40" s="28" t="s">
        <v>74</v>
      </c>
      <c r="H40" s="31" t="s">
        <v>88</v>
      </c>
      <c r="I40" s="26" t="s">
        <v>65</v>
      </c>
      <c r="J40" s="28"/>
      <c r="K40" s="28"/>
    </row>
    <row r="41" spans="1:11" x14ac:dyDescent="0.2">
      <c r="A41" s="23" t="s">
        <v>112</v>
      </c>
      <c r="B41" s="77" t="s">
        <v>113</v>
      </c>
      <c r="C41" s="77"/>
      <c r="D41" s="77"/>
      <c r="E41" s="77"/>
      <c r="F41" s="77"/>
      <c r="G41" s="77"/>
      <c r="H41" s="77"/>
      <c r="I41" s="77"/>
      <c r="J41" s="77"/>
      <c r="K41" s="77"/>
    </row>
    <row r="42" spans="1:11" ht="303.75" x14ac:dyDescent="0.2">
      <c r="A42" s="24" t="s">
        <v>114</v>
      </c>
      <c r="B42" s="25" t="s">
        <v>115</v>
      </c>
      <c r="C42" s="27" t="s">
        <v>116</v>
      </c>
      <c r="D42" s="37" t="s">
        <v>117</v>
      </c>
      <c r="E42" s="31" t="s">
        <v>46</v>
      </c>
      <c r="F42" s="31" t="s">
        <v>98</v>
      </c>
      <c r="G42" s="32" t="s">
        <v>74</v>
      </c>
      <c r="H42" s="31" t="s">
        <v>58</v>
      </c>
      <c r="I42" s="26" t="s">
        <v>118</v>
      </c>
      <c r="J42" s="28"/>
      <c r="K42" s="28"/>
    </row>
    <row r="43" spans="1:11" ht="326.25" x14ac:dyDescent="0.2">
      <c r="A43" s="24" t="s">
        <v>119</v>
      </c>
      <c r="B43" s="25" t="s">
        <v>120</v>
      </c>
      <c r="C43" s="27" t="s">
        <v>121</v>
      </c>
      <c r="D43" s="37" t="s">
        <v>122</v>
      </c>
      <c r="E43" s="31" t="s">
        <v>46</v>
      </c>
      <c r="F43" s="31" t="s">
        <v>123</v>
      </c>
      <c r="G43" s="32" t="s">
        <v>74</v>
      </c>
      <c r="H43" s="31" t="s">
        <v>58</v>
      </c>
      <c r="I43" s="26" t="s">
        <v>118</v>
      </c>
      <c r="J43" s="28"/>
      <c r="K43" s="28"/>
    </row>
    <row r="44" spans="1:11" ht="409.5" x14ac:dyDescent="0.2">
      <c r="A44" s="36" t="s">
        <v>124</v>
      </c>
      <c r="B44" s="29" t="s">
        <v>125</v>
      </c>
      <c r="C44" s="30" t="s">
        <v>126</v>
      </c>
      <c r="D44" s="30" t="s">
        <v>127</v>
      </c>
      <c r="E44" s="31" t="s">
        <v>46</v>
      </c>
      <c r="F44" s="31" t="s">
        <v>73</v>
      </c>
      <c r="G44" s="32" t="s">
        <v>74</v>
      </c>
      <c r="H44" s="31" t="s">
        <v>128</v>
      </c>
      <c r="I44" s="31" t="s">
        <v>129</v>
      </c>
      <c r="J44" s="28"/>
      <c r="K44" s="28"/>
    </row>
    <row r="45" spans="1:11" x14ac:dyDescent="0.2">
      <c r="A45" s="38"/>
      <c r="B45" s="74" t="s">
        <v>130</v>
      </c>
      <c r="C45" s="74"/>
      <c r="D45" s="74"/>
      <c r="E45" s="74"/>
      <c r="F45" s="74"/>
      <c r="G45" s="74"/>
      <c r="H45" s="74"/>
      <c r="I45" s="74"/>
      <c r="J45" s="74"/>
      <c r="K45" s="74"/>
    </row>
    <row r="46" spans="1:11" ht="14.25" customHeight="1" x14ac:dyDescent="0.2">
      <c r="A46" s="39"/>
      <c r="B46" s="75" t="s">
        <v>131</v>
      </c>
      <c r="C46" s="75"/>
      <c r="D46" s="75"/>
      <c r="E46" s="75"/>
      <c r="F46" s="75"/>
      <c r="G46" s="75"/>
      <c r="H46" s="75"/>
      <c r="I46" s="75"/>
      <c r="J46" s="75"/>
      <c r="K46" s="76"/>
    </row>
    <row r="47" spans="1:11" x14ac:dyDescent="0.2">
      <c r="A47" s="39"/>
      <c r="B47" s="75"/>
      <c r="C47" s="75"/>
      <c r="D47" s="75"/>
      <c r="E47" s="75"/>
      <c r="F47" s="75"/>
      <c r="G47" s="75"/>
      <c r="H47" s="75"/>
      <c r="I47" s="75"/>
      <c r="J47" s="75"/>
      <c r="K47" s="76"/>
    </row>
    <row r="48" spans="1:11" ht="21" customHeight="1" x14ac:dyDescent="0.2">
      <c r="A48" s="40"/>
      <c r="B48" s="41" t="s">
        <v>132</v>
      </c>
      <c r="C48" s="42"/>
      <c r="D48" s="42"/>
      <c r="E48" s="42"/>
      <c r="F48" s="42"/>
      <c r="G48" s="42"/>
      <c r="H48" s="42"/>
      <c r="I48" s="42"/>
      <c r="J48" s="42"/>
      <c r="K48" s="43"/>
    </row>
  </sheetData>
  <mergeCells count="31">
    <mergeCell ref="B20:K20"/>
    <mergeCell ref="J18:J19"/>
    <mergeCell ref="D18:D19"/>
    <mergeCell ref="C18:C19"/>
    <mergeCell ref="B18:B19"/>
    <mergeCell ref="B45:K45"/>
    <mergeCell ref="B46:K47"/>
    <mergeCell ref="B26:K26"/>
    <mergeCell ref="B41:K41"/>
    <mergeCell ref="B33:K33"/>
    <mergeCell ref="B31:K31"/>
    <mergeCell ref="B28:K28"/>
    <mergeCell ref="C10:D10"/>
    <mergeCell ref="D12:K12"/>
    <mergeCell ref="A16:C16"/>
    <mergeCell ref="A18:A19"/>
    <mergeCell ref="K18:K19"/>
    <mergeCell ref="I18:I19"/>
    <mergeCell ref="H18:H19"/>
    <mergeCell ref="E18:G18"/>
    <mergeCell ref="E13:I13"/>
    <mergeCell ref="E16:I16"/>
    <mergeCell ref="D14:I14"/>
    <mergeCell ref="D15:I15"/>
    <mergeCell ref="C5:D5"/>
    <mergeCell ref="C4:D4"/>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MRPA-1160097302-372383</_dlc_DocId>
    <_dlc_DocIdUrl xmlns="8aefd74c-d14b-451e-bb38-cf3a729b3efa">
      <Url>https://fultonhogan.sharepoint.com/teams/PD05433/_layouts/15/DocIdRedir.aspx?ID=MRPA-1160097302-372383</Url>
      <Description>MRPA-1160097302-372383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412F8F9D-69D6-4D70-8FED-D33CB8F4FC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2023-08-11T15:38:23Z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1bdaaca9-4687-4b97-bc65-3e5f6176074b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