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12"/>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9 Wetland 02/019-002 Wetland 02 Drill shot/"/>
    </mc:Choice>
  </mc:AlternateContent>
  <xr:revisionPtr revIDLastSave="0" documentId="8_{B0687616-31A3-4D00-935E-628BC509FC0C}" xr6:coauthVersionLast="47" xr6:coauthVersionMax="47" xr10:uidLastSave="{00000000-0000-0000-0000-000000000000}"/>
  <bookViews>
    <workbookView xWindow="-120" yWindow="-120" windowWidth="29040" windowHeight="1584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Body'!$A$1:$L$51</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sharedStrings.xml><?xml version="1.0" encoding="utf-8"?>
<sst xmlns="http://schemas.openxmlformats.org/spreadsheetml/2006/main" count="412" uniqueCount="276">
  <si>
    <t>Wetland 2 Stormwater Drainage Directional Drilling</t>
  </si>
  <si>
    <t>SECTION 1 – GENERAL DETAILS</t>
  </si>
  <si>
    <t>Project Name:</t>
  </si>
  <si>
    <t>Tauriko Enabling Project - SP2</t>
  </si>
  <si>
    <t>ITP Number:</t>
  </si>
  <si>
    <t>SP2-019-002</t>
  </si>
  <si>
    <t>Project Number:</t>
  </si>
  <si>
    <t>DN1210</t>
  </si>
  <si>
    <t>ITP Status:</t>
  </si>
  <si>
    <t>IFC</t>
  </si>
  <si>
    <t>ITP Description:</t>
  </si>
  <si>
    <t>Revision:</t>
  </si>
  <si>
    <t>0</t>
  </si>
  <si>
    <t>Contract Number:</t>
  </si>
  <si>
    <t>NZTA 8287</t>
  </si>
  <si>
    <t>Drawing Sets:</t>
  </si>
  <si>
    <t xml:space="preserve">232735.02-WSP-DR-STW 0003,00010,0011,0113,0211,0302,0403,0404,0405,0407,0408,0411,0422
</t>
  </si>
  <si>
    <t>Customer:</t>
  </si>
  <si>
    <t>Waka Kotahi</t>
  </si>
  <si>
    <t>Specification:</t>
  </si>
  <si>
    <t xml:space="preserve">SM031 project specifications 21.1- 21.7.8 </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</si>
  <si>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</si>
  <si>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</si>
  <si>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</si>
  <si>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</si>
  <si>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</si>
  <si>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</si>
  <si>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</si>
  <si>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</si>
  <si>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</si>
  <si>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</si>
  <si>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</si>
  <si>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</si>
  <si>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and Nick Adams</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</si>
  <si>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</si>
  <si>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</si>
  <si>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</si>
  <si>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</si>
  <si>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</si>
  <si>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</si>
  <si>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</si>
  <si>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</si>
  <si>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</si>
  <si>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</si>
  <si>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</si>
  <si>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</si>
  <si>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</si>
  <si>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</si>
  <si>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</si>
  <si>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</si>
  <si>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</si>
  <si>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</si>
  <si>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</si>
  <si>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</si>
  <si>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</si>
  <si>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</si>
  <si>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</si>
  <si>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</si>
  <si>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</si>
  <si>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</si>
  <si>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</si>
  <si>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</si>
  <si>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</si>
  <si>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</si>
  <si>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</si>
  <si>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</si>
  <si>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</si>
  <si>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</si>
  <si>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</si>
  <si>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</si>
  <si>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</si>
  <si>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</si>
  <si>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</si>
  <si>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</si>
  <si>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</si>
  <si>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</si>
  <si>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</si>
  <si>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</si>
  <si>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</si>
  <si>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</si>
  <si>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</si>
  <si>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</si>
  <si>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</si>
  <si>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</si>
  <si>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</si>
  <si>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</si>
  <si>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</si>
  <si>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</si>
  <si>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</si>
  <si>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</si>
  <si>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</si>
  <si>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</si>
  <si>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</si>
  <si>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</si>
  <si>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</si>
  <si>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</si>
  <si>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</si>
  <si>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</si>
  <si>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</si>
  <si>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21/08/2025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</si>
  <si>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</si>
  <si>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</si>
  <si>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</si>
  <si>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</si>
  <si>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</si>
  <si>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</si>
  <si>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</si>
  <si>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</si>
  <si>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</si>
  <si>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</si>
  <si>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</si>
  <si>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</si>
  <si>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</si>
  <si>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</si>
  <si>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</si>
  <si>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</si>
  <si>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</si>
  <si>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Extent of Line Setout</t>
  </si>
  <si>
    <t>Ensure line and level of Stormwater has been marked out and agreed with Engineer in accordance with Stormwater drawings.
Identify any clashes before construction.
Lot - Markup</t>
  </si>
  <si>
    <t>As Per Drawings 
&amp; 
Markup drawing</t>
  </si>
  <si>
    <t>Design Drawings</t>
  </si>
  <si>
    <t>ITP Sign Off</t>
  </si>
  <si>
    <t>Prior to Construction &amp; Every Revision of IFC Drawings/Data.</t>
  </si>
  <si>
    <r>
      <rPr>
        <u/>
        <sz val="9"/>
        <rFont val="Arial"/>
        <family val="2"/>
      </rPr>
      <t>Material grading:</t>
    </r>
    <r>
      <rPr>
        <sz val="9"/>
        <rFont val="Arial"/>
        <family val="2"/>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</si>
  <si>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</si>
  <si>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</si>
  <si>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 xml:space="preserve">Appendix XVIII 
PS 16.5.5
Appendix V </t>
  </si>
  <si>
    <t>IANZ Accredited Report</t>
  </si>
  <si>
    <t>Stockpile Size (m3):
0-400 - 2 tests
400-1,500 - 3 tests
1,500-4,000 - 4 tests
&gt;4,000 - 1 test for each additional 1,000m3
 Results to Engineer 2 wks before importing</t>
  </si>
  <si>
    <r>
      <t xml:space="preserve">HP
</t>
    </r>
    <r>
      <rPr>
        <sz val="9"/>
        <color rgb="FFFF0000"/>
        <rFont val="Arial"/>
        <family val="2"/>
      </rPr>
      <t>Work Shall not proceed past the Hold Point until released by the organisation imposing the Hold Point.</t>
    </r>
  </si>
  <si>
    <r>
      <rPr>
        <u/>
        <sz val="9"/>
        <rFont val="Arial"/>
        <family val="2"/>
      </rPr>
      <t>Weathering index:</t>
    </r>
    <r>
      <rPr>
        <sz val="9"/>
        <rFont val="Arial"/>
        <family val="2"/>
      </rPr>
      <t xml:space="preserve">
Materials (Gap65/AP65)</t>
    </r>
  </si>
  <si>
    <t>NZS4407:2015, Test 3.11 - The Weathering Quality Index of Coarse Aggregate</t>
  </si>
  <si>
    <t>AA, AB, AC, BA, BB, or CA</t>
  </si>
  <si>
    <t>Appendix XVIII
PS 16.5.5
Appendix V</t>
  </si>
  <si>
    <t>2 Tests Per Material, Per Source  
Results to Engineer 2 wks before importing</t>
  </si>
  <si>
    <t>`</t>
  </si>
  <si>
    <r>
      <rPr>
        <u/>
        <sz val="9"/>
        <rFont val="Arial"/>
        <family val="2"/>
      </rPr>
      <t>Crushing Resistance:</t>
    </r>
    <r>
      <rPr>
        <sz val="9"/>
        <rFont val="Arial"/>
        <family val="2"/>
      </rPr>
      <t xml:space="preserve">
Materials (Gap65/AP65)</t>
    </r>
  </si>
  <si>
    <t>NZS4407:2015, Test 3.10 - The Crushing Resistance of Coarse Aggregate Under a Specified Load</t>
  </si>
  <si>
    <t>&gt;100KN</t>
  </si>
  <si>
    <t>Appendix XVIII 
Appendix V</t>
  </si>
  <si>
    <r>
      <rPr>
        <u/>
        <sz val="9"/>
        <rFont val="Arial"/>
        <family val="2"/>
      </rPr>
      <t>Material grading:</t>
    </r>
    <r>
      <rPr>
        <sz val="9"/>
        <rFont val="Arial"/>
        <family val="2"/>
      </rPr>
      <t xml:space="preserve">
Materials (Sand)</t>
    </r>
  </si>
  <si>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</si>
  <si>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</si>
  <si>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</si>
  <si>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</si>
  <si>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</si>
  <si>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t>Pipes
(PE)</t>
  </si>
  <si>
    <t>Name of the proposed PE resin, the manufacturer, production information on the properties of resin.
Full Traceability information and certification of analysis for the resin batch.</t>
  </si>
  <si>
    <t xml:space="preserve">Full Traceability information and certification   of Material </t>
  </si>
  <si>
    <t>PS-22.4.1 (d)    AS/NZS 1477</t>
  </si>
  <si>
    <t>Delivery Dockets</t>
  </si>
  <si>
    <t>Prior to construction</t>
  </si>
  <si>
    <t>Pipe and fittings.</t>
  </si>
  <si>
    <t xml:space="preserve">Confirm diameter, class &amp; jointing type as shown on the drawings, and that the pipes are correct and in good condition. </t>
  </si>
  <si>
    <t>Confirm diameter, class &amp; jointing type as shown on the drawings, and that the pipes are correct and in good condition.</t>
  </si>
  <si>
    <t>Delivery Dockets / Inspection Checksheet</t>
  </si>
  <si>
    <t>Each Delivery to site</t>
  </si>
  <si>
    <r>
      <t xml:space="preserve">H
</t>
    </r>
    <r>
      <rPr>
        <sz val="9"/>
        <color rgb="FFFFC000"/>
        <rFont val="Arial"/>
        <family val="2"/>
      </rPr>
      <t>Work Shall not proceed past the Hold Point until released by the organisation imposing the Hold Point.</t>
    </r>
  </si>
  <si>
    <t>Granular Material
(Sand, GAP65/AP65)</t>
  </si>
  <si>
    <t>Confirm Specification and material in good condition.</t>
  </si>
  <si>
    <t xml:space="preserve">PS-22.4.1  </t>
  </si>
  <si>
    <t>Delivery Dockets / Inspection Checksheet(DG-QA-TP019)</t>
  </si>
  <si>
    <t>Bidim/Geogrid</t>
  </si>
  <si>
    <t xml:space="preserve">BIDIM A29
Durogrid 30/30 or similar. </t>
  </si>
  <si>
    <t>Site Engineer Approval</t>
  </si>
  <si>
    <t>Tracer wire</t>
  </si>
  <si>
    <t>Lay a conductive signal strip or tracer wire along the full length of all non-metallic pressure
pipelines as shown on the Drawings.
Mark fire hydrant positions in accordance with SNZ PAS 4509</t>
  </si>
  <si>
    <t>PS 22.7.3 a</t>
  </si>
  <si>
    <t>Docket</t>
  </si>
  <si>
    <t xml:space="preserve">Every Line </t>
  </si>
  <si>
    <t>Drilling Fluid mix</t>
  </si>
  <si>
    <t xml:space="preserve">Fluid design to be submitted to engineer before start of works. </t>
  </si>
  <si>
    <t>PS 21.6.6</t>
  </si>
  <si>
    <t>Visual Inspection</t>
  </si>
  <si>
    <t>Reinforcing steel (Stilling Well)</t>
  </si>
  <si>
    <t>Wetland 02 Stilling well detail (SDMH11.1.1)</t>
  </si>
  <si>
    <t>LAPS TO THE 16mm DIAMETER LONGITUDINAL
BARS TO BE MIN. 825mm AS REQUIRED. REFER TO
CONCRETE SPECIFICATION FOR FURTHER
REQUIREMENTS AND HOLD POINTS.
DRILL AND FIX 6 No. 
M30 HDG G8.8
THREADED ROD ANCHOR STUDS WITH
NUT AND WASHER USING EPCON C8
EPOXY OR SIMILAR APPROVED.
MIN. EMBEDMENT OF 210mm IN
CONCRETE PAD. LENGTH TO SUIT MIN.
EMBEDMENT AND THICKNESS OF
MANHOLE FLANGE BASE. ANCHORS
TO BE EQUALLY SPACED.</t>
  </si>
  <si>
    <t>PS -IFC STW 0411</t>
  </si>
  <si>
    <t>Material docket</t>
  </si>
  <si>
    <t>Concrete</t>
  </si>
  <si>
    <t>Concrete should have 40MPA 28 day strength</t>
  </si>
  <si>
    <t>Stormwater- Structure
(SWMH, SDMH)</t>
  </si>
  <si>
    <t>Confirm diameter, class &amp; jointing type as shown on the drawings, and that the Structure are correct and in good condition.</t>
  </si>
  <si>
    <t>Confirm diameter and size as shown on the drawings, and that the Structure are correct and in good condition.</t>
  </si>
  <si>
    <t>PS- 21.5.4
NZS 3109:1997</t>
  </si>
  <si>
    <t>SECTION 4 –STORMWATER MANHOLE INSTALLATION</t>
  </si>
  <si>
    <t>Foundation Compliance</t>
  </si>
  <si>
    <t xml:space="preserve">On Granular or Cohesive Material   </t>
  </si>
  <si>
    <t>Granular Material: Scala 3 blows/100mm
Cohesive Material: Vane Shear Strength 70kPa</t>
  </si>
  <si>
    <t>Appendix V
Table 21:11</t>
  </si>
  <si>
    <t>Shear vane or Scala test result</t>
  </si>
  <si>
    <t>1 Test/Manhole</t>
  </si>
  <si>
    <t>Undercut approval</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</si>
  <si>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</si>
  <si>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</si>
  <si>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</si>
  <si>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t>Lab Test Report</t>
  </si>
  <si>
    <t>If Undercut required</t>
  </si>
  <si>
    <t>Undercut Backfill Compliance
AP65</t>
  </si>
  <si>
    <t xml:space="preserve">On Granular Material  </t>
  </si>
  <si>
    <t>Average 95% MDD, min &gt;92%
OR
Clegg 25% CIV</t>
  </si>
  <si>
    <t>PS- 16.5.12</t>
  </si>
  <si>
    <t xml:space="preserve">Lab Test Report </t>
  </si>
  <si>
    <t>1 Test per Undercut</t>
  </si>
  <si>
    <t>Bedding Compaction Testing
AP65</t>
  </si>
  <si>
    <t>PS- 16.5.12
PS- 21.6.11</t>
  </si>
  <si>
    <t>Stilling Well SDMH 11.1.1</t>
  </si>
  <si>
    <t xml:space="preserve">DN1800mm
Sump depth&gt;750mm
Concrete structure
Concrete slab constructed
</t>
  </si>
  <si>
    <t>Survey</t>
  </si>
  <si>
    <t>Inspection of Structure</t>
  </si>
  <si>
    <t>Horizontal Alignment:
The permissible deviation of the horizontal alignment between manholes or structures shall be ± 30mm.</t>
  </si>
  <si>
    <t>PS- 21.7.6</t>
  </si>
  <si>
    <t>Survey Data</t>
  </si>
  <si>
    <t>Backfill Compaction Testing</t>
  </si>
  <si>
    <t>From Overlay layer to the subgrade layer</t>
  </si>
  <si>
    <t>AP65
Testing to be completed on maximum 200mm lifts of backfill - 92% (Average 95%) of MDD on metal.
AP65-Clegg28%CIV</t>
  </si>
  <si>
    <t>4 Density test per layer at Quarter Points around the Structure.</t>
  </si>
  <si>
    <t>Inspection of Structure prior to backfilling to ensure correct installation and that the joints are sealed. No damages caused to the Structure.</t>
  </si>
  <si>
    <t>PS- 21.6.11</t>
  </si>
  <si>
    <t>Manhole/Catchpit Record</t>
  </si>
  <si>
    <t>1 Checksheet per manhole/catchpit</t>
  </si>
  <si>
    <t>SECTION 5-STORMATER PE PIPELINE CONSTRUCTION</t>
  </si>
  <si>
    <t>Surveyor to Setout</t>
  </si>
  <si>
    <t>Horizontal +-100mm
Vertical +-200mm</t>
  </si>
  <si>
    <t>PS-25.13.5</t>
  </si>
  <si>
    <t>Every 100m or at Chambers 
(whichever distance is the lesser)</t>
  </si>
  <si>
    <t>STORMWATER PE PIPELINE (Butt-Fusion Welding)</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</si>
  <si>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</si>
  <si>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</si>
  <si>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</si>
  <si>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</si>
  <si>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</si>
  <si>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</si>
  <si>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Inspection of Pipeline Inverts</t>
  </si>
  <si>
    <t>Survey Data / As-built record</t>
  </si>
  <si>
    <t xml:space="preserve">Pipeline invert to be surveyed at chainages as indicated in the drawings. 
</t>
  </si>
  <si>
    <t>STORMWATER PIPELINE DIRECTIONAL DRILLING</t>
  </si>
  <si>
    <t>Drilling level checks</t>
  </si>
  <si>
    <t xml:space="preserve">Drilling Fluid Mix </t>
  </si>
  <si>
    <t>Viscosity record</t>
  </si>
  <si>
    <t>Pump rate on eam 450L/min</t>
  </si>
  <si>
    <t>Viscosity record /checksheet</t>
  </si>
  <si>
    <t>Every shot</t>
  </si>
  <si>
    <t>Correct Reamer used</t>
  </si>
  <si>
    <t>Reamer size to confirm on site</t>
  </si>
  <si>
    <t>Reamer size to confirm on site
Reamer must be &gt;1000mm</t>
  </si>
  <si>
    <t>Checksheet</t>
  </si>
  <si>
    <t>1 per drill shot</t>
  </si>
  <si>
    <t xml:space="preserve">Pipe Damage </t>
  </si>
  <si>
    <t>Damage &lt;10% of wall thickness</t>
  </si>
  <si>
    <t>Visual inspection</t>
  </si>
  <si>
    <t>Each pipe</t>
  </si>
  <si>
    <t>Tracer Wire</t>
  </si>
  <si>
    <t xml:space="preserve">Visual Inspection </t>
  </si>
  <si>
    <t>Drill Report</t>
  </si>
  <si>
    <t xml:space="preserve">Drill reportr to be submitted </t>
  </si>
  <si>
    <t>Drill reportr to be submitted which shows the all information of the drill works in one report</t>
  </si>
  <si>
    <t>Report</t>
  </si>
  <si>
    <t>Settlement monitoring and ground deformation
(Baseline measurements)</t>
  </si>
  <si>
    <t xml:space="preserve">Topo survey completed before and after drill shot </t>
  </si>
  <si>
    <t>Survey data</t>
  </si>
  <si>
    <t>Every 6m</t>
  </si>
  <si>
    <t xml:space="preserve">SECTION 8 - CCTV </t>
  </si>
  <si>
    <t>CCTV Inspection</t>
  </si>
  <si>
    <t>CCTV stormwater pipes at completion of trench backfill but prior to final surfacing (pavements, etc.)</t>
  </si>
  <si>
    <t>Every stormwater pipeline 225mm diameter or greater.</t>
  </si>
  <si>
    <t>PS- 21.7.6
PS- 21.7.8</t>
  </si>
  <si>
    <t>CCTV Report</t>
  </si>
  <si>
    <t>1 per line</t>
  </si>
  <si>
    <t>SECTION 9 – POST CONSTRUCTION (FINAL INSPECTION AND HANDOVER)</t>
  </si>
  <si>
    <t>As-Builts / Redpen markups</t>
  </si>
  <si>
    <t>Quality Check on New Works based on the tolerances in RITS</t>
  </si>
  <si>
    <t>Meets spec and thickness requirements as per drawings</t>
  </si>
  <si>
    <t>Project Specifications</t>
  </si>
  <si>
    <t>Red pen markup only</t>
  </si>
  <si>
    <t>Post works completion of a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</si>
</sst>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Unicode MS"/>
      <family val="2"/>
    </font>
    <font>
      <b/>
      <sz val="9"/>
      <color rgb="FFFFC000"/>
      <name val="Arial"/>
      <family val="2"/>
    </font>
    <font>
      <b/>
      <sz val="9"/>
      <name val="Arial"/>
      <family val="2"/>
    </font>
    <font>
      <sz val="9"/>
      <color theme="1"/>
      <name val="Arial Unicode MS"/>
    </font>
    <font>
      <sz val="10"/>
      <name val="Arial"/>
      <family val="2"/>
    </font>
    <font>
      <sz val="9"/>
      <name val="Arial"/>
      <family val="2"/>
    </font>
    <font>
      <u/>
      <sz val="9"/>
      <name val="Arial"/>
      <family val="2"/>
    </font>
    <font>
      <sz val="9"/>
      <color rgb="FF000000"/>
      <name val="Arial"/>
      <family val="2"/>
    </font>
    <font>
      <b/>
      <sz val="9"/>
      <color rgb="FF000000"/>
      <name val="Arial"/>
      <family val="2"/>
    </font>
    <font>
      <sz val="9"/>
      <color rgb="FFFF0000"/>
      <name val="Arial"/>
      <family val="2"/>
    </font>
    <font>
      <sz val="11"/>
      <color rgb="FF000000"/>
      <name val="Arial"/>
      <family val="2"/>
    </font>
    <font>
      <sz val="9"/>
      <color rgb="FFFFC000"/>
      <name val="Arial"/>
      <family val="2"/>
    </font>
    <font>
      <sz val="10"/>
      <color theme="1"/>
      <name val="Verdana"/>
      <family val="2"/>
    </font>
    <font>
      <sz val="9"/>
      <color theme="1"/>
      <name val="Arial"/>
    </font>
    <font>
      <sz val="14"/>
      <color theme="1"/>
      <name val="Calibri"/>
      <family val="2"/>
      <scheme val="minor"/>
    </font>
    <font>
      <sz val="14"/>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2F2F2"/>
        <bgColor rgb="FF000000"/>
      </patternFill>
    </fill>
    <fill>
      <patternFill patternType="solid">
        <fgColor theme="9" tint="0.59999389629810485"/>
        <bgColor indexed="64"/>
      </patternFill>
    </fill>
  </fills>
  <borders count="8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indexed="64"/>
      </right>
      <top/>
      <bottom/>
      <diagonal/>
    </border>
    <border>
      <left style="thin">
        <color indexed="64"/>
      </left>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medium">
        <color indexed="64"/>
      </right>
      <top/>
      <bottom/>
      <diagonal/>
    </border>
    <border>
      <left style="medium">
        <color indexed="64"/>
      </left>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7" fillId="0" borderId="0"/>
    <xf numFmtId="0" fontId="22" fillId="0" borderId="0"/>
  </cellStyleXfs>
  <cellXfs count="277">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5"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5" xfId="0" applyFont="1" applyBorder="1" applyAlignment="1">
      <alignment horizontal="center" vertical="center"/>
    </xf>
    <xf numFmtId="0" fontId="2" fillId="0" borderId="53" xfId="0" applyFont="1" applyBorder="1" applyAlignment="1">
      <alignment horizontal="center" vertical="center"/>
    </xf>
    <xf numFmtId="0" fontId="11" fillId="0" borderId="0" xfId="0" applyFont="1" applyAlignment="1">
      <alignment horizontal="center" vertical="center"/>
    </xf>
    <xf numFmtId="0" fontId="11" fillId="13" borderId="63" xfId="0" applyFont="1" applyFill="1" applyBorder="1" applyAlignment="1">
      <alignment horizontal="center" vertical="center"/>
    </xf>
    <xf numFmtId="0" fontId="11" fillId="4" borderId="62" xfId="0" applyFont="1" applyFill="1" applyBorder="1" applyAlignment="1">
      <alignment horizontal="left" vertical="center"/>
    </xf>
    <xf numFmtId="0" fontId="11" fillId="4" borderId="63" xfId="0" applyFont="1" applyFill="1" applyBorder="1" applyAlignment="1">
      <alignment horizontal="left" vertical="center"/>
    </xf>
    <xf numFmtId="0" fontId="11" fillId="0" borderId="63" xfId="0" applyFont="1" applyBorder="1" applyAlignment="1">
      <alignment horizontal="left" vertical="center"/>
    </xf>
    <xf numFmtId="0" fontId="11" fillId="0" borderId="0" xfId="0" applyFont="1" applyAlignment="1">
      <alignment vertical="center"/>
    </xf>
    <xf numFmtId="0" fontId="1" fillId="14" borderId="64"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0" fontId="2" fillId="0" borderId="20"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7" fillId="0" borderId="0" xfId="0" applyFont="1" applyAlignment="1">
      <alignment horizontal="center"/>
    </xf>
    <xf numFmtId="0" fontId="18" fillId="0" borderId="18" xfId="1" applyFont="1" applyBorder="1" applyAlignment="1">
      <alignment horizontal="center" vertical="center" wrapText="1"/>
    </xf>
    <xf numFmtId="164" fontId="2" fillId="0" borderId="18" xfId="0" applyNumberFormat="1" applyFont="1" applyBorder="1" applyAlignment="1">
      <alignment horizontal="center" vertical="center"/>
    </xf>
    <xf numFmtId="0" fontId="20" fillId="0" borderId="20" xfId="0" applyFont="1" applyBorder="1" applyAlignment="1">
      <alignment horizontal="center" vertical="center" wrapText="1"/>
    </xf>
    <xf numFmtId="0" fontId="1" fillId="0" borderId="19" xfId="0" applyFont="1" applyBorder="1" applyAlignment="1">
      <alignment horizontal="center" vertical="center"/>
    </xf>
    <xf numFmtId="0" fontId="21" fillId="0" borderId="18" xfId="0" applyFont="1" applyBorder="1" applyAlignment="1">
      <alignment horizontal="center" vertical="center" wrapText="1"/>
    </xf>
    <xf numFmtId="49" fontId="18" fillId="0" borderId="18" xfId="1" applyNumberFormat="1" applyFont="1" applyBorder="1" applyAlignment="1">
      <alignment horizontal="center" vertical="center" wrapText="1"/>
    </xf>
    <xf numFmtId="0" fontId="23" fillId="0" borderId="18" xfId="0" applyFont="1" applyBorder="1" applyAlignment="1">
      <alignment horizontal="center" vertical="center" wrapText="1"/>
    </xf>
    <xf numFmtId="49" fontId="23" fillId="0" borderId="18" xfId="1" applyNumberFormat="1" applyFont="1" applyBorder="1" applyAlignment="1">
      <alignment horizontal="center" vertical="center" wrapText="1"/>
    </xf>
    <xf numFmtId="0" fontId="23" fillId="0" borderId="18" xfId="1" applyFont="1" applyBorder="1" applyAlignment="1">
      <alignment horizontal="center" vertical="center" wrapText="1"/>
    </xf>
    <xf numFmtId="0" fontId="25" fillId="0" borderId="18"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8" xfId="0" applyFont="1" applyBorder="1" applyAlignment="1">
      <alignment horizontal="center" vertical="center"/>
    </xf>
    <xf numFmtId="0" fontId="2" fillId="0" borderId="26" xfId="0" applyFont="1" applyBorder="1" applyAlignment="1">
      <alignment horizontal="center" vertical="center"/>
    </xf>
    <xf numFmtId="0" fontId="11" fillId="0" borderId="18" xfId="0" applyFont="1" applyBorder="1" applyAlignment="1">
      <alignment vertical="center"/>
    </xf>
    <xf numFmtId="0" fontId="11" fillId="4" borderId="18" xfId="0" applyFont="1" applyFill="1" applyBorder="1" applyAlignment="1">
      <alignment horizontal="left" vertical="center"/>
    </xf>
    <xf numFmtId="0" fontId="11" fillId="4" borderId="21" xfId="0" applyFont="1" applyFill="1" applyBorder="1" applyAlignment="1">
      <alignment horizontal="left" vertical="center"/>
    </xf>
    <xf numFmtId="0" fontId="11" fillId="0" borderId="23" xfId="0" applyFont="1" applyBorder="1" applyAlignment="1">
      <alignment vertical="center"/>
    </xf>
    <xf numFmtId="0" fontId="11" fillId="4" borderId="23" xfId="0" applyFont="1" applyFill="1" applyBorder="1" applyAlignment="1">
      <alignment horizontal="left" vertical="center"/>
    </xf>
    <xf numFmtId="0" fontId="2" fillId="0" borderId="23"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horizontal="center" vertical="center" wrapText="1"/>
    </xf>
    <xf numFmtId="0" fontId="15" fillId="0" borderId="18" xfId="0" applyFont="1" applyBorder="1" applyAlignment="1">
      <alignment horizontal="center" vertical="center" wrapText="1"/>
    </xf>
    <xf numFmtId="0" fontId="14" fillId="0" borderId="18" xfId="0" applyFont="1" applyBorder="1" applyAlignment="1">
      <alignment horizontal="center" vertical="center" wrapText="1"/>
    </xf>
    <xf numFmtId="0" fontId="30" fillId="0" borderId="18" xfId="0" applyFont="1" applyBorder="1" applyAlignment="1">
      <alignment vertical="center" wrapText="1"/>
    </xf>
    <xf numFmtId="0" fontId="1" fillId="14" borderId="6" xfId="0" applyFont="1" applyFill="1" applyBorder="1" applyAlignment="1">
      <alignment vertical="center"/>
    </xf>
    <xf numFmtId="0" fontId="1" fillId="14" borderId="7" xfId="0" applyFont="1" applyFill="1" applyBorder="1" applyAlignment="1">
      <alignment vertical="center"/>
    </xf>
    <xf numFmtId="0" fontId="1" fillId="14" borderId="7" xfId="0" applyFont="1" applyFill="1" applyBorder="1" applyAlignment="1">
      <alignment horizontal="center" vertical="center"/>
    </xf>
    <xf numFmtId="0" fontId="1" fillId="14" borderId="8" xfId="0" applyFont="1" applyFill="1" applyBorder="1" applyAlignment="1">
      <alignment horizontal="center" vertical="center"/>
    </xf>
    <xf numFmtId="0" fontId="26" fillId="0" borderId="18" xfId="0" applyFont="1" applyBorder="1" applyAlignment="1">
      <alignment horizontal="center" vertical="center" wrapText="1"/>
    </xf>
    <xf numFmtId="0" fontId="19" fillId="0" borderId="18" xfId="0" applyFont="1" applyBorder="1" applyAlignment="1">
      <alignment horizontal="center" vertical="center" wrapText="1"/>
    </xf>
    <xf numFmtId="0" fontId="20" fillId="0" borderId="18" xfId="0" applyFont="1" applyBorder="1" applyAlignment="1">
      <alignment horizontal="center" vertical="center" wrapText="1"/>
    </xf>
    <xf numFmtId="2" fontId="2" fillId="0" borderId="18" xfId="0" applyNumberFormat="1" applyFont="1" applyBorder="1" applyAlignment="1">
      <alignment horizontal="center" vertical="center" wrapText="1"/>
    </xf>
    <xf numFmtId="0" fontId="1" fillId="14" borderId="76" xfId="0" applyFont="1" applyFill="1" applyBorder="1" applyAlignment="1">
      <alignment vertical="center"/>
    </xf>
    <xf numFmtId="0" fontId="1" fillId="14" borderId="0" xfId="0" applyFont="1" applyFill="1" applyAlignment="1">
      <alignment vertical="center"/>
    </xf>
    <xf numFmtId="0" fontId="1" fillId="14" borderId="0" xfId="0" applyFont="1" applyFill="1" applyAlignment="1">
      <alignment horizontal="center" vertical="center"/>
    </xf>
    <xf numFmtId="0" fontId="1" fillId="14" borderId="0" xfId="0" applyFont="1" applyFill="1" applyAlignment="1">
      <alignment horizontal="center" vertical="center" wrapText="1"/>
    </xf>
    <xf numFmtId="0" fontId="1" fillId="14" borderId="75" xfId="0" applyFont="1" applyFill="1" applyBorder="1" applyAlignment="1">
      <alignment horizontal="center" vertical="center"/>
    </xf>
    <xf numFmtId="0" fontId="1" fillId="0" borderId="18" xfId="0" applyFont="1" applyBorder="1" applyAlignment="1">
      <alignment horizontal="center" vertical="center"/>
    </xf>
    <xf numFmtId="0" fontId="20" fillId="0" borderId="18" xfId="0" applyFont="1" applyBorder="1" applyAlignment="1">
      <alignment horizontal="center" vertical="center"/>
    </xf>
    <xf numFmtId="164" fontId="1" fillId="16" borderId="77" xfId="0" applyNumberFormat="1" applyFont="1" applyFill="1" applyBorder="1" applyAlignment="1">
      <alignment horizontal="center" vertical="center"/>
    </xf>
    <xf numFmtId="0" fontId="2" fillId="0" borderId="18" xfId="1" applyFont="1" applyBorder="1" applyAlignment="1">
      <alignment horizontal="center" vertical="center" wrapText="1"/>
    </xf>
    <xf numFmtId="0" fontId="11" fillId="11" borderId="0" xfId="0" applyFont="1" applyFill="1" applyAlignment="1">
      <alignment horizontal="center" vertical="center"/>
    </xf>
    <xf numFmtId="164" fontId="2" fillId="5" borderId="18" xfId="0" applyNumberFormat="1" applyFont="1" applyFill="1" applyBorder="1" applyAlignment="1">
      <alignment horizontal="center" vertical="center"/>
    </xf>
    <xf numFmtId="0" fontId="23" fillId="5" borderId="18" xfId="0" applyFont="1" applyFill="1" applyBorder="1" applyAlignment="1">
      <alignment horizontal="center" vertical="center" wrapText="1"/>
    </xf>
    <xf numFmtId="0" fontId="15" fillId="5" borderId="18"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0" xfId="0" applyFont="1" applyFill="1" applyAlignment="1">
      <alignment horizontal="center" vertical="center" wrapText="1"/>
    </xf>
    <xf numFmtId="0" fontId="23" fillId="5" borderId="18" xfId="1" applyFont="1" applyFill="1" applyBorder="1" applyAlignment="1">
      <alignment horizontal="center" vertical="center" wrapText="1"/>
    </xf>
    <xf numFmtId="0" fontId="19" fillId="5" borderId="18" xfId="0" applyFont="1" applyFill="1" applyBorder="1" applyAlignment="1">
      <alignment horizontal="center" vertical="center" wrapText="1"/>
    </xf>
    <xf numFmtId="0" fontId="20" fillId="5" borderId="18" xfId="0" applyFont="1" applyFill="1" applyBorder="1" applyAlignment="1">
      <alignment horizontal="center" vertical="center" wrapText="1"/>
    </xf>
    <xf numFmtId="0" fontId="2" fillId="5" borderId="18" xfId="0" applyFont="1" applyFill="1" applyBorder="1" applyAlignment="1">
      <alignment horizontal="center" vertical="center"/>
    </xf>
    <xf numFmtId="0" fontId="11" fillId="5" borderId="63" xfId="0" applyFont="1" applyFill="1" applyBorder="1" applyAlignment="1">
      <alignment horizontal="left" vertical="center"/>
    </xf>
    <xf numFmtId="2" fontId="2" fillId="5" borderId="18" xfId="0" applyNumberFormat="1" applyFont="1" applyFill="1" applyBorder="1" applyAlignment="1">
      <alignment horizontal="center" vertical="center" wrapText="1"/>
    </xf>
    <xf numFmtId="0" fontId="1" fillId="5" borderId="18" xfId="0" applyFont="1" applyFill="1" applyBorder="1" applyAlignment="1">
      <alignment horizontal="center" vertical="center" wrapText="1"/>
    </xf>
    <xf numFmtId="0" fontId="11" fillId="5" borderId="72" xfId="0" applyFont="1" applyFill="1" applyBorder="1" applyAlignment="1">
      <alignment vertical="center"/>
    </xf>
    <xf numFmtId="0" fontId="11" fillId="5" borderId="23" xfId="0" applyFont="1" applyFill="1" applyBorder="1" applyAlignment="1">
      <alignment horizontal="left" vertical="center"/>
    </xf>
    <xf numFmtId="0" fontId="11" fillId="5" borderId="21" xfId="0" applyFont="1" applyFill="1" applyBorder="1" applyAlignment="1">
      <alignment horizontal="left" vertical="center"/>
    </xf>
    <xf numFmtId="0" fontId="11" fillId="5" borderId="0" xfId="0" applyFont="1" applyFill="1" applyAlignment="1">
      <alignment vertical="center"/>
    </xf>
    <xf numFmtId="0" fontId="11" fillId="5" borderId="23" xfId="0" applyFont="1" applyFill="1" applyBorder="1" applyAlignment="1">
      <alignment vertical="center"/>
    </xf>
    <xf numFmtId="0" fontId="11" fillId="5" borderId="18" xfId="0" applyFont="1" applyFill="1" applyBorder="1" applyAlignment="1">
      <alignment vertical="center"/>
    </xf>
    <xf numFmtId="0" fontId="31" fillId="0" borderId="18" xfId="0" applyFont="1" applyBorder="1" applyAlignment="1">
      <alignment vertical="center" wrapText="1"/>
    </xf>
    <xf numFmtId="0" fontId="31" fillId="0" borderId="18" xfId="0" applyFont="1" applyBorder="1" applyAlignment="1">
      <alignment horizontal="center" vertical="center" wrapText="1"/>
    </xf>
    <xf numFmtId="0" fontId="31" fillId="5" borderId="18" xfId="0" applyFont="1" applyFill="1" applyBorder="1" applyAlignment="1">
      <alignment horizontal="center" vertical="center"/>
    </xf>
    <xf numFmtId="0" fontId="31" fillId="0" borderId="18" xfId="0" applyFont="1" applyBorder="1" applyAlignment="1">
      <alignment horizontal="center" vertical="center"/>
    </xf>
    <xf numFmtId="0" fontId="15" fillId="0" borderId="18" xfId="0" applyFont="1" applyBorder="1" applyAlignment="1">
      <alignment horizontal="center" vertical="center"/>
    </xf>
    <xf numFmtId="0" fontId="25" fillId="0" borderId="18" xfId="0" applyFont="1" applyBorder="1"/>
    <xf numFmtId="0" fontId="2" fillId="0" borderId="65" xfId="0" applyFont="1" applyBorder="1" applyAlignment="1">
      <alignment horizontal="center" vertical="center" wrapText="1"/>
    </xf>
    <xf numFmtId="0" fontId="23" fillId="0" borderId="18" xfId="2" applyFont="1" applyBorder="1" applyAlignment="1">
      <alignment horizontal="center" vertical="center" wrapText="1"/>
    </xf>
    <xf numFmtId="0" fontId="32" fillId="5" borderId="0" xfId="0" applyFont="1" applyFill="1"/>
    <xf numFmtId="0" fontId="33" fillId="5" borderId="0" xfId="0" applyFont="1" applyFill="1"/>
    <xf numFmtId="0" fontId="13" fillId="0" borderId="79" xfId="0" applyFont="1" applyBorder="1" applyAlignment="1">
      <alignment horizontal="right" vertical="center"/>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5" fillId="5" borderId="21" xfId="0" applyFont="1" applyFill="1" applyBorder="1" applyAlignment="1">
      <alignment horizontal="center" vertical="center"/>
    </xf>
    <xf numFmtId="0" fontId="15" fillId="5" borderId="22" xfId="0" applyFont="1" applyFill="1" applyBorder="1" applyAlignment="1">
      <alignment horizontal="center" vertical="center"/>
    </xf>
    <xf numFmtId="0" fontId="15"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21"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14" fontId="11" fillId="5" borderId="21" xfId="0" applyNumberFormat="1" applyFont="1" applyFill="1" applyBorder="1" applyAlignment="1">
      <alignment horizontal="center"/>
    </xf>
    <xf numFmtId="0" fontId="16" fillId="5" borderId="48" xfId="0" applyFont="1" applyFill="1" applyBorder="1" applyAlignment="1">
      <alignment horizontal="center" vertical="center"/>
    </xf>
    <xf numFmtId="0" fontId="16"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0"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6" fillId="5" borderId="30" xfId="0" applyFont="1" applyFill="1" applyBorder="1" applyAlignment="1">
      <alignment horizontal="center" vertical="center"/>
    </xf>
    <xf numFmtId="0" fontId="16" fillId="5" borderId="31" xfId="0" applyFont="1" applyFill="1" applyBorder="1" applyAlignment="1">
      <alignment horizontal="center" vertical="center"/>
    </xf>
    <xf numFmtId="0" fontId="16"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0"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59"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59" xfId="0" applyFont="1" applyBorder="1" applyAlignment="1">
      <alignment horizontal="left" vertical="center" wrapText="1"/>
    </xf>
    <xf numFmtId="0" fontId="5" fillId="0" borderId="59"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0"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7" xfId="0" applyFont="1" applyBorder="1" applyAlignment="1">
      <alignment horizontal="center" vertical="center"/>
    </xf>
    <xf numFmtId="0" fontId="6" fillId="0" borderId="56"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58" xfId="0" applyFont="1" applyBorder="1" applyAlignment="1">
      <alignment horizontal="center" vertical="center"/>
    </xf>
    <xf numFmtId="0" fontId="6" fillId="0" borderId="50"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50" xfId="0" applyFont="1" applyBorder="1" applyAlignment="1">
      <alignment horizontal="center" vertical="center"/>
    </xf>
    <xf numFmtId="0" fontId="6" fillId="0" borderId="6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5" borderId="60"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38" xfId="0" applyFont="1" applyBorder="1" applyAlignment="1">
      <alignment horizontal="center" vertical="center" wrapText="1"/>
    </xf>
    <xf numFmtId="0" fontId="6" fillId="0" borderId="40" xfId="0" applyFont="1" applyBorder="1" applyAlignment="1">
      <alignment horizontal="center" vertical="center" wrapText="1"/>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4" xfId="0" applyFont="1" applyBorder="1" applyAlignment="1">
      <alignment horizontal="left" vertical="center" wrapText="1"/>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6" fillId="0" borderId="41"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1" fillId="0" borderId="51"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5" fillId="0" borderId="18" xfId="0" applyFont="1" applyBorder="1" applyAlignment="1">
      <alignment horizontal="center" vertical="center"/>
    </xf>
    <xf numFmtId="0" fontId="28" fillId="15" borderId="69" xfId="0" applyFont="1" applyFill="1" applyBorder="1" applyAlignment="1">
      <alignment horizontal="left" vertical="center"/>
    </xf>
    <xf numFmtId="0" fontId="28" fillId="15" borderId="70" xfId="0" applyFont="1" applyFill="1" applyBorder="1" applyAlignment="1">
      <alignment horizontal="left" vertical="center"/>
    </xf>
    <xf numFmtId="0" fontId="28" fillId="15" borderId="71" xfId="0" applyFont="1" applyFill="1" applyBorder="1" applyAlignment="1">
      <alignment horizontal="left" vertical="center"/>
    </xf>
    <xf numFmtId="0" fontId="28" fillId="15" borderId="44" xfId="0" applyFont="1" applyFill="1" applyBorder="1" applyAlignment="1">
      <alignment horizontal="left" vertical="center"/>
    </xf>
    <xf numFmtId="0" fontId="28" fillId="15" borderId="68" xfId="0" applyFont="1" applyFill="1" applyBorder="1" applyAlignment="1">
      <alignment horizontal="left" vertical="center"/>
    </xf>
    <xf numFmtId="0" fontId="28" fillId="15" borderId="41" xfId="0" applyFont="1" applyFill="1" applyBorder="1" applyAlignment="1">
      <alignment horizontal="left" vertical="center"/>
    </xf>
    <xf numFmtId="0" fontId="25" fillId="0" borderId="18" xfId="0" applyFont="1" applyBorder="1" applyAlignment="1">
      <alignment horizontal="center" vertical="center" wrapText="1"/>
    </xf>
    <xf numFmtId="0" fontId="23" fillId="0" borderId="18" xfId="0" applyFont="1" applyBorder="1" applyAlignment="1">
      <alignment horizontal="center" vertical="center" wrapText="1"/>
    </xf>
    <xf numFmtId="0" fontId="1" fillId="16" borderId="66" xfId="1" applyFont="1" applyFill="1" applyBorder="1" applyAlignment="1">
      <alignment horizontal="left" vertical="center" wrapText="1"/>
    </xf>
    <xf numFmtId="0" fontId="1" fillId="16" borderId="78" xfId="1" applyFont="1" applyFill="1" applyBorder="1" applyAlignment="1">
      <alignment horizontal="left" vertical="center" wrapText="1"/>
    </xf>
    <xf numFmtId="0" fontId="28" fillId="0" borderId="53" xfId="0" applyFont="1" applyBorder="1" applyAlignment="1"/>
    <xf numFmtId="0" fontId="28" fillId="0" borderId="0" xfId="0" applyFont="1" applyAlignment="1"/>
    <xf numFmtId="0" fontId="28" fillId="0" borderId="45" xfId="0" applyFont="1" applyBorder="1" applyAlignment="1"/>
    <xf numFmtId="0" fontId="28" fillId="0" borderId="73" xfId="0" applyFont="1" applyBorder="1" applyAlignment="1"/>
    <xf numFmtId="0" fontId="28" fillId="0" borderId="67" xfId="0" applyFont="1" applyBorder="1" applyAlignment="1"/>
    <xf numFmtId="0" fontId="28" fillId="0" borderId="74" xfId="0" applyFont="1" applyBorder="1" applyAlignment="1"/>
    <xf numFmtId="0" fontId="28" fillId="0" borderId="46" xfId="0" applyFont="1" applyBorder="1" applyAlignment="1"/>
  </cellXfs>
  <cellStyles count="3">
    <cellStyle name="Normal" xfId="0" builtinId="0"/>
    <cellStyle name="Normal_ITP_160070-101" xfId="1" xr:uid="{5A5DCF8B-46D3-438C-851F-1D4B5859AB77}"/>
    <cellStyle name="Normal_Sheet1" xfId="2" xr:uid="{41472580-AB08-4F17-A14F-E5A477355D41}"/>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314325</xdr:colOff>
      <xdr:row>36</xdr:row>
      <xdr:rowOff>38100</xdr:rowOff>
    </xdr:from>
    <xdr:to>
      <xdr:col>8</xdr:col>
      <xdr:colOff>114300</xdr:colOff>
      <xdr:row>36</xdr:row>
      <xdr:rowOff>285750</xdr:rowOff>
    </xdr:to>
    <xdr:pic>
      <xdr:nvPicPr>
        <xdr:cNvPr id="2" name="Picture 1">
          <a:extLst>
            <a:ext uri="{FF2B5EF4-FFF2-40B4-BE49-F238E27FC236}">
              <a16:creationId xmlns:a16="http://schemas.microsoft.com/office/drawing/2014/main" id="{1AE13270-F437-D4A5-4128-99F9C033A5D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00475" y="10410825"/>
          <a:ext cx="962025"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935355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abSelected="1" topLeftCell="A24" zoomScaleNormal="100" zoomScaleSheetLayoutView="100" workbookViewId="0">
      <selection activeCell="Y37" sqref="Y37"/>
    </sheetView>
  </sheetViews>
  <sheetFormatPr defaultRowHeight="15"/>
  <cols>
    <col min="1" max="22" width="8.7109375" customWidth="1"/>
  </cols>
  <sheetData>
    <row r="1" spans="1:22" ht="20.100000000000001" customHeight="1" thickBot="1">
      <c r="A1" s="13"/>
      <c r="B1" s="13"/>
      <c r="C1" s="13"/>
      <c r="D1" s="13"/>
      <c r="E1" s="13"/>
      <c r="F1" s="13"/>
      <c r="G1" s="13"/>
      <c r="H1" s="13"/>
      <c r="I1" s="13"/>
      <c r="J1" s="13"/>
      <c r="K1" s="13"/>
      <c r="L1" s="13"/>
      <c r="M1" s="13"/>
      <c r="N1" s="13"/>
      <c r="O1" s="13"/>
      <c r="P1" s="13"/>
      <c r="Q1" s="118"/>
      <c r="R1" s="118"/>
      <c r="S1" s="119"/>
      <c r="T1" s="119"/>
      <c r="U1" s="119"/>
      <c r="V1" s="120" t="s">
        <v>0</v>
      </c>
    </row>
    <row r="2" spans="1:22" s="17" customFormat="1" ht="15" customHeight="1">
      <c r="A2" s="16"/>
      <c r="B2" s="16"/>
      <c r="C2" s="16"/>
      <c r="D2" s="16"/>
      <c r="E2" s="16"/>
      <c r="F2" s="16"/>
      <c r="G2" s="16"/>
      <c r="H2" s="16"/>
      <c r="I2" s="16"/>
      <c r="J2" s="16"/>
      <c r="K2" s="16"/>
      <c r="L2" s="16"/>
      <c r="M2" s="16"/>
      <c r="N2" s="16"/>
      <c r="O2" s="16"/>
      <c r="P2" s="16"/>
      <c r="Q2" s="16"/>
      <c r="R2" s="16"/>
      <c r="S2" s="19"/>
      <c r="T2" s="19"/>
      <c r="U2" s="19"/>
      <c r="V2" s="21" t="str">
        <f>CONCATENATE("Project: ",E8)</f>
        <v>Project: Tauriko Enabling Project - SP2</v>
      </c>
    </row>
    <row r="3" spans="1:22" ht="15" customHeight="1">
      <c r="A3" s="13"/>
      <c r="B3" s="13"/>
      <c r="C3" s="13"/>
      <c r="D3" s="13"/>
      <c r="E3" s="13"/>
      <c r="F3" s="13"/>
      <c r="G3" s="13"/>
      <c r="H3" s="13"/>
      <c r="I3" s="13"/>
      <c r="J3" s="13"/>
      <c r="K3" s="13"/>
      <c r="L3" s="13"/>
      <c r="M3" s="13"/>
      <c r="N3" s="13"/>
      <c r="O3" s="13"/>
      <c r="P3" s="13"/>
      <c r="Q3" s="13"/>
      <c r="R3" s="13"/>
      <c r="S3" s="11"/>
      <c r="T3" s="11"/>
      <c r="U3" s="11"/>
      <c r="V3" s="28" t="str">
        <f>CONCATENATE("Number and Revision:"," ",E9," - ",P8," - Rev ",P10)</f>
        <v>Number and Revision: DN1210 - SP2-019-002 - Rev 0</v>
      </c>
    </row>
    <row r="4" spans="1:22" ht="5.0999999999999996" customHeight="1">
      <c r="A4" s="25"/>
      <c r="B4" s="25"/>
      <c r="C4" s="25"/>
      <c r="D4" s="25"/>
      <c r="E4" s="25"/>
      <c r="F4" s="25"/>
      <c r="G4" s="25"/>
      <c r="H4" s="25"/>
      <c r="I4" s="25"/>
      <c r="J4" s="25"/>
      <c r="K4" s="25"/>
      <c r="L4" s="25"/>
      <c r="M4" s="25"/>
      <c r="N4" s="25"/>
      <c r="O4" s="25"/>
      <c r="P4" s="25"/>
      <c r="Q4" s="25"/>
      <c r="R4" s="25"/>
      <c r="S4" s="26"/>
      <c r="T4" s="26"/>
      <c r="U4" s="26"/>
      <c r="V4" s="26"/>
    </row>
    <row r="5" spans="1:22" ht="9.9499999999999993" customHeight="1" thickBot="1">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c r="A6" s="172" t="s">
        <v>1</v>
      </c>
      <c r="B6" s="173"/>
      <c r="C6" s="173"/>
      <c r="D6" s="173"/>
      <c r="E6" s="173"/>
      <c r="F6" s="173"/>
      <c r="G6" s="173"/>
      <c r="H6" s="173"/>
      <c r="I6" s="173"/>
      <c r="J6" s="173"/>
      <c r="K6" s="173"/>
      <c r="L6" s="173"/>
      <c r="M6" s="173"/>
      <c r="N6" s="173"/>
      <c r="O6" s="173"/>
      <c r="P6" s="173"/>
      <c r="Q6" s="173"/>
      <c r="R6" s="173"/>
      <c r="S6" s="173"/>
      <c r="T6" s="173"/>
      <c r="U6" s="173"/>
      <c r="V6" s="174"/>
    </row>
    <row r="7" spans="1:22" s="9" customFormat="1" ht="9.9499999999999993" customHeight="1" thickBot="1">
      <c r="A7" s="11"/>
      <c r="B7" s="11"/>
      <c r="C7" s="11"/>
      <c r="D7" s="11"/>
      <c r="E7" s="11"/>
      <c r="F7" s="11"/>
      <c r="G7" s="11"/>
      <c r="H7" s="11"/>
      <c r="I7" s="11"/>
      <c r="J7" s="11"/>
      <c r="K7" s="11"/>
      <c r="L7" s="11"/>
      <c r="M7" s="11"/>
      <c r="N7" s="11"/>
      <c r="O7" s="11"/>
      <c r="P7" s="11"/>
      <c r="Q7" s="11"/>
      <c r="R7" s="11"/>
      <c r="S7" s="11"/>
      <c r="T7" s="11"/>
      <c r="U7" s="11"/>
      <c r="V7" s="11"/>
    </row>
    <row r="8" spans="1:22" s="9" customFormat="1" ht="24.95" customHeight="1">
      <c r="A8" s="176" t="s">
        <v>2</v>
      </c>
      <c r="B8" s="177"/>
      <c r="C8" s="177"/>
      <c r="D8" s="178"/>
      <c r="E8" s="180" t="s">
        <v>3</v>
      </c>
      <c r="F8" s="180"/>
      <c r="G8" s="180"/>
      <c r="H8" s="180"/>
      <c r="I8" s="180"/>
      <c r="J8" s="180"/>
      <c r="K8" s="181"/>
      <c r="L8" s="177" t="s">
        <v>4</v>
      </c>
      <c r="M8" s="177"/>
      <c r="N8" s="177"/>
      <c r="O8" s="178"/>
      <c r="P8" s="184" t="s">
        <v>5</v>
      </c>
      <c r="Q8" s="184"/>
      <c r="R8" s="184"/>
      <c r="S8" s="184"/>
      <c r="T8" s="184"/>
      <c r="U8" s="184"/>
      <c r="V8" s="185"/>
    </row>
    <row r="9" spans="1:22" s="9" customFormat="1" ht="24.95" customHeight="1">
      <c r="A9" s="182" t="s">
        <v>6</v>
      </c>
      <c r="B9" s="166"/>
      <c r="C9" s="166"/>
      <c r="D9" s="167"/>
      <c r="E9" s="168" t="s">
        <v>7</v>
      </c>
      <c r="F9" s="168"/>
      <c r="G9" s="168"/>
      <c r="H9" s="168"/>
      <c r="I9" s="168"/>
      <c r="J9" s="168"/>
      <c r="K9" s="183"/>
      <c r="L9" s="166" t="s">
        <v>8</v>
      </c>
      <c r="M9" s="166"/>
      <c r="N9" s="166"/>
      <c r="O9" s="167"/>
      <c r="P9" s="168" t="s">
        <v>9</v>
      </c>
      <c r="Q9" s="168"/>
      <c r="R9" s="168"/>
      <c r="S9" s="168"/>
      <c r="T9" s="168"/>
      <c r="U9" s="168"/>
      <c r="V9" s="169"/>
    </row>
    <row r="10" spans="1:22" s="9" customFormat="1" ht="24.95" customHeight="1" thickBot="1">
      <c r="A10" s="175" t="s">
        <v>10</v>
      </c>
      <c r="B10" s="170"/>
      <c r="C10" s="170"/>
      <c r="D10" s="171"/>
      <c r="E10" s="179" t="s">
        <v>0</v>
      </c>
      <c r="F10" s="179"/>
      <c r="G10" s="179"/>
      <c r="H10" s="179"/>
      <c r="I10" s="179"/>
      <c r="J10" s="179"/>
      <c r="K10" s="179"/>
      <c r="L10" s="170" t="s">
        <v>11</v>
      </c>
      <c r="M10" s="170"/>
      <c r="N10" s="170">
        <v>1000</v>
      </c>
      <c r="O10" s="171"/>
      <c r="P10" s="186" t="s">
        <v>12</v>
      </c>
      <c r="Q10" s="186"/>
      <c r="R10" s="186"/>
      <c r="S10" s="186"/>
      <c r="T10" s="186"/>
      <c r="U10" s="186"/>
      <c r="V10" s="187"/>
    </row>
    <row r="11" spans="1:22" s="9" customFormat="1" ht="9.9499999999999993" customHeight="1" thickBo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70.5" customHeight="1">
      <c r="A12" s="176" t="s">
        <v>13</v>
      </c>
      <c r="B12" s="177"/>
      <c r="C12" s="177"/>
      <c r="D12" s="177"/>
      <c r="E12" s="189" t="s">
        <v>14</v>
      </c>
      <c r="F12" s="189"/>
      <c r="G12" s="189"/>
      <c r="H12" s="189"/>
      <c r="I12" s="189"/>
      <c r="J12" s="189"/>
      <c r="K12" s="189"/>
      <c r="L12" s="177" t="s">
        <v>15</v>
      </c>
      <c r="M12" s="177"/>
      <c r="N12" s="177"/>
      <c r="O12" s="177"/>
      <c r="P12" s="188" t="s">
        <v>16</v>
      </c>
      <c r="Q12" s="189"/>
      <c r="R12" s="189"/>
      <c r="S12" s="189"/>
      <c r="T12" s="189"/>
      <c r="U12" s="189"/>
      <c r="V12" s="190"/>
    </row>
    <row r="13" spans="1:22" s="9" customFormat="1" ht="24.95" customHeight="1">
      <c r="A13" s="182" t="s">
        <v>17</v>
      </c>
      <c r="B13" s="166"/>
      <c r="C13" s="166"/>
      <c r="D13" s="166"/>
      <c r="E13" s="191" t="s">
        <v>18</v>
      </c>
      <c r="F13" s="191"/>
      <c r="G13" s="191"/>
      <c r="H13" s="191"/>
      <c r="I13" s="191"/>
      <c r="J13" s="191"/>
      <c r="K13" s="191"/>
      <c r="L13" s="166" t="s">
        <v>19</v>
      </c>
      <c r="M13" s="166"/>
      <c r="N13" s="166"/>
      <c r="O13" s="166"/>
      <c r="P13" s="203" t="s">
        <v>20</v>
      </c>
      <c r="Q13" s="191"/>
      <c r="R13" s="191"/>
      <c r="S13" s="191"/>
      <c r="T13" s="191"/>
      <c r="U13" s="191"/>
      <c r="V13" s="204"/>
    </row>
    <row r="14" spans="1:22" s="9" customFormat="1" ht="24.95" customHeight="1" thickBot="1">
      <c r="A14" s="175" t="s">
        <v>21</v>
      </c>
      <c r="B14" s="170"/>
      <c r="C14" s="170"/>
      <c r="D14" s="170"/>
      <c r="E14" s="205" t="s">
        <v>22</v>
      </c>
      <c r="F14" s="205"/>
      <c r="G14" s="205"/>
      <c r="H14" s="205"/>
      <c r="I14" s="205"/>
      <c r="J14" s="205"/>
      <c r="K14" s="205"/>
      <c r="L14" s="170"/>
      <c r="M14" s="170"/>
      <c r="N14" s="170"/>
      <c r="O14" s="170"/>
      <c r="P14" s="205"/>
      <c r="Q14" s="205"/>
      <c r="R14" s="205"/>
      <c r="S14" s="205"/>
      <c r="T14" s="205"/>
      <c r="U14" s="205"/>
      <c r="V14" s="206"/>
    </row>
    <row r="15" spans="1:22" s="9" customFormat="1" ht="9.9499999999999993" customHeight="1" thickBo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c r="A16" s="200" t="s">
        <v>23</v>
      </c>
      <c r="B16" s="201"/>
      <c r="C16" s="201"/>
      <c r="D16" s="201"/>
      <c r="E16" s="201"/>
      <c r="F16" s="201"/>
      <c r="G16" s="201"/>
      <c r="H16" s="201"/>
      <c r="I16" s="201"/>
      <c r="J16" s="201"/>
      <c r="K16" s="201"/>
      <c r="L16" s="201"/>
      <c r="M16" s="201"/>
      <c r="N16" s="202"/>
      <c r="O16" s="195" t="s">
        <v>24</v>
      </c>
      <c r="P16" s="196"/>
      <c r="Q16" s="196"/>
      <c r="R16" s="196"/>
      <c r="S16" s="196"/>
      <c r="T16" s="196"/>
      <c r="U16" s="196"/>
      <c r="V16" s="197"/>
    </row>
    <row r="17" spans="1:22" s="9" customFormat="1" ht="24.95" customHeight="1">
      <c r="A17" s="14" t="s">
        <v>25</v>
      </c>
      <c r="B17" s="198" t="s">
        <v>26</v>
      </c>
      <c r="C17" s="199"/>
      <c r="D17" s="198" t="s">
        <v>27</v>
      </c>
      <c r="E17" s="199"/>
      <c r="F17" s="198" t="s">
        <v>28</v>
      </c>
      <c r="G17" s="228"/>
      <c r="H17" s="199"/>
      <c r="I17" s="198" t="s">
        <v>29</v>
      </c>
      <c r="J17" s="228"/>
      <c r="K17" s="228"/>
      <c r="L17" s="228"/>
      <c r="M17" s="228"/>
      <c r="N17" s="229"/>
      <c r="O17" s="233" t="s">
        <v>30</v>
      </c>
      <c r="P17" s="234"/>
      <c r="Q17" s="234"/>
      <c r="R17" s="235"/>
      <c r="S17" s="192" t="s">
        <v>31</v>
      </c>
      <c r="T17" s="193"/>
      <c r="U17" s="193"/>
      <c r="V17" s="194"/>
    </row>
    <row r="18" spans="1:22" s="9" customFormat="1" ht="24" customHeight="1">
      <c r="A18" s="213">
        <v>0</v>
      </c>
      <c r="B18" s="154" t="s">
        <v>32</v>
      </c>
      <c r="C18" s="155"/>
      <c r="D18" s="230"/>
      <c r="E18" s="151"/>
      <c r="F18" s="154" t="s">
        <v>33</v>
      </c>
      <c r="G18" s="231"/>
      <c r="H18" s="155"/>
      <c r="I18" s="238"/>
      <c r="J18" s="239"/>
      <c r="K18" s="239"/>
      <c r="L18" s="239"/>
      <c r="M18" s="239"/>
      <c r="N18" s="240"/>
      <c r="O18" s="15" t="s">
        <v>34</v>
      </c>
      <c r="P18" s="144" t="s">
        <v>35</v>
      </c>
      <c r="Q18" s="144"/>
      <c r="R18" s="145"/>
      <c r="S18" s="7" t="s">
        <v>36</v>
      </c>
      <c r="T18" s="217" t="s">
        <v>37</v>
      </c>
      <c r="U18" s="217"/>
      <c r="V18" s="218"/>
    </row>
    <row r="19" spans="1:22" s="9" customFormat="1" ht="38.25" customHeight="1">
      <c r="A19" s="214"/>
      <c r="B19" s="156"/>
      <c r="C19" s="157"/>
      <c r="D19" s="152"/>
      <c r="E19" s="153"/>
      <c r="F19" s="156"/>
      <c r="G19" s="232"/>
      <c r="H19" s="157"/>
      <c r="I19" s="241"/>
      <c r="J19" s="242"/>
      <c r="K19" s="242"/>
      <c r="L19" s="242"/>
      <c r="M19" s="242"/>
      <c r="N19" s="243"/>
      <c r="O19" s="15" t="s">
        <v>38</v>
      </c>
      <c r="P19" s="144" t="s">
        <v>39</v>
      </c>
      <c r="Q19" s="144"/>
      <c r="R19" s="145"/>
      <c r="S19" s="23" t="s">
        <v>40</v>
      </c>
      <c r="T19" s="215" t="s">
        <v>41</v>
      </c>
      <c r="U19" s="215"/>
      <c r="V19" s="216"/>
    </row>
    <row r="20" spans="1:22" s="9" customFormat="1" ht="24" customHeight="1">
      <c r="A20" s="213"/>
      <c r="B20" s="154"/>
      <c r="C20" s="155"/>
      <c r="D20" s="230"/>
      <c r="E20" s="151"/>
      <c r="F20" s="154"/>
      <c r="G20" s="231"/>
      <c r="H20" s="155"/>
      <c r="I20" s="154"/>
      <c r="J20" s="231"/>
      <c r="K20" s="231"/>
      <c r="L20" s="231"/>
      <c r="M20" s="231"/>
      <c r="N20" s="236"/>
      <c r="O20" s="15" t="s">
        <v>42</v>
      </c>
      <c r="P20" s="144" t="s">
        <v>43</v>
      </c>
      <c r="Q20" s="144"/>
      <c r="R20" s="145"/>
      <c r="S20" s="15" t="s">
        <v>44</v>
      </c>
      <c r="T20" s="144" t="s">
        <v>45</v>
      </c>
      <c r="U20" s="144"/>
      <c r="V20" s="145"/>
    </row>
    <row r="21" spans="1:22" s="9" customFormat="1" ht="24" customHeight="1">
      <c r="A21" s="214"/>
      <c r="B21" s="156"/>
      <c r="C21" s="157"/>
      <c r="D21" s="152"/>
      <c r="E21" s="153"/>
      <c r="F21" s="156"/>
      <c r="G21" s="232"/>
      <c r="H21" s="157"/>
      <c r="I21" s="156"/>
      <c r="J21" s="232"/>
      <c r="K21" s="232"/>
      <c r="L21" s="232"/>
      <c r="M21" s="232"/>
      <c r="N21" s="237"/>
      <c r="O21" s="15" t="s">
        <v>46</v>
      </c>
      <c r="P21" s="144" t="s">
        <v>47</v>
      </c>
      <c r="Q21" s="144"/>
      <c r="R21" s="145"/>
      <c r="S21" s="15" t="s">
        <v>48</v>
      </c>
      <c r="T21" s="144" t="s">
        <v>49</v>
      </c>
      <c r="U21" s="144"/>
      <c r="V21" s="145"/>
    </row>
    <row r="22" spans="1:22" s="9" customFormat="1" ht="24" customHeight="1">
      <c r="A22" s="213"/>
      <c r="B22" s="154"/>
      <c r="C22" s="155"/>
      <c r="D22" s="150"/>
      <c r="E22" s="151"/>
      <c r="F22" s="150"/>
      <c r="G22" s="207"/>
      <c r="H22" s="151"/>
      <c r="I22" s="150"/>
      <c r="J22" s="207"/>
      <c r="K22" s="207"/>
      <c r="L22" s="207"/>
      <c r="M22" s="207"/>
      <c r="N22" s="208"/>
      <c r="O22" s="15" t="s">
        <v>50</v>
      </c>
      <c r="P22" s="144" t="s">
        <v>51</v>
      </c>
      <c r="Q22" s="144"/>
      <c r="R22" s="145"/>
      <c r="S22" s="15" t="s">
        <v>52</v>
      </c>
      <c r="T22" s="144" t="s">
        <v>53</v>
      </c>
      <c r="U22" s="144"/>
      <c r="V22" s="145"/>
    </row>
    <row r="23" spans="1:22" s="9" customFormat="1" ht="24" customHeight="1">
      <c r="A23" s="214"/>
      <c r="B23" s="156"/>
      <c r="C23" s="157"/>
      <c r="D23" s="152"/>
      <c r="E23" s="153"/>
      <c r="F23" s="152"/>
      <c r="G23" s="209"/>
      <c r="H23" s="153"/>
      <c r="I23" s="152"/>
      <c r="J23" s="209"/>
      <c r="K23" s="209"/>
      <c r="L23" s="209"/>
      <c r="M23" s="209"/>
      <c r="N23" s="210"/>
      <c r="O23" s="5" t="s">
        <v>54</v>
      </c>
      <c r="P23" s="211" t="s">
        <v>55</v>
      </c>
      <c r="Q23" s="211"/>
      <c r="R23" s="212"/>
      <c r="S23" s="15" t="s">
        <v>56</v>
      </c>
      <c r="T23" s="144" t="s">
        <v>57</v>
      </c>
      <c r="U23" s="144"/>
      <c r="V23" s="145"/>
    </row>
    <row r="24" spans="1:22" s="9" customFormat="1" ht="24" customHeight="1">
      <c r="A24" s="213"/>
      <c r="B24" s="154"/>
      <c r="C24" s="155"/>
      <c r="D24" s="150"/>
      <c r="E24" s="151"/>
      <c r="F24" s="150"/>
      <c r="G24" s="207"/>
      <c r="H24" s="151"/>
      <c r="I24" s="150"/>
      <c r="J24" s="207"/>
      <c r="K24" s="207"/>
      <c r="L24" s="207"/>
      <c r="M24" s="207"/>
      <c r="N24" s="208"/>
      <c r="O24" s="6" t="s">
        <v>58</v>
      </c>
      <c r="P24" s="158" t="s">
        <v>59</v>
      </c>
      <c r="Q24" s="158"/>
      <c r="R24" s="159"/>
      <c r="S24" s="15" t="s">
        <v>60</v>
      </c>
      <c r="T24" s="144" t="s">
        <v>61</v>
      </c>
      <c r="U24" s="144"/>
      <c r="V24" s="145"/>
    </row>
    <row r="25" spans="1:22" s="9" customFormat="1" ht="24" customHeight="1">
      <c r="A25" s="214"/>
      <c r="B25" s="156"/>
      <c r="C25" s="157"/>
      <c r="D25" s="152"/>
      <c r="E25" s="153"/>
      <c r="F25" s="152"/>
      <c r="G25" s="209"/>
      <c r="H25" s="153"/>
      <c r="I25" s="152"/>
      <c r="J25" s="209"/>
      <c r="K25" s="209"/>
      <c r="L25" s="209"/>
      <c r="M25" s="209"/>
      <c r="N25" s="210"/>
      <c r="O25" s="15" t="s">
        <v>62</v>
      </c>
      <c r="P25" s="144" t="s">
        <v>63</v>
      </c>
      <c r="Q25" s="144"/>
      <c r="R25" s="145"/>
      <c r="S25" s="15" t="s">
        <v>64</v>
      </c>
      <c r="T25" s="144" t="s">
        <v>65</v>
      </c>
      <c r="U25" s="144"/>
      <c r="V25" s="145"/>
    </row>
    <row r="26" spans="1:22" s="9" customFormat="1" ht="24" customHeight="1">
      <c r="A26" s="213"/>
      <c r="B26" s="154"/>
      <c r="C26" s="155"/>
      <c r="D26" s="150"/>
      <c r="E26" s="151"/>
      <c r="F26" s="150"/>
      <c r="G26" s="207"/>
      <c r="H26" s="151"/>
      <c r="I26" s="150"/>
      <c r="J26" s="207"/>
      <c r="K26" s="207"/>
      <c r="L26" s="207"/>
      <c r="M26" s="207"/>
      <c r="N26" s="208"/>
      <c r="O26" s="15" t="s">
        <v>66</v>
      </c>
      <c r="P26" s="144" t="s">
        <v>67</v>
      </c>
      <c r="Q26" s="144"/>
      <c r="R26" s="145"/>
      <c r="S26" s="15" t="s">
        <v>68</v>
      </c>
      <c r="T26" s="144" t="s">
        <v>69</v>
      </c>
      <c r="U26" s="144"/>
      <c r="V26" s="145"/>
    </row>
    <row r="27" spans="1:22" s="9" customFormat="1" ht="24" customHeight="1">
      <c r="A27" s="214"/>
      <c r="B27" s="156"/>
      <c r="C27" s="157"/>
      <c r="D27" s="152"/>
      <c r="E27" s="153"/>
      <c r="F27" s="152"/>
      <c r="G27" s="209"/>
      <c r="H27" s="153"/>
      <c r="I27" s="152"/>
      <c r="J27" s="209"/>
      <c r="K27" s="209"/>
      <c r="L27" s="209"/>
      <c r="M27" s="209"/>
      <c r="N27" s="210"/>
      <c r="O27" s="15" t="s">
        <v>70</v>
      </c>
      <c r="P27" s="144" t="s">
        <v>71</v>
      </c>
      <c r="Q27" s="144"/>
      <c r="R27" s="145"/>
      <c r="S27" s="15" t="s">
        <v>72</v>
      </c>
      <c r="T27" s="144" t="s">
        <v>73</v>
      </c>
      <c r="U27" s="144"/>
      <c r="V27" s="145"/>
    </row>
    <row r="28" spans="1:22" s="9" customFormat="1" ht="24" customHeight="1">
      <c r="A28" s="213"/>
      <c r="B28" s="154"/>
      <c r="C28" s="155"/>
      <c r="D28" s="150"/>
      <c r="E28" s="151"/>
      <c r="F28" s="150"/>
      <c r="G28" s="207"/>
      <c r="H28" s="151"/>
      <c r="I28" s="150"/>
      <c r="J28" s="207"/>
      <c r="K28" s="207"/>
      <c r="L28" s="207"/>
      <c r="M28" s="207"/>
      <c r="N28" s="208"/>
      <c r="O28" s="15" t="s">
        <v>74</v>
      </c>
      <c r="P28" s="144" t="s">
        <v>75</v>
      </c>
      <c r="Q28" s="144"/>
      <c r="R28" s="145"/>
      <c r="S28" s="15" t="s">
        <v>76</v>
      </c>
      <c r="T28" s="144" t="s">
        <v>77</v>
      </c>
      <c r="U28" s="144"/>
      <c r="V28" s="145"/>
    </row>
    <row r="29" spans="1:22" s="9" customFormat="1" ht="24" customHeight="1">
      <c r="A29" s="214"/>
      <c r="B29" s="156"/>
      <c r="C29" s="157"/>
      <c r="D29" s="152"/>
      <c r="E29" s="153"/>
      <c r="F29" s="152"/>
      <c r="G29" s="209"/>
      <c r="H29" s="153"/>
      <c r="I29" s="152"/>
      <c r="J29" s="209"/>
      <c r="K29" s="209"/>
      <c r="L29" s="209"/>
      <c r="M29" s="209"/>
      <c r="N29" s="210"/>
      <c r="O29" s="15" t="s">
        <v>78</v>
      </c>
      <c r="P29" s="144" t="s">
        <v>79</v>
      </c>
      <c r="Q29" s="144"/>
      <c r="R29" s="145"/>
      <c r="S29" s="15" t="s">
        <v>80</v>
      </c>
      <c r="T29" s="144" t="s">
        <v>81</v>
      </c>
      <c r="U29" s="144"/>
      <c r="V29" s="145"/>
    </row>
    <row r="30" spans="1:22" s="9" customFormat="1" ht="24" customHeight="1">
      <c r="A30" s="213"/>
      <c r="B30" s="154"/>
      <c r="C30" s="155"/>
      <c r="D30" s="150"/>
      <c r="E30" s="151"/>
      <c r="F30" s="150"/>
      <c r="G30" s="207"/>
      <c r="H30" s="151"/>
      <c r="I30" s="150"/>
      <c r="J30" s="207"/>
      <c r="K30" s="207"/>
      <c r="L30" s="207"/>
      <c r="M30" s="207"/>
      <c r="N30" s="208"/>
      <c r="O30" s="15" t="s">
        <v>82</v>
      </c>
      <c r="P30" s="144" t="s">
        <v>83</v>
      </c>
      <c r="Q30" s="144"/>
      <c r="R30" s="145"/>
      <c r="S30" s="27" t="s">
        <v>84</v>
      </c>
      <c r="T30" s="146" t="s">
        <v>85</v>
      </c>
      <c r="U30" s="146"/>
      <c r="V30" s="147"/>
    </row>
    <row r="31" spans="1:22" s="9" customFormat="1" ht="24" customHeight="1" thickBot="1">
      <c r="A31" s="219"/>
      <c r="B31" s="220"/>
      <c r="C31" s="221"/>
      <c r="D31" s="222"/>
      <c r="E31" s="223"/>
      <c r="F31" s="222"/>
      <c r="G31" s="224"/>
      <c r="H31" s="223"/>
      <c r="I31" s="222"/>
      <c r="J31" s="224"/>
      <c r="K31" s="224"/>
      <c r="L31" s="224"/>
      <c r="M31" s="224"/>
      <c r="N31" s="225"/>
      <c r="O31" s="18" t="s">
        <v>86</v>
      </c>
      <c r="P31" s="226" t="s">
        <v>87</v>
      </c>
      <c r="Q31" s="226"/>
      <c r="R31" s="227"/>
      <c r="S31" s="24" t="s">
        <v>88</v>
      </c>
      <c r="T31" s="148" t="s">
        <v>89</v>
      </c>
      <c r="U31" s="148"/>
      <c r="V31" s="149"/>
    </row>
    <row r="32" spans="1:22" s="9" customFormat="1" ht="9.9499999999999993" customHeight="1" thickBo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c r="A33" s="160" t="s">
        <v>90</v>
      </c>
      <c r="B33" s="161"/>
      <c r="C33" s="161"/>
      <c r="D33" s="161"/>
      <c r="E33" s="161"/>
      <c r="F33" s="161"/>
      <c r="G33" s="161"/>
      <c r="H33" s="161"/>
      <c r="I33" s="161"/>
      <c r="J33" s="161"/>
      <c r="K33" s="162"/>
      <c r="L33" s="160" t="s">
        <v>91</v>
      </c>
      <c r="M33" s="161"/>
      <c r="N33" s="161"/>
      <c r="O33" s="161"/>
      <c r="P33" s="161"/>
      <c r="Q33" s="161"/>
      <c r="R33" s="161"/>
      <c r="S33" s="161"/>
      <c r="T33" s="161"/>
      <c r="U33" s="161"/>
      <c r="V33" s="162"/>
    </row>
    <row r="34" spans="1:22" s="9" customFormat="1" ht="9.9499999999999993" customHeight="1" thickBo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c r="A35" s="163" t="s">
        <v>92</v>
      </c>
      <c r="B35" s="164"/>
      <c r="C35" s="165"/>
      <c r="D35" s="142" t="s">
        <v>93</v>
      </c>
      <c r="E35" s="164"/>
      <c r="F35" s="165"/>
      <c r="G35" s="142" t="s">
        <v>94</v>
      </c>
      <c r="H35" s="164"/>
      <c r="I35" s="165"/>
      <c r="J35" s="142" t="s">
        <v>27</v>
      </c>
      <c r="K35" s="143"/>
      <c r="L35" s="163" t="s">
        <v>92</v>
      </c>
      <c r="M35" s="164"/>
      <c r="N35" s="165"/>
      <c r="O35" s="142" t="s">
        <v>93</v>
      </c>
      <c r="P35" s="164"/>
      <c r="Q35" s="165"/>
      <c r="R35" s="142" t="s">
        <v>94</v>
      </c>
      <c r="S35" s="164"/>
      <c r="T35" s="165"/>
      <c r="U35" s="142" t="s">
        <v>27</v>
      </c>
      <c r="V35" s="143"/>
    </row>
    <row r="36" spans="1:22" s="9" customFormat="1" ht="25.5" customHeight="1">
      <c r="A36" s="138" t="s">
        <v>95</v>
      </c>
      <c r="B36" s="139"/>
      <c r="C36" s="140"/>
      <c r="D36" s="131" t="s">
        <v>96</v>
      </c>
      <c r="E36" s="132"/>
      <c r="F36" s="133"/>
      <c r="G36" s="121"/>
      <c r="H36" s="134"/>
      <c r="I36" s="135"/>
      <c r="J36" s="136"/>
      <c r="K36" s="137"/>
      <c r="L36" s="138" t="s">
        <v>95</v>
      </c>
      <c r="M36" s="139"/>
      <c r="N36" s="140"/>
      <c r="O36" s="131" t="s">
        <v>96</v>
      </c>
      <c r="P36" s="132"/>
      <c r="Q36" s="133"/>
      <c r="R36" s="121"/>
      <c r="S36" s="134"/>
      <c r="T36" s="135"/>
      <c r="U36" s="121"/>
      <c r="V36" s="122"/>
    </row>
    <row r="37" spans="1:22" ht="25.5" customHeight="1">
      <c r="A37" s="138" t="s">
        <v>97</v>
      </c>
      <c r="B37" s="139"/>
      <c r="C37" s="140"/>
      <c r="D37" s="131" t="s">
        <v>98</v>
      </c>
      <c r="E37" s="132"/>
      <c r="F37" s="133"/>
      <c r="G37" s="121"/>
      <c r="H37" s="134"/>
      <c r="I37" s="135"/>
      <c r="J37" s="141" t="s">
        <v>99</v>
      </c>
      <c r="K37" s="122"/>
      <c r="L37" s="138" t="s">
        <v>97</v>
      </c>
      <c r="M37" s="139"/>
      <c r="N37" s="140"/>
      <c r="O37" s="131" t="s">
        <v>98</v>
      </c>
      <c r="P37" s="132"/>
      <c r="Q37" s="133"/>
      <c r="R37" s="121"/>
      <c r="S37" s="134"/>
      <c r="T37" s="135"/>
      <c r="U37" s="121"/>
      <c r="V37" s="122"/>
    </row>
    <row r="38" spans="1:22">
      <c r="A38" s="123" t="s">
        <v>100</v>
      </c>
      <c r="B38" s="124"/>
      <c r="C38" s="125"/>
      <c r="D38" s="126"/>
      <c r="E38" s="127"/>
      <c r="F38" s="128"/>
      <c r="G38" s="126"/>
      <c r="H38" s="127"/>
      <c r="I38" s="128"/>
      <c r="J38" s="129"/>
      <c r="K38" s="130"/>
      <c r="L38" s="123" t="s">
        <v>100</v>
      </c>
      <c r="M38" s="124"/>
      <c r="N38" s="125"/>
      <c r="O38" s="126"/>
      <c r="P38" s="127"/>
      <c r="Q38" s="128"/>
      <c r="R38" s="126"/>
      <c r="S38" s="127"/>
      <c r="T38" s="128"/>
      <c r="U38" s="126"/>
      <c r="V38" s="130"/>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25" right="0.25" top="0.75" bottom="0.75" header="0.3" footer="0.3"/>
  <pageSetup paperSize="9" scale="9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244"/>
  <sheetViews>
    <sheetView zoomScale="85" zoomScaleNormal="85" zoomScaleSheetLayoutView="100" workbookViewId="0">
      <pane ySplit="7" topLeftCell="A10" activePane="bottomLeft" state="frozen"/>
      <selection pane="bottomLeft" activeCell="J11" sqref="J11"/>
    </sheetView>
  </sheetViews>
  <sheetFormatPr defaultColWidth="9.140625" defaultRowHeight="14.25"/>
  <cols>
    <col min="1" max="1" width="9.85546875" style="9" customWidth="1"/>
    <col min="2" max="2" width="33.28515625" style="32" customWidth="1"/>
    <col min="3" max="3" width="49.28515625" style="9" customWidth="1"/>
    <col min="4" max="4" width="36" style="44" customWidth="1"/>
    <col min="5" max="5" width="16.28515625" style="9" customWidth="1"/>
    <col min="6" max="6" width="13.42578125" style="9" customWidth="1"/>
    <col min="7" max="7" width="20.42578125" style="44" customWidth="1"/>
    <col min="8" max="8" width="15.5703125" style="9" customWidth="1"/>
    <col min="9" max="9" width="10.7109375" style="9" customWidth="1"/>
    <col min="10" max="10" width="15.7109375" style="9" bestFit="1" customWidth="1"/>
    <col min="11" max="11" width="11.28515625" style="9" customWidth="1"/>
    <col min="12" max="12" width="19.42578125" style="9" customWidth="1"/>
    <col min="13" max="13" width="5.42578125" style="9" customWidth="1"/>
    <col min="14" max="14" width="50.7109375" style="35" customWidth="1"/>
    <col min="15" max="15" width="59.28515625" style="35" customWidth="1"/>
    <col min="16" max="16384" width="9.140625" style="9"/>
  </cols>
  <sheetData>
    <row r="1" spans="1:191" ht="20.100000000000001" customHeight="1">
      <c r="L1" s="20" t="str">
        <f>'ITP Cover Page'!V1</f>
        <v>Wetland 2 Stormwater Drainage Directional Drilling</v>
      </c>
      <c r="N1" s="34"/>
      <c r="O1" s="34"/>
      <c r="S1" s="20"/>
    </row>
    <row r="2" spans="1:191" ht="15" customHeight="1">
      <c r="L2" s="21" t="str">
        <f>'ITP Cover Page'!V2</f>
        <v>Project: Tauriko Enabling Project - SP2</v>
      </c>
      <c r="S2" s="21"/>
    </row>
    <row r="3" spans="1:191" ht="15" customHeight="1">
      <c r="F3" s="22"/>
      <c r="G3" s="46"/>
      <c r="H3" s="22"/>
      <c r="I3" s="22"/>
      <c r="J3" s="8"/>
      <c r="K3" s="8"/>
      <c r="L3" s="29" t="str">
        <f>'ITP Cover Page'!V3</f>
        <v>Number and Revision: DN1210 - SP2-019-002 - Rev 0</v>
      </c>
      <c r="S3" s="21"/>
    </row>
    <row r="4" spans="1:191" ht="5.0999999999999996" customHeight="1">
      <c r="A4" s="26"/>
      <c r="B4" s="88"/>
      <c r="C4" s="26"/>
      <c r="D4" s="45"/>
      <c r="E4" s="26"/>
      <c r="F4" s="26"/>
      <c r="G4" s="45"/>
      <c r="H4" s="26"/>
      <c r="I4" s="26"/>
      <c r="J4" s="26"/>
      <c r="K4" s="26"/>
      <c r="L4" s="26"/>
    </row>
    <row r="5" spans="1:191" ht="9.9499999999999993" customHeight="1" thickBot="1"/>
    <row r="6" spans="1:191">
      <c r="A6" s="250" t="s">
        <v>101</v>
      </c>
      <c r="B6" s="252" t="s">
        <v>102</v>
      </c>
      <c r="C6" s="257" t="s">
        <v>103</v>
      </c>
      <c r="D6" s="249" t="s">
        <v>104</v>
      </c>
      <c r="E6" s="255" t="s">
        <v>105</v>
      </c>
      <c r="F6" s="249" t="s">
        <v>106</v>
      </c>
      <c r="G6" s="244" t="s">
        <v>107</v>
      </c>
      <c r="H6" s="246" t="s">
        <v>24</v>
      </c>
      <c r="I6" s="247"/>
      <c r="J6" s="248" t="s">
        <v>108</v>
      </c>
      <c r="K6" s="249"/>
      <c r="L6" s="247"/>
    </row>
    <row r="7" spans="1:191" ht="24.75" thickBot="1">
      <c r="A7" s="251"/>
      <c r="B7" s="253"/>
      <c r="C7" s="258"/>
      <c r="D7" s="254"/>
      <c r="E7" s="256"/>
      <c r="F7" s="254"/>
      <c r="G7" s="245"/>
      <c r="H7" s="3" t="s">
        <v>109</v>
      </c>
      <c r="I7" s="1" t="s">
        <v>110</v>
      </c>
      <c r="J7" s="4" t="s">
        <v>111</v>
      </c>
      <c r="K7" s="2" t="s">
        <v>112</v>
      </c>
      <c r="L7" s="1" t="s">
        <v>113</v>
      </c>
      <c r="N7" s="33" t="s">
        <v>114</v>
      </c>
      <c r="O7" s="33" t="s">
        <v>115</v>
      </c>
    </row>
    <row r="8" spans="1:191">
      <c r="A8" s="71" t="s">
        <v>116</v>
      </c>
      <c r="B8" s="73"/>
      <c r="C8" s="72"/>
      <c r="D8" s="73"/>
      <c r="E8" s="73"/>
      <c r="F8" s="73"/>
      <c r="G8" s="73"/>
      <c r="H8" s="73"/>
      <c r="I8" s="73"/>
      <c r="J8" s="73"/>
      <c r="K8" s="73"/>
      <c r="L8" s="74"/>
    </row>
    <row r="9" spans="1:191" ht="58.5" customHeight="1">
      <c r="A9" s="58">
        <v>3.1</v>
      </c>
      <c r="B9" s="55" t="s">
        <v>117</v>
      </c>
      <c r="C9" s="53" t="s">
        <v>118</v>
      </c>
      <c r="D9" s="57" t="s">
        <v>119</v>
      </c>
      <c r="E9" s="55" t="s">
        <v>120</v>
      </c>
      <c r="F9" s="55" t="s">
        <v>121</v>
      </c>
      <c r="G9" s="53" t="s">
        <v>122</v>
      </c>
      <c r="H9" s="114" t="s">
        <v>66</v>
      </c>
      <c r="I9" s="75" t="s">
        <v>68</v>
      </c>
      <c r="J9" s="58"/>
      <c r="K9" s="58"/>
      <c r="L9" s="58"/>
    </row>
    <row r="10" spans="1:191" ht="115.5" customHeight="1">
      <c r="A10" s="48">
        <v>3.2</v>
      </c>
      <c r="B10" s="55" t="s">
        <v>123</v>
      </c>
      <c r="C10" s="53" t="s">
        <v>124</v>
      </c>
      <c r="D10" s="57" t="s">
        <v>125</v>
      </c>
      <c r="E10" s="57" t="s">
        <v>126</v>
      </c>
      <c r="F10" s="57" t="s">
        <v>127</v>
      </c>
      <c r="G10" s="57" t="s">
        <v>128</v>
      </c>
      <c r="H10" s="68" t="s">
        <v>129</v>
      </c>
      <c r="I10" s="69" t="s">
        <v>36</v>
      </c>
      <c r="J10" s="58"/>
      <c r="K10" s="58"/>
      <c r="L10" s="58"/>
    </row>
    <row r="11" spans="1:191" ht="69" customHeight="1">
      <c r="A11" s="48">
        <v>3.3</v>
      </c>
      <c r="B11" s="55" t="s">
        <v>130</v>
      </c>
      <c r="C11" s="53" t="s">
        <v>131</v>
      </c>
      <c r="D11" s="57" t="s">
        <v>132</v>
      </c>
      <c r="E11" s="57" t="s">
        <v>133</v>
      </c>
      <c r="F11" s="57" t="s">
        <v>127</v>
      </c>
      <c r="G11" s="57" t="s">
        <v>134</v>
      </c>
      <c r="H11" s="68" t="s">
        <v>129</v>
      </c>
      <c r="I11" s="69" t="s">
        <v>36</v>
      </c>
      <c r="J11" s="58" t="s">
        <v>135</v>
      </c>
      <c r="K11" s="58"/>
      <c r="L11" s="58"/>
    </row>
    <row r="12" spans="1:191" ht="69.75" customHeight="1">
      <c r="A12" s="48">
        <v>3.4</v>
      </c>
      <c r="B12" s="55" t="s">
        <v>136</v>
      </c>
      <c r="C12" s="57" t="s">
        <v>137</v>
      </c>
      <c r="D12" s="57" t="s">
        <v>138</v>
      </c>
      <c r="E12" s="57" t="s">
        <v>139</v>
      </c>
      <c r="F12" s="57" t="s">
        <v>127</v>
      </c>
      <c r="G12" s="57" t="s">
        <v>134</v>
      </c>
      <c r="H12" s="68" t="s">
        <v>129</v>
      </c>
      <c r="I12" s="69" t="s">
        <v>36</v>
      </c>
      <c r="J12" s="58"/>
      <c r="K12" s="58"/>
      <c r="L12" s="58"/>
    </row>
    <row r="13" spans="1:191" ht="135" customHeight="1">
      <c r="A13" s="48">
        <v>3.5</v>
      </c>
      <c r="B13" s="55" t="s">
        <v>140</v>
      </c>
      <c r="C13" s="53" t="s">
        <v>141</v>
      </c>
      <c r="D13" s="57" t="s">
        <v>142</v>
      </c>
      <c r="E13" s="55" t="s">
        <v>143</v>
      </c>
      <c r="F13" s="55" t="s">
        <v>144</v>
      </c>
      <c r="G13" s="53" t="s">
        <v>145</v>
      </c>
      <c r="H13" s="68" t="s">
        <v>129</v>
      </c>
      <c r="I13" s="69" t="s">
        <v>36</v>
      </c>
      <c r="J13" s="57"/>
      <c r="K13" s="58"/>
      <c r="L13" s="58"/>
    </row>
    <row r="14" spans="1:191" ht="57" customHeight="1">
      <c r="A14" s="48">
        <v>3.6</v>
      </c>
      <c r="B14" s="55" t="s">
        <v>146</v>
      </c>
      <c r="C14" s="53" t="s">
        <v>147</v>
      </c>
      <c r="D14" s="57" t="s">
        <v>148</v>
      </c>
      <c r="E14" s="55" t="s">
        <v>149</v>
      </c>
      <c r="F14" s="55" t="s">
        <v>150</v>
      </c>
      <c r="G14" s="115" t="s">
        <v>151</v>
      </c>
      <c r="H14" s="68" t="s">
        <v>129</v>
      </c>
      <c r="I14" s="69" t="s">
        <v>36</v>
      </c>
      <c r="J14" s="58"/>
      <c r="K14" s="58"/>
      <c r="L14" s="58"/>
    </row>
    <row r="15" spans="1:191" ht="51.75" customHeight="1">
      <c r="A15" s="266">
        <v>3.7</v>
      </c>
      <c r="B15" s="267" t="s">
        <v>152</v>
      </c>
      <c r="C15" s="267" t="s">
        <v>153</v>
      </c>
      <c r="D15" s="267" t="s">
        <v>154</v>
      </c>
      <c r="E15" s="267" t="s">
        <v>120</v>
      </c>
      <c r="F15" s="267" t="s">
        <v>155</v>
      </c>
      <c r="G15" s="267" t="s">
        <v>156</v>
      </c>
      <c r="H15" s="76" t="s">
        <v>157</v>
      </c>
      <c r="I15" s="77" t="s">
        <v>68</v>
      </c>
      <c r="J15" s="259"/>
      <c r="K15" s="259"/>
      <c r="L15" s="259"/>
      <c r="M15" s="270"/>
      <c r="N15" s="260"/>
      <c r="O15" s="263"/>
      <c r="P15" s="271"/>
      <c r="Q15" s="271"/>
      <c r="R15" s="271"/>
      <c r="S15" s="271"/>
      <c r="T15" s="271"/>
      <c r="U15" s="271"/>
      <c r="V15" s="271"/>
      <c r="W15" s="271"/>
      <c r="X15" s="271"/>
      <c r="Y15" s="271"/>
      <c r="Z15" s="271"/>
      <c r="AA15" s="271"/>
      <c r="AB15" s="271"/>
      <c r="AC15" s="271"/>
      <c r="AD15" s="271"/>
      <c r="AE15" s="271"/>
      <c r="AF15" s="271"/>
      <c r="AG15" s="271"/>
      <c r="AH15" s="271"/>
      <c r="AI15" s="271"/>
      <c r="AJ15" s="271"/>
      <c r="AK15" s="271"/>
      <c r="AL15" s="271"/>
      <c r="AM15" s="271"/>
      <c r="AN15" s="271"/>
      <c r="AO15" s="271"/>
      <c r="AP15" s="271"/>
      <c r="AQ15" s="271"/>
      <c r="AR15" s="271"/>
      <c r="AS15" s="271"/>
      <c r="AT15" s="271"/>
      <c r="AU15" s="271"/>
      <c r="AV15" s="271"/>
      <c r="AW15" s="271"/>
      <c r="AX15" s="271"/>
      <c r="AY15" s="271"/>
      <c r="AZ15" s="271"/>
      <c r="BA15" s="271"/>
      <c r="BB15" s="271"/>
      <c r="BC15" s="271"/>
      <c r="BD15" s="271"/>
      <c r="BE15" s="271"/>
      <c r="BF15" s="271"/>
      <c r="BG15" s="271"/>
      <c r="BH15" s="271"/>
      <c r="BI15" s="271"/>
      <c r="BJ15" s="271"/>
      <c r="BK15" s="271"/>
      <c r="BL15" s="271"/>
      <c r="BM15" s="271"/>
      <c r="BN15" s="271"/>
      <c r="BO15" s="271"/>
      <c r="BP15" s="271"/>
      <c r="BQ15" s="271"/>
      <c r="BR15" s="271"/>
      <c r="BS15" s="271"/>
      <c r="BT15" s="271"/>
      <c r="BU15" s="271"/>
      <c r="BV15" s="271"/>
      <c r="BW15" s="271"/>
      <c r="BX15" s="271"/>
      <c r="BY15" s="271"/>
      <c r="BZ15" s="271"/>
      <c r="CA15" s="271"/>
      <c r="CB15" s="271"/>
      <c r="CC15" s="271"/>
      <c r="CD15" s="271"/>
      <c r="CE15" s="271"/>
      <c r="CF15" s="271"/>
      <c r="CG15" s="271"/>
      <c r="CH15" s="271"/>
      <c r="CI15" s="271"/>
      <c r="CJ15" s="271"/>
      <c r="CK15" s="271"/>
      <c r="CL15" s="271"/>
      <c r="CM15" s="271"/>
      <c r="CN15" s="271"/>
      <c r="CO15" s="271"/>
      <c r="CP15" s="271"/>
      <c r="CQ15" s="271"/>
      <c r="CR15" s="271"/>
      <c r="CS15" s="271"/>
      <c r="CT15" s="271"/>
      <c r="CU15" s="271"/>
      <c r="CV15" s="271"/>
      <c r="CW15" s="271"/>
      <c r="CX15" s="271"/>
      <c r="CY15" s="271"/>
      <c r="CZ15" s="271"/>
      <c r="DA15" s="271"/>
      <c r="DB15" s="271"/>
      <c r="DC15" s="271"/>
      <c r="DD15" s="271"/>
      <c r="DE15" s="271"/>
      <c r="DF15" s="271"/>
      <c r="DG15" s="271"/>
      <c r="DH15" s="271"/>
      <c r="DI15" s="271"/>
      <c r="DJ15" s="271"/>
      <c r="DK15" s="271"/>
      <c r="DL15" s="271"/>
      <c r="DM15" s="271"/>
      <c r="DN15" s="271"/>
      <c r="DO15" s="271"/>
      <c r="DP15" s="271"/>
      <c r="DQ15" s="271"/>
      <c r="DR15" s="271"/>
      <c r="DS15" s="271"/>
      <c r="DT15" s="271"/>
      <c r="DU15" s="271"/>
      <c r="DV15" s="271"/>
      <c r="DW15" s="271"/>
      <c r="DX15" s="271"/>
      <c r="DY15" s="271"/>
      <c r="DZ15" s="271"/>
      <c r="EA15" s="271"/>
      <c r="EB15" s="271"/>
      <c r="EC15" s="271"/>
      <c r="ED15" s="271"/>
      <c r="EE15" s="271"/>
      <c r="EF15" s="271"/>
      <c r="EG15" s="271"/>
      <c r="EH15" s="271"/>
      <c r="EI15" s="271"/>
      <c r="EJ15" s="271"/>
      <c r="EK15" s="271"/>
      <c r="EL15" s="271"/>
      <c r="EM15" s="271"/>
      <c r="EN15" s="271"/>
      <c r="EO15" s="271"/>
      <c r="EP15" s="271"/>
      <c r="EQ15" s="271"/>
      <c r="ER15" s="271"/>
      <c r="ES15" s="271"/>
      <c r="ET15" s="271"/>
      <c r="EU15" s="271"/>
      <c r="EV15" s="271"/>
      <c r="EW15" s="271"/>
      <c r="EX15" s="271"/>
      <c r="EY15" s="271"/>
      <c r="EZ15" s="271"/>
      <c r="FA15" s="271"/>
      <c r="FB15" s="271"/>
      <c r="FC15" s="271"/>
      <c r="FD15" s="271"/>
      <c r="FE15" s="271"/>
      <c r="FF15" s="271"/>
      <c r="FG15" s="271"/>
      <c r="FH15" s="271"/>
      <c r="FI15" s="271"/>
      <c r="FJ15" s="271"/>
      <c r="FK15" s="271"/>
      <c r="FL15" s="271"/>
      <c r="FM15" s="271"/>
      <c r="FN15" s="271"/>
      <c r="FO15" s="271"/>
      <c r="FP15" s="271"/>
      <c r="FQ15" s="271"/>
      <c r="FR15" s="271"/>
      <c r="FS15" s="271"/>
      <c r="FT15" s="271"/>
      <c r="FU15" s="271"/>
      <c r="FV15" s="271"/>
      <c r="FW15" s="271"/>
      <c r="FX15" s="271"/>
      <c r="FY15" s="271"/>
      <c r="FZ15" s="271"/>
      <c r="GA15" s="271"/>
      <c r="GB15" s="271"/>
      <c r="GC15" s="271"/>
      <c r="GD15" s="271"/>
      <c r="GE15" s="271"/>
      <c r="GF15" s="271"/>
      <c r="GG15" s="271"/>
      <c r="GH15" s="271"/>
      <c r="GI15" s="272"/>
    </row>
    <row r="16" spans="1:191" ht="51.75" customHeight="1">
      <c r="A16" s="266"/>
      <c r="B16" s="267"/>
      <c r="C16" s="267"/>
      <c r="D16" s="267"/>
      <c r="E16" s="267"/>
      <c r="F16" s="267"/>
      <c r="G16" s="267"/>
      <c r="H16" s="76" t="s">
        <v>157</v>
      </c>
      <c r="I16" s="77" t="s">
        <v>68</v>
      </c>
      <c r="J16" s="259"/>
      <c r="K16" s="259"/>
      <c r="L16" s="259"/>
      <c r="M16" s="273"/>
      <c r="N16" s="261"/>
      <c r="O16" s="264"/>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c r="BS16" s="271"/>
      <c r="BT16" s="271"/>
      <c r="BU16" s="271"/>
      <c r="BV16" s="271"/>
      <c r="BW16" s="271"/>
      <c r="BX16" s="271"/>
      <c r="BY16" s="271"/>
      <c r="BZ16" s="271"/>
      <c r="CA16" s="271"/>
      <c r="CB16" s="271"/>
      <c r="CC16" s="271"/>
      <c r="CD16" s="271"/>
      <c r="CE16" s="271"/>
      <c r="CF16" s="271"/>
      <c r="CG16" s="271"/>
      <c r="CH16" s="271"/>
      <c r="CI16" s="271"/>
      <c r="CJ16" s="271"/>
      <c r="CK16" s="271"/>
      <c r="CL16" s="271"/>
      <c r="CM16" s="271"/>
      <c r="CN16" s="271"/>
      <c r="CO16" s="271"/>
      <c r="CP16" s="271"/>
      <c r="CQ16" s="271"/>
      <c r="CR16" s="271"/>
      <c r="CS16" s="271"/>
      <c r="CT16" s="271"/>
      <c r="CU16" s="271"/>
      <c r="CV16" s="271"/>
      <c r="CW16" s="271"/>
      <c r="CX16" s="271"/>
      <c r="CY16" s="271"/>
      <c r="CZ16" s="271"/>
      <c r="DA16" s="271"/>
      <c r="DB16" s="271"/>
      <c r="DC16" s="271"/>
      <c r="DD16" s="271"/>
      <c r="DE16" s="271"/>
      <c r="DF16" s="271"/>
      <c r="DG16" s="271"/>
      <c r="DH16" s="271"/>
      <c r="DI16" s="271"/>
      <c r="DJ16" s="271"/>
      <c r="DK16" s="271"/>
      <c r="DL16" s="271"/>
      <c r="DM16" s="271"/>
      <c r="DN16" s="271"/>
      <c r="DO16" s="271"/>
      <c r="DP16" s="271"/>
      <c r="DQ16" s="271"/>
      <c r="DR16" s="271"/>
      <c r="DS16" s="271"/>
      <c r="DT16" s="271"/>
      <c r="DU16" s="271"/>
      <c r="DV16" s="271"/>
      <c r="DW16" s="271"/>
      <c r="DX16" s="271"/>
      <c r="DY16" s="271"/>
      <c r="DZ16" s="271"/>
      <c r="EA16" s="271"/>
      <c r="EB16" s="271"/>
      <c r="EC16" s="271"/>
      <c r="ED16" s="271"/>
      <c r="EE16" s="271"/>
      <c r="EF16" s="271"/>
      <c r="EG16" s="271"/>
      <c r="EH16" s="271"/>
      <c r="EI16" s="271"/>
      <c r="EJ16" s="271"/>
      <c r="EK16" s="271"/>
      <c r="EL16" s="271"/>
      <c r="EM16" s="271"/>
      <c r="EN16" s="271"/>
      <c r="EO16" s="271"/>
      <c r="EP16" s="271"/>
      <c r="EQ16" s="271"/>
      <c r="ER16" s="271"/>
      <c r="ES16" s="271"/>
      <c r="ET16" s="271"/>
      <c r="EU16" s="271"/>
      <c r="EV16" s="271"/>
      <c r="EW16" s="271"/>
      <c r="EX16" s="271"/>
      <c r="EY16" s="271"/>
      <c r="EZ16" s="271"/>
      <c r="FA16" s="271"/>
      <c r="FB16" s="271"/>
      <c r="FC16" s="271"/>
      <c r="FD16" s="271"/>
      <c r="FE16" s="271"/>
      <c r="FF16" s="271"/>
      <c r="FG16" s="271"/>
      <c r="FH16" s="271"/>
      <c r="FI16" s="271"/>
      <c r="FJ16" s="271"/>
      <c r="FK16" s="271"/>
      <c r="FL16" s="271"/>
      <c r="FM16" s="271"/>
      <c r="FN16" s="271"/>
      <c r="FO16" s="271"/>
      <c r="FP16" s="271"/>
      <c r="FQ16" s="271"/>
      <c r="FR16" s="271"/>
      <c r="FS16" s="271"/>
      <c r="FT16" s="271"/>
      <c r="FU16" s="271"/>
      <c r="FV16" s="271"/>
      <c r="FW16" s="271"/>
      <c r="FX16" s="271"/>
      <c r="FY16" s="271"/>
      <c r="FZ16" s="271"/>
      <c r="GA16" s="271"/>
      <c r="GB16" s="271"/>
      <c r="GC16" s="271"/>
      <c r="GD16" s="271"/>
      <c r="GE16" s="271"/>
      <c r="GF16" s="271"/>
      <c r="GG16" s="271"/>
      <c r="GH16" s="271"/>
      <c r="GI16" s="274"/>
    </row>
    <row r="17" spans="1:191" ht="51.75" customHeight="1">
      <c r="A17" s="266"/>
      <c r="B17" s="267"/>
      <c r="C17" s="267"/>
      <c r="D17" s="267"/>
      <c r="E17" s="267"/>
      <c r="F17" s="267"/>
      <c r="G17" s="267"/>
      <c r="H17" s="76" t="s">
        <v>157</v>
      </c>
      <c r="I17" s="77" t="s">
        <v>68</v>
      </c>
      <c r="J17" s="259"/>
      <c r="K17" s="259"/>
      <c r="L17" s="259"/>
      <c r="M17" s="275"/>
      <c r="N17" s="262"/>
      <c r="O17" s="265"/>
      <c r="P17" s="271"/>
      <c r="Q17" s="271"/>
      <c r="R17" s="271"/>
      <c r="S17" s="271"/>
      <c r="T17" s="271"/>
      <c r="U17" s="271"/>
      <c r="V17" s="271"/>
      <c r="W17" s="271"/>
      <c r="X17" s="271"/>
      <c r="Y17" s="271"/>
      <c r="Z17" s="271"/>
      <c r="AA17" s="271"/>
      <c r="AB17" s="271"/>
      <c r="AC17" s="271"/>
      <c r="AD17" s="271"/>
      <c r="AE17" s="271"/>
      <c r="AF17" s="271"/>
      <c r="AG17" s="271"/>
      <c r="AH17" s="271"/>
      <c r="AI17" s="271"/>
      <c r="AJ17" s="271"/>
      <c r="AK17" s="271"/>
      <c r="AL17" s="271"/>
      <c r="AM17" s="271"/>
      <c r="AN17" s="271"/>
      <c r="AO17" s="271"/>
      <c r="AP17" s="271"/>
      <c r="AQ17" s="271"/>
      <c r="AR17" s="271"/>
      <c r="AS17" s="271"/>
      <c r="AT17" s="271"/>
      <c r="AU17" s="271"/>
      <c r="AV17" s="271"/>
      <c r="AW17" s="271"/>
      <c r="AX17" s="271"/>
      <c r="AY17" s="271"/>
      <c r="AZ17" s="271"/>
      <c r="BA17" s="271"/>
      <c r="BB17" s="271"/>
      <c r="BC17" s="271"/>
      <c r="BD17" s="271"/>
      <c r="BE17" s="271"/>
      <c r="BF17" s="271"/>
      <c r="BG17" s="271"/>
      <c r="BH17" s="271"/>
      <c r="BI17" s="271"/>
      <c r="BJ17" s="271"/>
      <c r="BK17" s="271"/>
      <c r="BL17" s="271"/>
      <c r="BM17" s="271"/>
      <c r="BN17" s="271"/>
      <c r="BO17" s="271"/>
      <c r="BP17" s="271"/>
      <c r="BQ17" s="271"/>
      <c r="BR17" s="271"/>
      <c r="BS17" s="271"/>
      <c r="BT17" s="271"/>
      <c r="BU17" s="271"/>
      <c r="BV17" s="271"/>
      <c r="BW17" s="271"/>
      <c r="BX17" s="271"/>
      <c r="BY17" s="271"/>
      <c r="BZ17" s="271"/>
      <c r="CA17" s="271"/>
      <c r="CB17" s="271"/>
      <c r="CC17" s="271"/>
      <c r="CD17" s="271"/>
      <c r="CE17" s="271"/>
      <c r="CF17" s="271"/>
      <c r="CG17" s="271"/>
      <c r="CH17" s="271"/>
      <c r="CI17" s="271"/>
      <c r="CJ17" s="271"/>
      <c r="CK17" s="271"/>
      <c r="CL17" s="271"/>
      <c r="CM17" s="271"/>
      <c r="CN17" s="271"/>
      <c r="CO17" s="271"/>
      <c r="CP17" s="271"/>
      <c r="CQ17" s="271"/>
      <c r="CR17" s="271"/>
      <c r="CS17" s="271"/>
      <c r="CT17" s="271"/>
      <c r="CU17" s="271"/>
      <c r="CV17" s="271"/>
      <c r="CW17" s="271"/>
      <c r="CX17" s="271"/>
      <c r="CY17" s="271"/>
      <c r="CZ17" s="271"/>
      <c r="DA17" s="271"/>
      <c r="DB17" s="271"/>
      <c r="DC17" s="271"/>
      <c r="DD17" s="271"/>
      <c r="DE17" s="271"/>
      <c r="DF17" s="271"/>
      <c r="DG17" s="271"/>
      <c r="DH17" s="271"/>
      <c r="DI17" s="271"/>
      <c r="DJ17" s="271"/>
      <c r="DK17" s="271"/>
      <c r="DL17" s="271"/>
      <c r="DM17" s="271"/>
      <c r="DN17" s="271"/>
      <c r="DO17" s="271"/>
      <c r="DP17" s="271"/>
      <c r="DQ17" s="271"/>
      <c r="DR17" s="271"/>
      <c r="DS17" s="271"/>
      <c r="DT17" s="271"/>
      <c r="DU17" s="271"/>
      <c r="DV17" s="271"/>
      <c r="DW17" s="271"/>
      <c r="DX17" s="271"/>
      <c r="DY17" s="271"/>
      <c r="DZ17" s="271"/>
      <c r="EA17" s="271"/>
      <c r="EB17" s="271"/>
      <c r="EC17" s="271"/>
      <c r="ED17" s="271"/>
      <c r="EE17" s="271"/>
      <c r="EF17" s="271"/>
      <c r="EG17" s="271"/>
      <c r="EH17" s="271"/>
      <c r="EI17" s="271"/>
      <c r="EJ17" s="271"/>
      <c r="EK17" s="271"/>
      <c r="EL17" s="271"/>
      <c r="EM17" s="271"/>
      <c r="EN17" s="271"/>
      <c r="EO17" s="271"/>
      <c r="EP17" s="271"/>
      <c r="EQ17" s="271"/>
      <c r="ER17" s="271"/>
      <c r="ES17" s="271"/>
      <c r="ET17" s="271"/>
      <c r="EU17" s="271"/>
      <c r="EV17" s="271"/>
      <c r="EW17" s="271"/>
      <c r="EX17" s="271"/>
      <c r="EY17" s="271"/>
      <c r="EZ17" s="271"/>
      <c r="FA17" s="271"/>
      <c r="FB17" s="271"/>
      <c r="FC17" s="271"/>
      <c r="FD17" s="271"/>
      <c r="FE17" s="271"/>
      <c r="FF17" s="271"/>
      <c r="FG17" s="271"/>
      <c r="FH17" s="271"/>
      <c r="FI17" s="271"/>
      <c r="FJ17" s="271"/>
      <c r="FK17" s="271"/>
      <c r="FL17" s="271"/>
      <c r="FM17" s="271"/>
      <c r="FN17" s="271"/>
      <c r="FO17" s="271"/>
      <c r="FP17" s="271"/>
      <c r="FQ17" s="271"/>
      <c r="FR17" s="271"/>
      <c r="FS17" s="271"/>
      <c r="FT17" s="271"/>
      <c r="FU17" s="271"/>
      <c r="FV17" s="271"/>
      <c r="FW17" s="271"/>
      <c r="FX17" s="271"/>
      <c r="FY17" s="271"/>
      <c r="FZ17" s="271"/>
      <c r="GA17" s="271"/>
      <c r="GB17" s="271"/>
      <c r="GC17" s="271"/>
      <c r="GD17" s="271"/>
      <c r="GE17" s="271"/>
      <c r="GF17" s="271"/>
      <c r="GG17" s="271"/>
      <c r="GH17" s="271"/>
      <c r="GI17" s="276"/>
    </row>
    <row r="18" spans="1:191" s="60" customFormat="1" ht="58.5" customHeight="1">
      <c r="A18" s="78">
        <v>3.8</v>
      </c>
      <c r="B18" s="55" t="s">
        <v>158</v>
      </c>
      <c r="C18" s="53" t="s">
        <v>159</v>
      </c>
      <c r="D18" s="53" t="s">
        <v>159</v>
      </c>
      <c r="E18" s="55" t="s">
        <v>160</v>
      </c>
      <c r="F18" s="55" t="s">
        <v>161</v>
      </c>
      <c r="G18" s="53" t="s">
        <v>156</v>
      </c>
      <c r="H18" s="76" t="s">
        <v>157</v>
      </c>
      <c r="I18" s="77" t="s">
        <v>68</v>
      </c>
      <c r="J18" s="58"/>
      <c r="K18" s="58"/>
      <c r="L18" s="58"/>
      <c r="M18" s="63"/>
      <c r="N18" s="61"/>
      <c r="O18" s="62"/>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63"/>
    </row>
    <row r="19" spans="1:191" s="60" customFormat="1" ht="77.25" customHeight="1">
      <c r="A19" s="78">
        <v>3.9</v>
      </c>
      <c r="B19" s="55" t="s">
        <v>162</v>
      </c>
      <c r="C19" s="53" t="s">
        <v>163</v>
      </c>
      <c r="D19" s="57" t="s">
        <v>164</v>
      </c>
      <c r="E19" s="55" t="s">
        <v>160</v>
      </c>
      <c r="F19" s="55" t="s">
        <v>161</v>
      </c>
      <c r="G19" s="53" t="s">
        <v>156</v>
      </c>
      <c r="H19" s="76" t="s">
        <v>157</v>
      </c>
      <c r="I19" s="77" t="s">
        <v>68</v>
      </c>
      <c r="J19" s="58"/>
      <c r="K19" s="58"/>
      <c r="L19" s="58"/>
      <c r="M19" s="63"/>
      <c r="N19" s="61"/>
      <c r="O19" s="62"/>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63"/>
    </row>
    <row r="20" spans="1:191" s="60" customFormat="1" ht="77.25" customHeight="1">
      <c r="A20" s="78">
        <v>3.1</v>
      </c>
      <c r="B20" s="55" t="s">
        <v>165</v>
      </c>
      <c r="C20" s="53" t="s">
        <v>166</v>
      </c>
      <c r="D20" s="53" t="s">
        <v>166</v>
      </c>
      <c r="E20" s="55" t="s">
        <v>167</v>
      </c>
      <c r="F20" s="55" t="s">
        <v>168</v>
      </c>
      <c r="G20" s="53" t="s">
        <v>169</v>
      </c>
      <c r="H20" s="76" t="s">
        <v>157</v>
      </c>
      <c r="I20" s="77" t="s">
        <v>68</v>
      </c>
      <c r="J20" s="58"/>
      <c r="K20" s="58"/>
      <c r="L20" s="58"/>
      <c r="M20" s="37"/>
      <c r="N20" s="64"/>
      <c r="O20" s="62"/>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c r="GH20" s="37"/>
      <c r="GI20" s="63"/>
    </row>
    <row r="21" spans="1:191" s="60" customFormat="1" ht="77.25" customHeight="1">
      <c r="A21" s="78">
        <v>3.11</v>
      </c>
      <c r="B21" s="55" t="s">
        <v>170</v>
      </c>
      <c r="C21" s="110" t="s">
        <v>171</v>
      </c>
      <c r="D21" s="110" t="s">
        <v>171</v>
      </c>
      <c r="E21" s="55" t="s">
        <v>172</v>
      </c>
      <c r="F21" s="55" t="s">
        <v>173</v>
      </c>
      <c r="G21" s="53" t="s">
        <v>151</v>
      </c>
      <c r="H21" s="76" t="s">
        <v>157</v>
      </c>
      <c r="I21" s="77" t="s">
        <v>68</v>
      </c>
      <c r="J21" s="58"/>
      <c r="K21" s="58"/>
      <c r="L21" s="58"/>
      <c r="M21" s="37"/>
      <c r="N21" s="64"/>
      <c r="O21" s="62"/>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63"/>
    </row>
    <row r="22" spans="1:191" s="109" customFormat="1" ht="147.75" customHeight="1">
      <c r="A22" s="102">
        <v>3.12</v>
      </c>
      <c r="B22" s="97" t="s">
        <v>174</v>
      </c>
      <c r="C22" s="93" t="s">
        <v>175</v>
      </c>
      <c r="D22" s="93" t="s">
        <v>176</v>
      </c>
      <c r="E22" s="97" t="s">
        <v>177</v>
      </c>
      <c r="F22" s="97" t="s">
        <v>178</v>
      </c>
      <c r="G22" s="90" t="s">
        <v>156</v>
      </c>
      <c r="H22" s="98" t="s">
        <v>157</v>
      </c>
      <c r="I22" s="103" t="s">
        <v>68</v>
      </c>
      <c r="J22" s="100"/>
      <c r="K22" s="100"/>
      <c r="L22" s="100"/>
      <c r="M22" s="104"/>
      <c r="N22" s="105"/>
      <c r="O22" s="106"/>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c r="EN22" s="107"/>
      <c r="EO22" s="107"/>
      <c r="EP22" s="107"/>
      <c r="EQ22" s="107"/>
      <c r="ER22" s="107"/>
      <c r="ES22" s="107"/>
      <c r="ET22" s="107"/>
      <c r="EU22" s="107"/>
      <c r="EV22" s="107"/>
      <c r="EW22" s="107"/>
      <c r="EX22" s="107"/>
      <c r="EY22" s="107"/>
      <c r="EZ22" s="107"/>
      <c r="FA22" s="107"/>
      <c r="FB22" s="107"/>
      <c r="FC22" s="107"/>
      <c r="FD22" s="107"/>
      <c r="FE22" s="107"/>
      <c r="FF22" s="107"/>
      <c r="FG22" s="107"/>
      <c r="FH22" s="107"/>
      <c r="FI22" s="107"/>
      <c r="FJ22" s="107"/>
      <c r="FK22" s="107"/>
      <c r="FL22" s="107"/>
      <c r="FM22" s="107"/>
      <c r="FN22" s="107"/>
      <c r="FO22" s="107"/>
      <c r="FP22" s="107"/>
      <c r="FQ22" s="107"/>
      <c r="FR22" s="107"/>
      <c r="FS22" s="107"/>
      <c r="FT22" s="107"/>
      <c r="FU22" s="107"/>
      <c r="FV22" s="107"/>
      <c r="FW22" s="107"/>
      <c r="FX22" s="107"/>
      <c r="FY22" s="107"/>
      <c r="FZ22" s="107"/>
      <c r="GA22" s="107"/>
      <c r="GB22" s="107"/>
      <c r="GC22" s="107"/>
      <c r="GD22" s="107"/>
      <c r="GE22" s="107"/>
      <c r="GF22" s="107"/>
      <c r="GG22" s="107"/>
      <c r="GH22" s="107"/>
      <c r="GI22" s="108"/>
    </row>
    <row r="23" spans="1:191" s="11" customFormat="1" ht="51.75" customHeight="1">
      <c r="A23" s="100">
        <v>3.13</v>
      </c>
      <c r="B23" s="97" t="s">
        <v>179</v>
      </c>
      <c r="C23" s="93" t="s">
        <v>175</v>
      </c>
      <c r="D23" s="93" t="s">
        <v>180</v>
      </c>
      <c r="E23" s="97" t="s">
        <v>177</v>
      </c>
      <c r="F23" s="97" t="s">
        <v>178</v>
      </c>
      <c r="G23" s="90" t="s">
        <v>156</v>
      </c>
      <c r="H23" s="98" t="s">
        <v>157</v>
      </c>
      <c r="I23" s="103" t="s">
        <v>68</v>
      </c>
      <c r="J23" s="100"/>
      <c r="K23" s="100"/>
      <c r="L23" s="100"/>
      <c r="N23" s="101"/>
      <c r="O23" s="101"/>
    </row>
    <row r="24" spans="1:191" s="37" customFormat="1" ht="43.5" customHeight="1">
      <c r="A24" s="58">
        <v>3.14</v>
      </c>
      <c r="B24" s="55" t="s">
        <v>181</v>
      </c>
      <c r="C24" s="53" t="s">
        <v>182</v>
      </c>
      <c r="D24" s="57" t="s">
        <v>183</v>
      </c>
      <c r="E24" s="55" t="s">
        <v>184</v>
      </c>
      <c r="F24" s="55" t="s">
        <v>150</v>
      </c>
      <c r="G24" s="53" t="s">
        <v>156</v>
      </c>
      <c r="H24" s="76" t="s">
        <v>157</v>
      </c>
      <c r="I24" s="77" t="s">
        <v>68</v>
      </c>
      <c r="J24" s="58"/>
      <c r="K24" s="58"/>
      <c r="L24" s="58"/>
      <c r="N24" s="35"/>
      <c r="O24" s="35"/>
    </row>
    <row r="25" spans="1:191">
      <c r="A25" s="79" t="s">
        <v>185</v>
      </c>
      <c r="B25" s="81"/>
      <c r="C25" s="80"/>
      <c r="D25" s="81"/>
      <c r="E25" s="82"/>
      <c r="F25" s="82"/>
      <c r="G25" s="82"/>
      <c r="H25" s="81"/>
      <c r="I25" s="81"/>
      <c r="J25" s="81"/>
      <c r="K25" s="81"/>
      <c r="L25" s="83"/>
      <c r="N25" s="36"/>
      <c r="O25" s="36"/>
    </row>
    <row r="26" spans="1:191" ht="48.75" customHeight="1">
      <c r="A26" s="48">
        <v>4.0999999999999996</v>
      </c>
      <c r="B26" s="55" t="s">
        <v>186</v>
      </c>
      <c r="C26" s="53" t="s">
        <v>187</v>
      </c>
      <c r="D26" s="57" t="s">
        <v>188</v>
      </c>
      <c r="E26" s="55" t="s">
        <v>189</v>
      </c>
      <c r="F26" s="55" t="s">
        <v>190</v>
      </c>
      <c r="G26" s="53" t="s">
        <v>191</v>
      </c>
      <c r="H26" s="84" t="s">
        <v>86</v>
      </c>
      <c r="I26" s="75" t="s">
        <v>68</v>
      </c>
      <c r="J26" s="58"/>
      <c r="K26" s="58"/>
      <c r="L26" s="58"/>
      <c r="N26" s="36"/>
      <c r="O26" s="36"/>
    </row>
    <row r="27" spans="1:191" ht="162" customHeight="1">
      <c r="A27" s="48">
        <v>4.2</v>
      </c>
      <c r="B27" s="55" t="s">
        <v>192</v>
      </c>
      <c r="C27" s="53" t="s">
        <v>193</v>
      </c>
      <c r="D27" s="57" t="s">
        <v>194</v>
      </c>
      <c r="E27" s="55" t="s">
        <v>195</v>
      </c>
      <c r="F27" s="55" t="s">
        <v>196</v>
      </c>
      <c r="G27" s="53" t="s">
        <v>197</v>
      </c>
      <c r="H27" s="68" t="s">
        <v>129</v>
      </c>
      <c r="I27" s="69" t="s">
        <v>36</v>
      </c>
      <c r="J27" s="58"/>
      <c r="K27" s="58"/>
      <c r="L27" s="58"/>
      <c r="N27" s="36"/>
      <c r="O27" s="36"/>
    </row>
    <row r="28" spans="1:191" ht="96">
      <c r="A28" s="48">
        <v>4.3</v>
      </c>
      <c r="B28" s="55" t="s">
        <v>198</v>
      </c>
      <c r="C28" s="53" t="s">
        <v>199</v>
      </c>
      <c r="D28" s="57" t="s">
        <v>200</v>
      </c>
      <c r="E28" s="55" t="s">
        <v>201</v>
      </c>
      <c r="F28" s="55" t="s">
        <v>202</v>
      </c>
      <c r="G28" s="53" t="s">
        <v>203</v>
      </c>
      <c r="H28" s="76" t="s">
        <v>157</v>
      </c>
      <c r="I28" s="77" t="s">
        <v>68</v>
      </c>
      <c r="J28" s="58"/>
      <c r="K28" s="58"/>
      <c r="L28" s="58"/>
      <c r="N28" s="36"/>
      <c r="O28" s="36"/>
    </row>
    <row r="29" spans="1:191" ht="96">
      <c r="A29" s="48">
        <v>4.4000000000000004</v>
      </c>
      <c r="B29" s="55" t="s">
        <v>204</v>
      </c>
      <c r="C29" s="53" t="s">
        <v>199</v>
      </c>
      <c r="D29" s="57" t="s">
        <v>200</v>
      </c>
      <c r="E29" s="55" t="s">
        <v>205</v>
      </c>
      <c r="F29" s="55" t="s">
        <v>196</v>
      </c>
      <c r="G29" s="53" t="s">
        <v>191</v>
      </c>
      <c r="H29" s="76" t="s">
        <v>157</v>
      </c>
      <c r="I29" s="77" t="s">
        <v>68</v>
      </c>
      <c r="J29" s="58"/>
      <c r="K29" s="58"/>
      <c r="L29" s="58"/>
      <c r="N29" s="36"/>
      <c r="O29" s="36"/>
    </row>
    <row r="30" spans="1:191" s="11" customFormat="1" ht="96">
      <c r="A30" s="89">
        <v>4.5</v>
      </c>
      <c r="B30" s="97" t="s">
        <v>206</v>
      </c>
      <c r="C30" s="90" t="s">
        <v>175</v>
      </c>
      <c r="D30" s="93" t="s">
        <v>207</v>
      </c>
      <c r="E30" s="97" t="s">
        <v>177</v>
      </c>
      <c r="F30" s="97" t="s">
        <v>178</v>
      </c>
      <c r="G30" s="90" t="s">
        <v>156</v>
      </c>
      <c r="H30" s="91" t="s">
        <v>129</v>
      </c>
      <c r="I30" s="92" t="s">
        <v>36</v>
      </c>
      <c r="J30" s="100"/>
      <c r="K30" s="100"/>
      <c r="L30" s="100"/>
      <c r="N30" s="101"/>
      <c r="O30" s="101"/>
    </row>
    <row r="31" spans="1:191" ht="96">
      <c r="A31" s="48">
        <v>4.5999999999999996</v>
      </c>
      <c r="B31" s="55" t="s">
        <v>208</v>
      </c>
      <c r="C31" s="53" t="s">
        <v>209</v>
      </c>
      <c r="D31" s="57" t="s">
        <v>210</v>
      </c>
      <c r="E31" s="55" t="s">
        <v>211</v>
      </c>
      <c r="F31" s="55" t="s">
        <v>212</v>
      </c>
      <c r="G31" s="53" t="s">
        <v>191</v>
      </c>
      <c r="H31" s="76" t="s">
        <v>157</v>
      </c>
      <c r="I31" s="77" t="s">
        <v>80</v>
      </c>
      <c r="J31" s="58"/>
      <c r="K31" s="58"/>
      <c r="L31" s="58"/>
      <c r="N31" s="36"/>
      <c r="O31" s="36"/>
    </row>
    <row r="32" spans="1:191" ht="96">
      <c r="A32" s="48">
        <v>4.7</v>
      </c>
      <c r="B32" s="55" t="s">
        <v>213</v>
      </c>
      <c r="C32" s="53" t="s">
        <v>214</v>
      </c>
      <c r="D32" s="57" t="s">
        <v>215</v>
      </c>
      <c r="E32" s="55" t="s">
        <v>201</v>
      </c>
      <c r="F32" s="55" t="s">
        <v>196</v>
      </c>
      <c r="G32" s="53" t="s">
        <v>216</v>
      </c>
      <c r="H32" s="76" t="s">
        <v>157</v>
      </c>
      <c r="I32" s="77" t="s">
        <v>68</v>
      </c>
      <c r="J32" s="58"/>
      <c r="K32" s="58"/>
      <c r="L32" s="58"/>
      <c r="N32" s="36"/>
      <c r="O32" s="36"/>
    </row>
    <row r="33" spans="1:191" ht="57.75" customHeight="1">
      <c r="A33" s="48">
        <v>4.8</v>
      </c>
      <c r="B33" s="55" t="s">
        <v>63</v>
      </c>
      <c r="C33" s="53" t="s">
        <v>209</v>
      </c>
      <c r="D33" s="57" t="s">
        <v>217</v>
      </c>
      <c r="E33" s="55" t="s">
        <v>218</v>
      </c>
      <c r="F33" s="55" t="s">
        <v>219</v>
      </c>
      <c r="G33" s="53" t="s">
        <v>220</v>
      </c>
      <c r="H33" s="85" t="s">
        <v>62</v>
      </c>
      <c r="I33" s="77" t="s">
        <v>68</v>
      </c>
      <c r="J33" s="58"/>
      <c r="K33" s="58"/>
      <c r="L33" s="58"/>
      <c r="N33" s="36"/>
      <c r="O33" s="36"/>
    </row>
    <row r="34" spans="1:191" ht="33.75" customHeight="1">
      <c r="A34" s="79" t="s">
        <v>221</v>
      </c>
      <c r="B34" s="81"/>
      <c r="C34" s="80"/>
      <c r="D34" s="81"/>
      <c r="E34" s="82"/>
      <c r="F34" s="82"/>
      <c r="G34" s="82"/>
      <c r="H34" s="81"/>
      <c r="I34" s="81"/>
      <c r="J34" s="81"/>
      <c r="K34" s="81"/>
      <c r="L34" s="83"/>
      <c r="N34" s="36"/>
      <c r="O34" s="36"/>
    </row>
    <row r="35" spans="1:191" s="11" customFormat="1" ht="95.25" customHeight="1">
      <c r="A35" s="89">
        <v>5.0999999999999996</v>
      </c>
      <c r="B35" s="97" t="s">
        <v>208</v>
      </c>
      <c r="C35" s="90" t="s">
        <v>222</v>
      </c>
      <c r="D35" s="90" t="s">
        <v>223</v>
      </c>
      <c r="E35" s="97" t="s">
        <v>224</v>
      </c>
      <c r="F35" s="97" t="s">
        <v>212</v>
      </c>
      <c r="G35" s="90" t="s">
        <v>225</v>
      </c>
      <c r="H35" s="98" t="s">
        <v>157</v>
      </c>
      <c r="I35" s="99" t="s">
        <v>80</v>
      </c>
      <c r="J35" s="100"/>
      <c r="K35" s="100"/>
      <c r="L35" s="100"/>
      <c r="N35" s="101"/>
      <c r="O35" s="101"/>
    </row>
    <row r="36" spans="1:191" s="57" customFormat="1" ht="28.5" customHeight="1">
      <c r="A36" s="86">
        <v>6</v>
      </c>
      <c r="B36" s="268" t="s">
        <v>226</v>
      </c>
      <c r="C36" s="268"/>
      <c r="D36" s="268"/>
      <c r="E36" s="268"/>
      <c r="F36" s="268"/>
      <c r="G36" s="268"/>
      <c r="H36" s="268"/>
      <c r="I36" s="268"/>
      <c r="J36" s="268"/>
      <c r="K36" s="268"/>
      <c r="L36" s="269"/>
      <c r="M36" s="65"/>
      <c r="O36" s="66"/>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5"/>
    </row>
    <row r="37" spans="1:191" s="57" customFormat="1" ht="96" customHeight="1">
      <c r="A37" s="48">
        <v>6.1</v>
      </c>
      <c r="B37" s="87" t="s">
        <v>227</v>
      </c>
      <c r="C37" s="53" t="s">
        <v>228</v>
      </c>
      <c r="D37" s="53" t="s">
        <v>229</v>
      </c>
      <c r="E37" s="55" t="s">
        <v>230</v>
      </c>
      <c r="F37" s="55" t="s">
        <v>231</v>
      </c>
      <c r="G37" s="53" t="s">
        <v>232</v>
      </c>
      <c r="H37" s="68" t="s">
        <v>129</v>
      </c>
      <c r="I37" s="69" t="s">
        <v>36</v>
      </c>
      <c r="M37" s="65"/>
      <c r="O37" s="66"/>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5"/>
    </row>
    <row r="38" spans="1:191" s="93" customFormat="1" ht="62.25" customHeight="1">
      <c r="A38" s="89">
        <v>6.2</v>
      </c>
      <c r="B38" s="97" t="s">
        <v>208</v>
      </c>
      <c r="C38" s="90" t="s">
        <v>233</v>
      </c>
      <c r="D38" s="90" t="s">
        <v>223</v>
      </c>
      <c r="E38" s="97" t="s">
        <v>224</v>
      </c>
      <c r="F38" s="97" t="s">
        <v>234</v>
      </c>
      <c r="G38" s="90" t="s">
        <v>235</v>
      </c>
      <c r="H38" s="98" t="s">
        <v>157</v>
      </c>
      <c r="I38" s="99" t="s">
        <v>68</v>
      </c>
      <c r="M38" s="94"/>
      <c r="O38" s="95"/>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4"/>
    </row>
    <row r="39" spans="1:191" s="57" customFormat="1" ht="28.5" customHeight="1">
      <c r="A39" s="86">
        <v>7</v>
      </c>
      <c r="B39" s="268" t="s">
        <v>236</v>
      </c>
      <c r="C39" s="268"/>
      <c r="D39" s="268"/>
      <c r="E39" s="268"/>
      <c r="F39" s="268"/>
      <c r="G39" s="268"/>
      <c r="H39" s="268"/>
      <c r="I39" s="268"/>
      <c r="J39" s="268"/>
      <c r="K39" s="268"/>
      <c r="L39" s="269"/>
      <c r="M39" s="65"/>
      <c r="O39" s="66"/>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7"/>
      <c r="FP39" s="67"/>
      <c r="FQ39" s="67"/>
      <c r="FR39" s="67"/>
      <c r="FS39" s="67"/>
      <c r="FT39" s="67"/>
      <c r="FU39" s="67"/>
      <c r="FV39" s="67"/>
      <c r="FW39" s="67"/>
      <c r="FX39" s="67"/>
      <c r="FY39" s="67"/>
      <c r="FZ39" s="67"/>
      <c r="GA39" s="67"/>
      <c r="GB39" s="67"/>
      <c r="GC39" s="67"/>
      <c r="GD39" s="67"/>
      <c r="GE39" s="67"/>
      <c r="GF39" s="67"/>
      <c r="GG39" s="67"/>
      <c r="GH39" s="67"/>
      <c r="GI39" s="65"/>
    </row>
    <row r="40" spans="1:191" s="93" customFormat="1" ht="62.25" customHeight="1">
      <c r="A40" s="89">
        <v>7.1</v>
      </c>
      <c r="B40" s="112" t="s">
        <v>237</v>
      </c>
      <c r="C40" s="90" t="s">
        <v>233</v>
      </c>
      <c r="D40" s="90" t="s">
        <v>223</v>
      </c>
      <c r="E40" s="97" t="s">
        <v>224</v>
      </c>
      <c r="F40" s="97" t="s">
        <v>234</v>
      </c>
      <c r="G40" s="90" t="s">
        <v>235</v>
      </c>
      <c r="H40" s="91" t="s">
        <v>129</v>
      </c>
      <c r="I40" s="92" t="s">
        <v>36</v>
      </c>
      <c r="M40" s="94"/>
      <c r="O40" s="95"/>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96"/>
      <c r="FD40" s="96"/>
      <c r="FE40" s="96"/>
      <c r="FF40" s="96"/>
      <c r="FG40" s="96"/>
      <c r="FH40" s="96"/>
      <c r="FI40" s="96"/>
      <c r="FJ40" s="96"/>
      <c r="FK40" s="96"/>
      <c r="FL40" s="96"/>
      <c r="FM40" s="96"/>
      <c r="FN40" s="96"/>
      <c r="FO40" s="96"/>
      <c r="FP40" s="96"/>
      <c r="FQ40" s="96"/>
      <c r="FR40" s="96"/>
      <c r="FS40" s="96"/>
      <c r="FT40" s="96"/>
      <c r="FU40" s="96"/>
      <c r="FV40" s="96"/>
      <c r="FW40" s="96"/>
      <c r="FX40" s="96"/>
      <c r="FY40" s="96"/>
      <c r="FZ40" s="96"/>
      <c r="GA40" s="96"/>
      <c r="GB40" s="96"/>
      <c r="GC40" s="96"/>
      <c r="GD40" s="96"/>
      <c r="GE40" s="96"/>
      <c r="GF40" s="96"/>
      <c r="GG40" s="96"/>
      <c r="GH40" s="96"/>
      <c r="GI40" s="94"/>
    </row>
    <row r="41" spans="1:191" s="93" customFormat="1" ht="62.25" customHeight="1">
      <c r="A41" s="89">
        <v>7.2</v>
      </c>
      <c r="B41" s="112" t="s">
        <v>238</v>
      </c>
      <c r="C41" s="90" t="s">
        <v>239</v>
      </c>
      <c r="D41" s="90" t="s">
        <v>240</v>
      </c>
      <c r="E41" s="97" t="s">
        <v>172</v>
      </c>
      <c r="F41" s="97" t="s">
        <v>241</v>
      </c>
      <c r="G41" s="90" t="s">
        <v>242</v>
      </c>
      <c r="H41" s="91" t="s">
        <v>129</v>
      </c>
      <c r="I41" s="92" t="s">
        <v>36</v>
      </c>
      <c r="M41" s="94"/>
      <c r="O41" s="95"/>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96"/>
      <c r="FD41" s="96"/>
      <c r="FE41" s="96"/>
      <c r="FF41" s="96"/>
      <c r="FG41" s="96"/>
      <c r="FH41" s="96"/>
      <c r="FI41" s="96"/>
      <c r="FJ41" s="96"/>
      <c r="FK41" s="96"/>
      <c r="FL41" s="96"/>
      <c r="FM41" s="96"/>
      <c r="FN41" s="96"/>
      <c r="FO41" s="96"/>
      <c r="FP41" s="96"/>
      <c r="FQ41" s="96"/>
      <c r="FR41" s="96"/>
      <c r="FS41" s="96"/>
      <c r="FT41" s="96"/>
      <c r="FU41" s="96"/>
      <c r="FV41" s="96"/>
      <c r="FW41" s="96"/>
      <c r="FX41" s="96"/>
      <c r="FY41" s="96"/>
      <c r="FZ41" s="96"/>
      <c r="GA41" s="96"/>
      <c r="GB41" s="96"/>
      <c r="GC41" s="96"/>
      <c r="GD41" s="96"/>
      <c r="GE41" s="96"/>
      <c r="GF41" s="96"/>
      <c r="GG41" s="96"/>
      <c r="GH41" s="96"/>
      <c r="GI41" s="94"/>
    </row>
    <row r="42" spans="1:191" s="93" customFormat="1" ht="62.25" customHeight="1">
      <c r="A42" s="89">
        <v>7.3</v>
      </c>
      <c r="B42" s="112" t="s">
        <v>243</v>
      </c>
      <c r="C42" s="90" t="s">
        <v>244</v>
      </c>
      <c r="D42" s="90" t="s">
        <v>245</v>
      </c>
      <c r="E42" s="97" t="s">
        <v>172</v>
      </c>
      <c r="F42" s="97" t="s">
        <v>246</v>
      </c>
      <c r="G42" s="90" t="s">
        <v>247</v>
      </c>
      <c r="H42" s="91" t="s">
        <v>129</v>
      </c>
      <c r="I42" s="92" t="s">
        <v>36</v>
      </c>
      <c r="M42" s="94"/>
      <c r="O42" s="95"/>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c r="FL42" s="96"/>
      <c r="FM42" s="96"/>
      <c r="FN42" s="96"/>
      <c r="FO42" s="96"/>
      <c r="FP42" s="96"/>
      <c r="FQ42" s="96"/>
      <c r="FR42" s="96"/>
      <c r="FS42" s="96"/>
      <c r="FT42" s="96"/>
      <c r="FU42" s="96"/>
      <c r="FV42" s="96"/>
      <c r="FW42" s="96"/>
      <c r="FX42" s="96"/>
      <c r="FY42" s="96"/>
      <c r="FZ42" s="96"/>
      <c r="GA42" s="96"/>
      <c r="GB42" s="96"/>
      <c r="GC42" s="96"/>
      <c r="GD42" s="96"/>
      <c r="GE42" s="96"/>
      <c r="GF42" s="96"/>
      <c r="GG42" s="96"/>
      <c r="GH42" s="96"/>
      <c r="GI42" s="94"/>
    </row>
    <row r="43" spans="1:191" s="57" customFormat="1" ht="62.25" customHeight="1">
      <c r="A43" s="48">
        <v>7.4</v>
      </c>
      <c r="B43" s="113" t="s">
        <v>248</v>
      </c>
      <c r="C43" s="53" t="s">
        <v>249</v>
      </c>
      <c r="D43" s="53" t="s">
        <v>249</v>
      </c>
      <c r="E43" s="55" t="s">
        <v>172</v>
      </c>
      <c r="F43" s="55" t="s">
        <v>250</v>
      </c>
      <c r="G43" s="53" t="s">
        <v>251</v>
      </c>
      <c r="H43" s="68" t="s">
        <v>129</v>
      </c>
      <c r="I43" s="69" t="s">
        <v>36</v>
      </c>
      <c r="M43" s="65"/>
      <c r="O43" s="66"/>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7"/>
      <c r="FP43" s="67"/>
      <c r="FQ43" s="67"/>
      <c r="FR43" s="67"/>
      <c r="FS43" s="67"/>
      <c r="FT43" s="67"/>
      <c r="FU43" s="67"/>
      <c r="FV43" s="67"/>
      <c r="FW43" s="67"/>
      <c r="FX43" s="67"/>
      <c r="FY43" s="67"/>
      <c r="FZ43" s="67"/>
      <c r="GA43" s="67"/>
      <c r="GB43" s="67"/>
      <c r="GC43" s="67"/>
      <c r="GD43" s="67"/>
      <c r="GE43" s="67"/>
      <c r="GF43" s="67"/>
      <c r="GG43" s="67"/>
      <c r="GH43" s="67"/>
      <c r="GI43" s="65"/>
    </row>
    <row r="44" spans="1:191" s="57" customFormat="1" ht="114" customHeight="1">
      <c r="A44" s="48">
        <v>7.5</v>
      </c>
      <c r="B44" s="113" t="s">
        <v>252</v>
      </c>
      <c r="C44" s="53" t="s">
        <v>166</v>
      </c>
      <c r="D44" s="53" t="s">
        <v>166</v>
      </c>
      <c r="E44" s="55" t="s">
        <v>167</v>
      </c>
      <c r="F44" s="55" t="s">
        <v>253</v>
      </c>
      <c r="G44" s="53" t="s">
        <v>169</v>
      </c>
      <c r="H44" s="68" t="s">
        <v>129</v>
      </c>
      <c r="I44" s="69" t="s">
        <v>36</v>
      </c>
      <c r="M44" s="65"/>
      <c r="O44" s="66"/>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c r="CB44" s="67"/>
      <c r="CC44" s="67"/>
      <c r="CD44" s="67"/>
      <c r="CE44" s="67"/>
      <c r="CF44" s="67"/>
      <c r="CG44" s="67"/>
      <c r="CH44" s="67"/>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7"/>
      <c r="FP44" s="67"/>
      <c r="FQ44" s="67"/>
      <c r="FR44" s="67"/>
      <c r="FS44" s="67"/>
      <c r="FT44" s="67"/>
      <c r="FU44" s="67"/>
      <c r="FV44" s="67"/>
      <c r="FW44" s="67"/>
      <c r="FX44" s="67"/>
      <c r="FY44" s="67"/>
      <c r="FZ44" s="67"/>
      <c r="GA44" s="67"/>
      <c r="GB44" s="67"/>
      <c r="GC44" s="67"/>
      <c r="GD44" s="67"/>
      <c r="GE44" s="67"/>
      <c r="GF44" s="67"/>
      <c r="GG44" s="67"/>
      <c r="GH44" s="67"/>
      <c r="GI44" s="65"/>
    </row>
    <row r="45" spans="1:191" s="93" customFormat="1" ht="99" customHeight="1" thickBot="1">
      <c r="A45" s="89">
        <v>7.6</v>
      </c>
      <c r="B45" s="112" t="s">
        <v>254</v>
      </c>
      <c r="C45" s="90" t="s">
        <v>255</v>
      </c>
      <c r="D45" s="90" t="s">
        <v>256</v>
      </c>
      <c r="E45" s="97" t="s">
        <v>172</v>
      </c>
      <c r="F45" s="97" t="s">
        <v>257</v>
      </c>
      <c r="G45" s="90" t="s">
        <v>169</v>
      </c>
      <c r="H45" s="91" t="s">
        <v>129</v>
      </c>
      <c r="I45" s="92" t="s">
        <v>36</v>
      </c>
      <c r="M45" s="94"/>
      <c r="O45" s="95"/>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c r="DV45" s="96"/>
      <c r="DW45" s="96"/>
      <c r="DX45" s="96"/>
      <c r="DY45" s="96"/>
      <c r="DZ45" s="96"/>
      <c r="EA45" s="96"/>
      <c r="EB45" s="96"/>
      <c r="EC45" s="96"/>
      <c r="ED45" s="96"/>
      <c r="EE45" s="96"/>
      <c r="EF45" s="96"/>
      <c r="EG45" s="96"/>
      <c r="EH45" s="96"/>
      <c r="EI45" s="96"/>
      <c r="EJ45" s="96"/>
      <c r="EK45" s="96"/>
      <c r="EL45" s="96"/>
      <c r="EM45" s="96"/>
      <c r="EN45" s="96"/>
      <c r="EO45" s="96"/>
      <c r="EP45" s="96"/>
      <c r="EQ45" s="96"/>
      <c r="ER45" s="96"/>
      <c r="ES45" s="96"/>
      <c r="ET45" s="96"/>
      <c r="EU45" s="96"/>
      <c r="EV45" s="96"/>
      <c r="EW45" s="96"/>
      <c r="EX45" s="96"/>
      <c r="EY45" s="96"/>
      <c r="EZ45" s="96"/>
      <c r="FA45" s="96"/>
      <c r="FB45" s="96"/>
      <c r="FC45" s="96"/>
      <c r="FD45" s="96"/>
      <c r="FE45" s="96"/>
      <c r="FF45" s="96"/>
      <c r="FG45" s="96"/>
      <c r="FH45" s="96"/>
      <c r="FI45" s="96"/>
      <c r="FJ45" s="96"/>
      <c r="FK45" s="96"/>
      <c r="FL45" s="96"/>
      <c r="FM45" s="96"/>
      <c r="FN45" s="96"/>
      <c r="FO45" s="96"/>
      <c r="FP45" s="96"/>
      <c r="FQ45" s="96"/>
      <c r="FR45" s="96"/>
      <c r="FS45" s="96"/>
      <c r="FT45" s="96"/>
      <c r="FU45" s="96"/>
      <c r="FV45" s="96"/>
      <c r="FW45" s="96"/>
      <c r="FX45" s="96"/>
      <c r="FY45" s="96"/>
      <c r="FZ45" s="96"/>
      <c r="GA45" s="96"/>
      <c r="GB45" s="96"/>
      <c r="GC45" s="96"/>
      <c r="GD45" s="96"/>
      <c r="GE45" s="96"/>
      <c r="GF45" s="96"/>
      <c r="GG45" s="96"/>
      <c r="GH45" s="96"/>
      <c r="GI45" s="94"/>
    </row>
    <row r="46" spans="1:191" s="57" customFormat="1" ht="102" customHeight="1">
      <c r="A46" s="48">
        <v>7.7</v>
      </c>
      <c r="B46" s="111" t="s">
        <v>258</v>
      </c>
      <c r="C46" s="70" t="s">
        <v>259</v>
      </c>
      <c r="D46" s="70" t="s">
        <v>259</v>
      </c>
      <c r="E46" s="55" t="s">
        <v>172</v>
      </c>
      <c r="F46" s="55" t="s">
        <v>260</v>
      </c>
      <c r="G46" s="53" t="s">
        <v>261</v>
      </c>
      <c r="H46" s="68" t="s">
        <v>129</v>
      </c>
      <c r="I46" s="69" t="s">
        <v>36</v>
      </c>
      <c r="M46" s="65"/>
      <c r="O46" s="66"/>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7"/>
      <c r="FP46" s="67"/>
      <c r="FQ46" s="67"/>
      <c r="FR46" s="67"/>
      <c r="FS46" s="67"/>
      <c r="FT46" s="67"/>
      <c r="FU46" s="67"/>
      <c r="FV46" s="67"/>
      <c r="FW46" s="67"/>
      <c r="FX46" s="67"/>
      <c r="FY46" s="67"/>
      <c r="FZ46" s="67"/>
      <c r="GA46" s="67"/>
      <c r="GB46" s="67"/>
      <c r="GC46" s="67"/>
      <c r="GD46" s="67"/>
      <c r="GE46" s="67"/>
      <c r="GF46" s="67"/>
      <c r="GG46" s="67"/>
      <c r="GH46" s="67"/>
      <c r="GI46" s="65"/>
    </row>
    <row r="47" spans="1:191" ht="15" thickBot="1">
      <c r="A47" s="38" t="s">
        <v>262</v>
      </c>
      <c r="B47" s="41"/>
      <c r="C47" s="39"/>
      <c r="D47" s="41"/>
      <c r="E47" s="40"/>
      <c r="F47" s="40"/>
      <c r="G47" s="40"/>
      <c r="H47" s="41"/>
      <c r="I47" s="41"/>
      <c r="J47" s="41"/>
      <c r="K47" s="41"/>
      <c r="L47" s="42"/>
      <c r="N47" s="36"/>
      <c r="O47" s="36"/>
    </row>
    <row r="48" spans="1:191" ht="51" customHeight="1">
      <c r="A48" s="59">
        <v>8.1</v>
      </c>
      <c r="B48" s="87" t="s">
        <v>263</v>
      </c>
      <c r="C48" s="54" t="s">
        <v>264</v>
      </c>
      <c r="D48" s="54" t="s">
        <v>265</v>
      </c>
      <c r="E48" s="116" t="s">
        <v>266</v>
      </c>
      <c r="F48" s="54" t="s">
        <v>267</v>
      </c>
      <c r="G48" s="57" t="s">
        <v>268</v>
      </c>
      <c r="H48" s="50" t="s">
        <v>78</v>
      </c>
      <c r="I48" s="49" t="s">
        <v>68</v>
      </c>
      <c r="J48" s="31"/>
      <c r="K48" s="30"/>
      <c r="L48" s="43"/>
    </row>
    <row r="49" spans="1:15">
      <c r="A49" s="79" t="s">
        <v>269</v>
      </c>
      <c r="B49" s="81"/>
      <c r="C49" s="80"/>
      <c r="D49" s="81"/>
      <c r="E49" s="82"/>
      <c r="F49" s="82"/>
      <c r="G49" s="82"/>
      <c r="H49" s="81"/>
      <c r="I49" s="81"/>
      <c r="J49" s="81"/>
      <c r="K49" s="81"/>
      <c r="L49" s="83"/>
    </row>
    <row r="50" spans="1:15" ht="111" customHeight="1">
      <c r="A50" s="48">
        <v>9.1</v>
      </c>
      <c r="B50" s="117" t="s">
        <v>270</v>
      </c>
      <c r="C50" s="53" t="s">
        <v>271</v>
      </c>
      <c r="D50" s="56" t="s">
        <v>272</v>
      </c>
      <c r="E50" s="47" t="s">
        <v>273</v>
      </c>
      <c r="F50" s="51" t="s">
        <v>274</v>
      </c>
      <c r="G50" s="52" t="s">
        <v>275</v>
      </c>
      <c r="H50" s="76" t="s">
        <v>157</v>
      </c>
      <c r="I50" s="77" t="s">
        <v>68</v>
      </c>
      <c r="J50" s="58"/>
      <c r="K50" s="58"/>
      <c r="L50" s="58"/>
      <c r="N50" s="36"/>
      <c r="O50" s="36"/>
    </row>
    <row r="51" spans="1:15" ht="20.100000000000001" customHeight="1">
      <c r="E51" s="32"/>
      <c r="F51" s="32"/>
      <c r="G51" s="32"/>
      <c r="H51" s="32"/>
      <c r="I51" s="32"/>
      <c r="J51" s="32"/>
      <c r="K51" s="32"/>
      <c r="L51" s="32"/>
    </row>
    <row r="52" spans="1:15" ht="20.100000000000001" customHeight="1">
      <c r="E52" s="32"/>
      <c r="F52" s="32"/>
      <c r="G52" s="32"/>
      <c r="H52" s="32"/>
      <c r="I52" s="32"/>
      <c r="J52" s="32"/>
      <c r="K52" s="32"/>
      <c r="L52" s="32"/>
    </row>
    <row r="53" spans="1:15" ht="20.100000000000001" customHeight="1">
      <c r="E53" s="32"/>
      <c r="F53" s="32"/>
      <c r="G53" s="32"/>
      <c r="H53" s="32"/>
      <c r="I53" s="32"/>
      <c r="J53" s="32"/>
      <c r="K53" s="32"/>
      <c r="L53" s="32"/>
    </row>
    <row r="54" spans="1:15" ht="20.100000000000001" customHeight="1">
      <c r="E54" s="32"/>
      <c r="F54" s="32"/>
      <c r="G54" s="32"/>
      <c r="H54" s="32"/>
      <c r="I54" s="32"/>
      <c r="J54" s="32"/>
      <c r="K54" s="32"/>
      <c r="L54" s="32"/>
    </row>
    <row r="55" spans="1:15" ht="20.100000000000001" customHeight="1">
      <c r="E55" s="32"/>
      <c r="F55" s="32"/>
      <c r="G55" s="32"/>
      <c r="H55" s="32"/>
      <c r="I55" s="32"/>
      <c r="J55" s="32"/>
      <c r="K55" s="32"/>
      <c r="L55" s="32"/>
    </row>
    <row r="56" spans="1:15" ht="20.100000000000001" customHeight="1">
      <c r="E56" s="32"/>
      <c r="F56" s="32"/>
      <c r="G56" s="32"/>
      <c r="H56" s="32"/>
      <c r="I56" s="32"/>
      <c r="J56" s="32"/>
      <c r="K56" s="32"/>
      <c r="L56" s="32"/>
    </row>
    <row r="57" spans="1:15" ht="20.100000000000001" customHeight="1">
      <c r="E57" s="32"/>
      <c r="F57" s="32"/>
      <c r="G57" s="32"/>
      <c r="H57" s="32"/>
      <c r="I57" s="32"/>
      <c r="J57" s="32"/>
      <c r="K57" s="32"/>
      <c r="L57" s="32"/>
    </row>
    <row r="58" spans="1:15" ht="20.100000000000001" customHeight="1">
      <c r="E58" s="32"/>
      <c r="F58" s="32"/>
      <c r="G58" s="32"/>
      <c r="H58" s="32"/>
      <c r="I58" s="32"/>
      <c r="J58" s="32"/>
      <c r="K58" s="32"/>
      <c r="L58" s="32"/>
    </row>
    <row r="59" spans="1:15" ht="20.100000000000001" customHeight="1">
      <c r="E59" s="32"/>
      <c r="F59" s="32"/>
      <c r="G59" s="32"/>
      <c r="H59" s="32"/>
      <c r="I59" s="32"/>
      <c r="J59" s="32"/>
      <c r="K59" s="32"/>
      <c r="L59" s="32"/>
    </row>
    <row r="60" spans="1:15" ht="20.100000000000001" customHeight="1">
      <c r="E60" s="32"/>
      <c r="F60" s="32"/>
      <c r="G60" s="32"/>
      <c r="H60" s="32"/>
      <c r="I60" s="32"/>
      <c r="J60" s="32"/>
      <c r="K60" s="32"/>
      <c r="L60" s="32"/>
    </row>
    <row r="61" spans="1:15" ht="20.100000000000001" customHeight="1">
      <c r="E61" s="32"/>
      <c r="F61" s="32"/>
      <c r="G61" s="32"/>
      <c r="H61" s="32"/>
      <c r="I61" s="32"/>
      <c r="J61" s="32"/>
      <c r="K61" s="32"/>
      <c r="L61" s="32"/>
    </row>
    <row r="62" spans="1:15" ht="20.100000000000001" customHeight="1">
      <c r="E62" s="32"/>
      <c r="F62" s="32"/>
      <c r="G62" s="32"/>
      <c r="H62" s="32"/>
      <c r="I62" s="32"/>
      <c r="J62" s="32"/>
      <c r="K62" s="32"/>
      <c r="L62" s="32"/>
    </row>
    <row r="63" spans="1:15" ht="20.100000000000001" customHeight="1">
      <c r="E63" s="32"/>
      <c r="F63" s="32"/>
      <c r="G63" s="32"/>
      <c r="H63" s="32"/>
      <c r="I63" s="32"/>
      <c r="J63" s="32"/>
      <c r="K63" s="32"/>
      <c r="L63" s="32"/>
    </row>
    <row r="64" spans="1:15" ht="20.100000000000001" customHeight="1">
      <c r="E64" s="32"/>
      <c r="F64" s="32"/>
      <c r="G64" s="32"/>
      <c r="H64" s="32"/>
      <c r="I64" s="32"/>
      <c r="J64" s="32"/>
      <c r="K64" s="32"/>
      <c r="L64" s="32"/>
    </row>
    <row r="65" spans="5:12" ht="20.100000000000001" customHeight="1">
      <c r="E65" s="32"/>
      <c r="F65" s="32"/>
      <c r="G65" s="32"/>
      <c r="H65" s="32"/>
      <c r="I65" s="32"/>
      <c r="J65" s="32"/>
      <c r="K65" s="32"/>
      <c r="L65" s="32"/>
    </row>
    <row r="66" spans="5:12" ht="20.100000000000001" customHeight="1">
      <c r="E66" s="32"/>
      <c r="F66" s="32"/>
      <c r="G66" s="32"/>
      <c r="H66" s="32"/>
      <c r="I66" s="32"/>
      <c r="J66" s="32"/>
      <c r="K66" s="32"/>
      <c r="L66" s="32"/>
    </row>
    <row r="67" spans="5:12" ht="20.100000000000001" customHeight="1">
      <c r="E67" s="32"/>
      <c r="F67" s="32"/>
      <c r="G67" s="32"/>
      <c r="H67" s="32"/>
      <c r="I67" s="32"/>
      <c r="J67" s="32"/>
      <c r="K67" s="32"/>
      <c r="L67" s="32"/>
    </row>
    <row r="68" spans="5:12" ht="20.100000000000001" customHeight="1">
      <c r="E68" s="32"/>
      <c r="F68" s="32"/>
      <c r="G68" s="32"/>
      <c r="H68" s="32"/>
      <c r="I68" s="32"/>
      <c r="J68" s="32"/>
      <c r="K68" s="32"/>
      <c r="L68" s="32"/>
    </row>
    <row r="69" spans="5:12" ht="20.100000000000001" customHeight="1">
      <c r="E69" s="32"/>
      <c r="F69" s="32"/>
      <c r="G69" s="32"/>
      <c r="H69" s="32"/>
      <c r="I69" s="32"/>
      <c r="J69" s="32"/>
      <c r="K69" s="32"/>
      <c r="L69" s="32"/>
    </row>
    <row r="70" spans="5:12" ht="20.100000000000001" customHeight="1">
      <c r="E70" s="32"/>
      <c r="F70" s="32"/>
      <c r="G70" s="32"/>
      <c r="H70" s="32"/>
      <c r="I70" s="32"/>
      <c r="J70" s="32"/>
      <c r="K70" s="32"/>
      <c r="L70" s="32"/>
    </row>
    <row r="71" spans="5:12" ht="20.100000000000001" customHeight="1">
      <c r="E71" s="32"/>
      <c r="F71" s="32"/>
      <c r="G71" s="32"/>
      <c r="H71" s="32"/>
      <c r="I71" s="32"/>
      <c r="J71" s="32"/>
      <c r="K71" s="32"/>
      <c r="L71" s="32"/>
    </row>
    <row r="72" spans="5:12" ht="20.100000000000001" customHeight="1">
      <c r="E72" s="32"/>
      <c r="F72" s="32"/>
      <c r="G72" s="32"/>
      <c r="H72" s="32"/>
      <c r="I72" s="32"/>
      <c r="J72" s="32"/>
      <c r="K72" s="32"/>
      <c r="L72" s="32"/>
    </row>
    <row r="73" spans="5:12" ht="20.100000000000001" customHeight="1">
      <c r="E73" s="32"/>
      <c r="F73" s="32"/>
      <c r="G73" s="32"/>
      <c r="H73" s="32"/>
      <c r="I73" s="32"/>
      <c r="J73" s="32"/>
      <c r="K73" s="32"/>
      <c r="L73" s="32"/>
    </row>
    <row r="74" spans="5:12" ht="20.100000000000001" customHeight="1">
      <c r="E74" s="32"/>
      <c r="F74" s="32"/>
      <c r="G74" s="32"/>
      <c r="H74" s="32"/>
      <c r="I74" s="32"/>
      <c r="J74" s="32"/>
      <c r="K74" s="32"/>
      <c r="L74" s="32"/>
    </row>
    <row r="75" spans="5:12" ht="20.100000000000001" customHeight="1">
      <c r="E75" s="32"/>
      <c r="F75" s="32"/>
      <c r="G75" s="32"/>
      <c r="H75" s="32"/>
      <c r="I75" s="32"/>
      <c r="J75" s="32"/>
      <c r="K75" s="32"/>
      <c r="L75" s="32"/>
    </row>
    <row r="76" spans="5:12" ht="20.100000000000001" customHeight="1">
      <c r="E76" s="32"/>
      <c r="F76" s="32"/>
      <c r="G76" s="32"/>
      <c r="H76" s="32"/>
      <c r="I76" s="32"/>
      <c r="J76" s="32"/>
      <c r="K76" s="32"/>
      <c r="L76" s="32"/>
    </row>
    <row r="77" spans="5:12" ht="20.100000000000001" customHeight="1">
      <c r="E77" s="32"/>
      <c r="F77" s="32"/>
      <c r="G77" s="32"/>
      <c r="H77" s="32"/>
      <c r="I77" s="32"/>
      <c r="J77" s="32"/>
      <c r="K77" s="32"/>
      <c r="L77" s="32"/>
    </row>
    <row r="78" spans="5:12" ht="20.100000000000001" customHeight="1">
      <c r="E78" s="32"/>
      <c r="F78" s="32"/>
      <c r="G78" s="32"/>
      <c r="H78" s="32"/>
      <c r="I78" s="32"/>
      <c r="J78" s="32"/>
      <c r="K78" s="32"/>
      <c r="L78" s="32"/>
    </row>
    <row r="79" spans="5:12" ht="20.100000000000001" customHeight="1">
      <c r="E79" s="32"/>
      <c r="F79" s="32"/>
      <c r="G79" s="32"/>
      <c r="H79" s="32"/>
      <c r="I79" s="32"/>
      <c r="J79" s="32"/>
      <c r="K79" s="32"/>
      <c r="L79" s="32"/>
    </row>
    <row r="80" spans="5:12" ht="20.100000000000001" customHeight="1">
      <c r="E80" s="32"/>
      <c r="F80" s="32"/>
      <c r="G80" s="32"/>
      <c r="H80" s="32"/>
      <c r="I80" s="32"/>
      <c r="J80" s="32"/>
      <c r="K80" s="32"/>
      <c r="L80" s="32"/>
    </row>
    <row r="81" spans="5:12" ht="20.100000000000001" customHeight="1">
      <c r="E81" s="32"/>
      <c r="F81" s="32"/>
      <c r="G81" s="32"/>
      <c r="H81" s="32"/>
      <c r="I81" s="32"/>
      <c r="J81" s="32"/>
      <c r="K81" s="32"/>
      <c r="L81" s="32"/>
    </row>
    <row r="82" spans="5:12" ht="20.100000000000001" customHeight="1">
      <c r="E82" s="32"/>
      <c r="F82" s="32"/>
      <c r="G82" s="32"/>
      <c r="H82" s="32"/>
      <c r="I82" s="32"/>
      <c r="J82" s="32"/>
      <c r="K82" s="32"/>
      <c r="L82" s="32"/>
    </row>
    <row r="83" spans="5:12" ht="20.100000000000001" customHeight="1">
      <c r="E83" s="32"/>
      <c r="F83" s="32"/>
      <c r="G83" s="32"/>
      <c r="H83" s="32"/>
      <c r="I83" s="32"/>
      <c r="J83" s="32"/>
      <c r="K83" s="32"/>
      <c r="L83" s="32"/>
    </row>
    <row r="84" spans="5:12" ht="20.100000000000001" customHeight="1">
      <c r="E84" s="32"/>
      <c r="F84" s="32"/>
      <c r="G84" s="32"/>
      <c r="H84" s="32"/>
      <c r="I84" s="32"/>
      <c r="J84" s="32"/>
      <c r="K84" s="32"/>
      <c r="L84" s="32"/>
    </row>
    <row r="85" spans="5:12" ht="20.100000000000001" customHeight="1">
      <c r="E85" s="32"/>
      <c r="F85" s="32"/>
      <c r="G85" s="32"/>
      <c r="H85" s="32"/>
      <c r="I85" s="32"/>
      <c r="J85" s="32"/>
      <c r="K85" s="32"/>
      <c r="L85" s="32"/>
    </row>
    <row r="86" spans="5:12" ht="20.100000000000001" customHeight="1">
      <c r="E86" s="32"/>
      <c r="F86" s="32"/>
      <c r="G86" s="32"/>
      <c r="H86" s="32"/>
      <c r="I86" s="32"/>
      <c r="J86" s="32"/>
      <c r="K86" s="32"/>
      <c r="L86" s="32"/>
    </row>
    <row r="87" spans="5:12" ht="20.100000000000001" customHeight="1">
      <c r="E87" s="32"/>
      <c r="F87" s="32"/>
      <c r="G87" s="32"/>
      <c r="H87" s="32"/>
      <c r="I87" s="32"/>
      <c r="J87" s="32"/>
      <c r="K87" s="32"/>
      <c r="L87" s="32"/>
    </row>
    <row r="88" spans="5:12" ht="20.100000000000001" customHeight="1">
      <c r="E88" s="32"/>
      <c r="F88" s="32"/>
      <c r="G88" s="32"/>
      <c r="H88" s="32"/>
      <c r="I88" s="32"/>
      <c r="J88" s="32"/>
      <c r="K88" s="32"/>
      <c r="L88" s="32"/>
    </row>
    <row r="89" spans="5:12" ht="20.100000000000001" customHeight="1">
      <c r="E89" s="32"/>
      <c r="F89" s="32"/>
      <c r="G89" s="32"/>
      <c r="H89" s="32"/>
      <c r="I89" s="32"/>
      <c r="J89" s="32"/>
      <c r="K89" s="32"/>
      <c r="L89" s="32"/>
    </row>
    <row r="90" spans="5:12" ht="20.100000000000001" customHeight="1">
      <c r="E90" s="32"/>
      <c r="F90" s="32"/>
      <c r="G90" s="32"/>
      <c r="H90" s="32"/>
      <c r="I90" s="32"/>
      <c r="J90" s="32"/>
      <c r="K90" s="32"/>
      <c r="L90" s="32"/>
    </row>
    <row r="91" spans="5:12" ht="20.100000000000001" customHeight="1">
      <c r="E91" s="32"/>
      <c r="F91" s="32"/>
      <c r="G91" s="32"/>
      <c r="H91" s="32"/>
      <c r="I91" s="32"/>
      <c r="J91" s="32"/>
      <c r="K91" s="32"/>
      <c r="L91" s="32"/>
    </row>
    <row r="92" spans="5:12" ht="20.100000000000001" customHeight="1">
      <c r="E92" s="32"/>
      <c r="F92" s="32"/>
      <c r="G92" s="32"/>
      <c r="H92" s="32"/>
      <c r="I92" s="32"/>
      <c r="J92" s="32"/>
      <c r="K92" s="32"/>
      <c r="L92" s="32"/>
    </row>
    <row r="93" spans="5:12" ht="20.100000000000001" customHeight="1">
      <c r="E93" s="32"/>
      <c r="F93" s="32"/>
      <c r="G93" s="32"/>
      <c r="H93" s="32"/>
      <c r="I93" s="32"/>
      <c r="J93" s="32"/>
      <c r="K93" s="32"/>
      <c r="L93" s="32"/>
    </row>
    <row r="94" spans="5:12" ht="20.100000000000001" customHeight="1">
      <c r="E94" s="32"/>
      <c r="F94" s="32"/>
      <c r="G94" s="32"/>
      <c r="H94" s="32"/>
      <c r="I94" s="32"/>
      <c r="J94" s="32"/>
      <c r="K94" s="32"/>
      <c r="L94" s="32"/>
    </row>
    <row r="95" spans="5:12" ht="20.100000000000001" customHeight="1">
      <c r="E95" s="32"/>
      <c r="F95" s="32"/>
      <c r="G95" s="32"/>
      <c r="H95" s="32"/>
      <c r="I95" s="32"/>
      <c r="J95" s="32"/>
      <c r="K95" s="32"/>
      <c r="L95" s="32"/>
    </row>
    <row r="96" spans="5:12" ht="20.100000000000001" customHeight="1">
      <c r="E96" s="32"/>
      <c r="F96" s="32"/>
      <c r="G96" s="32"/>
      <c r="H96" s="32"/>
      <c r="I96" s="32"/>
      <c r="J96" s="32"/>
      <c r="K96" s="32"/>
      <c r="L96" s="32"/>
    </row>
    <row r="97" spans="5:12" ht="20.100000000000001" customHeight="1">
      <c r="E97" s="32"/>
      <c r="F97" s="32"/>
      <c r="G97" s="32"/>
      <c r="H97" s="32"/>
      <c r="I97" s="32"/>
      <c r="J97" s="32"/>
      <c r="K97" s="32"/>
      <c r="L97" s="32"/>
    </row>
    <row r="98" spans="5:12" ht="20.100000000000001" customHeight="1">
      <c r="E98" s="32"/>
      <c r="F98" s="32"/>
      <c r="G98" s="32"/>
      <c r="H98" s="32"/>
      <c r="I98" s="32"/>
      <c r="J98" s="32"/>
      <c r="K98" s="32"/>
      <c r="L98" s="32"/>
    </row>
    <row r="99" spans="5:12" ht="20.100000000000001" customHeight="1">
      <c r="E99" s="32"/>
      <c r="F99" s="32"/>
      <c r="G99" s="32"/>
      <c r="H99" s="32"/>
      <c r="I99" s="32"/>
      <c r="J99" s="32"/>
      <c r="K99" s="32"/>
      <c r="L99" s="32"/>
    </row>
    <row r="100" spans="5:12" ht="20.100000000000001" customHeight="1">
      <c r="E100" s="32"/>
      <c r="F100" s="32"/>
      <c r="G100" s="32"/>
      <c r="H100" s="32"/>
      <c r="I100" s="32"/>
      <c r="J100" s="32"/>
      <c r="K100" s="32"/>
      <c r="L100" s="32"/>
    </row>
    <row r="101" spans="5:12" ht="20.100000000000001" customHeight="1">
      <c r="E101" s="32"/>
      <c r="F101" s="32"/>
      <c r="G101" s="32"/>
      <c r="H101" s="32"/>
      <c r="I101" s="32"/>
      <c r="J101" s="32"/>
      <c r="K101" s="32"/>
      <c r="L101" s="32"/>
    </row>
    <row r="102" spans="5:12" ht="20.100000000000001" customHeight="1">
      <c r="E102" s="32"/>
      <c r="F102" s="32"/>
      <c r="G102" s="32"/>
      <c r="H102" s="32"/>
      <c r="I102" s="32"/>
      <c r="J102" s="32"/>
      <c r="K102" s="32"/>
      <c r="L102" s="32"/>
    </row>
    <row r="103" spans="5:12" ht="20.100000000000001" customHeight="1">
      <c r="E103" s="32"/>
      <c r="F103" s="32"/>
      <c r="G103" s="32"/>
      <c r="H103" s="32"/>
      <c r="I103" s="32"/>
      <c r="J103" s="32"/>
      <c r="K103" s="32"/>
      <c r="L103" s="32"/>
    </row>
    <row r="104" spans="5:12" ht="20.100000000000001" customHeight="1">
      <c r="E104" s="32"/>
      <c r="F104" s="32"/>
      <c r="G104" s="32"/>
      <c r="H104" s="32"/>
      <c r="I104" s="32"/>
      <c r="J104" s="32"/>
      <c r="K104" s="32"/>
      <c r="L104" s="32"/>
    </row>
    <row r="105" spans="5:12" ht="20.100000000000001" customHeight="1">
      <c r="E105" s="32"/>
      <c r="F105" s="32"/>
      <c r="G105" s="32"/>
      <c r="H105" s="32"/>
      <c r="I105" s="32"/>
      <c r="J105" s="32"/>
      <c r="K105" s="32"/>
      <c r="L105" s="32"/>
    </row>
    <row r="106" spans="5:12" ht="20.100000000000001" customHeight="1">
      <c r="E106" s="32"/>
      <c r="F106" s="32"/>
      <c r="G106" s="32"/>
      <c r="H106" s="32"/>
      <c r="I106" s="32"/>
      <c r="J106" s="32"/>
      <c r="K106" s="32"/>
      <c r="L106" s="32"/>
    </row>
    <row r="107" spans="5:12" ht="20.100000000000001" customHeight="1">
      <c r="E107" s="32"/>
      <c r="F107" s="32"/>
      <c r="G107" s="32"/>
      <c r="H107" s="32"/>
      <c r="I107" s="32"/>
      <c r="J107" s="32"/>
      <c r="K107" s="32"/>
      <c r="L107" s="32"/>
    </row>
    <row r="108" spans="5:12" ht="20.100000000000001" customHeight="1">
      <c r="E108" s="32"/>
      <c r="F108" s="32"/>
      <c r="G108" s="32"/>
      <c r="H108" s="32"/>
      <c r="I108" s="32"/>
      <c r="J108" s="32"/>
      <c r="K108" s="32"/>
      <c r="L108" s="32"/>
    </row>
    <row r="109" spans="5:12" ht="20.100000000000001" customHeight="1">
      <c r="E109" s="32"/>
      <c r="F109" s="32"/>
      <c r="G109" s="32"/>
      <c r="H109" s="32"/>
      <c r="I109" s="32"/>
      <c r="J109" s="32"/>
      <c r="K109" s="32"/>
      <c r="L109" s="32"/>
    </row>
    <row r="110" spans="5:12" ht="20.100000000000001" customHeight="1">
      <c r="E110" s="32"/>
      <c r="F110" s="32"/>
      <c r="G110" s="32"/>
      <c r="H110" s="32"/>
      <c r="I110" s="32"/>
      <c r="J110" s="32"/>
      <c r="K110" s="32"/>
      <c r="L110" s="32"/>
    </row>
    <row r="111" spans="5:12" ht="20.100000000000001" customHeight="1">
      <c r="E111" s="32"/>
      <c r="F111" s="32"/>
      <c r="G111" s="32"/>
      <c r="H111" s="32"/>
      <c r="I111" s="32"/>
      <c r="J111" s="32"/>
      <c r="K111" s="32"/>
      <c r="L111" s="32"/>
    </row>
    <row r="112" spans="5:12" ht="20.100000000000001" customHeight="1">
      <c r="E112" s="32"/>
      <c r="F112" s="32"/>
      <c r="G112" s="32"/>
      <c r="H112" s="32"/>
      <c r="I112" s="32"/>
      <c r="J112" s="32"/>
      <c r="K112" s="32"/>
      <c r="L112" s="32"/>
    </row>
    <row r="113" spans="5:12" ht="20.100000000000001" customHeight="1">
      <c r="E113" s="32"/>
      <c r="F113" s="32"/>
      <c r="G113" s="32"/>
      <c r="H113" s="32"/>
      <c r="I113" s="32"/>
      <c r="J113" s="32"/>
      <c r="K113" s="32"/>
      <c r="L113" s="32"/>
    </row>
    <row r="114" spans="5:12" ht="20.100000000000001" customHeight="1">
      <c r="E114" s="32"/>
      <c r="F114" s="32"/>
      <c r="G114" s="32"/>
      <c r="H114" s="32"/>
      <c r="I114" s="32"/>
      <c r="J114" s="32"/>
      <c r="K114" s="32"/>
      <c r="L114" s="32"/>
    </row>
    <row r="115" spans="5:12" ht="20.100000000000001" customHeight="1">
      <c r="E115" s="32"/>
      <c r="F115" s="32"/>
      <c r="G115" s="32"/>
      <c r="H115" s="32"/>
      <c r="I115" s="32"/>
      <c r="J115" s="32"/>
      <c r="K115" s="32"/>
      <c r="L115" s="32"/>
    </row>
    <row r="116" spans="5:12" ht="20.100000000000001" customHeight="1">
      <c r="E116" s="32"/>
      <c r="F116" s="32"/>
      <c r="G116" s="32"/>
      <c r="H116" s="32"/>
      <c r="I116" s="32"/>
      <c r="J116" s="32"/>
      <c r="K116" s="32"/>
      <c r="L116" s="32"/>
    </row>
    <row r="117" spans="5:12" ht="20.100000000000001" customHeight="1">
      <c r="E117" s="32"/>
      <c r="F117" s="32"/>
      <c r="G117" s="32"/>
      <c r="H117" s="32"/>
      <c r="I117" s="32"/>
      <c r="J117" s="32"/>
      <c r="K117" s="32"/>
      <c r="L117" s="32"/>
    </row>
    <row r="118" spans="5:12" ht="20.100000000000001" customHeight="1">
      <c r="E118" s="32"/>
      <c r="F118" s="32"/>
      <c r="G118" s="32"/>
      <c r="H118" s="32"/>
      <c r="I118" s="32"/>
      <c r="J118" s="32"/>
      <c r="K118" s="32"/>
      <c r="L118" s="32"/>
    </row>
    <row r="119" spans="5:12" ht="20.100000000000001" customHeight="1">
      <c r="E119" s="32"/>
      <c r="F119" s="32"/>
      <c r="G119" s="32"/>
      <c r="H119" s="32"/>
      <c r="I119" s="32"/>
      <c r="J119" s="32"/>
      <c r="K119" s="32"/>
      <c r="L119" s="32"/>
    </row>
    <row r="120" spans="5:12" ht="20.100000000000001" customHeight="1">
      <c r="E120" s="32"/>
      <c r="F120" s="32"/>
      <c r="G120" s="32"/>
      <c r="H120" s="32"/>
      <c r="I120" s="32"/>
      <c r="J120" s="32"/>
      <c r="K120" s="32"/>
      <c r="L120" s="32"/>
    </row>
    <row r="121" spans="5:12" ht="20.100000000000001" customHeight="1">
      <c r="E121" s="32"/>
      <c r="F121" s="32"/>
      <c r="G121" s="32"/>
      <c r="H121" s="32"/>
      <c r="I121" s="32"/>
      <c r="J121" s="32"/>
      <c r="K121" s="32"/>
      <c r="L121" s="32"/>
    </row>
    <row r="122" spans="5:12" ht="20.100000000000001" customHeight="1">
      <c r="E122" s="32"/>
      <c r="F122" s="32"/>
      <c r="G122" s="32"/>
      <c r="H122" s="32"/>
      <c r="I122" s="32"/>
      <c r="J122" s="32"/>
      <c r="K122" s="32"/>
      <c r="L122" s="32"/>
    </row>
    <row r="123" spans="5:12" ht="20.100000000000001" customHeight="1">
      <c r="E123" s="32"/>
      <c r="F123" s="32"/>
      <c r="G123" s="32"/>
      <c r="H123" s="32"/>
      <c r="I123" s="32"/>
      <c r="J123" s="32"/>
      <c r="K123" s="32"/>
      <c r="L123" s="32"/>
    </row>
    <row r="124" spans="5:12" ht="20.100000000000001" customHeight="1">
      <c r="E124" s="32"/>
      <c r="F124" s="32"/>
      <c r="G124" s="32"/>
      <c r="H124" s="32"/>
      <c r="I124" s="32"/>
      <c r="J124" s="32"/>
      <c r="K124" s="32"/>
      <c r="L124" s="32"/>
    </row>
    <row r="125" spans="5:12" ht="20.100000000000001" customHeight="1">
      <c r="E125" s="32"/>
      <c r="F125" s="32"/>
      <c r="G125" s="32"/>
      <c r="H125" s="32"/>
      <c r="I125" s="32"/>
      <c r="J125" s="32"/>
      <c r="K125" s="32"/>
      <c r="L125" s="32"/>
    </row>
    <row r="126" spans="5:12" ht="20.100000000000001" customHeight="1">
      <c r="E126" s="32"/>
      <c r="F126" s="32"/>
      <c r="G126" s="32"/>
      <c r="H126" s="32"/>
      <c r="I126" s="32"/>
      <c r="J126" s="32"/>
      <c r="K126" s="32"/>
      <c r="L126" s="32"/>
    </row>
    <row r="127" spans="5:12" ht="20.100000000000001" customHeight="1">
      <c r="E127" s="32"/>
      <c r="F127" s="32"/>
      <c r="G127" s="32"/>
      <c r="H127" s="32"/>
      <c r="I127" s="32"/>
      <c r="J127" s="32"/>
      <c r="K127" s="32"/>
      <c r="L127" s="32"/>
    </row>
    <row r="128" spans="5:12" ht="20.100000000000001" customHeight="1">
      <c r="E128" s="32"/>
      <c r="F128" s="32"/>
      <c r="G128" s="32"/>
      <c r="H128" s="32"/>
      <c r="I128" s="32"/>
      <c r="J128" s="32"/>
      <c r="K128" s="32"/>
      <c r="L128" s="32"/>
    </row>
    <row r="129" spans="5:12" ht="20.100000000000001" customHeight="1">
      <c r="E129" s="32"/>
      <c r="F129" s="32"/>
      <c r="G129" s="32"/>
      <c r="H129" s="32"/>
      <c r="I129" s="32"/>
      <c r="J129" s="32"/>
      <c r="K129" s="32"/>
      <c r="L129" s="32"/>
    </row>
    <row r="130" spans="5:12" ht="20.100000000000001" customHeight="1">
      <c r="E130" s="32"/>
      <c r="F130" s="32"/>
      <c r="G130" s="32"/>
      <c r="H130" s="32"/>
      <c r="I130" s="32"/>
      <c r="J130" s="32"/>
      <c r="K130" s="32"/>
      <c r="L130" s="32"/>
    </row>
    <row r="131" spans="5:12" ht="20.100000000000001" customHeight="1">
      <c r="E131" s="32"/>
      <c r="F131" s="32"/>
      <c r="G131" s="32"/>
      <c r="H131" s="32"/>
      <c r="I131" s="32"/>
      <c r="J131" s="32"/>
      <c r="K131" s="32"/>
      <c r="L131" s="32"/>
    </row>
    <row r="132" spans="5:12" ht="20.100000000000001" customHeight="1">
      <c r="E132" s="32"/>
      <c r="F132" s="32"/>
      <c r="G132" s="32"/>
      <c r="H132" s="32"/>
      <c r="I132" s="32"/>
      <c r="J132" s="32"/>
      <c r="K132" s="32"/>
      <c r="L132" s="32"/>
    </row>
    <row r="133" spans="5:12" ht="20.100000000000001" customHeight="1"/>
    <row r="134" spans="5:12" ht="20.100000000000001" customHeight="1"/>
    <row r="135" spans="5:12" ht="20.100000000000001" customHeight="1"/>
    <row r="136" spans="5:12" ht="20.100000000000001" customHeight="1"/>
    <row r="137" spans="5:12" ht="20.100000000000001" customHeight="1"/>
    <row r="138" spans="5:12" ht="20.100000000000001" customHeight="1"/>
    <row r="139" spans="5:12" ht="20.100000000000001" customHeight="1"/>
    <row r="140" spans="5:12" ht="20.100000000000001" customHeight="1"/>
    <row r="141" spans="5:12" ht="20.100000000000001" customHeight="1"/>
    <row r="142" spans="5:12" ht="20.100000000000001" customHeight="1"/>
    <row r="143" spans="5:12" ht="20.100000000000001" customHeight="1"/>
    <row r="144" spans="5:12"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sheetData>
  <mergeCells count="200">
    <mergeCell ref="B36:L36"/>
    <mergeCell ref="B39:L39"/>
    <mergeCell ref="GE15:GE17"/>
    <mergeCell ref="GF15:GF17"/>
    <mergeCell ref="GG15:GG17"/>
    <mergeCell ref="GH15:GH17"/>
    <mergeCell ref="GI15:GI17"/>
    <mergeCell ref="FZ15:FZ17"/>
    <mergeCell ref="GA15:GA17"/>
    <mergeCell ref="GB15:GB17"/>
    <mergeCell ref="GC15:GC17"/>
    <mergeCell ref="GD15:GD17"/>
    <mergeCell ref="FU15:FU17"/>
    <mergeCell ref="FV15:FV17"/>
    <mergeCell ref="FW15:FW17"/>
    <mergeCell ref="FX15:FX17"/>
    <mergeCell ref="FY15:FY17"/>
    <mergeCell ref="FP15:FP17"/>
    <mergeCell ref="FQ15:FQ17"/>
    <mergeCell ref="FR15:FR17"/>
    <mergeCell ref="FS15:FS17"/>
    <mergeCell ref="FT15:FT17"/>
    <mergeCell ref="FK15:FK17"/>
    <mergeCell ref="FL15:FL17"/>
    <mergeCell ref="FM15:FM17"/>
    <mergeCell ref="FN15:FN17"/>
    <mergeCell ref="FO15:FO17"/>
    <mergeCell ref="FF15:FF17"/>
    <mergeCell ref="FG15:FG17"/>
    <mergeCell ref="FH15:FH17"/>
    <mergeCell ref="FI15:FI17"/>
    <mergeCell ref="FJ15:FJ17"/>
    <mergeCell ref="FA15:FA17"/>
    <mergeCell ref="FB15:FB17"/>
    <mergeCell ref="FC15:FC17"/>
    <mergeCell ref="FD15:FD17"/>
    <mergeCell ref="FE15:FE17"/>
    <mergeCell ref="EV15:EV17"/>
    <mergeCell ref="EW15:EW17"/>
    <mergeCell ref="EX15:EX17"/>
    <mergeCell ref="EY15:EY17"/>
    <mergeCell ref="EZ15:EZ17"/>
    <mergeCell ref="EQ15:EQ17"/>
    <mergeCell ref="ER15:ER17"/>
    <mergeCell ref="ES15:ES17"/>
    <mergeCell ref="ET15:ET17"/>
    <mergeCell ref="EU15:EU17"/>
    <mergeCell ref="EL15:EL17"/>
    <mergeCell ref="EM15:EM17"/>
    <mergeCell ref="EN15:EN17"/>
    <mergeCell ref="EO15:EO17"/>
    <mergeCell ref="EP15:EP17"/>
    <mergeCell ref="EG15:EG17"/>
    <mergeCell ref="EH15:EH17"/>
    <mergeCell ref="EI15:EI17"/>
    <mergeCell ref="EJ15:EJ17"/>
    <mergeCell ref="EK15:EK17"/>
    <mergeCell ref="EB15:EB17"/>
    <mergeCell ref="EC15:EC17"/>
    <mergeCell ref="ED15:ED17"/>
    <mergeCell ref="EE15:EE17"/>
    <mergeCell ref="EF15:EF17"/>
    <mergeCell ref="DW15:DW17"/>
    <mergeCell ref="DX15:DX17"/>
    <mergeCell ref="DY15:DY17"/>
    <mergeCell ref="DZ15:DZ17"/>
    <mergeCell ref="EA15:EA17"/>
    <mergeCell ref="DR15:DR17"/>
    <mergeCell ref="DS15:DS17"/>
    <mergeCell ref="DT15:DT17"/>
    <mergeCell ref="DU15:DU17"/>
    <mergeCell ref="DV15:DV17"/>
    <mergeCell ref="DM15:DM17"/>
    <mergeCell ref="DN15:DN17"/>
    <mergeCell ref="DO15:DO17"/>
    <mergeCell ref="DP15:DP17"/>
    <mergeCell ref="DQ15:DQ17"/>
    <mergeCell ref="DH15:DH17"/>
    <mergeCell ref="DI15:DI17"/>
    <mergeCell ref="DJ15:DJ17"/>
    <mergeCell ref="DK15:DK17"/>
    <mergeCell ref="DL15:DL17"/>
    <mergeCell ref="DC15:DC17"/>
    <mergeCell ref="DD15:DD17"/>
    <mergeCell ref="DE15:DE17"/>
    <mergeCell ref="DF15:DF17"/>
    <mergeCell ref="DG15:DG17"/>
    <mergeCell ref="CX15:CX17"/>
    <mergeCell ref="CY15:CY17"/>
    <mergeCell ref="CZ15:CZ17"/>
    <mergeCell ref="DA15:DA17"/>
    <mergeCell ref="DB15:DB17"/>
    <mergeCell ref="CS15:CS17"/>
    <mergeCell ref="CT15:CT17"/>
    <mergeCell ref="CU15:CU17"/>
    <mergeCell ref="CV15:CV17"/>
    <mergeCell ref="CW15:CW17"/>
    <mergeCell ref="CN15:CN17"/>
    <mergeCell ref="CO15:CO17"/>
    <mergeCell ref="CP15:CP17"/>
    <mergeCell ref="CQ15:CQ17"/>
    <mergeCell ref="CR15:CR17"/>
    <mergeCell ref="CI15:CI17"/>
    <mergeCell ref="CJ15:CJ17"/>
    <mergeCell ref="CK15:CK17"/>
    <mergeCell ref="CL15:CL17"/>
    <mergeCell ref="CM15:CM17"/>
    <mergeCell ref="CD15:CD17"/>
    <mergeCell ref="CE15:CE17"/>
    <mergeCell ref="CF15:CF17"/>
    <mergeCell ref="CG15:CG17"/>
    <mergeCell ref="CH15:CH17"/>
    <mergeCell ref="BY15:BY17"/>
    <mergeCell ref="BZ15:BZ17"/>
    <mergeCell ref="CA15:CA17"/>
    <mergeCell ref="CB15:CB17"/>
    <mergeCell ref="CC15:CC17"/>
    <mergeCell ref="BT15:BT17"/>
    <mergeCell ref="BU15:BU17"/>
    <mergeCell ref="BV15:BV17"/>
    <mergeCell ref="BW15:BW17"/>
    <mergeCell ref="BX15:BX17"/>
    <mergeCell ref="BO15:BO17"/>
    <mergeCell ref="BP15:BP17"/>
    <mergeCell ref="BQ15:BQ17"/>
    <mergeCell ref="BR15:BR17"/>
    <mergeCell ref="BS15:BS17"/>
    <mergeCell ref="BJ15:BJ17"/>
    <mergeCell ref="BK15:BK17"/>
    <mergeCell ref="BL15:BL17"/>
    <mergeCell ref="BM15:BM17"/>
    <mergeCell ref="BN15:BN17"/>
    <mergeCell ref="BE15:BE17"/>
    <mergeCell ref="BF15:BF17"/>
    <mergeCell ref="BG15:BG17"/>
    <mergeCell ref="BH15:BH17"/>
    <mergeCell ref="BI15:BI17"/>
    <mergeCell ref="AZ15:AZ17"/>
    <mergeCell ref="BA15:BA17"/>
    <mergeCell ref="BB15:BB17"/>
    <mergeCell ref="BC15:BC17"/>
    <mergeCell ref="BD15:BD17"/>
    <mergeCell ref="AU15:AU17"/>
    <mergeCell ref="AV15:AV17"/>
    <mergeCell ref="AW15:AW17"/>
    <mergeCell ref="AX15:AX17"/>
    <mergeCell ref="AY15:AY17"/>
    <mergeCell ref="AP15:AP17"/>
    <mergeCell ref="AQ15:AQ17"/>
    <mergeCell ref="AR15:AR17"/>
    <mergeCell ref="AS15:AS17"/>
    <mergeCell ref="AT15:AT17"/>
    <mergeCell ref="AK15:AK17"/>
    <mergeCell ref="AL15:AL17"/>
    <mergeCell ref="AM15:AM17"/>
    <mergeCell ref="AN15:AN17"/>
    <mergeCell ref="AO15:AO17"/>
    <mergeCell ref="AF15:AF17"/>
    <mergeCell ref="AG15:AG17"/>
    <mergeCell ref="AH15:AH17"/>
    <mergeCell ref="AI15:AI17"/>
    <mergeCell ref="AJ15:AJ17"/>
    <mergeCell ref="AA15:AA17"/>
    <mergeCell ref="AB15:AB17"/>
    <mergeCell ref="AC15:AC17"/>
    <mergeCell ref="AD15:AD17"/>
    <mergeCell ref="AE15:AE17"/>
    <mergeCell ref="V15:V17"/>
    <mergeCell ref="W15:W17"/>
    <mergeCell ref="X15:X17"/>
    <mergeCell ref="Y15:Y17"/>
    <mergeCell ref="Z15:Z17"/>
    <mergeCell ref="Q15:Q17"/>
    <mergeCell ref="R15:R17"/>
    <mergeCell ref="S15:S17"/>
    <mergeCell ref="T15:T17"/>
    <mergeCell ref="U15:U17"/>
    <mergeCell ref="L15:L17"/>
    <mergeCell ref="M15:M17"/>
    <mergeCell ref="N15:N17"/>
    <mergeCell ref="O15:O17"/>
    <mergeCell ref="P15:P17"/>
    <mergeCell ref="A15:A17"/>
    <mergeCell ref="B15:B17"/>
    <mergeCell ref="C15:C17"/>
    <mergeCell ref="D15:D17"/>
    <mergeCell ref="E15:E17"/>
    <mergeCell ref="G15:G17"/>
    <mergeCell ref="J15:J17"/>
    <mergeCell ref="K15:K17"/>
    <mergeCell ref="F15:F17"/>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9" scale="83"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FC20688F-F91B-4F2E-9D0C-4DC7A3F3CA27}"/>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2025-08-21T01:41:22Z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