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G:\Major Projects North\02 Projects\01 Current\DN - 1205 Peacockes Whatukooruru\06 Quality\01 Inspection and Test Plans\ITP's\"/>
    </mc:Choice>
  </mc:AlternateContent>
  <xr:revisionPtr revIDLastSave="0" documentId="13_ncr:1_{46ACD155-D23C-4508-8E0B-782BB053BABE}" xr6:coauthVersionLast="47" xr6:coauthVersionMax="47" xr10:uidLastSave="{00000000-0000-0000-0000-000000000000}"/>
  <bookViews>
    <workbookView xWindow="-120" yWindow="-120" windowWidth="20730" windowHeight="11160" tabRatio="605" activeTab="1" xr2:uid="{00000000-000D-0000-FFFF-FFFF00000000}"/>
  </bookViews>
  <sheets>
    <sheet name="ITP Cover Page" sheetId="1" r:id="rId1"/>
    <sheet name="ITP Master Body" sheetId="2" r:id="rId2"/>
  </sheets>
  <externalReferences>
    <externalReference r:id="rId3"/>
  </externalReferences>
  <definedNames>
    <definedName name="_xlnm.Print_Area" localSheetId="0">'ITP Cover Page'!$A$1:$V$38</definedName>
    <definedName name="_xlnm.Print_Area" localSheetId="1">'ITP Master Body'!$A$1:$H$54</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H1" i="2" l="1"/>
  <c r="H2" i="2" l="1"/>
  <c r="V3" i="1"/>
  <c r="V2" i="1"/>
</calcChain>
</file>

<file path=xl/sharedStrings.xml><?xml version="1.0" encoding="utf-8"?>
<sst xmlns="http://schemas.openxmlformats.org/spreadsheetml/2006/main" count="416" uniqueCount="280">
  <si>
    <t>SECTION 1 – GENERAL DETAILS</t>
  </si>
  <si>
    <t>Project Name:</t>
  </si>
  <si>
    <t xml:space="preserve">Peacocke Whatukooruru Drive </t>
  </si>
  <si>
    <t>ITP Number:</t>
  </si>
  <si>
    <t>Project Number:</t>
  </si>
  <si>
    <t>ITP Status:</t>
  </si>
  <si>
    <t>ITP Description:</t>
  </si>
  <si>
    <t>Revision:</t>
  </si>
  <si>
    <t>B</t>
  </si>
  <si>
    <t>Contract Number:</t>
  </si>
  <si>
    <t>Drawing Sets:</t>
  </si>
  <si>
    <t>Customer:</t>
  </si>
  <si>
    <t>Hamilton City Council</t>
  </si>
  <si>
    <t>Specification:</t>
  </si>
  <si>
    <t>Quality Specified:</t>
  </si>
  <si>
    <t>Review / Update History</t>
  </si>
  <si>
    <t>Verification Activity</t>
  </si>
  <si>
    <t>Rev:</t>
  </si>
  <si>
    <t>Status:</t>
  </si>
  <si>
    <t>Date:</t>
  </si>
  <si>
    <t>Reviewed By:</t>
  </si>
  <si>
    <t>Revision Details:</t>
  </si>
  <si>
    <t>Activity Key</t>
  </si>
  <si>
    <t>Responsibilities Key</t>
  </si>
  <si>
    <t>A</t>
  </si>
  <si>
    <t>Action</t>
  </si>
  <si>
    <t>ENG</t>
  </si>
  <si>
    <t>Engineer / Engineer's Rep</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</si>
  <si>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</si>
  <si>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</si>
  <si>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</si>
  <si>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</si>
  <si>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</si>
  <si>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</si>
  <si>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</si>
  <si>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</si>
  <si>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</si>
  <si>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</si>
  <si>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</si>
  <si>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</si>
  <si>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</si>
  <si>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</si>
  <si>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</si>
  <si>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</si>
  <si>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</si>
  <si>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</si>
  <si>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</si>
  <si>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</si>
  <si>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</si>
  <si>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</si>
  <si>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</si>
  <si>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</si>
  <si>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</si>
  <si>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</si>
  <si>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</si>
  <si>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</si>
  <si>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</si>
  <si>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</si>
  <si>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</si>
  <si>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</si>
  <si>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</si>
  <si>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</si>
  <si>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</si>
  <si>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</si>
  <si>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</si>
  <si>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</si>
  <si>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</si>
  <si>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</si>
  <si>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</si>
  <si>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</si>
  <si>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</si>
  <si>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</si>
  <si>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</si>
  <si>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</si>
  <si>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</si>
  <si>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</si>
  <si>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</si>
  <si>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</si>
  <si>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</si>
  <si>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</si>
  <si>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</si>
  <si>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</si>
  <si>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</si>
  <si>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</si>
  <si>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</si>
  <si>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</si>
  <si>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</si>
  <si>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</si>
  <si>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</si>
  <si>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</si>
  <si>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</si>
  <si>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</si>
  <si>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</si>
  <si>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</si>
  <si>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</si>
  <si>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SECTION 3 – PRE-CONSTRUCTION (P&amp;G / ESTABLISHMENT)</t>
  </si>
  <si>
    <t>Site Requirements</t>
  </si>
  <si>
    <t>3.01.01</t>
  </si>
  <si>
    <t>Construction Pack</t>
  </si>
  <si>
    <t>Downer</t>
  </si>
  <si>
    <t xml:space="preserve">Submit 10 days prior to commencement of works </t>
  </si>
  <si>
    <t>3.01.02</t>
  </si>
  <si>
    <t>Survey Setout</t>
  </si>
  <si>
    <t>Survey Set out as per contract drawings and specification, capturing pre-construction levels where needed.</t>
  </si>
  <si>
    <t>Survey Records</t>
  </si>
  <si>
    <t>Prior to Works</t>
  </si>
  <si>
    <t>3.01.03</t>
  </si>
  <si>
    <t>Service Location</t>
  </si>
  <si>
    <t>Complete the Excavation permit process to identify, locate and protect all services.</t>
  </si>
  <si>
    <t>Excavation Permit</t>
  </si>
  <si>
    <t>Prior to Excavation</t>
  </si>
  <si>
    <t>3.01.04</t>
  </si>
  <si>
    <t>Internal Permits</t>
  </si>
  <si>
    <t>Complete internal Permits as required to complete works including but not limited to: Hot works, concrete saw, lift, confined space, working at height etc.</t>
  </si>
  <si>
    <t>3.01.05</t>
  </si>
  <si>
    <t>External Permits</t>
  </si>
  <si>
    <t>Obtain  External Permits as required to complete works including but not limited to: Close approach, Worksafe Notice etc.</t>
  </si>
  <si>
    <t>3.01.06</t>
  </si>
  <si>
    <t>Approved Construction Drawings</t>
  </si>
  <si>
    <t>Prior to starting works, Ensure that the construction drawings are both IFC and the Current Version.</t>
  </si>
  <si>
    <t>IFC Drawings</t>
  </si>
  <si>
    <t>Prior to works start</t>
  </si>
  <si>
    <t>4.01.01</t>
  </si>
  <si>
    <t>General</t>
  </si>
  <si>
    <t>SECTION 6 – POST CONSTRUCTION (FINAL INSPECTION AND HANDOVER)</t>
  </si>
  <si>
    <t>Methodology and ITP to be submitted to the Engineer and approved prior to works beginning</t>
  </si>
  <si>
    <t>SECTION 4 – MATERIAL, PERSONNEL &amp; THIRD PARTY APPROVAL</t>
  </si>
  <si>
    <t>SECTION 5 – CONSTRUCTION ACTIVITY</t>
  </si>
  <si>
    <t>5.01.10</t>
  </si>
  <si>
    <t>5.01.11</t>
  </si>
  <si>
    <t>PS - 2.2.16</t>
  </si>
  <si>
    <t>Hold Point Release</t>
  </si>
  <si>
    <t>Min 48h Notice</t>
  </si>
  <si>
    <t>Post Pour</t>
  </si>
  <si>
    <t>Each Pour</t>
  </si>
  <si>
    <t>Site Notes</t>
  </si>
  <si>
    <t>Ground Preparation</t>
  </si>
  <si>
    <t>RITS - 3.4.5.3</t>
  </si>
  <si>
    <t>Subgrade Preparation</t>
  </si>
  <si>
    <t>RITS - 3.4.9.4</t>
  </si>
  <si>
    <t>Scala Results</t>
  </si>
  <si>
    <t>Every 15m</t>
  </si>
  <si>
    <t>RITS - 3.8.3.3</t>
  </si>
  <si>
    <t>RITS - 3.4.6.5</t>
  </si>
  <si>
    <t>Clegg Results</t>
  </si>
  <si>
    <t>Frozen Ground &amp; Unfavourable Conditions</t>
  </si>
  <si>
    <t>Concrete Pre-Pour</t>
  </si>
  <si>
    <t>Curing Of Concrete</t>
  </si>
  <si>
    <t>Immediately after placement, concrete shall be protected from premature drying, excessively high or low temperatures and mechanical damage and shall be maintained with minimal moisture loss for the necessary curing period and hardening of the concrete. In hot dry weather sprinklers or damp covers will need to be used.</t>
  </si>
  <si>
    <t>RITS - 3.4.5.5</t>
  </si>
  <si>
    <t>Contraction/Expansion Joints</t>
  </si>
  <si>
    <t>RITS - 3.4.5.8</t>
  </si>
  <si>
    <t>Backfilling against Concrete Work</t>
  </si>
  <si>
    <t>RITS - 3.4.5.9</t>
  </si>
  <si>
    <t>Not prior to 36 hours after pouring</t>
  </si>
  <si>
    <t>5.01.12</t>
  </si>
  <si>
    <t xml:space="preserve">Footpath </t>
  </si>
  <si>
    <t>After set-out and prior to installation of footpaths</t>
  </si>
  <si>
    <t>Concrete shall not be placed on frozen ground nor shall it be placed in unfavourable conditions, which may be detrimental to the quality and finish of the concrete (i.e rainfall)</t>
  </si>
  <si>
    <t xml:space="preserve">Concrete Compressive Strength </t>
  </si>
  <si>
    <t>Backfilling against the poured footpath shall take place as soon as practicable after the concrete has reached sufficient strength, with particular emphasis at curves, corners, intersections and pedestrian kerb crossings but not prior to 36 hours after pouring.</t>
  </si>
  <si>
    <t xml:space="preserve">Concrete to meet a placed 28-day compressive strength of 20-Mpa </t>
  </si>
  <si>
    <t>RITS - D3.3.5</t>
  </si>
  <si>
    <t xml:space="preserve">Concrete Dockets </t>
  </si>
  <si>
    <t xml:space="preserve">Each pour </t>
  </si>
  <si>
    <t xml:space="preserve">Site Notes / Photos </t>
  </si>
  <si>
    <t xml:space="preserve">Subgrade Undercut and Subgrade  Backfill </t>
  </si>
  <si>
    <t>Subgrade Backfill Fill Compaction Testing - Aggregate Subgrade</t>
  </si>
  <si>
    <t>Post Pour Check</t>
  </si>
  <si>
    <t xml:space="preserve">Pre-Pour Check </t>
  </si>
  <si>
    <t xml:space="preserve">Hold Point Release,
Pre-Pour Check </t>
  </si>
  <si>
    <t>3.01.07</t>
  </si>
  <si>
    <t xml:space="preserve">Previous Completed Work Packs </t>
  </si>
  <si>
    <t xml:space="preserve">Review previously completed workpacks to ensure work completed meets the contract requirements </t>
  </si>
  <si>
    <t>CONQA</t>
  </si>
  <si>
    <t>5.01.1</t>
  </si>
  <si>
    <t>5.01.5</t>
  </si>
  <si>
    <t>5.01.3</t>
  </si>
  <si>
    <t>5.01.2</t>
  </si>
  <si>
    <t>5.01.4</t>
  </si>
  <si>
    <t>5.01.6</t>
  </si>
  <si>
    <t>5.01.7</t>
  </si>
  <si>
    <t>5.01.8</t>
  </si>
  <si>
    <t>5.01.9</t>
  </si>
  <si>
    <t>5.01.13</t>
  </si>
  <si>
    <t>5.01.14</t>
  </si>
  <si>
    <t>7.01.01</t>
  </si>
  <si>
    <t xml:space="preserve">Construction Record Compilation </t>
  </si>
  <si>
    <t>Compile construction records for final submission ensuring defects (NCRs) / Snags / missing records are captured or closed out, all tests have been received and passed, and changes / omissions have been noted.</t>
  </si>
  <si>
    <t>Records</t>
  </si>
  <si>
    <t xml:space="preserve">Post construction </t>
  </si>
  <si>
    <t>7.01.02</t>
  </si>
  <si>
    <t>Ensure all items have been surveyed and records are assembled for asbuilting</t>
  </si>
  <si>
    <t>7.01.03</t>
  </si>
  <si>
    <t>Redline Drawings</t>
  </si>
  <si>
    <t>Redlines</t>
  </si>
  <si>
    <t>7.01.04</t>
  </si>
  <si>
    <t>Defect, Snag and Punch List</t>
  </si>
  <si>
    <t>Update the project Defect, Snag and Punch List Register</t>
  </si>
  <si>
    <t>Register</t>
  </si>
  <si>
    <t xml:space="preserve">Create a set of Redline Drawings for Asbuilt creation noting all changes and departures in red pen. Red line to show any changes to footpath location or basecourse depth. </t>
  </si>
  <si>
    <t>146000-002A-3100-3124</t>
  </si>
  <si>
    <t>RITS - 3.4.5.10</t>
  </si>
  <si>
    <t xml:space="preserve">Post Pour Check </t>
  </si>
  <si>
    <t xml:space="preserve">Each Pour </t>
  </si>
  <si>
    <t xml:space="preserve">Bedding Sand </t>
  </si>
  <si>
    <t xml:space="preserve">Record material type used and source testing of that material  </t>
  </si>
  <si>
    <t>BBO</t>
  </si>
  <si>
    <t xml:space="preserve">Source Test/Site Notes </t>
  </si>
  <si>
    <t xml:space="preserve">1 source test per material type </t>
  </si>
  <si>
    <t xml:space="preserve">Undercut Backfill </t>
  </si>
  <si>
    <t>Project Specification, Appendices &amp; RITS</t>
  </si>
  <si>
    <t>DN1205</t>
  </si>
  <si>
    <t>RITS</t>
  </si>
  <si>
    <t>RITS - D3.3.5 BBO</t>
  </si>
  <si>
    <t>Aggregate Subgrade Fill shall be compacted to Clegg Impact Value (CIV) 10 for footpaths upto 3m wide, and CIV20 for footpath greater than 3m wide.</t>
  </si>
  <si>
    <t xml:space="preserve">Undercut Geogrid Placement </t>
  </si>
  <si>
    <t xml:space="preserve">Geogrid to be placed flat on subgrade. For areas that require lapping, lapping to be 500mm. </t>
  </si>
  <si>
    <t xml:space="preserve">Each undercut </t>
  </si>
  <si>
    <t>4.01.02</t>
  </si>
  <si>
    <t>4.01.03</t>
  </si>
  <si>
    <t xml:space="preserve">GWS 4.1 </t>
  </si>
  <si>
    <t>5.01.15</t>
  </si>
  <si>
    <t>The exposed subgrade (excavated to trial subgrade level or pavement depth) shall be tested by using a Scala Penetrometer for compliance with a CBR value &gt;10 (4 blows per 100mm). For subgrade of CBR value &lt;10 (4 blows per 100mm), refer to 5.01.3.</t>
  </si>
  <si>
    <t xml:space="preserve">Uniaxial, Biaxial and Triaxial Geogrid </t>
  </si>
  <si>
    <t>All uniaxial, biaxial and triaxial geogrid shall be manufactured in accordance with a management system that complies with BS EN ISO 9001 and BS 14001 and shall submit to the Engineer for approval.</t>
  </si>
  <si>
    <t>GWS 4.2</t>
  </si>
  <si>
    <t>Datasheet</t>
  </si>
  <si>
    <t>At least two weeks prior to works.</t>
  </si>
  <si>
    <r>
      <t xml:space="preserve">Subgrade CBR &lt;10 but &gt; 7 (3 blows per 100mm) 75mm GAP20, CBR &lt;7 (2 blows per 100mm) 100mm undercut &amp; 175mm GAP20, CBR &lt; 3 100mm Undercut, grid </t>
    </r>
    <r>
      <rPr>
        <sz val="9"/>
        <rFont val="Arial"/>
        <family val="2"/>
      </rPr>
      <t>(standard biaxial or triaxial equivalent)</t>
    </r>
    <r>
      <rPr>
        <sz val="9"/>
        <color theme="1"/>
        <rFont val="Arial"/>
        <family val="2"/>
      </rPr>
      <t xml:space="preserve"> &amp; 175mm GAP20. </t>
    </r>
  </si>
  <si>
    <t>(For CBR &gt; 10% or 4 blows per 100mm) - Bedding Sand to be replaced at a consistent thickness of 75mm free of foreign materials, bedding surface must be level and free of any peaks or troughs</t>
  </si>
  <si>
    <t>Draft for Review</t>
  </si>
  <si>
    <t>Contraction/Expansion joints shall be formed or cut along the kerb at a maximum spacing of 3.0m. The slot shall penetrate the concrete by not less than 50mm and the mortar dressed over the cut face. The contractor shall ensure that cold joints are accurately marked and  setout via total station so that the subsequent saw cut is in the cold joint. Should cracking occur adjacent to the saw cut a minimum section of 1.5 metres of the footpath shall be removed and re-cast. For reinforced Concrete, Cuts to be 30mm depth to avoid contact with steel reinforcing.</t>
  </si>
  <si>
    <t>Approved</t>
  </si>
  <si>
    <t>140</t>
  </si>
  <si>
    <t>Sent for Review</t>
  </si>
  <si>
    <t>Exposed Aggregate Footpath</t>
  </si>
  <si>
    <t>Exposed Aggregate Finish</t>
  </si>
  <si>
    <t xml:space="preserve"> </t>
  </si>
  <si>
    <t>Exposed Aggregate Footpath Inspection and Test Plan</t>
  </si>
  <si>
    <t xml:space="preserve">The Contractor shall give due notice to the Engineer of the time it is intended to place any concrete and no concrete shall be placed until approval has been obtained from the Engineer. </t>
  </si>
  <si>
    <t xml:space="preserve">Immediately before placing the concrete, the foundations shall be lightly dampened, and formwork shall be cleaned out. In all cases surplus water shall be removed before concrete is placed. Any foreign or organic material hall be cleaned out. </t>
  </si>
  <si>
    <t>4.02.02</t>
  </si>
  <si>
    <t xml:space="preserve">Exposed Aggregate </t>
  </si>
  <si>
    <t xml:space="preserve">Exposed Aggregate Panels </t>
  </si>
  <si>
    <t>Exposed aggregate panels shall be Firth Designer Concrete with the following mixes:
· Feature Pattern Mix A:  Firth ‘Golden Harvest’ pebble mix with 4kg per m3 Carbon Black
oxide (OXCDFR)
· Feature Pattern Mix B:  Firth ‘Waipa’ pebble mix with Choco 0704063 Peter Fell Oxide
10% dose
· Secondary Path and Street Furniture Base Mix:  Firth ‘Half Black’ with 2kg per m3 of
Carbon Black oxide (OXCDFR)
· All concrete pedestrian and cycle paths to have a 5% full dose of black iron oxide
dose added to the mix.</t>
  </si>
  <si>
    <t xml:space="preserve">Datasheet </t>
  </si>
  <si>
    <t xml:space="preserve">Datasheet &amp; Concrete Dockets </t>
  </si>
  <si>
    <t xml:space="preserve">1 x data sheet per material type &amp; Cocnrete dockets every truck load </t>
  </si>
  <si>
    <t>4.02.01</t>
  </si>
  <si>
    <t xml:space="preserve">Water Based Retarder </t>
  </si>
  <si>
    <t>Water-based retarder to be approved by BBO</t>
  </si>
  <si>
    <t>App C - PWD Landscape Spec Tender V2 8.04 - Section 6.3</t>
  </si>
  <si>
    <t>App C - PWD Landscape Spec Tender V2 8.04 - Section 6.4</t>
  </si>
  <si>
    <t>1 x data sheet per material type</t>
  </si>
  <si>
    <t>All surrounding finished surfaces shall be protected from any damage, spillage or splashes
resulting from exposed aggregate works. Care shall be taken at all stages of construction
to ensure runoff does not enter garden bed areas or waterways.</t>
  </si>
  <si>
    <t xml:space="preserve">Site Preperation for Exposed Aggregate Work </t>
  </si>
  <si>
    <t xml:space="preserve">Every Pour </t>
  </si>
  <si>
    <t xml:space="preserve">Exposed Aggregate Curing </t>
  </si>
  <si>
    <t>After exposure the surface shall be cured by covering with plastic sheeting for a minimum of 3 days (7 days is preferable).  An acid-wash treatment shall then be used to remove fine cement from the surface of the aggregate</t>
  </si>
  <si>
    <t>At 28 days, all concrete shall be sealed with two coats of Hydropel in accordance with themanufacturer’s instructions.</t>
  </si>
  <si>
    <t xml:space="preserve">Concrete (Exposed Aggregrate) </t>
  </si>
  <si>
    <t>On completion the contractor shall clean down all exposed finished work, remove all stains and discolorations and remedy any defects and scratches to the satisfaction of the Engineer</t>
  </si>
  <si>
    <t>5.02.01</t>
  </si>
  <si>
    <t>5.02.02</t>
  </si>
  <si>
    <t>5.02.03</t>
  </si>
  <si>
    <t>5.02.04</t>
  </si>
  <si>
    <t xml:space="preserve">Sample Panel </t>
  </si>
  <si>
    <t>The Contractor shall construct a sample panel of three mixes with specified finishes for final approval by the Engineer, with a minimum size of 2.0m². Before construction, a meeting with the Engineer is required to confirm the sample preparation method. Once the sample is approved as representative of the specified colour and finish, it will set the standard for the work.</t>
  </si>
  <si>
    <t>After the concrete pour, an approved retardant shall be applied, using water-based retarders if dry conditions limit aggregate exposure time. The finish will be formed with a wash-off method on a prepared base. The Contractor shall screed and bullfloat the surface to level, ensuring even paste coverage. Aggregates must be fully embedded by tamping and working the surface with wood floats. Aggregate exposure starts when the surface supports the placer's weight without leaving a deeper impression than 2mm. The surface will then be sprayed and brushed with a medium-bristle broom to expose aggregates to a depth of 2-3mm</t>
  </si>
  <si>
    <t xml:space="preserve">Prep Works </t>
  </si>
  <si>
    <t xml:space="preserve"> Hydropel (Water Proofing Membrane)</t>
  </si>
  <si>
    <t xml:space="preserve"> Final Clean </t>
  </si>
  <si>
    <t>5.02.05</t>
  </si>
  <si>
    <t>App C - PWD Landscape Spec Tender V2 8.04 - Section 6.5</t>
  </si>
  <si>
    <t xml:space="preserve">Once (Before commencing exposed aggregate foopaths) </t>
  </si>
  <si>
    <t xml:space="preserve">Finished Concrete  (Final Levels) </t>
  </si>
  <si>
    <t>All final path and vehicle crossing surfaces shall be true to the lines and levels. The final surface shall not vary by more than 5mm when checked with a 3m straight edge. No finished surface shall hold water.</t>
  </si>
  <si>
    <t xml:space="preserve">Standard footpath </t>
  </si>
  <si>
    <t xml:space="preserve">Correspondence with attached photos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</si>
</sst>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b/>
      <sz val="20"/>
      <color theme="1"/>
      <name val="Arial"/>
      <family val="2"/>
    </font>
    <font>
      <sz val="9"/>
      <color theme="1"/>
      <name val="Arial"/>
      <family val="2"/>
    </font>
    <font>
      <b/>
      <sz val="9"/>
      <color rgb="FFFFC000"/>
      <name val="Arial"/>
      <family val="2"/>
    </font>
    <font>
      <b/>
      <sz val="9"/>
      <color rgb="FFFF0000"/>
      <name val="Arial"/>
      <family val="2"/>
    </font>
    <font>
      <b/>
      <sz val="9"/>
      <color rgb="FF00B0F0"/>
      <name val="Arial"/>
      <family val="2"/>
    </font>
    <font>
      <sz val="9"/>
      <name val="Arial"/>
      <family val="2"/>
    </font>
    <font>
      <sz val="8"/>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s>
  <borders count="6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medium">
        <color indexed="64"/>
      </left>
      <right/>
      <top/>
      <bottom style="medium">
        <color indexed="64"/>
      </bottom>
      <diagonal/>
    </border>
    <border>
      <left/>
      <right style="medium">
        <color indexed="64"/>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diagonal/>
    </border>
    <border>
      <left style="thin">
        <color indexed="64"/>
      </left>
      <right style="medium">
        <color indexed="64"/>
      </right>
      <top style="thin">
        <color rgb="FF000000"/>
      </top>
      <bottom style="thin">
        <color indexed="64"/>
      </bottom>
      <diagonal/>
    </border>
  </borders>
  <cellStyleXfs count="1">
    <xf numFmtId="0" fontId="0" fillId="0" borderId="0"/>
  </cellStyleXfs>
  <cellXfs count="237">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1" fillId="0" borderId="0" xfId="0" applyFont="1" applyAlignment="1">
      <alignment horizontal="right" vertical="center"/>
    </xf>
    <xf numFmtId="0" fontId="3" fillId="0" borderId="0" xfId="0" applyFont="1" applyAlignment="1">
      <alignment horizontal="right" vertical="center"/>
    </xf>
    <xf numFmtId="0" fontId="1" fillId="3" borderId="0" xfId="0" applyFont="1" applyFill="1" applyAlignment="1">
      <alignment vertic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7" fillId="0" borderId="49" xfId="0" applyFont="1" applyBorder="1" applyAlignment="1">
      <alignment horizontal="center" vertical="center" wrapText="1"/>
    </xf>
    <xf numFmtId="0" fontId="7" fillId="0" borderId="52" xfId="0" applyFont="1" applyBorder="1" applyAlignment="1">
      <alignment horizontal="center" vertical="center" wrapText="1"/>
    </xf>
    <xf numFmtId="0" fontId="7" fillId="12" borderId="1" xfId="0" applyFont="1" applyFill="1" applyBorder="1" applyAlignment="1">
      <alignment vertical="center"/>
    </xf>
    <xf numFmtId="0" fontId="7" fillId="12" borderId="2" xfId="0" applyFont="1" applyFill="1" applyBorder="1" applyAlignment="1">
      <alignment vertical="center"/>
    </xf>
    <xf numFmtId="0" fontId="7" fillId="12" borderId="2" xfId="0" applyFont="1" applyFill="1" applyBorder="1" applyAlignment="1">
      <alignment horizontal="center" vertical="center"/>
    </xf>
    <xf numFmtId="0" fontId="7" fillId="12" borderId="2" xfId="0" applyFont="1" applyFill="1" applyBorder="1" applyAlignment="1">
      <alignment horizontal="left" vertical="center"/>
    </xf>
    <xf numFmtId="0" fontId="7" fillId="12" borderId="3" xfId="0" applyFont="1" applyFill="1" applyBorder="1" applyAlignment="1">
      <alignment horizontal="center" vertical="center"/>
    </xf>
    <xf numFmtId="2" fontId="7" fillId="13" borderId="42" xfId="0" applyNumberFormat="1" applyFont="1" applyFill="1" applyBorder="1" applyAlignment="1">
      <alignment horizontal="center" vertical="center"/>
    </xf>
    <xf numFmtId="0" fontId="12" fillId="13" borderId="13" xfId="0" applyFont="1" applyFill="1" applyBorder="1" applyAlignment="1">
      <alignment horizontal="left" vertical="center"/>
    </xf>
    <xf numFmtId="0" fontId="12" fillId="13" borderId="13" xfId="0" applyFont="1" applyFill="1" applyBorder="1" applyAlignment="1">
      <alignment vertical="center"/>
    </xf>
    <xf numFmtId="0" fontId="12" fillId="13" borderId="13" xfId="0" applyFont="1" applyFill="1" applyBorder="1" applyAlignment="1">
      <alignment horizontal="center" vertical="center" wrapText="1"/>
    </xf>
    <xf numFmtId="0" fontId="12" fillId="13" borderId="13" xfId="0" applyFont="1" applyFill="1" applyBorder="1" applyAlignment="1">
      <alignment horizontal="left" vertical="center" wrapText="1"/>
    </xf>
    <xf numFmtId="0" fontId="12" fillId="13" borderId="13" xfId="0" applyFont="1" applyFill="1" applyBorder="1" applyAlignment="1">
      <alignment horizontal="center" vertical="center"/>
    </xf>
    <xf numFmtId="0" fontId="12" fillId="13" borderId="15" xfId="0" applyFont="1" applyFill="1" applyBorder="1" applyAlignment="1">
      <alignment horizontal="center" vertical="center"/>
    </xf>
    <xf numFmtId="2" fontId="12" fillId="0" borderId="53" xfId="0" applyNumberFormat="1" applyFont="1" applyBorder="1" applyAlignment="1">
      <alignment horizontal="center" vertical="center"/>
    </xf>
    <xf numFmtId="0" fontId="12" fillId="0" borderId="54" xfId="0" applyFont="1" applyBorder="1" applyAlignment="1">
      <alignment vertical="center"/>
    </xf>
    <xf numFmtId="0" fontId="12" fillId="0" borderId="54" xfId="0" applyFont="1" applyBorder="1" applyAlignment="1">
      <alignment vertical="center" wrapText="1"/>
    </xf>
    <xf numFmtId="0" fontId="12" fillId="0" borderId="54" xfId="0" applyFont="1" applyBorder="1" applyAlignment="1">
      <alignment horizontal="center" vertical="center" wrapText="1"/>
    </xf>
    <xf numFmtId="0" fontId="12" fillId="0" borderId="55" xfId="0" applyFont="1" applyBorder="1" applyAlignment="1">
      <alignment horizontal="left" vertical="center" wrapText="1"/>
    </xf>
    <xf numFmtId="0" fontId="13" fillId="0" borderId="56" xfId="0" applyFont="1" applyBorder="1" applyAlignment="1">
      <alignment horizontal="center" vertical="center" wrapText="1"/>
    </xf>
    <xf numFmtId="2" fontId="12" fillId="0" borderId="58" xfId="0" applyNumberFormat="1" applyFont="1" applyBorder="1" applyAlignment="1">
      <alignment horizontal="center" vertical="center"/>
    </xf>
    <xf numFmtId="0" fontId="14" fillId="0" borderId="56" xfId="0" applyFont="1" applyBorder="1" applyAlignment="1">
      <alignment horizontal="center" vertical="center"/>
    </xf>
    <xf numFmtId="0" fontId="15" fillId="0" borderId="57" xfId="0" applyFont="1" applyBorder="1" applyAlignment="1">
      <alignment horizontal="center" vertical="center" wrapText="1"/>
    </xf>
    <xf numFmtId="2" fontId="12" fillId="13" borderId="43" xfId="0" applyNumberFormat="1" applyFont="1" applyFill="1" applyBorder="1" applyAlignment="1">
      <alignment horizontal="center" vertical="center"/>
    </xf>
    <xf numFmtId="0" fontId="12" fillId="13" borderId="19" xfId="0" applyFont="1" applyFill="1" applyBorder="1" applyAlignment="1">
      <alignment vertical="center"/>
    </xf>
    <xf numFmtId="0" fontId="12" fillId="13" borderId="19" xfId="0" applyFont="1" applyFill="1" applyBorder="1" applyAlignment="1">
      <alignment vertical="center" wrapText="1"/>
    </xf>
    <xf numFmtId="0" fontId="12" fillId="13" borderId="19" xfId="0" applyFont="1" applyFill="1" applyBorder="1" applyAlignment="1">
      <alignment horizontal="center" vertical="center" wrapText="1"/>
    </xf>
    <xf numFmtId="0" fontId="12" fillId="13" borderId="19" xfId="0" applyFont="1" applyFill="1" applyBorder="1" applyAlignment="1">
      <alignment horizontal="left" vertical="center" wrapText="1"/>
    </xf>
    <xf numFmtId="0" fontId="12" fillId="13" borderId="19" xfId="0" applyFont="1" applyFill="1" applyBorder="1" applyAlignment="1">
      <alignment horizontal="center" vertical="center"/>
    </xf>
    <xf numFmtId="0" fontId="12" fillId="13" borderId="20" xfId="0" applyFont="1" applyFill="1" applyBorder="1" applyAlignment="1">
      <alignment horizontal="center" vertical="center"/>
    </xf>
    <xf numFmtId="0" fontId="7" fillId="14" borderId="59" xfId="0" applyFont="1" applyFill="1" applyBorder="1" applyAlignment="1">
      <alignment vertical="center"/>
    </xf>
    <xf numFmtId="0" fontId="7" fillId="14" borderId="40" xfId="0" applyFont="1" applyFill="1" applyBorder="1" applyAlignment="1">
      <alignment vertical="center"/>
    </xf>
    <xf numFmtId="0" fontId="7" fillId="14" borderId="40" xfId="0" applyFont="1" applyFill="1" applyBorder="1" applyAlignment="1">
      <alignment vertical="center" wrapText="1"/>
    </xf>
    <xf numFmtId="0" fontId="7" fillId="14" borderId="40" xfId="0" applyFont="1" applyFill="1" applyBorder="1" applyAlignment="1">
      <alignment horizontal="center" vertical="center" wrapText="1"/>
    </xf>
    <xf numFmtId="0" fontId="7" fillId="14" borderId="40" xfId="0" applyFont="1" applyFill="1" applyBorder="1" applyAlignment="1">
      <alignment horizontal="left" vertical="center" wrapText="1"/>
    </xf>
    <xf numFmtId="0" fontId="7" fillId="14" borderId="40" xfId="0" applyFont="1" applyFill="1" applyBorder="1" applyAlignment="1">
      <alignment horizontal="center" vertical="center"/>
    </xf>
    <xf numFmtId="0" fontId="7" fillId="14" borderId="41" xfId="0" applyFont="1" applyFill="1" applyBorder="1" applyAlignment="1">
      <alignment horizontal="center" vertical="center"/>
    </xf>
    <xf numFmtId="0" fontId="12" fillId="0" borderId="11" xfId="0" applyFont="1" applyBorder="1" applyAlignment="1">
      <alignment vertical="center" wrapText="1"/>
    </xf>
    <xf numFmtId="0" fontId="12" fillId="0" borderId="11" xfId="0" applyFont="1" applyBorder="1" applyAlignment="1">
      <alignment horizontal="center" vertical="center" wrapText="1"/>
    </xf>
    <xf numFmtId="0" fontId="16" fillId="0" borderId="56" xfId="0" applyFont="1" applyBorder="1" applyAlignment="1">
      <alignment horizontal="center" vertical="center" wrapText="1"/>
    </xf>
    <xf numFmtId="0" fontId="12" fillId="0" borderId="57" xfId="0" applyFont="1" applyBorder="1" applyAlignment="1">
      <alignment horizontal="center" vertical="center" wrapText="1"/>
    </xf>
    <xf numFmtId="0" fontId="7" fillId="4" borderId="1" xfId="0" applyFont="1" applyFill="1" applyBorder="1" applyAlignment="1">
      <alignment vertical="center"/>
    </xf>
    <xf numFmtId="0" fontId="7" fillId="4" borderId="2" xfId="0" applyFont="1" applyFill="1" applyBorder="1" applyAlignment="1">
      <alignment vertical="center"/>
    </xf>
    <xf numFmtId="0" fontId="7" fillId="4" borderId="2" xfId="0" applyFont="1" applyFill="1" applyBorder="1" applyAlignment="1">
      <alignment horizontal="center" vertical="center" wrapText="1"/>
    </xf>
    <xf numFmtId="0" fontId="7" fillId="4" borderId="2" xfId="0" applyFont="1" applyFill="1" applyBorder="1" applyAlignment="1">
      <alignment horizontal="left" vertical="center" wrapText="1"/>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2" fontId="7" fillId="13" borderId="23" xfId="0" applyNumberFormat="1" applyFont="1" applyFill="1" applyBorder="1" applyAlignment="1">
      <alignment horizontal="center" vertical="center"/>
    </xf>
    <xf numFmtId="0" fontId="12" fillId="13" borderId="7" xfId="0" applyFont="1" applyFill="1" applyBorder="1" applyAlignment="1">
      <alignment horizontal="left" vertical="center"/>
    </xf>
    <xf numFmtId="0" fontId="12" fillId="13" borderId="7" xfId="0" applyFont="1" applyFill="1" applyBorder="1" applyAlignment="1">
      <alignment vertical="center"/>
    </xf>
    <xf numFmtId="0" fontId="12" fillId="13" borderId="25" xfId="0" applyFont="1" applyFill="1" applyBorder="1" applyAlignment="1">
      <alignment horizontal="center" vertical="center" wrapText="1"/>
    </xf>
    <xf numFmtId="0" fontId="12" fillId="13" borderId="7" xfId="0" applyFont="1" applyFill="1" applyBorder="1" applyAlignment="1">
      <alignment horizontal="center" vertical="center" wrapText="1"/>
    </xf>
    <xf numFmtId="0" fontId="12" fillId="13" borderId="7" xfId="0" applyFont="1" applyFill="1" applyBorder="1" applyAlignment="1">
      <alignment horizontal="left" vertical="center" wrapText="1"/>
    </xf>
    <xf numFmtId="0" fontId="12" fillId="13" borderId="7" xfId="0" applyFont="1" applyFill="1" applyBorder="1" applyAlignment="1">
      <alignment horizontal="center" vertical="center"/>
    </xf>
    <xf numFmtId="0" fontId="12" fillId="13" borderId="9" xfId="0" applyFont="1" applyFill="1" applyBorder="1" applyAlignment="1">
      <alignment horizontal="center" vertical="center"/>
    </xf>
    <xf numFmtId="0" fontId="12" fillId="13" borderId="19" xfId="0" applyFont="1" applyFill="1" applyBorder="1" applyAlignment="1">
      <alignment horizontal="left" vertical="center"/>
    </xf>
    <xf numFmtId="0" fontId="12" fillId="13" borderId="60" xfId="0" applyFont="1" applyFill="1" applyBorder="1" applyAlignment="1">
      <alignment horizontal="center" vertical="center"/>
    </xf>
    <xf numFmtId="0" fontId="12" fillId="13" borderId="61" xfId="0" applyFont="1" applyFill="1" applyBorder="1" applyAlignment="1">
      <alignment horizontal="center" vertical="center"/>
    </xf>
    <xf numFmtId="0" fontId="7" fillId="0" borderId="57" xfId="0" applyFont="1" applyBorder="1" applyAlignment="1">
      <alignment horizontal="center" vertical="center"/>
    </xf>
    <xf numFmtId="0" fontId="6" fillId="0" borderId="5" xfId="0" applyFont="1" applyBorder="1" applyAlignment="1">
      <alignment horizontal="left" vertical="center"/>
    </xf>
    <xf numFmtId="0" fontId="6" fillId="0" borderId="6" xfId="0" applyFont="1" applyBorder="1" applyAlignment="1">
      <alignment horizontal="left" vertical="center"/>
    </xf>
    <xf numFmtId="0" fontId="12" fillId="0" borderId="64" xfId="0" applyFont="1" applyBorder="1" applyAlignment="1">
      <alignment vertical="center"/>
    </xf>
    <xf numFmtId="0" fontId="12" fillId="0" borderId="64" xfId="0" applyFont="1" applyBorder="1" applyAlignment="1">
      <alignment vertical="center" wrapText="1"/>
    </xf>
    <xf numFmtId="0" fontId="12" fillId="0" borderId="64" xfId="0" applyFont="1" applyBorder="1" applyAlignment="1">
      <alignment horizontal="center" vertical="center" wrapText="1"/>
    </xf>
    <xf numFmtId="0" fontId="12" fillId="0" borderId="65" xfId="0" applyFont="1" applyBorder="1" applyAlignment="1">
      <alignment horizontal="left" vertical="center" wrapText="1"/>
    </xf>
    <xf numFmtId="0" fontId="1" fillId="0" borderId="0" xfId="0" applyFont="1" applyAlignment="1">
      <alignment vertical="center" wrapText="1"/>
    </xf>
    <xf numFmtId="2" fontId="12" fillId="0" borderId="56" xfId="0" applyNumberFormat="1" applyFont="1" applyBorder="1" applyAlignment="1">
      <alignment horizontal="center" vertical="center"/>
    </xf>
    <xf numFmtId="0" fontId="12" fillId="0" borderId="66" xfId="0" applyFont="1" applyBorder="1" applyAlignment="1">
      <alignment vertical="center" wrapText="1"/>
    </xf>
    <xf numFmtId="0" fontId="12" fillId="0" borderId="66" xfId="0" applyFont="1" applyBorder="1" applyAlignment="1">
      <alignment horizontal="center" vertical="center" wrapText="1"/>
    </xf>
    <xf numFmtId="0" fontId="7" fillId="15" borderId="59" xfId="0" applyFont="1" applyFill="1" applyBorder="1" applyAlignment="1">
      <alignment vertical="center"/>
    </xf>
    <xf numFmtId="0" fontId="7" fillId="15" borderId="40" xfId="0" applyFont="1" applyFill="1" applyBorder="1" applyAlignment="1">
      <alignment vertical="center"/>
    </xf>
    <xf numFmtId="0" fontId="7" fillId="15" borderId="40" xfId="0" applyFont="1" applyFill="1" applyBorder="1" applyAlignment="1">
      <alignment horizontal="center" vertical="center" wrapText="1"/>
    </xf>
    <xf numFmtId="0" fontId="7" fillId="15" borderId="40" xfId="0" applyFont="1" applyFill="1" applyBorder="1" applyAlignment="1">
      <alignment horizontal="left" vertical="center" wrapText="1"/>
    </xf>
    <xf numFmtId="0" fontId="7" fillId="15" borderId="40" xfId="0" applyFont="1" applyFill="1" applyBorder="1" applyAlignment="1">
      <alignment horizontal="center" vertical="center"/>
    </xf>
    <xf numFmtId="0" fontId="7" fillId="15" borderId="41" xfId="0" applyFont="1" applyFill="1" applyBorder="1" applyAlignment="1">
      <alignment horizontal="center" vertical="center"/>
    </xf>
    <xf numFmtId="2" fontId="12" fillId="0" borderId="11" xfId="0" applyNumberFormat="1" applyFont="1" applyBorder="1" applyAlignment="1">
      <alignment horizontal="center" vertical="center"/>
    </xf>
    <xf numFmtId="0" fontId="7" fillId="15" borderId="19" xfId="0" applyFont="1" applyFill="1" applyBorder="1" applyAlignment="1">
      <alignment vertical="center"/>
    </xf>
    <xf numFmtId="0" fontId="12" fillId="0" borderId="67" xfId="0" applyFont="1" applyBorder="1" applyAlignment="1">
      <alignment horizontal="left" vertical="center" wrapText="1"/>
    </xf>
    <xf numFmtId="0" fontId="5" fillId="5" borderId="16" xfId="0" applyFont="1" applyFill="1" applyBorder="1" applyAlignment="1">
      <alignment horizontal="left" vertical="center" wrapText="1" indent="1"/>
    </xf>
    <xf numFmtId="0" fontId="5" fillId="5" borderId="17" xfId="0" applyFont="1" applyFill="1" applyBorder="1" applyAlignment="1">
      <alignment horizontal="left" vertical="center" wrapText="1" indent="1"/>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5" fillId="5" borderId="12" xfId="0" applyFont="1" applyFill="1" applyBorder="1" applyAlignment="1">
      <alignment horizontal="left" vertical="center" wrapText="1" indent="1"/>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5" fillId="0" borderId="23"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3"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6" fillId="0" borderId="11" xfId="0" applyFont="1" applyBorder="1" applyAlignment="1">
      <alignment horizontal="left" vertical="center"/>
    </xf>
    <xf numFmtId="0" fontId="6" fillId="0" borderId="11" xfId="0" applyFont="1" applyBorder="1" applyAlignment="1">
      <alignment horizontal="left" vertical="center" wrapText="1"/>
    </xf>
    <xf numFmtId="0" fontId="6" fillId="0" borderId="62" xfId="0" applyFont="1" applyBorder="1" applyAlignment="1">
      <alignment horizontal="left" vertical="center"/>
    </xf>
    <xf numFmtId="0" fontId="6" fillId="0" borderId="63" xfId="0" applyFont="1" applyBorder="1" applyAlignment="1">
      <alignment horizontal="left" vertical="center"/>
    </xf>
    <xf numFmtId="0" fontId="6" fillId="0" borderId="17" xfId="0" applyFont="1" applyBorder="1" applyAlignment="1">
      <alignment horizontal="left" vertical="center"/>
    </xf>
    <xf numFmtId="0" fontId="6" fillId="0" borderId="22" xfId="0" applyFont="1" applyBorder="1" applyAlignment="1">
      <alignment horizontal="left" vertical="center"/>
    </xf>
    <xf numFmtId="0" fontId="8" fillId="6" borderId="11" xfId="0" applyFont="1" applyFill="1" applyBorder="1" applyAlignment="1">
      <alignment horizontal="center" vertical="center" wrapText="1"/>
    </xf>
    <xf numFmtId="0" fontId="8" fillId="6" borderId="21"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21" xfId="0" applyFont="1" applyFill="1" applyBorder="1" applyAlignment="1">
      <alignment horizontal="center" vertical="center" wrapText="1"/>
    </xf>
    <xf numFmtId="0" fontId="3" fillId="0" borderId="27" xfId="0" applyFont="1" applyBorder="1" applyAlignment="1">
      <alignment horizontal="center" vertical="center"/>
    </xf>
    <xf numFmtId="0" fontId="3" fillId="0" borderId="32" xfId="0" applyFont="1" applyBorder="1" applyAlignment="1">
      <alignment horizontal="center" vertical="center"/>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14" fontId="3" fillId="0" borderId="28" xfId="0" applyNumberFormat="1" applyFont="1" applyBorder="1" applyAlignment="1">
      <alignment horizontal="center" vertical="center"/>
    </xf>
    <xf numFmtId="0" fontId="3" fillId="0" borderId="29"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3" fillId="0" borderId="35" xfId="0" applyFont="1" applyBorder="1" applyAlignment="1">
      <alignment horizontal="center" vertical="center"/>
    </xf>
    <xf numFmtId="0" fontId="3" fillId="0" borderId="28" xfId="0" applyFont="1" applyBorder="1" applyAlignment="1">
      <alignment horizontal="left" vertical="center" wrapText="1"/>
    </xf>
    <xf numFmtId="0" fontId="3" fillId="0" borderId="30" xfId="0" applyFont="1" applyBorder="1" applyAlignment="1">
      <alignment horizontal="left" vertical="center" wrapText="1"/>
    </xf>
    <xf numFmtId="0" fontId="3" fillId="0" borderId="31" xfId="0" applyFont="1" applyBorder="1" applyAlignment="1">
      <alignment horizontal="left" vertical="center" wrapText="1"/>
    </xf>
    <xf numFmtId="0" fontId="3" fillId="0" borderId="33" xfId="0" applyFont="1" applyBorder="1" applyAlignment="1">
      <alignment horizontal="left" vertical="center" wrapText="1"/>
    </xf>
    <xf numFmtId="0" fontId="3" fillId="0" borderId="35" xfId="0" applyFont="1" applyBorder="1" applyAlignment="1">
      <alignment horizontal="left" vertical="center" wrapText="1"/>
    </xf>
    <xf numFmtId="0" fontId="3" fillId="0" borderId="36" xfId="0" applyFont="1" applyBorder="1" applyAlignment="1">
      <alignment horizontal="left" vertical="center" wrapText="1"/>
    </xf>
    <xf numFmtId="0" fontId="3" fillId="0" borderId="31" xfId="0" applyFont="1" applyBorder="1" applyAlignment="1">
      <alignment horizontal="center" vertical="center"/>
    </xf>
    <xf numFmtId="0" fontId="3" fillId="0" borderId="36" xfId="0" applyFont="1" applyBorder="1" applyAlignment="1">
      <alignment horizontal="center" vertical="center"/>
    </xf>
    <xf numFmtId="0" fontId="8" fillId="8" borderId="11"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9" fillId="9" borderId="11" xfId="0" applyFont="1" applyFill="1" applyBorder="1" applyAlignment="1">
      <alignment horizontal="center" vertical="center" wrapText="1"/>
    </xf>
    <xf numFmtId="0" fontId="9" fillId="9" borderId="21" xfId="0" applyFont="1" applyFill="1" applyBorder="1" applyAlignment="1">
      <alignment horizontal="center" vertical="center" wrapText="1"/>
    </xf>
    <xf numFmtId="0" fontId="3" fillId="0" borderId="37" xfId="0" applyFont="1" applyBorder="1" applyAlignment="1">
      <alignment horizontal="center" vertical="center"/>
    </xf>
    <xf numFmtId="0" fontId="3" fillId="0" borderId="38"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9" fillId="10" borderId="11" xfId="0" applyFont="1" applyFill="1" applyBorder="1" applyAlignment="1">
      <alignment horizontal="center" vertical="center" wrapText="1"/>
    </xf>
    <xf numFmtId="0" fontId="9" fillId="10" borderId="21"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1" borderId="22"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3"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1" fillId="2" borderId="4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43"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4"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7" fillId="0" borderId="45"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45" xfId="0" applyFont="1" applyBorder="1" applyAlignment="1">
      <alignment vertical="center"/>
    </xf>
    <xf numFmtId="0" fontId="7" fillId="0" borderId="49" xfId="0" applyFont="1" applyBorder="1" applyAlignment="1">
      <alignment vertical="center"/>
    </xf>
    <xf numFmtId="0" fontId="7" fillId="0" borderId="46" xfId="0" applyFont="1" applyBorder="1" applyAlignment="1">
      <alignment vertical="center"/>
    </xf>
    <xf numFmtId="0" fontId="7" fillId="0" borderId="50" xfId="0" applyFont="1" applyBorder="1" applyAlignment="1">
      <alignment vertical="center"/>
    </xf>
    <xf numFmtId="0" fontId="7" fillId="0" borderId="46" xfId="0" applyFont="1" applyBorder="1" applyAlignment="1">
      <alignment vertical="center" wrapText="1"/>
    </xf>
    <xf numFmtId="0" fontId="7" fillId="0" borderId="50" xfId="0" applyFont="1" applyBorder="1" applyAlignment="1">
      <alignment vertical="center" wrapText="1"/>
    </xf>
    <xf numFmtId="0" fontId="7" fillId="0" borderId="47" xfId="0" applyFont="1" applyBorder="1" applyAlignment="1">
      <alignment horizontal="center" vertical="center" wrapText="1"/>
    </xf>
    <xf numFmtId="0" fontId="7" fillId="0" borderId="51" xfId="0" applyFont="1" applyBorder="1" applyAlignment="1">
      <alignment horizontal="center" vertical="center" wrapText="1"/>
    </xf>
    <xf numFmtId="0" fontId="7" fillId="0" borderId="46" xfId="0" applyFont="1" applyBorder="1" applyAlignment="1">
      <alignment horizontal="center" vertical="center" wrapText="1"/>
    </xf>
    <xf numFmtId="0" fontId="7" fillId="0" borderId="5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384810</xdr:colOff>
      <xdr:row>2</xdr:row>
      <xdr:rowOff>155575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7185" cy="60007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utlook.office.com/Users/nairy.yaghobian2/AppData/Local/Microsoft/Windows/INetCache/Content.Outlook/M0MSY4B0/Master%20Inspection%20and%20Testing%20Plan%20and%20QA%20Trackers%20-%2001.12.2022%20-%20First%20Draft%20For%20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efreshError="1">
        <row r="2">
          <cell r="V2" t="str">
            <v xml:space="preserve">Project: Peacocke Whatukooruru Drive </v>
          </cell>
        </row>
        <row r="3">
          <cell r="V3" t="str">
            <v>Number and Revision: DS1205 - 1 - Rev 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externalLinkPath" Target="https://outlook.office.com/Users/nairy.yaghobian2/AppData/Local/Microsoft/Windows/INetCache/Content.Outlook/M0MSY4B0/Master%20Inspection%20and%20Testing%20Plan%20and%20QA%20Trackers%20-%2001.12.2022%20-%20First%20Draft%20For%20Review.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V38"/>
  <sheetViews>
    <sheetView topLeftCell="A6" zoomScale="85" zoomScaleNormal="85" workbookViewId="0">
      <selection activeCell="Y10" sqref="Y10"/>
    </sheetView>
  </sheetViews>
  <sheetFormatPr defaultColWidth="9.140625" defaultRowHeight="15" x14ac:dyDescent="0.25"/>
  <cols>
    <col min="1" max="15" width="8.7109375" customWidth="1"/>
    <col min="16" max="16" width="20.85546875" customWidth="1"/>
    <col min="17" max="22" width="8.7109375" customWidth="1"/>
  </cols>
  <sheetData>
    <row r="1" spans="1:22" ht="20.100000000000001" customHeight="1" x14ac:dyDescent="0.25">
      <c r="A1" s="1"/>
      <c r="B1" s="1"/>
      <c r="C1" s="1"/>
      <c r="D1" s="1"/>
      <c r="E1" s="1"/>
      <c r="F1" s="1"/>
      <c r="G1" s="1"/>
      <c r="H1" s="1"/>
      <c r="I1" s="1"/>
      <c r="J1" s="1"/>
      <c r="K1" s="1"/>
      <c r="L1" s="1"/>
      <c r="M1" s="1"/>
      <c r="N1" s="1"/>
      <c r="O1" s="1"/>
      <c r="P1" s="1"/>
      <c r="Q1" s="1"/>
      <c r="R1" s="1"/>
      <c r="S1" s="2"/>
      <c r="T1" s="2"/>
      <c r="U1" s="2"/>
      <c r="V1" s="3" t="s">
        <v>239</v>
      </c>
    </row>
    <row r="2" spans="1:22" s="7" customFormat="1" ht="15" customHeight="1" x14ac:dyDescent="0.25">
      <c r="A2" s="4"/>
      <c r="B2" s="4"/>
      <c r="C2" s="4"/>
      <c r="D2" s="4"/>
      <c r="E2" s="4"/>
      <c r="F2" s="4"/>
      <c r="G2" s="4"/>
      <c r="H2" s="4"/>
      <c r="I2" s="4"/>
      <c r="J2" s="4"/>
      <c r="K2" s="4"/>
      <c r="L2" s="4"/>
      <c r="M2" s="4"/>
      <c r="N2" s="4"/>
      <c r="O2" s="4"/>
      <c r="P2" s="4"/>
      <c r="Q2" s="4"/>
      <c r="R2" s="4"/>
      <c r="S2" s="5"/>
      <c r="T2" s="5"/>
      <c r="U2" s="5"/>
      <c r="V2" s="6" t="str">
        <f>CONCATENATE("Project: ",E8)</f>
        <v xml:space="preserve">Project: Peacocke Whatukooruru Drive </v>
      </c>
    </row>
    <row r="3" spans="1:22" ht="15" customHeight="1" x14ac:dyDescent="0.25">
      <c r="A3" s="1"/>
      <c r="B3" s="1"/>
      <c r="C3" s="1"/>
      <c r="D3" s="1"/>
      <c r="E3" s="1"/>
      <c r="F3" s="1"/>
      <c r="G3" s="1"/>
      <c r="H3" s="1"/>
      <c r="I3" s="1"/>
      <c r="J3" s="1"/>
      <c r="K3" s="1"/>
      <c r="L3" s="1"/>
      <c r="M3" s="1"/>
      <c r="N3" s="1"/>
      <c r="O3" s="1"/>
      <c r="P3" s="1"/>
      <c r="Q3" s="1"/>
      <c r="R3" s="1"/>
      <c r="S3" s="2"/>
      <c r="T3" s="2"/>
      <c r="U3" s="2"/>
      <c r="V3" s="8" t="str">
        <f>CONCATENATE("Number and Revision:"," ",E9," - ",P8," - Rev ",P10)</f>
        <v>Number and Revision: DN1205 - 140 - Rev A</v>
      </c>
    </row>
    <row r="4" spans="1:22" ht="5.0999999999999996" customHeight="1" x14ac:dyDescent="0.25">
      <c r="A4" s="9"/>
      <c r="B4" s="9"/>
      <c r="C4" s="9"/>
      <c r="D4" s="9"/>
      <c r="E4" s="9"/>
      <c r="F4" s="9"/>
      <c r="G4" s="9"/>
      <c r="H4" s="9"/>
      <c r="I4" s="9"/>
      <c r="J4" s="9"/>
      <c r="K4" s="9"/>
      <c r="L4" s="9"/>
      <c r="M4" s="9"/>
      <c r="N4" s="9"/>
      <c r="O4" s="9"/>
      <c r="P4" s="9"/>
      <c r="Q4" s="9"/>
      <c r="R4" s="9"/>
      <c r="S4" s="10"/>
      <c r="T4" s="10"/>
      <c r="U4" s="10"/>
      <c r="V4" s="10"/>
    </row>
    <row r="5" spans="1:22" ht="9.9499999999999993" customHeight="1" thickBot="1" x14ac:dyDescent="0.3">
      <c r="A5" s="1"/>
      <c r="B5" s="1"/>
      <c r="C5" s="1"/>
      <c r="D5" s="1"/>
      <c r="E5" s="1"/>
      <c r="F5" s="1"/>
      <c r="G5" s="1"/>
      <c r="H5" s="1"/>
      <c r="I5" s="1"/>
      <c r="J5" s="1"/>
      <c r="K5" s="1"/>
      <c r="L5" s="1"/>
      <c r="M5" s="1"/>
      <c r="N5" s="1"/>
      <c r="O5" s="1"/>
      <c r="P5" s="1"/>
      <c r="Q5" s="1"/>
      <c r="R5" s="1"/>
      <c r="S5" s="2"/>
      <c r="T5" s="2"/>
      <c r="U5" s="2"/>
      <c r="V5" s="2"/>
    </row>
    <row r="6" spans="1:22" s="11" customFormat="1" ht="30" customHeight="1" thickBot="1" x14ac:dyDescent="0.25">
      <c r="A6" s="119" t="s">
        <v>0</v>
      </c>
      <c r="B6" s="120"/>
      <c r="C6" s="120"/>
      <c r="D6" s="120"/>
      <c r="E6" s="120"/>
      <c r="F6" s="120"/>
      <c r="G6" s="120"/>
      <c r="H6" s="120"/>
      <c r="I6" s="120"/>
      <c r="J6" s="120"/>
      <c r="K6" s="120"/>
      <c r="L6" s="120"/>
      <c r="M6" s="120"/>
      <c r="N6" s="120"/>
      <c r="O6" s="120"/>
      <c r="P6" s="120"/>
      <c r="Q6" s="120"/>
      <c r="R6" s="120"/>
      <c r="S6" s="120"/>
      <c r="T6" s="120"/>
      <c r="U6" s="120"/>
      <c r="V6" s="121"/>
    </row>
    <row r="7" spans="1:22" s="11" customFormat="1" ht="9.9499999999999993" customHeight="1" thickBot="1" x14ac:dyDescent="0.25">
      <c r="A7" s="2"/>
      <c r="B7" s="2"/>
      <c r="C7" s="2"/>
      <c r="D7" s="2"/>
      <c r="E7" s="2"/>
      <c r="F7" s="2"/>
      <c r="G7" s="2"/>
      <c r="H7" s="2"/>
      <c r="I7" s="2"/>
      <c r="J7" s="2"/>
      <c r="K7" s="2"/>
      <c r="L7" s="2"/>
      <c r="M7" s="2"/>
      <c r="N7" s="2"/>
      <c r="O7" s="2"/>
      <c r="P7" s="2"/>
      <c r="Q7" s="2"/>
      <c r="R7" s="2"/>
      <c r="S7" s="2"/>
      <c r="T7" s="2"/>
      <c r="U7" s="2"/>
      <c r="V7" s="2"/>
    </row>
    <row r="8" spans="1:22" s="11" customFormat="1" ht="24.95" customHeight="1" x14ac:dyDescent="0.2">
      <c r="A8" s="116" t="s">
        <v>1</v>
      </c>
      <c r="B8" s="117"/>
      <c r="C8" s="117"/>
      <c r="D8" s="122"/>
      <c r="E8" s="123" t="s">
        <v>2</v>
      </c>
      <c r="F8" s="123"/>
      <c r="G8" s="123"/>
      <c r="H8" s="123"/>
      <c r="I8" s="123"/>
      <c r="J8" s="123"/>
      <c r="K8" s="124"/>
      <c r="L8" s="117" t="s">
        <v>3</v>
      </c>
      <c r="M8" s="117"/>
      <c r="N8" s="117"/>
      <c r="O8" s="122"/>
      <c r="P8" s="125" t="s">
        <v>234</v>
      </c>
      <c r="Q8" s="125"/>
      <c r="R8" s="125"/>
      <c r="S8" s="125"/>
      <c r="T8" s="125"/>
      <c r="U8" s="125"/>
      <c r="V8" s="126"/>
    </row>
    <row r="9" spans="1:22" s="11" customFormat="1" ht="24.95" customHeight="1" x14ac:dyDescent="0.2">
      <c r="A9" s="127" t="s">
        <v>4</v>
      </c>
      <c r="B9" s="128"/>
      <c r="C9" s="128"/>
      <c r="D9" s="129"/>
      <c r="E9" s="130" t="s">
        <v>212</v>
      </c>
      <c r="F9" s="130"/>
      <c r="G9" s="130"/>
      <c r="H9" s="130"/>
      <c r="I9" s="130"/>
      <c r="J9" s="130"/>
      <c r="K9" s="131"/>
      <c r="L9" s="128" t="s">
        <v>5</v>
      </c>
      <c r="M9" s="128"/>
      <c r="N9" s="128"/>
      <c r="O9" s="129"/>
      <c r="P9" s="130" t="s">
        <v>233</v>
      </c>
      <c r="Q9" s="130"/>
      <c r="R9" s="130"/>
      <c r="S9" s="130"/>
      <c r="T9" s="130"/>
      <c r="U9" s="130"/>
      <c r="V9" s="132"/>
    </row>
    <row r="10" spans="1:22" s="11" customFormat="1" ht="24.95" customHeight="1" thickBot="1" x14ac:dyDescent="0.25">
      <c r="A10" s="110" t="s">
        <v>6</v>
      </c>
      <c r="B10" s="111"/>
      <c r="C10" s="111"/>
      <c r="D10" s="112"/>
      <c r="E10" s="113" t="s">
        <v>236</v>
      </c>
      <c r="F10" s="113"/>
      <c r="G10" s="113"/>
      <c r="H10" s="113"/>
      <c r="I10" s="113"/>
      <c r="J10" s="113"/>
      <c r="K10" s="113"/>
      <c r="L10" s="111" t="s">
        <v>7</v>
      </c>
      <c r="M10" s="111"/>
      <c r="N10" s="111">
        <v>1000</v>
      </c>
      <c r="O10" s="112"/>
      <c r="P10" s="114" t="s">
        <v>24</v>
      </c>
      <c r="Q10" s="114"/>
      <c r="R10" s="114"/>
      <c r="S10" s="114"/>
      <c r="T10" s="114"/>
      <c r="U10" s="114"/>
      <c r="V10" s="115"/>
    </row>
    <row r="11" spans="1:22" s="11" customFormat="1" ht="9.9499999999999993" customHeight="1" thickBot="1" x14ac:dyDescent="0.3">
      <c r="A11" s="12"/>
      <c r="B11" s="12"/>
      <c r="C11" s="12"/>
      <c r="D11" s="12"/>
      <c r="E11" s="13"/>
      <c r="F11" s="13"/>
      <c r="G11" s="13"/>
      <c r="H11" s="13"/>
      <c r="I11" s="13"/>
      <c r="J11" s="13"/>
      <c r="K11" s="13"/>
      <c r="L11" s="13"/>
      <c r="M11" s="13"/>
      <c r="N11" s="13"/>
      <c r="O11" s="13"/>
      <c r="P11" s="13"/>
      <c r="Q11" s="13"/>
      <c r="R11" s="13"/>
      <c r="S11" s="13"/>
      <c r="T11" s="13"/>
      <c r="U11" s="13"/>
      <c r="V11" s="13"/>
    </row>
    <row r="12" spans="1:22" s="11" customFormat="1" ht="24.95" customHeight="1" thickBot="1" x14ac:dyDescent="0.25">
      <c r="A12" s="116" t="s">
        <v>9</v>
      </c>
      <c r="B12" s="117"/>
      <c r="C12" s="117"/>
      <c r="D12" s="117"/>
      <c r="E12" s="118" t="s">
        <v>2</v>
      </c>
      <c r="F12" s="118"/>
      <c r="G12" s="118"/>
      <c r="H12" s="118"/>
      <c r="I12" s="118"/>
      <c r="J12" s="118"/>
      <c r="K12" s="118"/>
      <c r="L12" s="117" t="s">
        <v>10</v>
      </c>
      <c r="M12" s="117"/>
      <c r="N12" s="117"/>
      <c r="O12" s="117"/>
      <c r="P12" s="91" t="s">
        <v>201</v>
      </c>
      <c r="Q12" s="92"/>
      <c r="R12" s="133"/>
      <c r="S12" s="134"/>
      <c r="T12" s="134"/>
      <c r="U12" s="134"/>
      <c r="V12" s="135"/>
    </row>
    <row r="13" spans="1:22" s="11" customFormat="1" ht="24.95" customHeight="1" x14ac:dyDescent="0.2">
      <c r="A13" s="127" t="s">
        <v>11</v>
      </c>
      <c r="B13" s="128"/>
      <c r="C13" s="128"/>
      <c r="D13" s="128"/>
      <c r="E13" s="152" t="s">
        <v>12</v>
      </c>
      <c r="F13" s="152"/>
      <c r="G13" s="152"/>
      <c r="H13" s="152"/>
      <c r="I13" s="152"/>
      <c r="J13" s="152"/>
      <c r="K13" s="152"/>
      <c r="L13" s="128" t="s">
        <v>13</v>
      </c>
      <c r="M13" s="128"/>
      <c r="N13" s="128"/>
      <c r="O13" s="128"/>
      <c r="P13" s="153" t="s">
        <v>211</v>
      </c>
      <c r="Q13" s="152"/>
      <c r="R13" s="154"/>
      <c r="S13" s="154"/>
      <c r="T13" s="154"/>
      <c r="U13" s="154"/>
      <c r="V13" s="155"/>
    </row>
    <row r="14" spans="1:22" s="11" customFormat="1" ht="24.95" customHeight="1" thickBot="1" x14ac:dyDescent="0.25">
      <c r="A14" s="110" t="s">
        <v>14</v>
      </c>
      <c r="B14" s="111"/>
      <c r="C14" s="111"/>
      <c r="D14" s="111"/>
      <c r="E14" s="156" t="s">
        <v>213</v>
      </c>
      <c r="F14" s="156"/>
      <c r="G14" s="156"/>
      <c r="H14" s="156"/>
      <c r="I14" s="156"/>
      <c r="J14" s="156"/>
      <c r="K14" s="156"/>
      <c r="L14" s="111"/>
      <c r="M14" s="111"/>
      <c r="N14" s="111"/>
      <c r="O14" s="111"/>
      <c r="P14" s="156"/>
      <c r="Q14" s="156"/>
      <c r="R14" s="156"/>
      <c r="S14" s="156"/>
      <c r="T14" s="156"/>
      <c r="U14" s="156"/>
      <c r="V14" s="157"/>
    </row>
    <row r="15" spans="1:22" s="11" customFormat="1" ht="9.9499999999999993" customHeight="1" thickBot="1" x14ac:dyDescent="0.3">
      <c r="A15" s="12"/>
      <c r="B15" s="12"/>
      <c r="C15" s="12"/>
      <c r="D15" s="12"/>
      <c r="E15" s="13"/>
      <c r="F15" s="13"/>
      <c r="G15" s="13"/>
      <c r="H15" s="13"/>
      <c r="I15" s="13"/>
      <c r="J15" s="13"/>
      <c r="K15" s="13"/>
      <c r="L15" s="13"/>
      <c r="M15" s="13"/>
      <c r="N15" s="13"/>
      <c r="O15" s="13"/>
      <c r="P15" s="13"/>
      <c r="Q15" s="13"/>
      <c r="R15" s="13"/>
      <c r="S15" s="13"/>
      <c r="T15" s="13"/>
      <c r="U15" s="13"/>
      <c r="V15" s="13"/>
    </row>
    <row r="16" spans="1:22" s="11" customFormat="1" ht="24.95" customHeight="1" thickBot="1" x14ac:dyDescent="0.25">
      <c r="A16" s="136" t="s">
        <v>15</v>
      </c>
      <c r="B16" s="137"/>
      <c r="C16" s="137"/>
      <c r="D16" s="137"/>
      <c r="E16" s="137"/>
      <c r="F16" s="137"/>
      <c r="G16" s="137"/>
      <c r="H16" s="137"/>
      <c r="I16" s="137"/>
      <c r="J16" s="137"/>
      <c r="K16" s="137"/>
      <c r="L16" s="137"/>
      <c r="M16" s="137"/>
      <c r="N16" s="138"/>
      <c r="O16" s="139" t="s">
        <v>16</v>
      </c>
      <c r="P16" s="140"/>
      <c r="Q16" s="140"/>
      <c r="R16" s="140"/>
      <c r="S16" s="140"/>
      <c r="T16" s="140"/>
      <c r="U16" s="140"/>
      <c r="V16" s="141"/>
    </row>
    <row r="17" spans="1:22" s="11" customFormat="1" ht="24.95" customHeight="1" x14ac:dyDescent="0.2">
      <c r="A17" s="14" t="s">
        <v>17</v>
      </c>
      <c r="B17" s="142" t="s">
        <v>18</v>
      </c>
      <c r="C17" s="143"/>
      <c r="D17" s="142" t="s">
        <v>19</v>
      </c>
      <c r="E17" s="143"/>
      <c r="F17" s="142" t="s">
        <v>20</v>
      </c>
      <c r="G17" s="144"/>
      <c r="H17" s="143"/>
      <c r="I17" s="142" t="s">
        <v>21</v>
      </c>
      <c r="J17" s="144"/>
      <c r="K17" s="144"/>
      <c r="L17" s="144"/>
      <c r="M17" s="144"/>
      <c r="N17" s="145"/>
      <c r="O17" s="146" t="s">
        <v>22</v>
      </c>
      <c r="P17" s="147"/>
      <c r="Q17" s="147"/>
      <c r="R17" s="148"/>
      <c r="S17" s="149" t="s">
        <v>23</v>
      </c>
      <c r="T17" s="150"/>
      <c r="U17" s="150"/>
      <c r="V17" s="151"/>
    </row>
    <row r="18" spans="1:22" s="11" customFormat="1" ht="24" customHeight="1" x14ac:dyDescent="0.2">
      <c r="A18" s="164" t="s">
        <v>24</v>
      </c>
      <c r="B18" s="166" t="s">
        <v>235</v>
      </c>
      <c r="C18" s="167"/>
      <c r="D18" s="170">
        <v>45694</v>
      </c>
      <c r="E18" s="171"/>
      <c r="F18" s="174"/>
      <c r="G18" s="175"/>
      <c r="H18" s="171"/>
      <c r="I18" s="177"/>
      <c r="J18" s="178"/>
      <c r="K18" s="178"/>
      <c r="L18" s="178"/>
      <c r="M18" s="178"/>
      <c r="N18" s="179"/>
      <c r="O18" s="15" t="s">
        <v>24</v>
      </c>
      <c r="P18" s="160" t="s">
        <v>25</v>
      </c>
      <c r="Q18" s="160"/>
      <c r="R18" s="161"/>
      <c r="S18" s="16" t="s">
        <v>26</v>
      </c>
      <c r="T18" s="158" t="s">
        <v>27</v>
      </c>
      <c r="U18" s="158"/>
      <c r="V18" s="159"/>
    </row>
    <row r="19" spans="1:22" s="11" customFormat="1" ht="24" customHeight="1" x14ac:dyDescent="0.2">
      <c r="A19" s="165"/>
      <c r="B19" s="168"/>
      <c r="C19" s="169"/>
      <c r="D19" s="172"/>
      <c r="E19" s="173"/>
      <c r="F19" s="172"/>
      <c r="G19" s="176"/>
      <c r="H19" s="173"/>
      <c r="I19" s="180"/>
      <c r="J19" s="181"/>
      <c r="K19" s="181"/>
      <c r="L19" s="181"/>
      <c r="M19" s="181"/>
      <c r="N19" s="182"/>
      <c r="O19" s="15" t="s">
        <v>8</v>
      </c>
      <c r="P19" s="160" t="s">
        <v>28</v>
      </c>
      <c r="Q19" s="160"/>
      <c r="R19" s="161"/>
      <c r="S19" s="17" t="s">
        <v>29</v>
      </c>
      <c r="T19" s="162" t="s">
        <v>30</v>
      </c>
      <c r="U19" s="162"/>
      <c r="V19" s="163"/>
    </row>
    <row r="20" spans="1:22" s="11" customFormat="1" ht="24" customHeight="1" x14ac:dyDescent="0.2">
      <c r="A20" s="164"/>
      <c r="B20" s="166"/>
      <c r="C20" s="167"/>
      <c r="D20" s="170"/>
      <c r="E20" s="171"/>
      <c r="F20" s="174"/>
      <c r="G20" s="175"/>
      <c r="H20" s="171"/>
      <c r="I20" s="177"/>
      <c r="J20" s="178"/>
      <c r="K20" s="178"/>
      <c r="L20" s="178"/>
      <c r="M20" s="178"/>
      <c r="N20" s="179"/>
      <c r="O20" s="15" t="s">
        <v>31</v>
      </c>
      <c r="P20" s="160" t="s">
        <v>32</v>
      </c>
      <c r="Q20" s="160"/>
      <c r="R20" s="161"/>
      <c r="S20" s="15" t="s">
        <v>33</v>
      </c>
      <c r="T20" s="160" t="s">
        <v>34</v>
      </c>
      <c r="U20" s="160"/>
      <c r="V20" s="161"/>
    </row>
    <row r="21" spans="1:22" s="11" customFormat="1" ht="24" customHeight="1" x14ac:dyDescent="0.2">
      <c r="A21" s="165"/>
      <c r="B21" s="168"/>
      <c r="C21" s="169"/>
      <c r="D21" s="172"/>
      <c r="E21" s="173"/>
      <c r="F21" s="172"/>
      <c r="G21" s="176"/>
      <c r="H21" s="173"/>
      <c r="I21" s="180"/>
      <c r="J21" s="181"/>
      <c r="K21" s="181"/>
      <c r="L21" s="181"/>
      <c r="M21" s="181"/>
      <c r="N21" s="182"/>
      <c r="O21" s="15" t="s">
        <v>35</v>
      </c>
      <c r="P21" s="160" t="s">
        <v>36</v>
      </c>
      <c r="Q21" s="160"/>
      <c r="R21" s="161"/>
      <c r="S21" s="15" t="s">
        <v>37</v>
      </c>
      <c r="T21" s="160" t="s">
        <v>38</v>
      </c>
      <c r="U21" s="160"/>
      <c r="V21" s="161"/>
    </row>
    <row r="22" spans="1:22" s="11" customFormat="1" ht="24" customHeight="1" x14ac:dyDescent="0.2">
      <c r="A22" s="164"/>
      <c r="B22" s="166"/>
      <c r="C22" s="167"/>
      <c r="D22" s="170"/>
      <c r="E22" s="171"/>
      <c r="F22" s="174"/>
      <c r="G22" s="175"/>
      <c r="H22" s="171"/>
      <c r="I22" s="174"/>
      <c r="J22" s="175"/>
      <c r="K22" s="175"/>
      <c r="L22" s="175"/>
      <c r="M22" s="175"/>
      <c r="N22" s="183"/>
      <c r="O22" s="15" t="s">
        <v>39</v>
      </c>
      <c r="P22" s="160" t="s">
        <v>40</v>
      </c>
      <c r="Q22" s="160"/>
      <c r="R22" s="161"/>
      <c r="S22" s="15" t="s">
        <v>41</v>
      </c>
      <c r="T22" s="160" t="s">
        <v>42</v>
      </c>
      <c r="U22" s="160"/>
      <c r="V22" s="161"/>
    </row>
    <row r="23" spans="1:22" s="11" customFormat="1" ht="24" customHeight="1" x14ac:dyDescent="0.2">
      <c r="A23" s="165"/>
      <c r="B23" s="168"/>
      <c r="C23" s="169"/>
      <c r="D23" s="172"/>
      <c r="E23" s="173"/>
      <c r="F23" s="172"/>
      <c r="G23" s="176"/>
      <c r="H23" s="173"/>
      <c r="I23" s="172"/>
      <c r="J23" s="176"/>
      <c r="K23" s="176"/>
      <c r="L23" s="176"/>
      <c r="M23" s="176"/>
      <c r="N23" s="184"/>
      <c r="O23" s="18" t="s">
        <v>43</v>
      </c>
      <c r="P23" s="185" t="s">
        <v>44</v>
      </c>
      <c r="Q23" s="185"/>
      <c r="R23" s="186"/>
      <c r="S23" s="15" t="s">
        <v>45</v>
      </c>
      <c r="T23" s="160" t="s">
        <v>46</v>
      </c>
      <c r="U23" s="160"/>
      <c r="V23" s="161"/>
    </row>
    <row r="24" spans="1:22" s="11" customFormat="1" ht="24" customHeight="1" x14ac:dyDescent="0.2">
      <c r="A24" s="164"/>
      <c r="B24" s="166"/>
      <c r="C24" s="167"/>
      <c r="D24" s="174"/>
      <c r="E24" s="171"/>
      <c r="F24" s="174"/>
      <c r="G24" s="175"/>
      <c r="H24" s="171"/>
      <c r="I24" s="174"/>
      <c r="J24" s="175"/>
      <c r="K24" s="175"/>
      <c r="L24" s="175"/>
      <c r="M24" s="175"/>
      <c r="N24" s="183"/>
      <c r="O24" s="19" t="s">
        <v>47</v>
      </c>
      <c r="P24" s="187" t="s">
        <v>48</v>
      </c>
      <c r="Q24" s="187"/>
      <c r="R24" s="188"/>
      <c r="S24" s="15" t="s">
        <v>49</v>
      </c>
      <c r="T24" s="160" t="s">
        <v>50</v>
      </c>
      <c r="U24" s="160"/>
      <c r="V24" s="161"/>
    </row>
    <row r="25" spans="1:22" s="11" customFormat="1" ht="24" customHeight="1" x14ac:dyDescent="0.2">
      <c r="A25" s="165"/>
      <c r="B25" s="168"/>
      <c r="C25" s="169"/>
      <c r="D25" s="172"/>
      <c r="E25" s="173"/>
      <c r="F25" s="172"/>
      <c r="G25" s="176"/>
      <c r="H25" s="173"/>
      <c r="I25" s="172"/>
      <c r="J25" s="176"/>
      <c r="K25" s="176"/>
      <c r="L25" s="176"/>
      <c r="M25" s="176"/>
      <c r="N25" s="184"/>
      <c r="O25" s="15" t="s">
        <v>51</v>
      </c>
      <c r="P25" s="160" t="s">
        <v>52</v>
      </c>
      <c r="Q25" s="160"/>
      <c r="R25" s="161"/>
      <c r="S25" s="15" t="s">
        <v>53</v>
      </c>
      <c r="T25" s="160" t="s">
        <v>54</v>
      </c>
      <c r="U25" s="160"/>
      <c r="V25" s="161"/>
    </row>
    <row r="26" spans="1:22" s="11" customFormat="1" ht="24" customHeight="1" x14ac:dyDescent="0.2">
      <c r="A26" s="164"/>
      <c r="B26" s="166"/>
      <c r="C26" s="167"/>
      <c r="D26" s="174"/>
      <c r="E26" s="171"/>
      <c r="F26" s="174"/>
      <c r="G26" s="175"/>
      <c r="H26" s="171"/>
      <c r="I26" s="174"/>
      <c r="J26" s="175"/>
      <c r="K26" s="175"/>
      <c r="L26" s="175"/>
      <c r="M26" s="175"/>
      <c r="N26" s="183"/>
      <c r="O26" s="15" t="s">
        <v>55</v>
      </c>
      <c r="P26" s="160" t="s">
        <v>56</v>
      </c>
      <c r="Q26" s="160"/>
      <c r="R26" s="161"/>
      <c r="S26" s="15" t="s">
        <v>57</v>
      </c>
      <c r="T26" s="160" t="s">
        <v>58</v>
      </c>
      <c r="U26" s="160"/>
      <c r="V26" s="161"/>
    </row>
    <row r="27" spans="1:22" s="11" customFormat="1" ht="24" customHeight="1" x14ac:dyDescent="0.2">
      <c r="A27" s="165"/>
      <c r="B27" s="168"/>
      <c r="C27" s="169"/>
      <c r="D27" s="172"/>
      <c r="E27" s="173"/>
      <c r="F27" s="172"/>
      <c r="G27" s="176"/>
      <c r="H27" s="173"/>
      <c r="I27" s="172"/>
      <c r="J27" s="176"/>
      <c r="K27" s="176"/>
      <c r="L27" s="176"/>
      <c r="M27" s="176"/>
      <c r="N27" s="184"/>
      <c r="O27" s="15" t="s">
        <v>59</v>
      </c>
      <c r="P27" s="160" t="s">
        <v>60</v>
      </c>
      <c r="Q27" s="160"/>
      <c r="R27" s="161"/>
      <c r="S27" s="15" t="s">
        <v>61</v>
      </c>
      <c r="T27" s="160" t="s">
        <v>62</v>
      </c>
      <c r="U27" s="160"/>
      <c r="V27" s="161"/>
    </row>
    <row r="28" spans="1:22" s="11" customFormat="1" ht="24" customHeight="1" x14ac:dyDescent="0.2">
      <c r="A28" s="164"/>
      <c r="B28" s="166"/>
      <c r="C28" s="167"/>
      <c r="D28" s="174"/>
      <c r="E28" s="171"/>
      <c r="F28" s="174"/>
      <c r="G28" s="175"/>
      <c r="H28" s="171"/>
      <c r="I28" s="174"/>
      <c r="J28" s="175"/>
      <c r="K28" s="175"/>
      <c r="L28" s="175"/>
      <c r="M28" s="175"/>
      <c r="N28" s="183"/>
      <c r="O28" s="15" t="s">
        <v>63</v>
      </c>
      <c r="P28" s="160" t="s">
        <v>64</v>
      </c>
      <c r="Q28" s="160"/>
      <c r="R28" s="161"/>
      <c r="S28" s="15" t="s">
        <v>65</v>
      </c>
      <c r="T28" s="160" t="s">
        <v>66</v>
      </c>
      <c r="U28" s="160"/>
      <c r="V28" s="161"/>
    </row>
    <row r="29" spans="1:22" s="11" customFormat="1" ht="24" customHeight="1" x14ac:dyDescent="0.2">
      <c r="A29" s="165"/>
      <c r="B29" s="168"/>
      <c r="C29" s="169"/>
      <c r="D29" s="172"/>
      <c r="E29" s="173"/>
      <c r="F29" s="172"/>
      <c r="G29" s="176"/>
      <c r="H29" s="173"/>
      <c r="I29" s="172"/>
      <c r="J29" s="176"/>
      <c r="K29" s="176"/>
      <c r="L29" s="176"/>
      <c r="M29" s="176"/>
      <c r="N29" s="184"/>
      <c r="O29" s="15" t="s">
        <v>67</v>
      </c>
      <c r="P29" s="160" t="s">
        <v>68</v>
      </c>
      <c r="Q29" s="160"/>
      <c r="R29" s="161"/>
      <c r="S29" s="15" t="s">
        <v>69</v>
      </c>
      <c r="T29" s="160" t="s">
        <v>70</v>
      </c>
      <c r="U29" s="160"/>
      <c r="V29" s="161"/>
    </row>
    <row r="30" spans="1:22" s="11" customFormat="1" ht="24" customHeight="1" x14ac:dyDescent="0.2">
      <c r="A30" s="164"/>
      <c r="B30" s="166"/>
      <c r="C30" s="167"/>
      <c r="D30" s="174"/>
      <c r="E30" s="171"/>
      <c r="F30" s="174"/>
      <c r="G30" s="175"/>
      <c r="H30" s="171"/>
      <c r="I30" s="174"/>
      <c r="J30" s="175"/>
      <c r="K30" s="175"/>
      <c r="L30" s="175"/>
      <c r="M30" s="175"/>
      <c r="N30" s="183"/>
      <c r="O30" s="15" t="s">
        <v>71</v>
      </c>
      <c r="P30" s="160" t="s">
        <v>72</v>
      </c>
      <c r="Q30" s="160"/>
      <c r="R30" s="161"/>
      <c r="S30" s="20" t="s">
        <v>73</v>
      </c>
      <c r="T30" s="196" t="s">
        <v>74</v>
      </c>
      <c r="U30" s="196"/>
      <c r="V30" s="197"/>
    </row>
    <row r="31" spans="1:22" s="11" customFormat="1" ht="24" customHeight="1" thickBot="1" x14ac:dyDescent="0.25">
      <c r="A31" s="189"/>
      <c r="B31" s="190"/>
      <c r="C31" s="191"/>
      <c r="D31" s="192"/>
      <c r="E31" s="193"/>
      <c r="F31" s="192"/>
      <c r="G31" s="194"/>
      <c r="H31" s="193"/>
      <c r="I31" s="192"/>
      <c r="J31" s="194"/>
      <c r="K31" s="194"/>
      <c r="L31" s="194"/>
      <c r="M31" s="194"/>
      <c r="N31" s="195"/>
      <c r="O31" s="21" t="s">
        <v>75</v>
      </c>
      <c r="P31" s="198" t="s">
        <v>76</v>
      </c>
      <c r="Q31" s="198"/>
      <c r="R31" s="199"/>
      <c r="S31" s="22" t="s">
        <v>77</v>
      </c>
      <c r="T31" s="200" t="s">
        <v>78</v>
      </c>
      <c r="U31" s="200"/>
      <c r="V31" s="201"/>
    </row>
    <row r="32" spans="1:22" s="11" customFormat="1" ht="9.9499999999999993" customHeight="1" thickBot="1" x14ac:dyDescent="0.3">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x14ac:dyDescent="0.25">
      <c r="A33" s="202" t="s">
        <v>79</v>
      </c>
      <c r="B33" s="203"/>
      <c r="C33" s="203"/>
      <c r="D33" s="203"/>
      <c r="E33" s="203"/>
      <c r="F33" s="203"/>
      <c r="G33" s="203"/>
      <c r="H33" s="203"/>
      <c r="I33" s="203"/>
      <c r="J33" s="203"/>
      <c r="K33" s="204"/>
      <c r="L33" s="202" t="s">
        <v>80</v>
      </c>
      <c r="M33" s="203"/>
      <c r="N33" s="203"/>
      <c r="O33" s="203"/>
      <c r="P33" s="203"/>
      <c r="Q33" s="203"/>
      <c r="R33" s="203"/>
      <c r="S33" s="203"/>
      <c r="T33" s="203"/>
      <c r="U33" s="203"/>
      <c r="V33" s="204"/>
    </row>
    <row r="34" spans="1:22" s="11" customFormat="1" ht="9.9499999999999993" customHeight="1" thickBot="1" x14ac:dyDescent="0.3">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4.95" customHeight="1" x14ac:dyDescent="0.2">
      <c r="A35" s="205" t="s">
        <v>81</v>
      </c>
      <c r="B35" s="206"/>
      <c r="C35" s="207"/>
      <c r="D35" s="208" t="s">
        <v>82</v>
      </c>
      <c r="E35" s="206"/>
      <c r="F35" s="207"/>
      <c r="G35" s="208" t="s">
        <v>83</v>
      </c>
      <c r="H35" s="206"/>
      <c r="I35" s="207"/>
      <c r="J35" s="208" t="s">
        <v>19</v>
      </c>
      <c r="K35" s="209"/>
      <c r="L35" s="205" t="s">
        <v>81</v>
      </c>
      <c r="M35" s="206"/>
      <c r="N35" s="207"/>
      <c r="O35" s="208" t="s">
        <v>82</v>
      </c>
      <c r="P35" s="206"/>
      <c r="Q35" s="207"/>
      <c r="R35" s="208" t="s">
        <v>83</v>
      </c>
      <c r="S35" s="206"/>
      <c r="T35" s="207"/>
      <c r="U35" s="208" t="s">
        <v>19</v>
      </c>
      <c r="V35" s="209"/>
    </row>
    <row r="36" spans="1:22" s="11" customFormat="1" ht="14.25" customHeight="1" x14ac:dyDescent="0.2">
      <c r="A36" s="210" t="s">
        <v>84</v>
      </c>
      <c r="B36" s="211"/>
      <c r="C36" s="212"/>
      <c r="D36" s="213"/>
      <c r="E36" s="214"/>
      <c r="F36" s="215"/>
      <c r="G36" s="213"/>
      <c r="H36" s="214"/>
      <c r="I36" s="215"/>
      <c r="J36" s="213"/>
      <c r="K36" s="216"/>
      <c r="L36" s="210" t="s">
        <v>84</v>
      </c>
      <c r="M36" s="211"/>
      <c r="N36" s="212"/>
      <c r="O36" s="213"/>
      <c r="P36" s="214"/>
      <c r="Q36" s="215"/>
      <c r="R36" s="213"/>
      <c r="S36" s="214"/>
      <c r="T36" s="215"/>
      <c r="U36" s="213"/>
      <c r="V36" s="216"/>
    </row>
    <row r="37" spans="1:22" ht="15" customHeight="1" x14ac:dyDescent="0.25">
      <c r="A37" s="210" t="s">
        <v>85</v>
      </c>
      <c r="B37" s="211"/>
      <c r="C37" s="212"/>
      <c r="D37" s="213"/>
      <c r="E37" s="214"/>
      <c r="F37" s="215"/>
      <c r="G37" s="213"/>
      <c r="H37" s="214"/>
      <c r="I37" s="215"/>
      <c r="J37" s="213"/>
      <c r="K37" s="216"/>
      <c r="L37" s="210" t="s">
        <v>85</v>
      </c>
      <c r="M37" s="211"/>
      <c r="N37" s="212"/>
      <c r="O37" s="213"/>
      <c r="P37" s="214"/>
      <c r="Q37" s="215"/>
      <c r="R37" s="213"/>
      <c r="S37" s="214"/>
      <c r="T37" s="215"/>
      <c r="U37" s="213"/>
      <c r="V37" s="216"/>
    </row>
    <row r="38" spans="1:22" ht="15.75" thickBot="1" x14ac:dyDescent="0.3">
      <c r="A38" s="217" t="s">
        <v>86</v>
      </c>
      <c r="B38" s="218"/>
      <c r="C38" s="219"/>
      <c r="D38" s="220"/>
      <c r="E38" s="221"/>
      <c r="F38" s="222"/>
      <c r="G38" s="220"/>
      <c r="H38" s="221"/>
      <c r="I38" s="222"/>
      <c r="J38" s="223"/>
      <c r="K38" s="224"/>
      <c r="L38" s="217" t="s">
        <v>86</v>
      </c>
      <c r="M38" s="218"/>
      <c r="N38" s="219"/>
      <c r="O38" s="220"/>
      <c r="P38" s="221"/>
      <c r="Q38" s="222"/>
      <c r="R38" s="220"/>
      <c r="S38" s="221"/>
      <c r="T38" s="222"/>
      <c r="U38" s="220"/>
      <c r="V38" s="224"/>
    </row>
  </sheetData>
  <mergeCells count="128">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 ref="A36:C36"/>
    <mergeCell ref="D36:F36"/>
    <mergeCell ref="G36:I36"/>
    <mergeCell ref="J36:K36"/>
    <mergeCell ref="L36:N36"/>
    <mergeCell ref="O36:Q36"/>
    <mergeCell ref="R36:T36"/>
    <mergeCell ref="U36:V36"/>
    <mergeCell ref="R37:T37"/>
    <mergeCell ref="U37:V37"/>
    <mergeCell ref="A33:K33"/>
    <mergeCell ref="L33:V33"/>
    <mergeCell ref="A35:C35"/>
    <mergeCell ref="D35:F35"/>
    <mergeCell ref="G35:I35"/>
    <mergeCell ref="J35:K35"/>
    <mergeCell ref="L35:N35"/>
    <mergeCell ref="O35:Q35"/>
    <mergeCell ref="R35:T35"/>
    <mergeCell ref="U35:V35"/>
    <mergeCell ref="A30:A31"/>
    <mergeCell ref="B30:C31"/>
    <mergeCell ref="D30:E31"/>
    <mergeCell ref="F30:H31"/>
    <mergeCell ref="I30:N31"/>
    <mergeCell ref="P30:R30"/>
    <mergeCell ref="T30:V30"/>
    <mergeCell ref="P31:R31"/>
    <mergeCell ref="T31:V31"/>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24:A25"/>
    <mergeCell ref="B24:C25"/>
    <mergeCell ref="D24:E25"/>
    <mergeCell ref="F24:H25"/>
    <mergeCell ref="I24:N25"/>
    <mergeCell ref="P24:R24"/>
    <mergeCell ref="T24:V24"/>
    <mergeCell ref="P25:R25"/>
    <mergeCell ref="T25:V25"/>
    <mergeCell ref="A22:A23"/>
    <mergeCell ref="B22:C23"/>
    <mergeCell ref="D22:E23"/>
    <mergeCell ref="F22:H23"/>
    <mergeCell ref="I22:N23"/>
    <mergeCell ref="P22:R22"/>
    <mergeCell ref="T22:V22"/>
    <mergeCell ref="P23:R23"/>
    <mergeCell ref="T23:V23"/>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A10:D10"/>
    <mergeCell ref="E10:K10"/>
    <mergeCell ref="L10:O10"/>
    <mergeCell ref="P10:V10"/>
    <mergeCell ref="A12:D12"/>
    <mergeCell ref="E12:K12"/>
    <mergeCell ref="L12:O12"/>
    <mergeCell ref="A6:V6"/>
    <mergeCell ref="A8:D8"/>
    <mergeCell ref="E8:K8"/>
    <mergeCell ref="L8:O8"/>
    <mergeCell ref="P8:V8"/>
    <mergeCell ref="A9:D9"/>
    <mergeCell ref="E9:K9"/>
    <mergeCell ref="L9:O9"/>
    <mergeCell ref="P9:V9"/>
    <mergeCell ref="R12:V12"/>
  </mergeCells>
  <printOptions horizontalCentered="1"/>
  <pageMargins left="0.39370078740157483" right="0.39370078740157483" top="0.39370078740157483" bottom="0.74803149606299213" header="0.31496062992125984" footer="0.31496062992125984"/>
  <pageSetup paperSize="8" scale="97"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P59"/>
  <sheetViews>
    <sheetView tabSelected="1" zoomScale="89" zoomScaleNormal="89" workbookViewId="0">
      <pane ySplit="7" topLeftCell="A44" activePane="bottomLeft" state="frozen"/>
      <selection activeCell="P10" sqref="P10:V10"/>
      <selection pane="bottomLeft" activeCell="E44" sqref="E44"/>
    </sheetView>
  </sheetViews>
  <sheetFormatPr defaultColWidth="9.140625" defaultRowHeight="14.25" x14ac:dyDescent="0.25"/>
  <cols>
    <col min="1" max="1" width="17.85546875" style="23" customWidth="1"/>
    <col min="2" max="2" width="67.85546875" style="23" bestFit="1" customWidth="1"/>
    <col min="3" max="3" width="58.140625" style="23" customWidth="1"/>
    <col min="4" max="4" width="14.7109375" style="23" customWidth="1"/>
    <col min="5" max="5" width="23.5703125" style="24" customWidth="1"/>
    <col min="6" max="6" width="17.85546875" style="25" customWidth="1"/>
    <col min="7" max="7" width="9.140625" style="23"/>
    <col min="8" max="8" width="10.7109375" style="23" customWidth="1"/>
    <col min="9" max="9" width="7" style="23" customWidth="1"/>
    <col min="10" max="10" width="9.5703125" style="23" customWidth="1"/>
    <col min="11" max="11" width="13.85546875" style="23" customWidth="1"/>
    <col min="12" max="16384" width="9.140625" style="23"/>
  </cols>
  <sheetData>
    <row r="1" spans="1:16" ht="20.100000000000001" customHeight="1" x14ac:dyDescent="0.25">
      <c r="E1" s="26"/>
      <c r="H1" s="26" t="str">
        <f>'ITP Cover Page'!V1</f>
        <v>Exposed Aggregate Footpath Inspection and Test Plan</v>
      </c>
      <c r="K1" s="26"/>
    </row>
    <row r="2" spans="1:16" ht="15" customHeight="1" x14ac:dyDescent="0.25">
      <c r="H2" s="6" t="str">
        <f>'[1]ITP Cover Page'!V2</f>
        <v xml:space="preserve">Project: Peacocke Whatukooruru Drive </v>
      </c>
      <c r="K2" s="6"/>
    </row>
    <row r="3" spans="1:16" ht="15" customHeight="1" x14ac:dyDescent="0.25">
      <c r="G3" s="27"/>
      <c r="H3" s="28" t="str">
        <f>'[1]ITP Cover Page'!V3</f>
        <v>Number and Revision: DS1205 - 1 - Rev A</v>
      </c>
      <c r="K3" s="6"/>
    </row>
    <row r="4" spans="1:16" ht="5.0999999999999996" customHeight="1" x14ac:dyDescent="0.25">
      <c r="A4" s="29"/>
      <c r="B4" s="29"/>
      <c r="C4" s="29"/>
      <c r="D4" s="29"/>
      <c r="E4" s="30"/>
      <c r="F4" s="31"/>
      <c r="G4" s="29"/>
      <c r="H4" s="29"/>
    </row>
    <row r="5" spans="1:16" ht="9.9499999999999993" customHeight="1" thickBot="1" x14ac:dyDescent="0.3"/>
    <row r="6" spans="1:16" ht="31.5" customHeight="1" x14ac:dyDescent="0.25">
      <c r="A6" s="227" t="s">
        <v>87</v>
      </c>
      <c r="B6" s="229" t="s">
        <v>88</v>
      </c>
      <c r="C6" s="231" t="s">
        <v>89</v>
      </c>
      <c r="D6" s="233" t="s">
        <v>90</v>
      </c>
      <c r="E6" s="235" t="s">
        <v>91</v>
      </c>
      <c r="F6" s="235" t="s">
        <v>92</v>
      </c>
      <c r="G6" s="225" t="s">
        <v>16</v>
      </c>
      <c r="H6" s="226"/>
    </row>
    <row r="7" spans="1:16" ht="15" thickBot="1" x14ac:dyDescent="0.3">
      <c r="A7" s="228"/>
      <c r="B7" s="230"/>
      <c r="C7" s="232"/>
      <c r="D7" s="234"/>
      <c r="E7" s="236"/>
      <c r="F7" s="236"/>
      <c r="G7" s="32" t="s">
        <v>93</v>
      </c>
      <c r="H7" s="33" t="s">
        <v>94</v>
      </c>
    </row>
    <row r="8" spans="1:16" ht="30" customHeight="1" thickBot="1" x14ac:dyDescent="0.3">
      <c r="A8" s="34" t="s">
        <v>95</v>
      </c>
      <c r="B8" s="35"/>
      <c r="C8" s="35"/>
      <c r="D8" s="36"/>
      <c r="E8" s="36"/>
      <c r="F8" s="37"/>
      <c r="G8" s="36"/>
      <c r="H8" s="38"/>
    </row>
    <row r="9" spans="1:16" ht="20.100000000000001" customHeight="1" x14ac:dyDescent="0.25">
      <c r="A9" s="39">
        <v>3.01</v>
      </c>
      <c r="B9" s="40" t="s">
        <v>96</v>
      </c>
      <c r="C9" s="41"/>
      <c r="D9" s="42"/>
      <c r="E9" s="42"/>
      <c r="F9" s="43"/>
      <c r="G9" s="44"/>
      <c r="H9" s="45"/>
      <c r="P9" s="23" t="s">
        <v>231</v>
      </c>
    </row>
    <row r="10" spans="1:16" ht="60" customHeight="1" x14ac:dyDescent="0.25">
      <c r="A10" s="46" t="s">
        <v>97</v>
      </c>
      <c r="B10" s="47" t="s">
        <v>98</v>
      </c>
      <c r="C10" s="48" t="s">
        <v>125</v>
      </c>
      <c r="D10" s="49" t="s">
        <v>99</v>
      </c>
      <c r="E10" s="49" t="s">
        <v>98</v>
      </c>
      <c r="F10" s="50" t="s">
        <v>100</v>
      </c>
      <c r="G10" s="53" t="s">
        <v>43</v>
      </c>
      <c r="H10" s="54" t="s">
        <v>26</v>
      </c>
    </row>
    <row r="11" spans="1:16" ht="60" customHeight="1" x14ac:dyDescent="0.25">
      <c r="A11" s="46" t="s">
        <v>101</v>
      </c>
      <c r="B11" s="47" t="s">
        <v>102</v>
      </c>
      <c r="C11" s="48" t="s">
        <v>103</v>
      </c>
      <c r="D11" s="49" t="s">
        <v>99</v>
      </c>
      <c r="E11" s="49" t="s">
        <v>104</v>
      </c>
      <c r="F11" s="50" t="s">
        <v>105</v>
      </c>
      <c r="G11" s="51" t="s">
        <v>47</v>
      </c>
      <c r="H11" s="90" t="s">
        <v>69</v>
      </c>
    </row>
    <row r="12" spans="1:16" ht="60" customHeight="1" x14ac:dyDescent="0.25">
      <c r="A12" s="46" t="s">
        <v>106</v>
      </c>
      <c r="B12" s="47" t="s">
        <v>107</v>
      </c>
      <c r="C12" s="48" t="s">
        <v>108</v>
      </c>
      <c r="D12" s="49" t="s">
        <v>99</v>
      </c>
      <c r="E12" s="49" t="s">
        <v>109</v>
      </c>
      <c r="F12" s="50" t="s">
        <v>110</v>
      </c>
      <c r="G12" s="51" t="s">
        <v>47</v>
      </c>
      <c r="H12" s="90" t="s">
        <v>57</v>
      </c>
    </row>
    <row r="13" spans="1:16" ht="60" customHeight="1" x14ac:dyDescent="0.25">
      <c r="A13" s="46" t="s">
        <v>111</v>
      </c>
      <c r="B13" s="47" t="s">
        <v>112</v>
      </c>
      <c r="C13" s="48" t="s">
        <v>113</v>
      </c>
      <c r="D13" s="49" t="s">
        <v>99</v>
      </c>
      <c r="E13" s="49" t="s">
        <v>112</v>
      </c>
      <c r="F13" s="50" t="s">
        <v>110</v>
      </c>
      <c r="G13" s="51" t="s">
        <v>47</v>
      </c>
      <c r="H13" s="90" t="s">
        <v>57</v>
      </c>
    </row>
    <row r="14" spans="1:16" ht="60" customHeight="1" x14ac:dyDescent="0.25">
      <c r="A14" s="46" t="s">
        <v>114</v>
      </c>
      <c r="B14" s="47" t="s">
        <v>115</v>
      </c>
      <c r="C14" s="48" t="s">
        <v>116</v>
      </c>
      <c r="D14" s="49" t="s">
        <v>99</v>
      </c>
      <c r="E14" s="49" t="s">
        <v>115</v>
      </c>
      <c r="F14" s="50" t="s">
        <v>110</v>
      </c>
      <c r="G14" s="51" t="s">
        <v>47</v>
      </c>
      <c r="H14" s="90" t="s">
        <v>53</v>
      </c>
    </row>
    <row r="15" spans="1:16" ht="60" customHeight="1" x14ac:dyDescent="0.25">
      <c r="A15" s="46" t="s">
        <v>117</v>
      </c>
      <c r="B15" s="47" t="s">
        <v>118</v>
      </c>
      <c r="C15" s="48" t="s">
        <v>119</v>
      </c>
      <c r="D15" s="49" t="s">
        <v>99</v>
      </c>
      <c r="E15" s="49" t="s">
        <v>120</v>
      </c>
      <c r="F15" s="50" t="s">
        <v>121</v>
      </c>
      <c r="G15" s="51" t="s">
        <v>47</v>
      </c>
      <c r="H15" s="90" t="s">
        <v>53</v>
      </c>
      <c r="J15"/>
      <c r="K15"/>
      <c r="L15"/>
      <c r="M15"/>
      <c r="N15"/>
      <c r="O15"/>
    </row>
    <row r="16" spans="1:16" ht="60" customHeight="1" x14ac:dyDescent="0.25">
      <c r="A16" s="46" t="s">
        <v>171</v>
      </c>
      <c r="B16" s="47" t="s">
        <v>172</v>
      </c>
      <c r="C16" s="48" t="s">
        <v>173</v>
      </c>
      <c r="D16" s="49" t="s">
        <v>99</v>
      </c>
      <c r="E16" s="49" t="s">
        <v>174</v>
      </c>
      <c r="F16" s="50" t="s">
        <v>121</v>
      </c>
      <c r="G16" s="51" t="s">
        <v>47</v>
      </c>
      <c r="H16" s="90" t="s">
        <v>53</v>
      </c>
      <c r="J16"/>
      <c r="K16"/>
      <c r="L16"/>
      <c r="M16"/>
      <c r="N16"/>
      <c r="O16"/>
    </row>
    <row r="17" spans="1:15" ht="20.100000000000001" customHeight="1" thickBot="1" x14ac:dyDescent="0.3">
      <c r="A17" s="55"/>
      <c r="B17" s="56"/>
      <c r="C17" s="57"/>
      <c r="D17" s="58"/>
      <c r="E17" s="58"/>
      <c r="F17" s="59"/>
      <c r="G17" s="60"/>
      <c r="H17" s="61"/>
      <c r="J17"/>
      <c r="K17"/>
      <c r="L17"/>
      <c r="M17"/>
      <c r="N17"/>
      <c r="O17"/>
    </row>
    <row r="18" spans="1:15" ht="30" customHeight="1" thickBot="1" x14ac:dyDescent="0.3">
      <c r="A18" s="62" t="s">
        <v>126</v>
      </c>
      <c r="B18" s="63"/>
      <c r="C18" s="64"/>
      <c r="D18" s="65"/>
      <c r="E18" s="65"/>
      <c r="F18" s="66"/>
      <c r="G18" s="67"/>
      <c r="H18" s="68"/>
      <c r="J18"/>
      <c r="K18"/>
      <c r="L18"/>
      <c r="M18"/>
      <c r="N18"/>
      <c r="O18"/>
    </row>
    <row r="19" spans="1:15" ht="20.100000000000001" customHeight="1" x14ac:dyDescent="0.25">
      <c r="A19" s="39">
        <v>4.01</v>
      </c>
      <c r="B19" s="40" t="s">
        <v>270</v>
      </c>
      <c r="C19" s="41"/>
      <c r="D19" s="42"/>
      <c r="E19" s="42"/>
      <c r="F19" s="43"/>
      <c r="G19" s="44"/>
      <c r="H19" s="45"/>
      <c r="J19"/>
      <c r="K19"/>
      <c r="L19"/>
      <c r="M19"/>
      <c r="N19"/>
      <c r="O19"/>
    </row>
    <row r="20" spans="1:15" ht="60" customHeight="1" x14ac:dyDescent="0.25">
      <c r="A20" s="52" t="s">
        <v>122</v>
      </c>
      <c r="B20" s="69" t="s">
        <v>205</v>
      </c>
      <c r="C20" s="69" t="s">
        <v>206</v>
      </c>
      <c r="D20" s="70" t="s">
        <v>207</v>
      </c>
      <c r="E20" s="70" t="s">
        <v>208</v>
      </c>
      <c r="F20" s="50" t="s">
        <v>209</v>
      </c>
      <c r="G20" s="71" t="s">
        <v>63</v>
      </c>
      <c r="H20" s="72" t="s">
        <v>57</v>
      </c>
      <c r="J20"/>
      <c r="K20"/>
      <c r="L20"/>
      <c r="M20"/>
      <c r="N20"/>
      <c r="O20"/>
    </row>
    <row r="21" spans="1:15" ht="60" customHeight="1" x14ac:dyDescent="0.25">
      <c r="A21" s="52" t="s">
        <v>219</v>
      </c>
      <c r="B21" s="69" t="s">
        <v>210</v>
      </c>
      <c r="C21" s="69" t="s">
        <v>206</v>
      </c>
      <c r="D21" s="70" t="s">
        <v>207</v>
      </c>
      <c r="E21" s="70" t="s">
        <v>208</v>
      </c>
      <c r="F21" s="50" t="s">
        <v>209</v>
      </c>
      <c r="G21" s="71" t="s">
        <v>63</v>
      </c>
      <c r="H21" s="72" t="s">
        <v>57</v>
      </c>
      <c r="J21"/>
      <c r="K21"/>
      <c r="L21"/>
      <c r="M21"/>
      <c r="N21"/>
      <c r="O21"/>
    </row>
    <row r="22" spans="1:15" ht="60" customHeight="1" x14ac:dyDescent="0.25">
      <c r="A22" s="52" t="s">
        <v>220</v>
      </c>
      <c r="B22" s="69" t="s">
        <v>224</v>
      </c>
      <c r="C22" s="69" t="s">
        <v>225</v>
      </c>
      <c r="D22" s="70" t="s">
        <v>226</v>
      </c>
      <c r="E22" s="70" t="s">
        <v>227</v>
      </c>
      <c r="F22" s="50" t="s">
        <v>228</v>
      </c>
      <c r="G22" s="53" t="s">
        <v>43</v>
      </c>
      <c r="H22" s="54" t="s">
        <v>26</v>
      </c>
      <c r="J22"/>
      <c r="K22"/>
      <c r="L22"/>
      <c r="M22"/>
      <c r="N22"/>
      <c r="O22"/>
    </row>
    <row r="23" spans="1:15" ht="20.100000000000001" customHeight="1" x14ac:dyDescent="0.25">
      <c r="A23" s="39">
        <v>4.0199999999999996</v>
      </c>
      <c r="B23" s="40" t="s">
        <v>261</v>
      </c>
      <c r="C23" s="41"/>
      <c r="D23" s="42"/>
      <c r="E23" s="42"/>
      <c r="F23" s="43"/>
      <c r="G23" s="44"/>
      <c r="H23" s="45"/>
      <c r="J23"/>
      <c r="K23"/>
      <c r="L23"/>
      <c r="M23"/>
      <c r="N23"/>
      <c r="O23"/>
    </row>
    <row r="24" spans="1:15" ht="180" customHeight="1" x14ac:dyDescent="0.25">
      <c r="A24" s="98" t="s">
        <v>249</v>
      </c>
      <c r="B24" s="99" t="s">
        <v>244</v>
      </c>
      <c r="C24" s="99" t="s">
        <v>245</v>
      </c>
      <c r="D24" s="100" t="s">
        <v>252</v>
      </c>
      <c r="E24" s="100" t="s">
        <v>247</v>
      </c>
      <c r="F24" s="50" t="s">
        <v>248</v>
      </c>
      <c r="G24" s="71" t="s">
        <v>63</v>
      </c>
      <c r="H24" s="72" t="s">
        <v>57</v>
      </c>
      <c r="J24"/>
      <c r="L24"/>
      <c r="M24"/>
      <c r="N24"/>
      <c r="O24"/>
    </row>
    <row r="25" spans="1:15" ht="123" customHeight="1" x14ac:dyDescent="0.25">
      <c r="A25" s="107" t="s">
        <v>242</v>
      </c>
      <c r="B25" s="69" t="s">
        <v>250</v>
      </c>
      <c r="C25" s="69" t="s">
        <v>251</v>
      </c>
      <c r="D25" s="100" t="s">
        <v>253</v>
      </c>
      <c r="E25" s="70" t="s">
        <v>246</v>
      </c>
      <c r="F25" s="109" t="s">
        <v>254</v>
      </c>
      <c r="G25" s="53" t="s">
        <v>43</v>
      </c>
      <c r="H25" s="54" t="s">
        <v>26</v>
      </c>
      <c r="J25"/>
      <c r="L25"/>
      <c r="M25"/>
      <c r="N25"/>
      <c r="O25"/>
    </row>
    <row r="26" spans="1:15" ht="30" customHeight="1" thickBot="1" x14ac:dyDescent="0.3">
      <c r="A26" s="101" t="s">
        <v>127</v>
      </c>
      <c r="B26" s="102"/>
      <c r="C26" s="102"/>
      <c r="D26" s="108"/>
      <c r="E26" s="103"/>
      <c r="F26" s="104"/>
      <c r="G26" s="105"/>
      <c r="H26" s="106"/>
    </row>
    <row r="27" spans="1:15" ht="20.100000000000001" customHeight="1" x14ac:dyDescent="0.25">
      <c r="A27" s="39">
        <v>5.01</v>
      </c>
      <c r="B27" s="40" t="s">
        <v>278</v>
      </c>
      <c r="C27" s="41"/>
      <c r="D27" s="42"/>
      <c r="E27" s="42"/>
      <c r="F27" s="43"/>
      <c r="G27" s="89"/>
      <c r="H27" s="88"/>
    </row>
    <row r="28" spans="1:15" ht="28.5" customHeight="1" x14ac:dyDescent="0.25">
      <c r="A28" s="52" t="s">
        <v>175</v>
      </c>
      <c r="B28" s="48" t="s">
        <v>156</v>
      </c>
      <c r="C28" s="48" t="s">
        <v>157</v>
      </c>
      <c r="D28" s="49" t="s">
        <v>130</v>
      </c>
      <c r="E28" s="49" t="s">
        <v>131</v>
      </c>
      <c r="F28" s="50" t="s">
        <v>132</v>
      </c>
      <c r="G28" s="53" t="s">
        <v>43</v>
      </c>
      <c r="H28" s="72" t="s">
        <v>57</v>
      </c>
    </row>
    <row r="29" spans="1:15" ht="48" x14ac:dyDescent="0.25">
      <c r="A29" s="52" t="s">
        <v>178</v>
      </c>
      <c r="B29" s="69" t="s">
        <v>138</v>
      </c>
      <c r="C29" s="69" t="s">
        <v>223</v>
      </c>
      <c r="D29" s="70" t="s">
        <v>139</v>
      </c>
      <c r="E29" s="70" t="s">
        <v>140</v>
      </c>
      <c r="F29" s="50" t="s">
        <v>141</v>
      </c>
      <c r="G29" s="71" t="s">
        <v>51</v>
      </c>
      <c r="H29" s="72" t="s">
        <v>57</v>
      </c>
    </row>
    <row r="30" spans="1:15" ht="48" x14ac:dyDescent="0.25">
      <c r="A30" s="52" t="s">
        <v>177</v>
      </c>
      <c r="B30" s="69" t="s">
        <v>166</v>
      </c>
      <c r="C30" s="69" t="s">
        <v>229</v>
      </c>
      <c r="D30" s="70" t="s">
        <v>214</v>
      </c>
      <c r="E30" s="49" t="s">
        <v>131</v>
      </c>
      <c r="F30" s="50" t="s">
        <v>141</v>
      </c>
      <c r="G30" s="53" t="s">
        <v>43</v>
      </c>
      <c r="H30" s="54" t="s">
        <v>26</v>
      </c>
      <c r="J30" s="97"/>
    </row>
    <row r="31" spans="1:15" ht="42" customHeight="1" x14ac:dyDescent="0.25">
      <c r="A31" s="52" t="s">
        <v>179</v>
      </c>
      <c r="B31" s="69" t="s">
        <v>216</v>
      </c>
      <c r="C31" s="69" t="s">
        <v>217</v>
      </c>
      <c r="D31" s="70" t="s">
        <v>221</v>
      </c>
      <c r="E31" s="70" t="s">
        <v>189</v>
      </c>
      <c r="F31" s="50" t="s">
        <v>218</v>
      </c>
      <c r="G31" s="71" t="s">
        <v>71</v>
      </c>
      <c r="H31" s="72" t="s">
        <v>57</v>
      </c>
      <c r="J31" s="97"/>
    </row>
    <row r="32" spans="1:15" ht="36" x14ac:dyDescent="0.25">
      <c r="A32" s="52" t="s">
        <v>176</v>
      </c>
      <c r="B32" s="69" t="s">
        <v>167</v>
      </c>
      <c r="C32" s="69" t="s">
        <v>215</v>
      </c>
      <c r="D32" s="70" t="s">
        <v>143</v>
      </c>
      <c r="E32" s="70" t="s">
        <v>144</v>
      </c>
      <c r="F32" s="50" t="s">
        <v>141</v>
      </c>
      <c r="G32" s="71" t="s">
        <v>51</v>
      </c>
      <c r="H32" s="72" t="s">
        <v>57</v>
      </c>
    </row>
    <row r="33" spans="1:10" ht="44.25" customHeight="1" x14ac:dyDescent="0.25">
      <c r="A33" s="52" t="s">
        <v>180</v>
      </c>
      <c r="B33" s="69" t="s">
        <v>205</v>
      </c>
      <c r="C33" s="69" t="s">
        <v>230</v>
      </c>
      <c r="D33" s="70" t="s">
        <v>142</v>
      </c>
      <c r="E33" s="70" t="s">
        <v>165</v>
      </c>
      <c r="F33" s="50" t="s">
        <v>141</v>
      </c>
      <c r="G33" s="71" t="s">
        <v>51</v>
      </c>
      <c r="H33" s="72" t="s">
        <v>57</v>
      </c>
    </row>
    <row r="34" spans="1:10" ht="60" customHeight="1" x14ac:dyDescent="0.25">
      <c r="A34" s="52" t="s">
        <v>181</v>
      </c>
      <c r="B34" s="69" t="s">
        <v>256</v>
      </c>
      <c r="C34" s="69" t="s">
        <v>255</v>
      </c>
      <c r="D34" s="100" t="s">
        <v>253</v>
      </c>
      <c r="E34" s="70" t="s">
        <v>165</v>
      </c>
      <c r="F34" s="50" t="s">
        <v>257</v>
      </c>
      <c r="G34" s="71" t="s">
        <v>51</v>
      </c>
      <c r="H34" s="72" t="s">
        <v>57</v>
      </c>
    </row>
    <row r="35" spans="1:10" ht="67.5" customHeight="1" x14ac:dyDescent="0.25">
      <c r="A35" s="52" t="s">
        <v>182</v>
      </c>
      <c r="B35" s="69" t="s">
        <v>146</v>
      </c>
      <c r="C35" s="69" t="s">
        <v>240</v>
      </c>
      <c r="D35" s="70" t="s">
        <v>137</v>
      </c>
      <c r="E35" s="49" t="s">
        <v>170</v>
      </c>
      <c r="F35" s="50" t="s">
        <v>132</v>
      </c>
      <c r="G35" s="53" t="s">
        <v>43</v>
      </c>
      <c r="H35" s="54" t="s">
        <v>26</v>
      </c>
    </row>
    <row r="36" spans="1:10" ht="60" customHeight="1" x14ac:dyDescent="0.25">
      <c r="A36" s="52" t="s">
        <v>183</v>
      </c>
      <c r="B36" s="69" t="s">
        <v>136</v>
      </c>
      <c r="C36" s="69" t="s">
        <v>241</v>
      </c>
      <c r="D36" s="70" t="s">
        <v>137</v>
      </c>
      <c r="E36" s="70" t="s">
        <v>169</v>
      </c>
      <c r="F36" s="50" t="s">
        <v>134</v>
      </c>
      <c r="G36" s="71" t="s">
        <v>47</v>
      </c>
      <c r="H36" s="72" t="s">
        <v>57</v>
      </c>
    </row>
    <row r="37" spans="1:10" ht="36" x14ac:dyDescent="0.25">
      <c r="A37" s="52" t="s">
        <v>128</v>
      </c>
      <c r="B37" s="69" t="s">
        <v>145</v>
      </c>
      <c r="C37" s="69" t="s">
        <v>158</v>
      </c>
      <c r="D37" s="70" t="s">
        <v>137</v>
      </c>
      <c r="E37" s="70" t="s">
        <v>169</v>
      </c>
      <c r="F37" s="50" t="s">
        <v>134</v>
      </c>
      <c r="G37" s="71" t="s">
        <v>51</v>
      </c>
      <c r="H37" s="72" t="s">
        <v>57</v>
      </c>
    </row>
    <row r="38" spans="1:10" ht="60" x14ac:dyDescent="0.25">
      <c r="A38" s="52" t="s">
        <v>129</v>
      </c>
      <c r="B38" s="69" t="s">
        <v>147</v>
      </c>
      <c r="C38" s="69" t="s">
        <v>148</v>
      </c>
      <c r="D38" s="70" t="s">
        <v>149</v>
      </c>
      <c r="E38" s="70" t="s">
        <v>168</v>
      </c>
      <c r="F38" s="50" t="s">
        <v>134</v>
      </c>
      <c r="G38" s="71" t="s">
        <v>51</v>
      </c>
      <c r="H38" s="72" t="s">
        <v>57</v>
      </c>
    </row>
    <row r="39" spans="1:10" ht="43.5" customHeight="1" x14ac:dyDescent="0.25">
      <c r="A39" s="52" t="s">
        <v>155</v>
      </c>
      <c r="B39" s="69" t="s">
        <v>159</v>
      </c>
      <c r="C39" s="69" t="s">
        <v>161</v>
      </c>
      <c r="D39" s="70" t="s">
        <v>162</v>
      </c>
      <c r="E39" s="70" t="s">
        <v>163</v>
      </c>
      <c r="F39" s="50" t="s">
        <v>164</v>
      </c>
      <c r="G39" s="71" t="s">
        <v>63</v>
      </c>
      <c r="H39" s="72" t="s">
        <v>57</v>
      </c>
    </row>
    <row r="40" spans="1:10" ht="102.75" customHeight="1" x14ac:dyDescent="0.25">
      <c r="A40" s="52" t="s">
        <v>184</v>
      </c>
      <c r="B40" s="69" t="s">
        <v>150</v>
      </c>
      <c r="C40" s="69" t="s">
        <v>232</v>
      </c>
      <c r="D40" s="70" t="s">
        <v>151</v>
      </c>
      <c r="E40" s="70" t="s">
        <v>133</v>
      </c>
      <c r="F40" s="50" t="s">
        <v>204</v>
      </c>
      <c r="G40" s="71" t="s">
        <v>51</v>
      </c>
      <c r="H40" s="72" t="s">
        <v>57</v>
      </c>
    </row>
    <row r="41" spans="1:10" ht="57" customHeight="1" x14ac:dyDescent="0.25">
      <c r="A41" s="52" t="s">
        <v>185</v>
      </c>
      <c r="B41" s="69" t="s">
        <v>152</v>
      </c>
      <c r="C41" s="69" t="s">
        <v>160</v>
      </c>
      <c r="D41" s="70" t="s">
        <v>153</v>
      </c>
      <c r="E41" s="70" t="s">
        <v>135</v>
      </c>
      <c r="F41" s="50" t="s">
        <v>154</v>
      </c>
      <c r="G41" s="71" t="s">
        <v>51</v>
      </c>
      <c r="H41" s="72" t="s">
        <v>57</v>
      </c>
    </row>
    <row r="42" spans="1:10" ht="93.75" customHeight="1" x14ac:dyDescent="0.25">
      <c r="A42" s="52" t="s">
        <v>222</v>
      </c>
      <c r="B42" s="69" t="s">
        <v>276</v>
      </c>
      <c r="C42" s="69" t="s">
        <v>277</v>
      </c>
      <c r="D42" s="70" t="s">
        <v>202</v>
      </c>
      <c r="E42" s="70" t="s">
        <v>203</v>
      </c>
      <c r="F42" s="50" t="s">
        <v>204</v>
      </c>
      <c r="G42" s="71" t="s">
        <v>51</v>
      </c>
      <c r="H42" s="72" t="s">
        <v>57</v>
      </c>
    </row>
    <row r="43" spans="1:10" ht="20.100000000000001" customHeight="1" x14ac:dyDescent="0.25">
      <c r="A43" s="39">
        <v>5.0199999999999996</v>
      </c>
      <c r="B43" s="40" t="s">
        <v>243</v>
      </c>
      <c r="C43" s="41"/>
      <c r="D43" s="42"/>
      <c r="E43" s="42"/>
      <c r="F43" s="43"/>
      <c r="G43" s="89"/>
      <c r="H43" s="88"/>
    </row>
    <row r="44" spans="1:10" ht="145.5" customHeight="1" x14ac:dyDescent="0.25">
      <c r="A44" s="52" t="s">
        <v>263</v>
      </c>
      <c r="B44" s="69" t="s">
        <v>267</v>
      </c>
      <c r="C44" s="69" t="s">
        <v>268</v>
      </c>
      <c r="D44" s="70" t="s">
        <v>274</v>
      </c>
      <c r="E44" s="49" t="s">
        <v>279</v>
      </c>
      <c r="F44" s="50" t="s">
        <v>275</v>
      </c>
      <c r="G44" s="53" t="s">
        <v>43</v>
      </c>
      <c r="H44" s="54" t="s">
        <v>26</v>
      </c>
    </row>
    <row r="45" spans="1:10" ht="129.75" customHeight="1" x14ac:dyDescent="0.25">
      <c r="A45" s="52" t="s">
        <v>264</v>
      </c>
      <c r="B45" s="69" t="s">
        <v>237</v>
      </c>
      <c r="C45" s="69" t="s">
        <v>269</v>
      </c>
      <c r="D45" s="70" t="s">
        <v>253</v>
      </c>
      <c r="E45" s="70" t="s">
        <v>165</v>
      </c>
      <c r="F45" s="50" t="s">
        <v>134</v>
      </c>
      <c r="G45" s="71" t="s">
        <v>51</v>
      </c>
      <c r="H45" s="72" t="s">
        <v>57</v>
      </c>
      <c r="J45" s="23" t="s">
        <v>238</v>
      </c>
    </row>
    <row r="46" spans="1:10" ht="65.25" customHeight="1" x14ac:dyDescent="0.25">
      <c r="A46" s="52" t="s">
        <v>265</v>
      </c>
      <c r="B46" s="69" t="s">
        <v>258</v>
      </c>
      <c r="C46" s="69" t="s">
        <v>259</v>
      </c>
      <c r="D46" s="70" t="s">
        <v>253</v>
      </c>
      <c r="E46" s="70" t="s">
        <v>165</v>
      </c>
      <c r="F46" s="50" t="s">
        <v>134</v>
      </c>
      <c r="G46" s="71" t="s">
        <v>51</v>
      </c>
      <c r="H46" s="72" t="s">
        <v>57</v>
      </c>
    </row>
    <row r="47" spans="1:10" ht="65.25" customHeight="1" x14ac:dyDescent="0.25">
      <c r="A47" s="52" t="s">
        <v>266</v>
      </c>
      <c r="B47" s="69" t="s">
        <v>271</v>
      </c>
      <c r="C47" s="69" t="s">
        <v>260</v>
      </c>
      <c r="D47" s="70" t="s">
        <v>253</v>
      </c>
      <c r="E47" s="70" t="s">
        <v>165</v>
      </c>
      <c r="F47" s="50" t="s">
        <v>134</v>
      </c>
      <c r="G47" s="71" t="s">
        <v>51</v>
      </c>
      <c r="H47" s="72" t="s">
        <v>57</v>
      </c>
    </row>
    <row r="48" spans="1:10" ht="65.25" customHeight="1" x14ac:dyDescent="0.25">
      <c r="A48" s="52" t="s">
        <v>273</v>
      </c>
      <c r="B48" s="69" t="s">
        <v>272</v>
      </c>
      <c r="C48" s="69" t="s">
        <v>262</v>
      </c>
      <c r="D48" s="70" t="s">
        <v>253</v>
      </c>
      <c r="E48" s="70" t="s">
        <v>165</v>
      </c>
      <c r="F48" s="50" t="s">
        <v>134</v>
      </c>
      <c r="G48" s="71" t="s">
        <v>51</v>
      </c>
      <c r="H48" s="72" t="s">
        <v>57</v>
      </c>
    </row>
    <row r="49" spans="1:8" ht="28.5" customHeight="1" thickBot="1" x14ac:dyDescent="0.3">
      <c r="A49" s="39"/>
      <c r="B49" s="40"/>
      <c r="C49" s="40"/>
      <c r="D49" s="40"/>
      <c r="E49" s="42"/>
      <c r="F49" s="43"/>
      <c r="G49" s="44"/>
      <c r="H49" s="45"/>
    </row>
    <row r="50" spans="1:8" ht="40.5" customHeight="1" thickBot="1" x14ac:dyDescent="0.3">
      <c r="A50" s="73" t="s">
        <v>124</v>
      </c>
      <c r="B50" s="74"/>
      <c r="C50" s="74"/>
      <c r="D50" s="75"/>
      <c r="E50" s="75"/>
      <c r="F50" s="76"/>
      <c r="G50" s="77"/>
      <c r="H50" s="78"/>
    </row>
    <row r="51" spans="1:8" x14ac:dyDescent="0.25">
      <c r="A51" s="79">
        <v>6.01</v>
      </c>
      <c r="B51" s="80" t="s">
        <v>123</v>
      </c>
      <c r="C51" s="81"/>
      <c r="D51" s="82"/>
      <c r="E51" s="83"/>
      <c r="F51" s="84"/>
      <c r="G51" s="85"/>
      <c r="H51" s="86"/>
    </row>
    <row r="52" spans="1:8" ht="48" x14ac:dyDescent="0.25">
      <c r="A52" s="52" t="s">
        <v>186</v>
      </c>
      <c r="B52" s="93" t="s">
        <v>187</v>
      </c>
      <c r="C52" s="94" t="s">
        <v>188</v>
      </c>
      <c r="D52" s="49" t="s">
        <v>99</v>
      </c>
      <c r="E52" s="95" t="s">
        <v>189</v>
      </c>
      <c r="F52" s="96" t="s">
        <v>190</v>
      </c>
      <c r="G52" s="51" t="s">
        <v>47</v>
      </c>
      <c r="H52" s="72" t="s">
        <v>57</v>
      </c>
    </row>
    <row r="53" spans="1:8" ht="24" x14ac:dyDescent="0.25">
      <c r="A53" s="52" t="s">
        <v>191</v>
      </c>
      <c r="B53" s="47" t="s">
        <v>104</v>
      </c>
      <c r="C53" s="48" t="s">
        <v>192</v>
      </c>
      <c r="D53" s="49" t="s">
        <v>99</v>
      </c>
      <c r="E53" s="49" t="s">
        <v>189</v>
      </c>
      <c r="F53" s="50" t="s">
        <v>190</v>
      </c>
      <c r="G53" s="51" t="s">
        <v>47</v>
      </c>
      <c r="H53" s="72" t="s">
        <v>69</v>
      </c>
    </row>
    <row r="54" spans="1:8" ht="36" x14ac:dyDescent="0.25">
      <c r="A54" s="52" t="s">
        <v>193</v>
      </c>
      <c r="B54" s="47" t="s">
        <v>194</v>
      </c>
      <c r="C54" s="48" t="s">
        <v>200</v>
      </c>
      <c r="D54" s="49" t="s">
        <v>99</v>
      </c>
      <c r="E54" s="49" t="s">
        <v>195</v>
      </c>
      <c r="F54" s="50" t="s">
        <v>190</v>
      </c>
      <c r="G54" s="51" t="s">
        <v>47</v>
      </c>
      <c r="H54" s="72" t="s">
        <v>53</v>
      </c>
    </row>
    <row r="55" spans="1:8" ht="24" customHeight="1" x14ac:dyDescent="0.25">
      <c r="A55" s="52" t="s">
        <v>196</v>
      </c>
      <c r="B55" s="47" t="s">
        <v>197</v>
      </c>
      <c r="C55" s="48" t="s">
        <v>198</v>
      </c>
      <c r="D55" s="49" t="s">
        <v>99</v>
      </c>
      <c r="E55" s="49" t="s">
        <v>199</v>
      </c>
      <c r="F55" s="50" t="s">
        <v>190</v>
      </c>
      <c r="G55" s="51" t="s">
        <v>47</v>
      </c>
      <c r="H55" s="72" t="s">
        <v>53</v>
      </c>
    </row>
    <row r="56" spans="1:8" ht="15" thickBot="1" x14ac:dyDescent="0.3">
      <c r="A56" s="55"/>
      <c r="B56" s="56"/>
      <c r="C56" s="56"/>
      <c r="D56" s="60"/>
      <c r="E56" s="60"/>
      <c r="F56" s="87"/>
      <c r="G56" s="60"/>
      <c r="H56" s="61"/>
    </row>
    <row r="59" spans="1:8" ht="30.75" customHeight="1" x14ac:dyDescent="0.25"/>
  </sheetData>
  <dataConsolidate link="1">
    <dataRefs count="1">
      <dataRef ref="A827:XFD827" sheet="ITP Master Body" r:id="rId1"/>
    </dataRefs>
  </dataConsolidate>
  <mergeCells count="7">
    <mergeCell ref="G6:H6"/>
    <mergeCell ref="A6:A7"/>
    <mergeCell ref="B6:B7"/>
    <mergeCell ref="C6:C7"/>
    <mergeCell ref="D6:D7"/>
    <mergeCell ref="E6:E7"/>
    <mergeCell ref="F6:F7"/>
  </mergeCells>
  <phoneticPr fontId="17" type="noConversion"/>
  <printOptions horizontalCentered="1"/>
  <pageMargins left="0.7" right="0.7" top="0.75" bottom="0.75" header="0.3" footer="0.3"/>
  <pageSetup paperSize="8" fitToHeight="0" orientation="landscape" r:id="rId2"/>
  <headerFooter>
    <oddFooter>&amp;L&amp;8Downer Projects ITP - EX (DG-QA-TP018)
Downer Internal Use Only
© Downer 2020. All Rights Reserved &amp;C&amp;8Warning: Printed documents are UNCONTROLLED&amp;R&amp;8Page &amp;P of &amp;N
Version: 3.0
Commercial in Confidence</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Nairy Yaghobian</dc:creator>
  <cp:lastModifiedBy>Devos Horton</cp:lastModifiedBy>
  <cp:lastPrinted>2024-04-30T02:56:08Z</cp:lastPrinted>
  <dcterms:created xsi:type="dcterms:W3CDTF">2022-12-01T22:45:41Z</dcterms:created>
  <dcterms:modified xsi:type="dcterms:W3CDTF">2025-07-08T01:48:08Z</dcterms:modified>
</cp:coreProperties>
</file>