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William\Desktop\CONQA\_Git\CONQA\Downer\22696\"/>
    </mc:Choice>
  </mc:AlternateContent>
  <xr:revisionPtr revIDLastSave="0" documentId="13_ncr:1_{BAD2FE87-CCEB-4A8A-838C-91C5B27B619E}" xr6:coauthVersionLast="47" xr6:coauthVersionMax="47" xr10:uidLastSave="{00000000-0000-0000-0000-000000000000}"/>
  <bookViews>
    <workbookView xWindow="1065" yWindow="525" windowWidth="28740" windowHeight="19425" firstSheet="1" activeTab="1" xr2:uid="{0816E211-8ABF-41B5-A29A-FEB46BEC79ED}"/>
  </bookViews>
  <sheets>
    <sheet name="ITP Cover Page" sheetId="2" r:id="rId1"/>
    <sheet name="ITP Sub-base" sheetId="3" r:id="rId2"/>
  </sheets>
  <externalReferences>
    <externalReference r:id="rId3"/>
  </externalReferences>
  <definedNames>
    <definedName name="_xlnm.Print_Area" localSheetId="0">'ITP Cover Page'!$A$1:$V$38</definedName>
    <definedName name="_xlnm.Print_Area" localSheetId="1">'ITP Sub-base'!$A$1:$H$103</definedName>
    <definedName name="_xlnm.Print_Titles" localSheetId="1">'ITP Sub-base'!$1:$7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3" l="1"/>
  <c r="H3" i="3"/>
  <c r="H2" i="3"/>
  <c r="V3" i="2"/>
  <c r="V2" i="2"/>
</calcChain>
</file>

<file path=xl/sharedStrings.xml><?xml version="1.0" encoding="utf-8"?>
<sst xmlns="http://schemas.openxmlformats.org/spreadsheetml/2006/main" count="790" uniqueCount="430">
  <si>
    <t>Pavement &amp; Surfacing Inspection and Test Plan</t>
  </si>
  <si>
    <t>Subordinate Inspection and Test Plan</t>
  </si>
  <si>
    <t>SECTION 1 – GENERAL DETAILS</t>
  </si>
  <si>
    <t>Project Name:</t>
  </si>
  <si>
    <t xml:space="preserve">Peacocke Whatukooruru Drive </t>
  </si>
  <si>
    <t>ITP Number:</t>
  </si>
  <si>
    <t>1</t>
  </si>
  <si>
    <t>Subordinate ITP Cover page UPDATE</t>
  </si>
  <si>
    <t>Project Number:</t>
  </si>
  <si>
    <t>DS1205</t>
  </si>
  <si>
    <t>ITP Status:</t>
  </si>
  <si>
    <t>Draft For Approval</t>
  </si>
  <si>
    <t>ITP Description:</t>
  </si>
  <si>
    <t>Pavement &amp; Surfacing ITP - Subbase</t>
  </si>
  <si>
    <t>Revision:</t>
  </si>
  <si>
    <t>A</t>
  </si>
  <si>
    <t>Contract Number:</t>
  </si>
  <si>
    <t>Drawing Sets:</t>
  </si>
  <si>
    <t>146000-002A</t>
  </si>
  <si>
    <t>Customer:</t>
  </si>
  <si>
    <t>Hamilton City Council</t>
  </si>
  <si>
    <t>Specification:</t>
  </si>
  <si>
    <t>Project Specification and Appendices.</t>
  </si>
  <si>
    <t>Quality Specified:</t>
  </si>
  <si>
    <t>NZTA Z/1</t>
  </si>
  <si>
    <t>Review / Update History</t>
  </si>
  <si>
    <t>Verification Activity</t>
  </si>
  <si>
    <t>Subordinate Inspection and Test Plan Details</t>
  </si>
  <si>
    <t>Rev:</t>
  </si>
  <si>
    <t>Status:</t>
  </si>
  <si>
    <t>Date:</t>
  </si>
  <si>
    <t>Reviewed By:</t>
  </si>
  <si>
    <t>Revision Details:</t>
  </si>
  <si>
    <t>Activity Key</t>
  </si>
  <si>
    <t>Responsibilities Key</t>
  </si>
  <si>
    <t>Construction Pack Number:</t>
  </si>
  <si>
    <t>CP##</t>
  </si>
  <si>
    <t>Draft for Approval</t>
  </si>
  <si>
    <t xml:space="preserve">Gabriel </t>
  </si>
  <si>
    <t>First Revieion for Review and Approval</t>
  </si>
  <si>
    <t>Action</t>
  </si>
  <si>
    <t>ENG</t>
  </si>
  <si>
    <t>Engineer / Engineer's Rep</t>
  </si>
  <si>
    <t>Work Area / Chainage / Lot:</t>
  </si>
  <si>
    <r>
      <t xml:space="preserve">SUB ITP NO.
</t>
    </r>
    <r>
      <rPr>
        <b/>
        <sz val="36"/>
        <color theme="1"/>
        <rFont val="Arial"/>
        <family val="2"/>
      </rPr>
      <t>S-</t>
    </r>
  </si>
  <si>
    <t>B</t>
  </si>
  <si>
    <t>Report by Breach</t>
  </si>
  <si>
    <t>CR</t>
  </si>
  <si>
    <t>Customer Rep</t>
  </si>
  <si>
    <t>Emil</t>
  </si>
  <si>
    <t>Review A reviewed by the BBO engineer, some changes were made and resent for approval. DN1205-BBO-GCO-0051 (14/04/2023)</t>
  </si>
  <si>
    <t>C</t>
  </si>
  <si>
    <t>Check</t>
  </si>
  <si>
    <t>PD</t>
  </si>
  <si>
    <t>Project Director</t>
  </si>
  <si>
    <t>D</t>
  </si>
  <si>
    <t>Dimension Inspection</t>
  </si>
  <si>
    <t>PM</t>
  </si>
  <si>
    <t>Project Manager</t>
  </si>
  <si>
    <t>Master ITP Details:</t>
  </si>
  <si>
    <t>Review B reviewed by the BBO engineer, some changes were made and resent for approval. 	DN1205-BBO-GCO-0055 (26/04/2023)</t>
  </si>
  <si>
    <t>E</t>
  </si>
  <si>
    <t>Examine</t>
  </si>
  <si>
    <t>OP</t>
  </si>
  <si>
    <t>Operations Manager</t>
  </si>
  <si>
    <t>HP</t>
  </si>
  <si>
    <t>Hold Point (Engineer)</t>
  </si>
  <si>
    <t>HSE</t>
  </si>
  <si>
    <t>HSE Manager / Rep</t>
  </si>
  <si>
    <t>H</t>
  </si>
  <si>
    <t>Hold Point (Internal)</t>
  </si>
  <si>
    <t>QM</t>
  </si>
  <si>
    <t>QA Manager / Rep</t>
  </si>
  <si>
    <t xml:space="preserve">Subordinate ITP Creation for </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</si>
  <si>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</si>
  <si>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</si>
  <si>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</si>
  <si>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</si>
  <si>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</si>
  <si>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</si>
  <si>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</si>
  <si>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</si>
  <si>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</si>
  <si>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</si>
  <si>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</si>
  <si>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</si>
  <si>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</si>
  <si>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</si>
  <si>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</si>
  <si>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</si>
  <si>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SUB ITP Instructions:
0. Master ITP to be Approved and Accepted
1. Extract Cover page (this page) and Body page to new Workbook
2. Drag and drop the two white cell blocs above into the cover page
3. Assign an ITP Number in Mater ITP Register tab
4. Populate Title Page Details
5. Remove all Inspection points in the Body which do not relate to works
6. Review for approval, submitting to Client / Engineer once internally approved</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</si>
  <si>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</si>
  <si>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</si>
  <si>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</si>
  <si>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</si>
  <si>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</si>
  <si>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</si>
  <si>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</si>
  <si>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</si>
  <si>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</si>
  <si>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</si>
  <si>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</si>
  <si>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</si>
  <si>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</si>
  <si>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</si>
  <si>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</si>
  <si>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</si>
  <si>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</si>
  <si>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</si>
  <si>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</si>
  <si>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</si>
  <si>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</si>
  <si>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</si>
  <si>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</si>
  <si>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</si>
  <si>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</si>
  <si>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</si>
  <si>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</si>
  <si>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</si>
  <si>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SECTION 3 – PRE-CONSTRUCTION (P&amp;G / ESTABLISHMENT)</t>
  </si>
  <si>
    <t>Site Requirements</t>
  </si>
  <si>
    <t>3.01.01</t>
  </si>
  <si>
    <t>Construction Pack</t>
  </si>
  <si>
    <t>Construction Pack including a Methodology and JESA to be assembled , uploaded and transmitted on InEight before works commence</t>
  </si>
  <si>
    <t>Downer</t>
  </si>
  <si>
    <t>Prior to Works start</t>
  </si>
  <si>
    <t>3.01.02</t>
  </si>
  <si>
    <t>Survey Setout</t>
  </si>
  <si>
    <t>Survey Set out as per contract drawings and specification, capturing pre-construction levels where needed.</t>
  </si>
  <si>
    <t>Survey Records</t>
  </si>
  <si>
    <t>3.01.03</t>
  </si>
  <si>
    <t>Service Location</t>
  </si>
  <si>
    <t>Complete the Excavation permit process to identify, locate and protect all services.</t>
  </si>
  <si>
    <t>Excavation Permit</t>
  </si>
  <si>
    <t>Prior to Excavation</t>
  </si>
  <si>
    <t>3.01.04</t>
  </si>
  <si>
    <t>Internal Permits</t>
  </si>
  <si>
    <t>Complete internal Permits as required to complete works including but not limited to: Hot works, concrete saw, lift, confined space, working at height etc. if applicable.</t>
  </si>
  <si>
    <t>Prior to activity being undertaken</t>
  </si>
  <si>
    <t>3.01.05</t>
  </si>
  <si>
    <t>External Permits</t>
  </si>
  <si>
    <t>Obtain  External Permits as required to complete works including but not limited to: Close approach, Worksafe Notice etc, if applicable.</t>
  </si>
  <si>
    <t>Prior to commencment of activity</t>
  </si>
  <si>
    <t>3.01.06</t>
  </si>
  <si>
    <t>Approved Construction Drawings</t>
  </si>
  <si>
    <t>Prior to starting works, Ensure that the construction drawings are both IFC and the Current Version.</t>
  </si>
  <si>
    <t>IFC Drawings</t>
  </si>
  <si>
    <t>Prior to works start</t>
  </si>
  <si>
    <t>3.01.07</t>
  </si>
  <si>
    <t>Stabilising Methodology</t>
  </si>
  <si>
    <t>Written approval of the Engineer with the approval of the methodology</t>
  </si>
  <si>
    <t>PS - 7.3.3</t>
  </si>
  <si>
    <t>Correspondence</t>
  </si>
  <si>
    <t>Prior to stabilisation start</t>
  </si>
  <si>
    <t>3.01.08</t>
  </si>
  <si>
    <t>Acceptance of the SIL layer</t>
  </si>
  <si>
    <t xml:space="preserve">Written approval of the Engineer - All compliant test results for subgrade, SIL, all road crossings, storm water, wastewater, watermain, subsoil/pavement drains and any other activity that has been completed in the pavement area. </t>
  </si>
  <si>
    <t>PS - 4.8.3, Table 4.3</t>
  </si>
  <si>
    <t>Hold point relesed / Testing reports</t>
  </si>
  <si>
    <t xml:space="preserve">All sections before proceeding to the next layer </t>
  </si>
  <si>
    <t>SECTION 2 – MATERIAL, PERSONNEL &amp; THIRD PARTY APPROVAL - PAVEMENT AND SURFACING</t>
  </si>
  <si>
    <t>General Materials</t>
  </si>
  <si>
    <t>5.01.01</t>
  </si>
  <si>
    <t>Sampling and testing</t>
  </si>
  <si>
    <t>PS - 7.2.4</t>
  </si>
  <si>
    <t>IANZ Lab Reports</t>
  </si>
  <si>
    <t>five working days prior to delivery of the material to site.</t>
  </si>
  <si>
    <t>Sub-base aggregate</t>
  </si>
  <si>
    <t>5.02.01</t>
  </si>
  <si>
    <t>Sub-base MDD and OMC</t>
  </si>
  <si>
    <t>The Maximum Dry Density (MDD) for construction shall be the maximum laboratory dry density at optimum water content (OWC).</t>
  </si>
  <si>
    <t>TNZ B/02: 2005 - 7.5 NZS 4402:1986 - 4.1.3</t>
  </si>
  <si>
    <t xml:space="preserve">1 test per material type </t>
  </si>
  <si>
    <t>5.02.02</t>
  </si>
  <si>
    <t>Cement for sub-base stabilisation</t>
  </si>
  <si>
    <t>Cement for stabilisation shall meet the requirements of NZTA B6.</t>
  </si>
  <si>
    <t>PS - 7.3.2
PS - 7.2.6</t>
  </si>
  <si>
    <t>Datasheets</t>
  </si>
  <si>
    <t>Prior to Use</t>
  </si>
  <si>
    <t>5.02.05</t>
  </si>
  <si>
    <t>Crushing Resistance</t>
  </si>
  <si>
    <t xml:space="preserve">The crushing resistance shall not be less than 130kN when the aggregate is tested </t>
  </si>
  <si>
    <t>NZS 4407: 1991 Test 3.10.</t>
  </si>
  <si>
    <t>2 tests per source 4 weeks before use
in the works</t>
  </si>
  <si>
    <t>5.02.06</t>
  </si>
  <si>
    <t>Weathering Resistance</t>
  </si>
  <si>
    <t>The aggregate shall have a quality index of AA, AB, AC, BA, or CA when tested</t>
  </si>
  <si>
    <t>NZS 4407: 1991 Test 3.11</t>
  </si>
  <si>
    <t>5.02.07</t>
  </si>
  <si>
    <t>Particle size distribution</t>
  </si>
  <si>
    <t>The grading of the aggregate shall fall within the envelopes defined in the Table No. 7.1.</t>
  </si>
  <si>
    <t>NZS 4407: 1991 Test 3.8.1 Standard Method by Wet
Sieving</t>
  </si>
  <si>
    <t>0 to 400m³ - 2 tests
400 to 1,500m³ - 3 tests
1,500 to 4,000m³ - 4 tests
&gt;4,000m³ - 1 test for each additional 1,000m³</t>
  </si>
  <si>
    <t>5.02.08</t>
  </si>
  <si>
    <t>Sand Equivalent</t>
  </si>
  <si>
    <t>The sand equivalent shall not be less than 25 when the aggregate is tested</t>
  </si>
  <si>
    <t>NZS 4407: 1991 Test 3.6 (Wet Method)</t>
  </si>
  <si>
    <t>5.02.09</t>
  </si>
  <si>
    <t>Liquid Limit</t>
  </si>
  <si>
    <t>Unless the grading test shows &lt;4% passing the 75-micron sieve, the Liquid Limit shall be ≤ 25 when tested - The LL may also be inferred (where appropriate) from the Cone Penetrometer Limit (CPL).</t>
  </si>
  <si>
    <t>NZS 4402 Test 2.2
NZS4407:2015 Test 3.2.</t>
  </si>
  <si>
    <t>5.02.10</t>
  </si>
  <si>
    <t>Plasticity Index</t>
  </si>
  <si>
    <t>Unless the grading test shows &lt;4% passing the 75-micron sieve, the Plasticity Index shall be ≤ 8 when tested</t>
  </si>
  <si>
    <t>NZS 4407 Test 3.4</t>
  </si>
  <si>
    <t>5.02.11</t>
  </si>
  <si>
    <t>Clay Index</t>
  </si>
  <si>
    <t xml:space="preserve">Unless the grading test shows &lt;4% passing the 75-micron sieve, the Clay Index shall be ≤ 5 when tested </t>
  </si>
  <si>
    <t>NZS 4407 Test 3.5</t>
  </si>
  <si>
    <t>5.02.12</t>
  </si>
  <si>
    <t>Proportion of Broken Rock</t>
  </si>
  <si>
    <t>In each of the aggregate fractions between the 63.0mm and 4.75mm
sieves not less than 50% by weight shall have two or more broken faces</t>
  </si>
  <si>
    <t>PS - 7.2.2</t>
  </si>
  <si>
    <t>1 Test per source of the coarse
aggregate. Additional samples if source
is changed</t>
  </si>
  <si>
    <t>5.02.13</t>
  </si>
  <si>
    <t>Organic Matter</t>
  </si>
  <si>
    <t>It shall be free of organic matter</t>
  </si>
  <si>
    <t>Photos</t>
  </si>
  <si>
    <t>Continuous</t>
  </si>
  <si>
    <t>SE/PE</t>
  </si>
  <si>
    <t>5.02.14</t>
  </si>
  <si>
    <t>Accelerated Weathering Testing</t>
  </si>
  <si>
    <t>If the difference between the tested sample and the control is &gt;30% in the accelerated weathering test, the Contractor shall undertake additional x-ray diffraction analysis
The levels of smectite clay minerals are not classified as “abundant”</t>
  </si>
  <si>
    <t>In accordance with NZTA Standard Specification T20 Draft Specification</t>
  </si>
  <si>
    <t>Lab Reports</t>
  </si>
  <si>
    <t>2 tests per source 4 weeks before use
in the works.</t>
  </si>
  <si>
    <t>5.02.15</t>
  </si>
  <si>
    <t>Repeat Load Triaxial Test</t>
  </si>
  <si>
    <t>In accordance with NZTA T15</t>
  </si>
  <si>
    <t xml:space="preserve"> NZTA T15</t>
  </si>
  <si>
    <t>5.02.16</t>
  </si>
  <si>
    <t>Unconfined Compressive Strength (UCS)</t>
  </si>
  <si>
    <t xml:space="preserve">Unconfined Compressive Strength (UCS) testing of source aggregate for modified layers to test sensitivity to additives. </t>
  </si>
  <si>
    <t>PS - Table No. 7.2</t>
  </si>
  <si>
    <t>1 set of tests per stockpile at source.
Set of tests to include proposed mix
plus tests with 0.5% more and 0.5%
less additive than proposed.</t>
  </si>
  <si>
    <t>5.02.17</t>
  </si>
  <si>
    <t>Indirect Tensile Strength (ITS)</t>
  </si>
  <si>
    <t>In accordance with draft
NZTA T/19 at the rate specified in Table A7.4 using 4.0%, 4.5% and 5.0% cement (with 7 days curing) and results forwarded to the Engineer not less than 7 Working Days prior to construction for confirmation or adjustment of the additive contents.</t>
  </si>
  <si>
    <t>NZTA T/19 - Table A7.4</t>
  </si>
  <si>
    <t>SECTION 6 – CONSTRUCTION ACTIVITY – PAVEMENT AND SURFACING</t>
  </si>
  <si>
    <t xml:space="preserve">Sub-base - Non stabilised AP65 </t>
  </si>
  <si>
    <t>6.02.01</t>
  </si>
  <si>
    <t>No less than 1 test every 5,000m³ (in place)</t>
  </si>
  <si>
    <t>6.02.02</t>
  </si>
  <si>
    <t>Unless the grading test shows &lt;4% passing the 75-micron sieve, the Liquid Limit shall be ≤ 25 when tested</t>
  </si>
  <si>
    <t>Table 7.2</t>
  </si>
  <si>
    <t>2 tests per 1000m3 (in place) - Test on Mat Samples</t>
  </si>
  <si>
    <t>6.02.03</t>
  </si>
  <si>
    <t>6.02.04</t>
  </si>
  <si>
    <t>6.02.05</t>
  </si>
  <si>
    <t>The grading of the aggregate shall fall within the envelopes defined in the Table No. 7.1</t>
  </si>
  <si>
    <t>Table 7.1</t>
  </si>
  <si>
    <t>6.02.06</t>
  </si>
  <si>
    <t>Average Uncompacted Layer Thickness</t>
  </si>
  <si>
    <t>The average uncompacted thickness of any layer shall not be less than 2.5 times the maximum particle size of the aggregate except for tapers and more than 200 mm for the basecourse layer.</t>
  </si>
  <si>
    <t>TNZ B/02: 2005 - 7.3</t>
  </si>
  <si>
    <t>Survey / Level Checks</t>
  </si>
  <si>
    <t>1 test per 20m</t>
  </si>
  <si>
    <t>SV / PE</t>
  </si>
  <si>
    <t>6.02.07</t>
  </si>
  <si>
    <t>Plateau Density Test</t>
  </si>
  <si>
    <t>The plateau density tests shall be undertaken at a rate of 5 tests per 10,000m2 using a variety of compaction plant typical of that to be used on site. Testing shall be at OWC.
First plateau test to be completed at the start of compaction, and highest out of plateau and lab MDD shall be used for compaction testing.</t>
  </si>
  <si>
    <t>PS - Table 7.2 - 2.3</t>
  </si>
  <si>
    <t>Plateau Density Report</t>
  </si>
  <si>
    <t>5 tests per 10,000m2</t>
  </si>
  <si>
    <t>6.02.08</t>
  </si>
  <si>
    <t>Sub-basecourse Pavement
Layer Compaction</t>
  </si>
  <si>
    <t>TNZ B/02: 2005</t>
  </si>
  <si>
    <t>NDM Report</t>
  </si>
  <si>
    <t>Min 5 Tests per lot  1000m2 max lot size</t>
  </si>
  <si>
    <t>6.02.09</t>
  </si>
  <si>
    <t>Surface shape control</t>
  </si>
  <si>
    <t>Width: -20mm +100mm (Unconstrained)
Vertical: - 25mm +5mm
Cross fall: 0.5% on 2m straight edge</t>
  </si>
  <si>
    <t>TNZ B/2</t>
  </si>
  <si>
    <t>Total station Topo showing levels compared to design</t>
  </si>
  <si>
    <t xml:space="preserve">Benkelman Beam </t>
  </si>
  <si>
    <t>PS - 7.3.2</t>
  </si>
  <si>
    <t>Benkelman Beam Report</t>
  </si>
  <si>
    <t>Sub-base Stabilisation trial</t>
  </si>
  <si>
    <t>6.03.01</t>
  </si>
  <si>
    <t xml:space="preserve">Stabilization Production Plan </t>
  </si>
  <si>
    <t>Production plan sent to engineer for review 48 hours prior to stabilising commencing. This is to include all information set out in NZTA B/6 7.2.3.</t>
  </si>
  <si>
    <t>NZTA B/6 7.2.3</t>
  </si>
  <si>
    <t>48H hours prior sabilising commencing</t>
  </si>
  <si>
    <t>6.03.02</t>
  </si>
  <si>
    <t xml:space="preserve">Longitudinal Joints </t>
  </si>
  <si>
    <t>To ensure complete stabilisation across the full width of the road, longitudinal joints between successive cuts shall overlap by a minimum of 200 mm or half the layer thickness, whichever is the greater.</t>
  </si>
  <si>
    <t>NZTA B/6 7.5.2</t>
  </si>
  <si>
    <t xml:space="preserve">Stabilisation Prodution Plan </t>
  </si>
  <si>
    <t>6.03.03</t>
  </si>
  <si>
    <t>Stabilisation trial</t>
  </si>
  <si>
    <t>A trial shall be conducted on a minimum stabilised area of 2,000m2 to verify the performance of the stabilising operation and finished product prior to full scale production.</t>
  </si>
  <si>
    <t>Triall Report</t>
  </si>
  <si>
    <t>prior to full scale production</t>
  </si>
  <si>
    <t>6.03.04</t>
  </si>
  <si>
    <t>Stabilising Equipment</t>
  </si>
  <si>
    <t>The Contractor shall use stabilising plant purpose built and appropriately adjusted for the in-situ stabilisation of roading aggregates, as opposed to plant designed for soil stabilisation or re-cycling. The stabiliser drum shall have a straight tooth pattern and the drum speed must be adjustable in real time during stabilisation.</t>
  </si>
  <si>
    <t>Plant Approval</t>
  </si>
  <si>
    <t>Prior to works</t>
  </si>
  <si>
    <t>6.03.05</t>
  </si>
  <si>
    <t>Stabilising Supervisor</t>
  </si>
  <si>
    <t>During stabilisation the Contractor shall employ a suitably experienced person to continuously walk behind the stabiliser to assess the uniformity of the mixture and water distribution and to check the stabilisation depth every 100m.</t>
  </si>
  <si>
    <t>Supervisor Approval</t>
  </si>
  <si>
    <t>6.03.06</t>
  </si>
  <si>
    <t>Before Stabilisation Surface shape control, layer thickness</t>
  </si>
  <si>
    <t>6.03.07</t>
  </si>
  <si>
    <t>6.03.08</t>
  </si>
  <si>
    <t>Pre Stabilisation Compaction</t>
  </si>
  <si>
    <t>IANZ NDMS</t>
  </si>
  <si>
    <t>Min 5 Tests per lot  1000m2 max lot size
(Prior to stabilisation)</t>
  </si>
  <si>
    <t>6.03.09</t>
  </si>
  <si>
    <t>Pre Stabilisation Crossfall</t>
  </si>
  <si>
    <t>Before stabilisation the Contractor shall check the crossfall by string line to confirm compliance with the design.</t>
  </si>
  <si>
    <t>1 test per 20m
Prior to stabilisation</t>
  </si>
  <si>
    <t>6.03.10</t>
  </si>
  <si>
    <t>Stabilising Visual appearance</t>
  </si>
  <si>
    <t>The stabiliser shall produce a uniform particle size distribution behind the stabiliser, both laterally, vertically and longitudinally and produce minimal break down of the coarse aggregate particles during mixing.</t>
  </si>
  <si>
    <t>Site Notes</t>
  </si>
  <si>
    <t xml:space="preserve"> every 100m</t>
  </si>
  <si>
    <t>6.03.11</t>
  </si>
  <si>
    <t>Cement Mat Test / Spread Rate</t>
  </si>
  <si>
    <t xml:space="preserve">The stabilising agent shall be uniformly spread at the specified application rate across the pavement to  Within ±0.5 kg/m2 of the specified rate </t>
  </si>
  <si>
    <t>Stab. Sheet</t>
  </si>
  <si>
    <t>One per each run of cement spreading, until the Contractor can demonstrate consistency in cement spreading and/or demonstrate accuracy of on-board computer equipment calibrated/compared against weighing cement mats. Upon successful demonstration of this, the 1 per 500m2 minimum can apply</t>
  </si>
  <si>
    <t>6.03.12</t>
  </si>
  <si>
    <t>Cement Average usage test</t>
  </si>
  <si>
    <t xml:space="preserve">Compare tonnes used (from delivery docket) with measured area Within ±2.5 % of the specified rate </t>
  </si>
  <si>
    <t>TNZ B6</t>
  </si>
  <si>
    <t xml:space="preserve">Stab. Sheet / Delivery Doc. </t>
  </si>
  <si>
    <t xml:space="preserve">Upon emptying the spreader and bulk tanker </t>
  </si>
  <si>
    <t>6.03.13</t>
  </si>
  <si>
    <t>Control of cut depth</t>
  </si>
  <si>
    <t>Maximum variation from the specified depth of cut is –5 mm and +15 mm. Without picking up sand from SIL</t>
  </si>
  <si>
    <t>First check of cut depth should be immediately behind the stabiliser at the start of each run, then again every 200m, or as requested by the Engineer</t>
  </si>
  <si>
    <t>6.03.14</t>
  </si>
  <si>
    <t>PS - Table 7.2 - 2.4</t>
  </si>
  <si>
    <t>6.03.15</t>
  </si>
  <si>
    <t>Particle size distribution behind stabilizer (Wet Sieve)</t>
  </si>
  <si>
    <t>The grading of the aggregate shall fall within the envelopes defined in the Table No. 7.1. A Wet sieve analysis will be completed within 4 hours after stabilizing</t>
  </si>
  <si>
    <t>3 samples bag per stabilise day post hoe</t>
  </si>
  <si>
    <t>6.03.16</t>
  </si>
  <si>
    <t>Mixed material testing (ITS)</t>
  </si>
  <si>
    <t>During mixing, the contractor shall take a pair of representative samples behind the mixing plant per lot or at a minimum of 2 pairs of representative samples per day. These samples shall be placed in a sealed plastic bag and cured for 1 hour before
compacting into a mould and testing the indirect tensile strength (ITS) of the mixed material according to NZTA T/19</t>
  </si>
  <si>
    <t>TNZ B6 7.5</t>
  </si>
  <si>
    <t>Test Results</t>
  </si>
  <si>
    <t>2 tests per stabilise day</t>
  </si>
  <si>
    <t>6.03.17</t>
  </si>
  <si>
    <t>NDM Water correction</t>
  </si>
  <si>
    <t>Daily Laboratory water content tests shall be carried out on samples taken and used to correct the NDM measured dry density</t>
  </si>
  <si>
    <t>NZS 4407</t>
  </si>
  <si>
    <t>Corrected NDM Results</t>
  </si>
  <si>
    <t>Per Stabilise day</t>
  </si>
  <si>
    <t>6.03.18</t>
  </si>
  <si>
    <t>Post Stabilisation Compaction Using Highest MDD from Lab or Plateau Testing</t>
  </si>
  <si>
    <t>The sub-base compaction requirements in Table 2 of B/6 shall be replaced with a Mean Value ≥ 98% and Minimum Value ≥ 95%. - Direct Transmission</t>
  </si>
  <si>
    <t>6.03.19</t>
  </si>
  <si>
    <t>Post Stabilisation Surface shape control, layer thickness</t>
  </si>
  <si>
    <t>Width: -20mm +100mm (Unconstrained)
Vertical: - 5mm +10mm
Cross fall: 0.5% on 2m straight edge</t>
  </si>
  <si>
    <t>6.03.20</t>
  </si>
  <si>
    <t xml:space="preserve">Protection, Curing and Maintenance before Overlaying </t>
  </si>
  <si>
    <t>The Contractor shall protect, maintain and cure the completed cement bound sub-base until the next layer is applied. Besides construction traffic required for the above curing no other construction traffic shall be permitted onto the layer within 7 days of stabilisation</t>
  </si>
  <si>
    <t>TNZ B6 - 7.8</t>
  </si>
  <si>
    <t xml:space="preserve">For 7 days after stabilisation / Photos </t>
  </si>
  <si>
    <t>6.03.21</t>
  </si>
  <si>
    <r>
      <t xml:space="preserve">Benkelman Beam test results shall be reported to the Engineer to verify that that the sub-base stiffness meets the requirements of the pavement design, before proceeding with the next layer. Benkelman Beam testing shall be completed no sooner than 7 days after stabilisation. The rate of testing is specified in Table A7.3. - </t>
    </r>
    <r>
      <rPr>
        <b/>
        <sz val="9"/>
        <color theme="1"/>
        <rFont val="Arial"/>
        <family val="2"/>
      </rPr>
      <t>INFORMATION ONLY</t>
    </r>
  </si>
  <si>
    <t>Every 10m of each lane – staggered
between left and right wheel path.</t>
  </si>
  <si>
    <t>6.03.22</t>
  </si>
  <si>
    <t>MDD / OMC / SD</t>
  </si>
  <si>
    <t>Post hoe, stabilised MDD, OMC, and SD. 1 test per 2000m² or a days work whichever gives the greater number of testing.</t>
  </si>
  <si>
    <t>NZS 4402:1986, Test 4.1.3</t>
  </si>
  <si>
    <t>Lab Report</t>
  </si>
  <si>
    <t>1 test per 2000m² or a days work whichever gives the greater number of testing.</t>
  </si>
  <si>
    <t>6.03.23</t>
  </si>
  <si>
    <t>Sub-base stabilisation trial</t>
  </si>
  <si>
    <t>After the sub-base stabilisation trial, prior to proceeding with further stabilisation.</t>
  </si>
  <si>
    <t>PS - 2.2.16</t>
  </si>
  <si>
    <t>Hold Point Release</t>
  </si>
  <si>
    <t>Min 48h Notice</t>
  </si>
  <si>
    <t>Stabilised sub-base</t>
  </si>
  <si>
    <t>6.04.01</t>
  </si>
  <si>
    <t>6.04.02</t>
  </si>
  <si>
    <t>6.04.03</t>
  </si>
  <si>
    <t>6.04.04</t>
  </si>
  <si>
    <t>6.04.05</t>
  </si>
  <si>
    <t>String sheet</t>
  </si>
  <si>
    <t>6.04.06</t>
  </si>
  <si>
    <t>6.04.07</t>
  </si>
  <si>
    <t>6.04.08</t>
  </si>
  <si>
    <t>6.04.09</t>
  </si>
  <si>
    <t>6.04.10</t>
  </si>
  <si>
    <t>Cement Mat Test</t>
  </si>
  <si>
    <t>6.04.11</t>
  </si>
  <si>
    <t>6.04.12</t>
  </si>
  <si>
    <t>Maintain OMC during stabilising</t>
  </si>
  <si>
    <t>The water content during compaction shall be in the range of 90% to 100% of the material’s optimum water content by NDM</t>
  </si>
  <si>
    <t>6.04.13</t>
  </si>
  <si>
    <t xml:space="preserve">Maximum variation from the specified depth of cut is –5 mm and +15 mm. </t>
  </si>
  <si>
    <t>6.04.14</t>
  </si>
  <si>
    <t>2 pairs of representative samples per day</t>
  </si>
  <si>
    <t>6.04.15</t>
  </si>
  <si>
    <t xml:space="preserve">A Wet sieve analysis will be completed within 4 hours after stabilizing, and consist of a minimum of 3 sample bags per lot. </t>
  </si>
  <si>
    <t xml:space="preserve">3 sample bags per lot. </t>
  </si>
  <si>
    <t>6.04.16</t>
  </si>
  <si>
    <t>6.04.17</t>
  </si>
  <si>
    <t>The sub-base compaction requirements in Table 2 of B/6 shall be replaced with a Mean Value ≥ 98% and Minimum Value ≥ 95%. - Direct transmission</t>
  </si>
  <si>
    <t>6.04.18</t>
  </si>
  <si>
    <t>6.04.19</t>
  </si>
  <si>
    <t>TNZ B6 8.2</t>
  </si>
  <si>
    <t>6.04.20</t>
  </si>
  <si>
    <t>Site Notes with photos</t>
  </si>
  <si>
    <t>For 7 days after stabilisation</t>
  </si>
  <si>
    <t>6.04.21</t>
  </si>
  <si>
    <t>6.04.22</t>
  </si>
  <si>
    <t>SECTION 7 – POST CONSTRUCTION (FINAL INSPECTION AND HANDOVER)</t>
  </si>
  <si>
    <t>Site Post Construction Activities</t>
  </si>
  <si>
    <t>7.02.01</t>
  </si>
  <si>
    <t>Redline Drawings</t>
  </si>
  <si>
    <t xml:space="preserve">Create a set of Redline Drawings for Asbuilt creation noting all changes and departures in red pen mark up showing lot numbers and areas stabilised in different days including clear delineation of all joins. </t>
  </si>
  <si>
    <t>Redlines</t>
  </si>
  <si>
    <t xml:space="preserve">Post construction </t>
  </si>
  <si>
    <t>Daily Laboratory water content tests shall be carried out on samples taken and used to correct the NDM measured dry density. Will get the Moisture correction factor from the Plateau report itself. That is the difference between the Moisture reading on the NDM vs the actual moisture when dried in the oven.</t>
  </si>
  <si>
    <t xml:space="preserve">Min 5 Tests per lot  1000m2, minimum 7 days after stab. </t>
  </si>
  <si>
    <t>5.01.02</t>
  </si>
  <si>
    <t>NZTA B/6 item 5</t>
  </si>
  <si>
    <r>
      <t xml:space="preserve">For </t>
    </r>
    <r>
      <rPr>
        <b/>
        <sz val="9"/>
        <color theme="1"/>
        <rFont val="Arial"/>
        <family val="2"/>
      </rPr>
      <t>all aggregates</t>
    </r>
    <r>
      <rPr>
        <sz val="9"/>
        <color theme="1"/>
        <rFont val="Arial"/>
        <family val="2"/>
      </rPr>
      <t>, test information confirming compliance shall be supplied to the Engineer not less than five working days prior to delivery of the material to site.</t>
    </r>
  </si>
  <si>
    <t>Mean Value ≥ 95 Minimum Value ≥ 92</t>
  </si>
  <si>
    <t>Lab reports</t>
  </si>
  <si>
    <t xml:space="preserve"> Water to be used in stabilisation - The Contractor shall be responsible for ensuring that the water for stabilisation, construction and curing of stabilised layers is free from impurities that may deleteriously affect the setting, hardening, strength or durability of the bound aggregate layer. Water from sources other than public supply may have its suitability established to the satisfaction of the Engineer by repeating the final approved laboratory based mix design tests with the water now being considered for use. The results of these subsequent mix verification tests shall be greater than 90% of the final results from the previously verified mix design. In addition, work shall be stopped if any discolouration or residue is observed when adding or sprinkling water into or onto the material.”
Verifying documents to be dockets from fill up station, or proof of using public water supply. Or Lab reports for alternative supply.</t>
  </si>
  <si>
    <t>The full thickness of the layer to be modified shall be compacted between Value ≥ 95% and Minimum Value ≥ 90% Prior to stabilisation, this will be reviewed following the stabilising trial and adjusted to suit and the updated target shall be added after the stabilising trail.  DN1205-DOW-RFI-0043.01</t>
  </si>
  <si>
    <t>Prior to Works start, per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</si>
</sst>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28"/>
      <color theme="1"/>
      <name val="Arial"/>
      <family val="2"/>
    </font>
    <font>
      <b/>
      <sz val="9"/>
      <color theme="1"/>
      <name val="Arial"/>
      <family val="2"/>
    </font>
    <font>
      <b/>
      <sz val="8"/>
      <color theme="1"/>
      <name val="Arial"/>
      <family val="2"/>
    </font>
    <font>
      <sz val="8"/>
      <color theme="1"/>
      <name val="Arial"/>
      <family val="2"/>
    </font>
    <font>
      <b/>
      <sz val="36"/>
      <color theme="1"/>
      <name val="Arial"/>
      <family val="2"/>
    </font>
    <font>
      <b/>
      <sz val="18"/>
      <color theme="1"/>
      <name val="Arial"/>
      <family val="2"/>
    </font>
    <font>
      <b/>
      <sz val="11"/>
      <color theme="1"/>
      <name val="Arial"/>
      <family val="2"/>
    </font>
    <font>
      <b/>
      <sz val="20"/>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9"/>
      <name val="Arial"/>
      <family val="2"/>
    </font>
    <font>
      <sz val="8"/>
      <name val="Calibri"/>
      <family val="2"/>
      <scheme val="minor"/>
    </font>
    <font>
      <b/>
      <sz val="9"/>
      <color theme="7"/>
      <name val="Arial"/>
      <family val="2"/>
    </font>
  </fonts>
  <fills count="1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4" tint="0.79998168889431442"/>
        <bgColor indexed="64"/>
      </patternFill>
    </fill>
  </fills>
  <borders count="8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style="thin">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medium">
        <color indexed="64"/>
      </right>
      <top/>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rgb="FF000000"/>
      </right>
      <top/>
      <bottom style="thin">
        <color rgb="FF000000"/>
      </bottom>
      <diagonal/>
    </border>
    <border>
      <left style="thin">
        <color rgb="FF000000"/>
      </left>
      <right/>
      <top style="thin">
        <color rgb="FF000000"/>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indexed="64"/>
      </left>
      <right style="thin">
        <color indexed="64"/>
      </right>
      <top style="thin">
        <color indexed="64"/>
      </top>
      <bottom/>
      <diagonal/>
    </border>
  </borders>
  <cellStyleXfs count="1">
    <xf numFmtId="0" fontId="0" fillId="0" borderId="0"/>
  </cellStyleXfs>
  <cellXfs count="303">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3" borderId="0" xfId="0" applyFill="1"/>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0" fillId="3" borderId="0" xfId="0" applyFill="1" applyAlignment="1">
      <alignment horizontal="center"/>
    </xf>
    <xf numFmtId="0" fontId="3" fillId="2" borderId="0" xfId="0" applyFont="1" applyFill="1" applyAlignment="1">
      <alignment horizontal="right" vertical="center"/>
    </xf>
    <xf numFmtId="0" fontId="0" fillId="4" borderId="0" xfId="0" applyFill="1"/>
    <xf numFmtId="0" fontId="1" fillId="4" borderId="0" xfId="0" applyFont="1" applyFill="1"/>
    <xf numFmtId="0" fontId="1" fillId="0" borderId="0" xfId="0" applyFont="1"/>
    <xf numFmtId="0" fontId="1" fillId="3" borderId="0" xfId="0" applyFont="1" applyFill="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9" fillId="2" borderId="10" xfId="0" applyFont="1" applyFill="1" applyBorder="1" applyAlignment="1">
      <alignment horizontal="center" vertical="center" wrapText="1"/>
    </xf>
    <xf numFmtId="0" fontId="9" fillId="7" borderId="10" xfId="0" applyFont="1" applyFill="1" applyBorder="1" applyAlignment="1">
      <alignment horizontal="center" vertical="center" wrapText="1"/>
    </xf>
    <xf numFmtId="0" fontId="9" fillId="8" borderId="10" xfId="0" applyFont="1" applyFill="1" applyBorder="1" applyAlignment="1">
      <alignment horizontal="center" vertical="center" wrapText="1"/>
    </xf>
    <xf numFmtId="0" fontId="9" fillId="9" borderId="10" xfId="0" applyFont="1" applyFill="1" applyBorder="1" applyAlignment="1">
      <alignment horizontal="center" vertical="center" wrapText="1"/>
    </xf>
    <xf numFmtId="0" fontId="9" fillId="10" borderId="10" xfId="0" applyFont="1" applyFill="1" applyBorder="1" applyAlignment="1">
      <alignment horizontal="center" vertical="center" wrapText="1"/>
    </xf>
    <xf numFmtId="0" fontId="1" fillId="3" borderId="32" xfId="0" applyFont="1" applyFill="1" applyBorder="1"/>
    <xf numFmtId="0" fontId="9" fillId="11" borderId="10"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4" fillId="0" borderId="0" xfId="0" applyFont="1" applyAlignment="1">
      <alignment horizontal="right" vertical="center"/>
    </xf>
    <xf numFmtId="0" fontId="3" fillId="0" borderId="0" xfId="0" applyFont="1" applyAlignment="1">
      <alignment horizontal="right" vertical="center"/>
    </xf>
    <xf numFmtId="0" fontId="1" fillId="4" borderId="0" xfId="0" applyFont="1" applyFill="1" applyAlignment="1">
      <alignment vertical="center"/>
    </xf>
    <xf numFmtId="0" fontId="1" fillId="4" borderId="0" xfId="0" applyFont="1" applyFill="1" applyAlignment="1">
      <alignment horizontal="center" vertical="center"/>
    </xf>
    <xf numFmtId="0" fontId="1" fillId="4" borderId="0" xfId="0" applyFont="1" applyFill="1" applyAlignment="1">
      <alignment horizontal="left" vertical="center"/>
    </xf>
    <xf numFmtId="0" fontId="8" fillId="0" borderId="57" xfId="0" applyFont="1" applyBorder="1" applyAlignment="1">
      <alignment horizontal="center" vertical="center" wrapText="1"/>
    </xf>
    <xf numFmtId="0" fontId="8" fillId="0" borderId="60" xfId="0" applyFont="1" applyBorder="1" applyAlignment="1">
      <alignment horizontal="center" vertical="center" wrapText="1"/>
    </xf>
    <xf numFmtId="2" fontId="8" fillId="13" borderId="28" xfId="0" applyNumberFormat="1" applyFont="1" applyFill="1" applyBorder="1" applyAlignment="1">
      <alignment horizontal="center" vertical="center"/>
    </xf>
    <xf numFmtId="0" fontId="15" fillId="13" borderId="13" xfId="0" applyFont="1" applyFill="1" applyBorder="1" applyAlignment="1">
      <alignment horizontal="left" vertical="center"/>
    </xf>
    <xf numFmtId="0" fontId="15" fillId="13" borderId="13" xfId="0" applyFont="1" applyFill="1" applyBorder="1" applyAlignment="1">
      <alignment horizontal="center" vertical="center" wrapText="1"/>
    </xf>
    <xf numFmtId="0" fontId="15" fillId="13" borderId="13" xfId="0" applyFont="1" applyFill="1" applyBorder="1" applyAlignment="1">
      <alignment horizontal="left" vertical="center" wrapText="1"/>
    </xf>
    <xf numFmtId="0" fontId="15" fillId="13" borderId="13" xfId="0" applyFont="1" applyFill="1" applyBorder="1" applyAlignment="1">
      <alignment horizontal="center" vertical="center"/>
    </xf>
    <xf numFmtId="0" fontId="15" fillId="13" borderId="15" xfId="0" applyFont="1" applyFill="1" applyBorder="1" applyAlignment="1">
      <alignment horizontal="center" vertical="center"/>
    </xf>
    <xf numFmtId="0" fontId="15" fillId="0" borderId="61" xfId="0" applyFont="1" applyBorder="1" applyAlignment="1">
      <alignment vertical="center" wrapText="1"/>
    </xf>
    <xf numFmtId="0" fontId="15" fillId="0" borderId="61" xfId="0" applyFont="1" applyBorder="1" applyAlignment="1">
      <alignment horizontal="center" vertical="center" wrapText="1"/>
    </xf>
    <xf numFmtId="0" fontId="15" fillId="0" borderId="62" xfId="0" applyFont="1" applyBorder="1" applyAlignment="1">
      <alignment horizontal="left" vertical="center" wrapText="1"/>
    </xf>
    <xf numFmtId="0" fontId="16" fillId="0" borderId="63" xfId="0" applyFont="1" applyBorder="1" applyAlignment="1">
      <alignment horizontal="center" vertical="center" wrapText="1"/>
    </xf>
    <xf numFmtId="0" fontId="15" fillId="0" borderId="64" xfId="0" applyFont="1" applyBorder="1" applyAlignment="1">
      <alignment horizontal="center" vertical="center" wrapText="1"/>
    </xf>
    <xf numFmtId="2" fontId="15" fillId="0" borderId="65" xfId="0" applyNumberFormat="1" applyFont="1" applyBorder="1" applyAlignment="1">
      <alignment horizontal="center" vertical="center"/>
    </xf>
    <xf numFmtId="0" fontId="18" fillId="0" borderId="64" xfId="0" applyFont="1" applyBorder="1" applyAlignment="1">
      <alignment horizontal="center" vertical="center" wrapText="1"/>
    </xf>
    <xf numFmtId="0" fontId="15" fillId="13" borderId="13" xfId="0" applyFont="1" applyFill="1" applyBorder="1" applyAlignment="1">
      <alignment vertical="center" wrapText="1"/>
    </xf>
    <xf numFmtId="0" fontId="15" fillId="13" borderId="15" xfId="0" applyFont="1" applyFill="1" applyBorder="1" applyAlignment="1">
      <alignment horizontal="center" vertical="center" wrapText="1"/>
    </xf>
    <xf numFmtId="0" fontId="15" fillId="0" borderId="11" xfId="0" applyFont="1" applyBorder="1" applyAlignment="1">
      <alignment vertical="center" wrapText="1"/>
    </xf>
    <xf numFmtId="0" fontId="15" fillId="0" borderId="11" xfId="0" applyFont="1" applyBorder="1" applyAlignment="1">
      <alignment horizontal="center" vertical="center" wrapText="1"/>
    </xf>
    <xf numFmtId="0" fontId="19" fillId="0" borderId="63" xfId="0" applyFont="1" applyBorder="1" applyAlignment="1">
      <alignment horizontal="center" vertical="center" wrapText="1"/>
    </xf>
    <xf numFmtId="0" fontId="8" fillId="14" borderId="1" xfId="0" applyFont="1" applyFill="1" applyBorder="1" applyAlignment="1">
      <alignment vertical="center"/>
    </xf>
    <xf numFmtId="0" fontId="8" fillId="14" borderId="2" xfId="0" applyFont="1" applyFill="1" applyBorder="1" applyAlignment="1">
      <alignment vertical="center"/>
    </xf>
    <xf numFmtId="0" fontId="8" fillId="14" borderId="2" xfId="0" applyFont="1" applyFill="1" applyBorder="1" applyAlignment="1">
      <alignment vertical="center" wrapText="1"/>
    </xf>
    <xf numFmtId="0" fontId="8" fillId="14" borderId="2" xfId="0" applyFont="1" applyFill="1" applyBorder="1" applyAlignment="1">
      <alignment horizontal="center" vertical="center" wrapText="1"/>
    </xf>
    <xf numFmtId="0" fontId="8" fillId="14" borderId="2" xfId="0" applyFont="1" applyFill="1" applyBorder="1" applyAlignment="1">
      <alignment horizontal="left" vertical="center" wrapText="1"/>
    </xf>
    <xf numFmtId="0" fontId="8" fillId="14" borderId="2" xfId="0" applyFont="1" applyFill="1" applyBorder="1" applyAlignment="1">
      <alignment horizontal="center" vertical="center"/>
    </xf>
    <xf numFmtId="0" fontId="8" fillId="14" borderId="3" xfId="0" applyFont="1" applyFill="1" applyBorder="1" applyAlignment="1">
      <alignment horizontal="center" vertical="center"/>
    </xf>
    <xf numFmtId="0" fontId="8" fillId="15" borderId="1" xfId="0" applyFont="1" applyFill="1" applyBorder="1" applyAlignment="1">
      <alignment vertical="center"/>
    </xf>
    <xf numFmtId="0" fontId="8" fillId="15" borderId="2" xfId="0" applyFont="1" applyFill="1" applyBorder="1" applyAlignment="1">
      <alignment vertical="center"/>
    </xf>
    <xf numFmtId="0" fontId="8" fillId="15" borderId="2" xfId="0" applyFont="1" applyFill="1" applyBorder="1" applyAlignment="1">
      <alignment horizontal="center" vertical="center" wrapText="1"/>
    </xf>
    <xf numFmtId="0" fontId="8" fillId="15" borderId="2" xfId="0" applyFont="1" applyFill="1" applyBorder="1" applyAlignment="1">
      <alignment horizontal="left" vertical="center" wrapText="1"/>
    </xf>
    <xf numFmtId="0" fontId="8" fillId="15" borderId="2" xfId="0" applyFont="1" applyFill="1" applyBorder="1" applyAlignment="1">
      <alignment horizontal="center" vertical="center"/>
    </xf>
    <xf numFmtId="0" fontId="8" fillId="15" borderId="3" xfId="0" applyFont="1" applyFill="1" applyBorder="1" applyAlignment="1">
      <alignment horizontal="center" vertical="center"/>
    </xf>
    <xf numFmtId="0" fontId="17" fillId="0" borderId="63" xfId="0" applyFont="1" applyBorder="1" applyAlignment="1">
      <alignment horizontal="center" vertical="center" wrapText="1"/>
    </xf>
    <xf numFmtId="0" fontId="15" fillId="0" borderId="63" xfId="0" applyFont="1" applyBorder="1" applyAlignment="1">
      <alignment horizontal="center" vertical="center"/>
    </xf>
    <xf numFmtId="0" fontId="19" fillId="0" borderId="64" xfId="0" applyFont="1" applyBorder="1" applyAlignment="1">
      <alignment horizontal="center" vertical="center"/>
    </xf>
    <xf numFmtId="0" fontId="17" fillId="0" borderId="63" xfId="0" applyFont="1" applyBorder="1" applyAlignment="1">
      <alignment horizontal="center" vertical="center"/>
    </xf>
    <xf numFmtId="0" fontId="15" fillId="0" borderId="62" xfId="0" applyFont="1" applyBorder="1" applyAlignment="1">
      <alignment vertical="center" wrapText="1"/>
    </xf>
    <xf numFmtId="0" fontId="10" fillId="0" borderId="66" xfId="0" applyFont="1" applyBorder="1" applyAlignment="1">
      <alignment horizontal="center" vertical="center" wrapText="1"/>
    </xf>
    <xf numFmtId="0" fontId="15" fillId="0" borderId="66" xfId="0" applyFont="1" applyBorder="1" applyAlignment="1">
      <alignment horizontal="center" vertical="center" wrapText="1"/>
    </xf>
    <xf numFmtId="0" fontId="8" fillId="13" borderId="13" xfId="0" applyFont="1" applyFill="1" applyBorder="1" applyAlignment="1">
      <alignment horizontal="left" vertical="center"/>
    </xf>
    <xf numFmtId="2" fontId="8" fillId="16" borderId="28" xfId="0" applyNumberFormat="1" applyFont="1" applyFill="1" applyBorder="1" applyAlignment="1">
      <alignment horizontal="center" vertical="center"/>
    </xf>
    <xf numFmtId="0" fontId="8" fillId="16" borderId="13" xfId="0" applyFont="1" applyFill="1" applyBorder="1" applyAlignment="1">
      <alignment horizontal="left" vertical="center"/>
    </xf>
    <xf numFmtId="0" fontId="15" fillId="16" borderId="13" xfId="0" applyFont="1" applyFill="1" applyBorder="1" applyAlignment="1">
      <alignment vertical="center" wrapText="1"/>
    </xf>
    <xf numFmtId="0" fontId="15" fillId="16" borderId="13" xfId="0" applyFont="1" applyFill="1" applyBorder="1" applyAlignment="1">
      <alignment horizontal="center" vertical="center" wrapText="1"/>
    </xf>
    <xf numFmtId="0" fontId="15" fillId="16" borderId="13" xfId="0" applyFont="1" applyFill="1" applyBorder="1" applyAlignment="1">
      <alignment horizontal="left" vertical="center" wrapText="1"/>
    </xf>
    <xf numFmtId="0" fontId="15" fillId="16" borderId="13" xfId="0" applyFont="1" applyFill="1" applyBorder="1" applyAlignment="1">
      <alignment horizontal="center" vertical="center"/>
    </xf>
    <xf numFmtId="0" fontId="15" fillId="16" borderId="15" xfId="0" applyFont="1" applyFill="1" applyBorder="1" applyAlignment="1">
      <alignment horizontal="center" vertical="center"/>
    </xf>
    <xf numFmtId="0" fontId="1" fillId="15" borderId="0" xfId="0" applyFont="1" applyFill="1" applyAlignment="1">
      <alignment vertical="center"/>
    </xf>
    <xf numFmtId="0" fontId="15" fillId="0" borderId="11" xfId="0" applyFont="1" applyBorder="1" applyAlignment="1">
      <alignment horizontal="left" vertical="center" wrapText="1"/>
    </xf>
    <xf numFmtId="0" fontId="15" fillId="0" borderId="68" xfId="0" applyFont="1" applyBorder="1" applyAlignment="1">
      <alignment vertical="center" wrapText="1"/>
    </xf>
    <xf numFmtId="0" fontId="15" fillId="0" borderId="69" xfId="0" applyFont="1" applyBorder="1" applyAlignment="1">
      <alignment horizontal="center" vertical="center" wrapText="1"/>
    </xf>
    <xf numFmtId="0" fontId="15" fillId="0" borderId="68" xfId="0" applyFont="1" applyBorder="1" applyAlignment="1">
      <alignment horizontal="left" vertical="center" wrapText="1"/>
    </xf>
    <xf numFmtId="0" fontId="15" fillId="0" borderId="72" xfId="0" applyFont="1" applyBorder="1" applyAlignment="1">
      <alignment horizontal="left" vertical="center" wrapText="1"/>
    </xf>
    <xf numFmtId="0" fontId="19" fillId="0" borderId="73" xfId="0" applyFont="1" applyBorder="1" applyAlignment="1">
      <alignment horizontal="center" vertical="center" wrapText="1"/>
    </xf>
    <xf numFmtId="0" fontId="15" fillId="0" borderId="74" xfId="0" applyFont="1" applyBorder="1" applyAlignment="1">
      <alignment horizontal="center" vertical="center" wrapText="1"/>
    </xf>
    <xf numFmtId="0" fontId="8" fillId="17" borderId="1" xfId="0" applyFont="1" applyFill="1" applyBorder="1" applyAlignment="1">
      <alignment vertical="center"/>
    </xf>
    <xf numFmtId="0" fontId="8" fillId="17" borderId="2" xfId="0" applyFont="1" applyFill="1" applyBorder="1" applyAlignment="1">
      <alignment vertical="center"/>
    </xf>
    <xf numFmtId="0" fontId="8" fillId="17" borderId="2" xfId="0" applyFont="1" applyFill="1" applyBorder="1" applyAlignment="1">
      <alignment horizontal="center" vertical="center"/>
    </xf>
    <xf numFmtId="0" fontId="8" fillId="17" borderId="2" xfId="0" applyFont="1" applyFill="1" applyBorder="1" applyAlignment="1">
      <alignment horizontal="left" vertical="center"/>
    </xf>
    <xf numFmtId="0" fontId="8" fillId="17" borderId="3" xfId="0" applyFont="1" applyFill="1" applyBorder="1" applyAlignment="1">
      <alignment horizontal="center" vertical="center"/>
    </xf>
    <xf numFmtId="0" fontId="15" fillId="13" borderId="13" xfId="0" applyFont="1" applyFill="1" applyBorder="1" applyAlignment="1">
      <alignment vertical="center"/>
    </xf>
    <xf numFmtId="2" fontId="15" fillId="0" borderId="75" xfId="0" applyNumberFormat="1" applyFont="1" applyBorder="1" applyAlignment="1">
      <alignment horizontal="center" vertical="center" wrapText="1"/>
    </xf>
    <xf numFmtId="2" fontId="15" fillId="0" borderId="75" xfId="0" applyNumberFormat="1" applyFont="1" applyBorder="1" applyAlignment="1">
      <alignment horizontal="center" vertical="center"/>
    </xf>
    <xf numFmtId="0" fontId="15" fillId="0" borderId="61" xfId="0" applyFont="1" applyBorder="1" applyAlignment="1">
      <alignment vertical="center"/>
    </xf>
    <xf numFmtId="0" fontId="15" fillId="0" borderId="64" xfId="0" applyFont="1" applyBorder="1" applyAlignment="1">
      <alignment horizontal="center" vertical="center"/>
    </xf>
    <xf numFmtId="0" fontId="15" fillId="0" borderId="58" xfId="0" applyFont="1" applyBorder="1" applyAlignment="1">
      <alignment vertical="center" wrapText="1"/>
    </xf>
    <xf numFmtId="0" fontId="15" fillId="0" borderId="58" xfId="0" applyFont="1" applyBorder="1" applyAlignment="1">
      <alignment horizontal="center" vertical="center" wrapText="1"/>
    </xf>
    <xf numFmtId="0" fontId="15" fillId="0" borderId="76" xfId="0" applyFont="1" applyBorder="1" applyAlignment="1">
      <alignment horizontal="left" vertical="center" wrapText="1"/>
    </xf>
    <xf numFmtId="0" fontId="17" fillId="0" borderId="57" xfId="0" applyFont="1" applyBorder="1" applyAlignment="1">
      <alignment horizontal="center" vertical="center"/>
    </xf>
    <xf numFmtId="0" fontId="18" fillId="0" borderId="60" xfId="0" applyFont="1" applyBorder="1" applyAlignment="1">
      <alignment horizontal="center" vertical="center" wrapText="1"/>
    </xf>
    <xf numFmtId="2" fontId="15" fillId="13" borderId="44" xfId="0" applyNumberFormat="1" applyFont="1" applyFill="1" applyBorder="1" applyAlignment="1">
      <alignment horizontal="center" vertical="center"/>
    </xf>
    <xf numFmtId="0" fontId="15" fillId="13" borderId="19" xfId="0" applyFont="1" applyFill="1" applyBorder="1" applyAlignment="1">
      <alignment vertical="center"/>
    </xf>
    <xf numFmtId="0" fontId="15" fillId="13" borderId="19" xfId="0" applyFont="1" applyFill="1" applyBorder="1" applyAlignment="1">
      <alignment horizontal="center" vertical="center"/>
    </xf>
    <xf numFmtId="0" fontId="15" fillId="13" borderId="19" xfId="0" applyFont="1" applyFill="1" applyBorder="1" applyAlignment="1">
      <alignment horizontal="left" vertical="center"/>
    </xf>
    <xf numFmtId="0" fontId="15" fillId="13" borderId="20" xfId="0" applyFont="1" applyFill="1" applyBorder="1" applyAlignment="1">
      <alignment horizontal="center" vertical="center"/>
    </xf>
    <xf numFmtId="0" fontId="15" fillId="0" borderId="62" xfId="0" applyFont="1" applyBorder="1" applyAlignment="1">
      <alignment vertical="center"/>
    </xf>
    <xf numFmtId="0" fontId="15" fillId="0" borderId="77" xfId="0" applyFont="1" applyBorder="1" applyAlignment="1">
      <alignment vertical="center" wrapText="1"/>
    </xf>
    <xf numFmtId="0" fontId="15" fillId="0" borderId="71" xfId="0" applyFont="1" applyBorder="1" applyAlignment="1">
      <alignment vertical="center" wrapText="1"/>
    </xf>
    <xf numFmtId="0" fontId="15" fillId="0" borderId="78" xfId="0" applyFont="1" applyBorder="1" applyAlignment="1">
      <alignment horizontal="left" vertical="center" wrapText="1"/>
    </xf>
    <xf numFmtId="0" fontId="21" fillId="0" borderId="63" xfId="0" applyFont="1" applyBorder="1" applyAlignment="1">
      <alignment horizontal="center" vertical="center"/>
    </xf>
    <xf numFmtId="0" fontId="15" fillId="0" borderId="70" xfId="0" applyFont="1" applyBorder="1" applyAlignment="1">
      <alignment horizontal="center" vertical="center" wrapText="1"/>
    </xf>
    <xf numFmtId="0" fontId="15" fillId="0" borderId="71" xfId="0" applyFont="1" applyBorder="1" applyAlignment="1">
      <alignment horizontal="center" vertical="center" wrapText="1"/>
    </xf>
    <xf numFmtId="0" fontId="16" fillId="0" borderId="73" xfId="0" applyFont="1" applyBorder="1" applyAlignment="1">
      <alignment horizontal="center" vertical="center" wrapText="1"/>
    </xf>
    <xf numFmtId="0" fontId="19" fillId="0" borderId="74" xfId="0" applyFont="1" applyBorder="1" applyAlignment="1">
      <alignment horizontal="center" vertical="center"/>
    </xf>
    <xf numFmtId="0" fontId="15" fillId="0" borderId="17" xfId="0" applyFont="1" applyBorder="1" applyAlignment="1">
      <alignment vertical="center" wrapText="1"/>
    </xf>
    <xf numFmtId="0" fontId="15" fillId="0" borderId="17" xfId="0" applyFont="1" applyBorder="1" applyAlignment="1">
      <alignment horizontal="center" vertical="center" wrapText="1"/>
    </xf>
    <xf numFmtId="0" fontId="16" fillId="0" borderId="57" xfId="0" applyFont="1" applyBorder="1" applyAlignment="1">
      <alignment horizontal="center" vertical="center" wrapText="1"/>
    </xf>
    <xf numFmtId="0" fontId="19" fillId="0" borderId="60" xfId="0" applyFont="1" applyBorder="1" applyAlignment="1">
      <alignment horizontal="center" vertical="center"/>
    </xf>
    <xf numFmtId="2" fontId="15" fillId="0" borderId="57" xfId="0" applyNumberFormat="1" applyFont="1" applyBorder="1" applyAlignment="1">
      <alignment horizontal="center" vertical="center"/>
    </xf>
    <xf numFmtId="0" fontId="1" fillId="3" borderId="0" xfId="0" applyFont="1" applyFill="1" applyAlignment="1">
      <alignment vertical="center"/>
    </xf>
    <xf numFmtId="0" fontId="15" fillId="0" borderId="32" xfId="0" applyFont="1" applyBorder="1" applyAlignment="1">
      <alignment vertical="center" wrapText="1"/>
    </xf>
    <xf numFmtId="2" fontId="15" fillId="0" borderId="63" xfId="0" applyNumberFormat="1" applyFont="1" applyBorder="1" applyAlignment="1">
      <alignment horizontal="center" vertical="center"/>
    </xf>
    <xf numFmtId="0" fontId="15" fillId="0" borderId="79" xfId="0" applyFont="1" applyBorder="1" applyAlignment="1">
      <alignment vertical="center" wrapText="1"/>
    </xf>
    <xf numFmtId="0" fontId="15" fillId="0" borderId="79" xfId="0" applyFont="1" applyBorder="1" applyAlignment="1">
      <alignment horizontal="center" vertical="center" wrapText="1"/>
    </xf>
    <xf numFmtId="2" fontId="15" fillId="0" borderId="10" xfId="0" applyNumberFormat="1" applyFont="1" applyBorder="1" applyAlignment="1">
      <alignment horizontal="center" vertical="center"/>
    </xf>
    <xf numFmtId="0" fontId="15" fillId="0" borderId="22" xfId="0" applyFont="1" applyBorder="1" applyAlignment="1">
      <alignment horizontal="left" vertical="center" wrapText="1"/>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28"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52"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52"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2" fillId="3" borderId="0" xfId="0" applyFont="1" applyFill="1" applyAlignment="1">
      <alignment horizontal="left" vertical="top" wrapText="1"/>
    </xf>
    <xf numFmtId="0" fontId="10" fillId="2" borderId="11"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3" fillId="0" borderId="29" xfId="0" applyFont="1" applyBorder="1" applyAlignment="1">
      <alignment horizontal="center" vertical="center"/>
    </xf>
    <xf numFmtId="0" fontId="3" fillId="0" borderId="47" xfId="0" applyFont="1" applyBorder="1" applyAlignment="1">
      <alignment horizontal="center" vertical="center"/>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8" xfId="0" applyFont="1" applyBorder="1" applyAlignment="1">
      <alignment horizontal="center" vertical="center" wrapText="1"/>
    </xf>
    <xf numFmtId="0" fontId="3" fillId="0" borderId="4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8" xfId="0" applyFont="1" applyBorder="1" applyAlignment="1">
      <alignment horizontal="center" vertical="center"/>
    </xf>
    <xf numFmtId="0" fontId="3" fillId="0" borderId="49" xfId="0" applyFont="1" applyBorder="1" applyAlignment="1">
      <alignment horizontal="center" vertical="center"/>
    </xf>
    <xf numFmtId="0" fontId="3" fillId="0" borderId="32" xfId="0" applyFont="1" applyBorder="1" applyAlignment="1">
      <alignment horizontal="center" vertical="center"/>
    </xf>
    <xf numFmtId="0" fontId="3" fillId="0" borderId="50" xfId="0" applyFont="1" applyBorder="1" applyAlignment="1">
      <alignment horizontal="center" vertical="center"/>
    </xf>
    <xf numFmtId="0" fontId="3" fillId="0" borderId="33" xfId="0" applyFont="1" applyBorder="1" applyAlignment="1">
      <alignment horizontal="center" vertical="center"/>
    </xf>
    <xf numFmtId="0" fontId="3" fillId="0" borderId="51" xfId="0" applyFont="1" applyBorder="1" applyAlignment="1">
      <alignment horizontal="center" vertical="center"/>
    </xf>
    <xf numFmtId="0" fontId="10" fillId="11" borderId="11" xfId="0" applyFont="1" applyFill="1" applyBorder="1" applyAlignment="1">
      <alignment horizontal="center" vertical="center" wrapText="1"/>
    </xf>
    <xf numFmtId="0" fontId="10" fillId="11" borderId="22"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23"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0" fillId="12" borderId="2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13" fillId="2" borderId="24"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9" xfId="0" applyFont="1" applyFill="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10" fillId="10" borderId="11"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5" fillId="0" borderId="44" xfId="0" applyFont="1" applyBorder="1" applyAlignment="1">
      <alignment horizontal="left" vertical="center" wrapText="1" indent="1"/>
    </xf>
    <xf numFmtId="0" fontId="5" fillId="0" borderId="19" xfId="0" applyFont="1" applyBorder="1" applyAlignment="1">
      <alignment horizontal="left" vertical="center" wrapText="1" inden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29" xfId="0" applyFont="1" applyBorder="1" applyAlignment="1">
      <alignment horizontal="center" vertical="center"/>
    </xf>
    <xf numFmtId="0" fontId="6" fillId="0" borderId="45" xfId="0" applyFont="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41" xfId="0" applyFont="1" applyBorder="1" applyAlignment="1">
      <alignment horizontal="center" vertical="center"/>
    </xf>
    <xf numFmtId="0" fontId="6" fillId="0" borderId="46" xfId="0" applyFont="1" applyBorder="1" applyAlignment="1">
      <alignment horizontal="center" vertical="center"/>
    </xf>
    <xf numFmtId="14" fontId="6" fillId="0" borderId="30" xfId="0" applyNumberFormat="1" applyFont="1" applyBorder="1" applyAlignment="1">
      <alignment horizontal="center" vertical="center"/>
    </xf>
    <xf numFmtId="0" fontId="6" fillId="0" borderId="30" xfId="0" applyFont="1" applyBorder="1" applyAlignment="1">
      <alignment horizontal="left" vertical="center"/>
    </xf>
    <xf numFmtId="0" fontId="6" fillId="0" borderId="32" xfId="0" applyFont="1" applyBorder="1" applyAlignment="1">
      <alignment horizontal="left" vertical="center"/>
    </xf>
    <xf numFmtId="0" fontId="6" fillId="0" borderId="31" xfId="0" applyFont="1" applyBorder="1" applyAlignment="1">
      <alignment horizontal="left" vertical="center"/>
    </xf>
    <xf numFmtId="0" fontId="6" fillId="0" borderId="41" xfId="0" applyFont="1" applyBorder="1" applyAlignment="1">
      <alignment horizontal="left" vertical="center"/>
    </xf>
    <xf numFmtId="0" fontId="6" fillId="0" borderId="0" xfId="0" applyFont="1" applyAlignment="1">
      <alignment horizontal="left" vertical="center"/>
    </xf>
    <xf numFmtId="0" fontId="6" fillId="0" borderId="46" xfId="0" applyFont="1" applyBorder="1" applyAlignment="1">
      <alignment horizontal="left" vertical="center"/>
    </xf>
    <xf numFmtId="0" fontId="3" fillId="0" borderId="30" xfId="0" applyFont="1" applyBorder="1" applyAlignment="1">
      <alignment horizontal="left" vertical="center" wrapText="1"/>
    </xf>
    <xf numFmtId="0" fontId="3" fillId="0" borderId="32" xfId="0" applyFont="1" applyBorder="1" applyAlignment="1">
      <alignment horizontal="left" vertical="center" wrapText="1"/>
    </xf>
    <xf numFmtId="0" fontId="3" fillId="0" borderId="33" xfId="0" applyFont="1" applyBorder="1" applyAlignment="1">
      <alignment horizontal="left" vertical="center" wrapText="1"/>
    </xf>
    <xf numFmtId="0" fontId="3" fillId="0" borderId="41" xfId="0" applyFont="1" applyBorder="1" applyAlignment="1">
      <alignment horizontal="left" vertical="center" wrapText="1"/>
    </xf>
    <xf numFmtId="0" fontId="3" fillId="0" borderId="0" xfId="0" applyFont="1" applyAlignment="1">
      <alignment horizontal="left" vertical="center" wrapText="1"/>
    </xf>
    <xf numFmtId="0" fontId="3" fillId="0" borderId="42" xfId="0" applyFont="1" applyBorder="1" applyAlignment="1">
      <alignment horizontal="left" vertical="center" wrapText="1"/>
    </xf>
    <xf numFmtId="14" fontId="3" fillId="0" borderId="30" xfId="0" applyNumberFormat="1" applyFont="1" applyBorder="1" applyAlignment="1">
      <alignment horizontal="center" vertical="center"/>
    </xf>
    <xf numFmtId="0" fontId="3" fillId="0" borderId="36" xfId="0" applyFont="1" applyBorder="1" applyAlignment="1">
      <alignment horizontal="left" vertical="center" wrapText="1"/>
    </xf>
    <xf numFmtId="0" fontId="3" fillId="0" borderId="38" xfId="0" applyFont="1" applyBorder="1" applyAlignment="1">
      <alignment horizontal="left" vertical="center" wrapText="1"/>
    </xf>
    <xf numFmtId="0" fontId="3" fillId="0" borderId="39" xfId="0" applyFont="1" applyBorder="1" applyAlignment="1">
      <alignment horizontal="left" vertical="center" wrapText="1"/>
    </xf>
    <xf numFmtId="0" fontId="5" fillId="0" borderId="30" xfId="0" applyFont="1" applyBorder="1" applyAlignment="1">
      <alignment horizontal="center" vertical="top" wrapText="1"/>
    </xf>
    <xf numFmtId="0" fontId="5" fillId="0" borderId="32" xfId="0" applyFont="1" applyBorder="1" applyAlignment="1">
      <alignment horizontal="center" vertical="top"/>
    </xf>
    <xf numFmtId="0" fontId="5" fillId="0" borderId="33" xfId="0" applyFont="1" applyBorder="1" applyAlignment="1">
      <alignment horizontal="center" vertical="top"/>
    </xf>
    <xf numFmtId="0" fontId="5" fillId="0" borderId="41" xfId="0" applyFont="1" applyBorder="1" applyAlignment="1">
      <alignment horizontal="center" vertical="top"/>
    </xf>
    <xf numFmtId="0" fontId="5" fillId="0" borderId="0" xfId="0" applyFont="1" applyAlignment="1">
      <alignment horizontal="center" vertical="top"/>
    </xf>
    <xf numFmtId="0" fontId="5" fillId="0" borderId="42" xfId="0" applyFont="1" applyBorder="1" applyAlignment="1">
      <alignment horizontal="center" vertical="top"/>
    </xf>
    <xf numFmtId="0" fontId="5" fillId="0" borderId="36" xfId="0" applyFont="1" applyBorder="1" applyAlignment="1">
      <alignment horizontal="center" vertical="top"/>
    </xf>
    <xf numFmtId="0" fontId="5" fillId="0" borderId="38" xfId="0" applyFont="1" applyBorder="1" applyAlignment="1">
      <alignment horizontal="center" vertical="top"/>
    </xf>
    <xf numFmtId="0" fontId="5" fillId="0" borderId="39" xfId="0" applyFont="1" applyBorder="1" applyAlignment="1">
      <alignment horizontal="center" vertical="top"/>
    </xf>
    <xf numFmtId="0" fontId="9" fillId="8" borderId="11" xfId="0" applyFont="1" applyFill="1" applyBorder="1" applyAlignment="1">
      <alignment horizontal="center" vertical="center" wrapText="1"/>
    </xf>
    <xf numFmtId="0" fontId="9" fillId="8" borderId="22" xfId="0" applyFont="1" applyFill="1" applyBorder="1" applyAlignment="1">
      <alignment horizontal="center" vertical="center" wrapText="1"/>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9" fillId="9" borderId="11" xfId="0" applyFont="1" applyFill="1" applyBorder="1" applyAlignment="1">
      <alignment horizontal="center" vertical="center" wrapText="1"/>
    </xf>
    <xf numFmtId="0" fontId="9" fillId="9" borderId="22" xfId="0" applyFont="1" applyFill="1" applyBorder="1" applyAlignment="1">
      <alignment horizontal="center" vertical="center" wrapText="1"/>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9" fillId="7" borderId="11" xfId="0" applyFont="1" applyFill="1" applyBorder="1" applyAlignment="1">
      <alignment horizontal="center" vertical="center" wrapText="1"/>
    </xf>
    <xf numFmtId="0" fontId="9" fillId="7" borderId="22" xfId="0" applyFont="1" applyFill="1" applyBorder="1" applyAlignment="1">
      <alignment horizontal="center" vertical="center" wrapText="1"/>
    </xf>
    <xf numFmtId="0" fontId="5" fillId="0" borderId="34" xfId="0" applyFont="1" applyBorder="1" applyAlignment="1">
      <alignment horizontal="left" vertical="center" indent="1"/>
    </xf>
    <xf numFmtId="0" fontId="5" fillId="0" borderId="32" xfId="0" applyFont="1" applyBorder="1" applyAlignment="1">
      <alignment horizontal="left" vertical="center" indent="1"/>
    </xf>
    <xf numFmtId="0" fontId="5" fillId="0" borderId="40" xfId="0" applyFont="1" applyBorder="1" applyAlignment="1">
      <alignment horizontal="left" vertical="center" indent="1"/>
    </xf>
    <xf numFmtId="0" fontId="5" fillId="0" borderId="0" xfId="0" applyFont="1" applyAlignment="1">
      <alignment horizontal="left" vertical="center" indent="1"/>
    </xf>
    <xf numFmtId="0" fontId="5" fillId="0" borderId="43" xfId="0" applyFont="1" applyBorder="1" applyAlignment="1">
      <alignment horizontal="left" vertical="center" indent="1"/>
    </xf>
    <xf numFmtId="0" fontId="5" fillId="0" borderId="38" xfId="0" applyFont="1" applyBorder="1" applyAlignment="1">
      <alignment horizontal="left" vertical="center" indent="1"/>
    </xf>
    <xf numFmtId="0" fontId="6" fillId="0" borderId="32" xfId="0" applyFont="1" applyBorder="1" applyAlignment="1">
      <alignment horizontal="center" vertical="top"/>
    </xf>
    <xf numFmtId="0" fontId="6" fillId="0" borderId="0" xfId="0" applyFont="1" applyAlignment="1">
      <alignment horizontal="center" vertical="top"/>
    </xf>
    <xf numFmtId="0" fontId="6" fillId="0" borderId="38" xfId="0" applyFont="1" applyBorder="1" applyAlignment="1">
      <alignment horizontal="center" vertical="top"/>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24" xfId="0" applyFont="1" applyBorder="1" applyAlignment="1">
      <alignment horizontal="center" vertical="center" wrapText="1"/>
    </xf>
    <xf numFmtId="0" fontId="5" fillId="0" borderId="7" xfId="0" applyFont="1" applyBorder="1" applyAlignment="1">
      <alignment horizontal="center" vertical="center" wrapText="1"/>
    </xf>
    <xf numFmtId="0" fontId="5" fillId="0" borderId="9" xfId="0" applyFont="1" applyBorder="1" applyAlignment="1">
      <alignment horizontal="center" vertical="center" wrapText="1"/>
    </xf>
    <xf numFmtId="0" fontId="8" fillId="0" borderId="24" xfId="0" applyFont="1" applyBorder="1" applyAlignment="1">
      <alignment horizontal="center" vertical="center"/>
    </xf>
    <xf numFmtId="0" fontId="8" fillId="0" borderId="7" xfId="0" applyFont="1" applyBorder="1" applyAlignment="1">
      <alignment horizontal="center" vertical="center"/>
    </xf>
    <xf numFmtId="0" fontId="8" fillId="0" borderId="9" xfId="0" applyFont="1" applyBorder="1" applyAlignment="1">
      <alignment horizontal="center" vertical="center"/>
    </xf>
    <xf numFmtId="0" fontId="8" fillId="0" borderId="25"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7" xfId="0" applyFont="1" applyBorder="1" applyAlignment="1">
      <alignment horizontal="center" vertical="center" wrapText="1"/>
    </xf>
    <xf numFmtId="0" fontId="5" fillId="0" borderId="28" xfId="0" applyFont="1" applyBorder="1" applyAlignment="1">
      <alignment horizontal="left" vertical="center" wrapText="1" indent="1"/>
    </xf>
    <xf numFmtId="0" fontId="5" fillId="0" borderId="13" xfId="0" applyFont="1" applyBorder="1" applyAlignment="1">
      <alignment horizontal="left" vertical="center" wrapText="1" indent="1"/>
    </xf>
    <xf numFmtId="0" fontId="6" fillId="0" borderId="13" xfId="0" applyFont="1" applyBorder="1" applyAlignment="1">
      <alignment horizontal="left" vertical="center"/>
    </xf>
    <xf numFmtId="0" fontId="6" fillId="0" borderId="15" xfId="0" applyFont="1" applyBorder="1" applyAlignment="1">
      <alignment horizontal="left" vertical="center"/>
    </xf>
    <xf numFmtId="0" fontId="5" fillId="6" borderId="10" xfId="0" applyFont="1" applyFill="1" applyBorder="1" applyAlignment="1">
      <alignment horizontal="left" vertical="center" wrapText="1" indent="1"/>
    </xf>
    <xf numFmtId="0" fontId="5" fillId="6" borderId="11" xfId="0" applyFont="1" applyFill="1" applyBorder="1" applyAlignment="1">
      <alignment horizontal="left" vertical="center" wrapText="1" indent="1"/>
    </xf>
    <xf numFmtId="0" fontId="6" fillId="0" borderId="11" xfId="0" applyFont="1" applyBorder="1" applyAlignment="1">
      <alignment horizontal="left" vertical="center"/>
    </xf>
    <xf numFmtId="0" fontId="5" fillId="6" borderId="17" xfId="0" applyFont="1" applyFill="1" applyBorder="1" applyAlignment="1">
      <alignment horizontal="left" vertical="center" wrapText="1" indent="1"/>
    </xf>
    <xf numFmtId="0" fontId="6" fillId="0" borderId="11" xfId="0" applyFont="1" applyBorder="1" applyAlignment="1">
      <alignment horizontal="left" vertical="center" wrapText="1"/>
    </xf>
    <xf numFmtId="0" fontId="6" fillId="0" borderId="22" xfId="0" applyFont="1" applyBorder="1" applyAlignment="1">
      <alignment horizontal="left" vertical="center"/>
    </xf>
    <xf numFmtId="0" fontId="6" fillId="0" borderId="17" xfId="0" applyFont="1" applyBorder="1" applyAlignment="1">
      <alignment horizontal="left" vertical="center"/>
    </xf>
    <xf numFmtId="0" fontId="6" fillId="0" borderId="23" xfId="0" applyFont="1" applyBorder="1" applyAlignment="1">
      <alignment horizontal="left" vertical="center"/>
    </xf>
    <xf numFmtId="0" fontId="5" fillId="6" borderId="16" xfId="0" applyFont="1" applyFill="1" applyBorder="1" applyAlignment="1">
      <alignment horizontal="left" vertical="center" wrapText="1" indent="1"/>
    </xf>
    <xf numFmtId="0" fontId="5" fillId="6" borderId="18" xfId="0" applyFont="1" applyFill="1" applyBorder="1" applyAlignment="1">
      <alignment horizontal="left" vertical="center" wrapText="1" indent="1"/>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6" borderId="4" xfId="0" applyFont="1" applyFill="1" applyBorder="1" applyAlignment="1">
      <alignment horizontal="left" vertical="center" wrapText="1" indent="1"/>
    </xf>
    <xf numFmtId="0" fontId="5" fillId="6" borderId="5" xfId="0" applyFont="1" applyFill="1" applyBorder="1" applyAlignment="1">
      <alignment horizontal="left" vertical="center" wrapText="1" indent="1"/>
    </xf>
    <xf numFmtId="0" fontId="6" fillId="0" borderId="5" xfId="0" applyFont="1" applyBorder="1" applyAlignment="1">
      <alignment horizontal="left" vertical="center"/>
    </xf>
    <xf numFmtId="0" fontId="6" fillId="0" borderId="21" xfId="0" applyFont="1" applyBorder="1" applyAlignment="1">
      <alignment horizontal="left" vertical="center"/>
    </xf>
    <xf numFmtId="0" fontId="4" fillId="5" borderId="1"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5" fillId="6"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7" fillId="3" borderId="0" xfId="0" applyFont="1" applyFill="1" applyAlignment="1">
      <alignment horizontal="center" vertical="center"/>
    </xf>
    <xf numFmtId="0" fontId="5" fillId="6" borderId="12" xfId="0" applyFont="1" applyFill="1" applyBorder="1" applyAlignment="1">
      <alignment horizontal="left" vertical="center" wrapText="1" indent="1"/>
    </xf>
    <xf numFmtId="0" fontId="6" fillId="0" borderId="14" xfId="0" applyFont="1" applyBorder="1" applyAlignment="1">
      <alignment horizontal="left" vertical="center"/>
    </xf>
    <xf numFmtId="0" fontId="15" fillId="0" borderId="64" xfId="0" applyFont="1" applyBorder="1" applyAlignment="1">
      <alignment horizontal="left" vertical="center" wrapText="1"/>
    </xf>
    <xf numFmtId="0" fontId="15" fillId="0" borderId="67" xfId="0" applyFont="1" applyBorder="1" applyAlignment="1">
      <alignment horizontal="left" vertical="center" wrapText="1"/>
    </xf>
    <xf numFmtId="0" fontId="8" fillId="0" borderId="53" xfId="0" applyFont="1" applyBorder="1" applyAlignment="1">
      <alignment horizontal="center" vertical="center" wrapText="1"/>
    </xf>
    <xf numFmtId="0" fontId="8" fillId="0" borderId="56" xfId="0" applyFont="1" applyBorder="1" applyAlignment="1">
      <alignment horizontal="center" vertical="center" wrapText="1"/>
    </xf>
    <xf numFmtId="0" fontId="8" fillId="0" borderId="53" xfId="0" applyFont="1" applyBorder="1" applyAlignment="1">
      <alignment vertical="center"/>
    </xf>
    <xf numFmtId="0" fontId="8" fillId="0" borderId="57" xfId="0" applyFont="1" applyBorder="1" applyAlignment="1">
      <alignment vertical="center"/>
    </xf>
    <xf numFmtId="0" fontId="8" fillId="0" borderId="54" xfId="0" applyFont="1" applyBorder="1" applyAlignment="1">
      <alignment vertical="center"/>
    </xf>
    <xf numFmtId="0" fontId="8" fillId="0" borderId="58" xfId="0" applyFont="1" applyBorder="1" applyAlignment="1">
      <alignment vertical="center"/>
    </xf>
    <xf numFmtId="0" fontId="8" fillId="0" borderId="54" xfId="0" applyFont="1" applyBorder="1" applyAlignment="1">
      <alignment vertical="center" wrapText="1"/>
    </xf>
    <xf numFmtId="0" fontId="8" fillId="0" borderId="58" xfId="0" applyFont="1" applyBorder="1" applyAlignment="1">
      <alignment vertical="center" wrapText="1"/>
    </xf>
    <xf numFmtId="0" fontId="8" fillId="0" borderId="55" xfId="0" applyFont="1" applyBorder="1" applyAlignment="1">
      <alignment horizontal="center" vertical="center" wrapText="1"/>
    </xf>
    <xf numFmtId="0" fontId="8" fillId="0" borderId="59" xfId="0" applyFont="1" applyBorder="1" applyAlignment="1">
      <alignment horizontal="center" vertical="center" wrapText="1"/>
    </xf>
    <xf numFmtId="0" fontId="8" fillId="0" borderId="54" xfId="0" applyFont="1" applyBorder="1" applyAlignment="1">
      <alignment horizontal="center" vertical="center" wrapText="1"/>
    </xf>
    <xf numFmtId="0" fontId="8" fillId="0" borderId="58"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FF0B3C12-E5B0-4291-B72B-9AE10FCC5C39}"/>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twoCellAnchor>
    <xdr:from>
      <xdr:col>30</xdr:col>
      <xdr:colOff>544285</xdr:colOff>
      <xdr:row>9</xdr:row>
      <xdr:rowOff>244929</xdr:rowOff>
    </xdr:from>
    <xdr:to>
      <xdr:col>31</xdr:col>
      <xdr:colOff>163286</xdr:colOff>
      <xdr:row>13</xdr:row>
      <xdr:rowOff>190500</xdr:rowOff>
    </xdr:to>
    <xdr:cxnSp macro="">
      <xdr:nvCxnSpPr>
        <xdr:cNvPr id="3" name="Straight Arrow Connector 2">
          <a:extLst>
            <a:ext uri="{FF2B5EF4-FFF2-40B4-BE49-F238E27FC236}">
              <a16:creationId xmlns:a16="http://schemas.microsoft.com/office/drawing/2014/main" id="{790057C3-36DE-4B81-8AD2-12F0AEC4CACC}"/>
            </a:ext>
          </a:extLst>
        </xdr:cNvPr>
        <xdr:cNvCxnSpPr/>
      </xdr:nvCxnSpPr>
      <xdr:spPr>
        <a:xfrm flipH="1">
          <a:off x="19086285" y="2213429"/>
          <a:ext cx="260351" cy="1025071"/>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517071</xdr:colOff>
      <xdr:row>2</xdr:row>
      <xdr:rowOff>40821</xdr:rowOff>
    </xdr:from>
    <xdr:to>
      <xdr:col>33</xdr:col>
      <xdr:colOff>530678</xdr:colOff>
      <xdr:row>7</xdr:row>
      <xdr:rowOff>258535</xdr:rowOff>
    </xdr:to>
    <xdr:cxnSp macro="">
      <xdr:nvCxnSpPr>
        <xdr:cNvPr id="4" name="Straight Arrow Connector 3">
          <a:extLst>
            <a:ext uri="{FF2B5EF4-FFF2-40B4-BE49-F238E27FC236}">
              <a16:creationId xmlns:a16="http://schemas.microsoft.com/office/drawing/2014/main" id="{BA02B416-B179-4D70-9B80-CAA4D4264489}"/>
            </a:ext>
          </a:extLst>
        </xdr:cNvPr>
        <xdr:cNvCxnSpPr/>
      </xdr:nvCxnSpPr>
      <xdr:spPr>
        <a:xfrm flipV="1">
          <a:off x="19700421" y="485321"/>
          <a:ext cx="1296307" cy="1106714"/>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1F31006E-E539-442D-B3D7-4B5426BA0C1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iry.yaghobian2/AppData/Local/Microsoft/Windows/INetCache/Content.Outlook/M0MSY4B0/Master%20Inspection%20and%20Testing%20Plan%20and%20QA%20Trackers%20-%2001.12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efreshError="1">
        <row r="1">
          <cell r="V1" t="str">
            <v>Master Inspection and Test Plan</v>
          </cell>
        </row>
        <row r="2">
          <cell r="V2" t="str">
            <v xml:space="preserve">Project: Peacocke Whatukooruru Drive </v>
          </cell>
        </row>
        <row r="3">
          <cell r="V3" t="str">
            <v>Number and Revision: DS1205 - 1 - Rev 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externalLinkPath" Target="/Users/nairy.yaghobian2/AppData/Local/Microsoft/Windows/INetCache/Content.Outlook/M0MSY4B0/Master%20Inspection%20and%20Testing%20Plan%20and%20QA%20Trackers%20-%2001.12_.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4BCF-51ED-40B9-AA41-2010BA66EAC5}">
  <sheetPr>
    <tabColor rgb="FF92D050"/>
  </sheetPr>
  <dimension ref="A1:AM40"/>
  <sheetViews>
    <sheetView zoomScale="85" zoomScaleNormal="85" workbookViewId="0">
      <selection activeCell="F26" sqref="F26:H27"/>
    </sheetView>
  </sheetViews>
  <sheetFormatPr defaultColWidth="9.140625" defaultRowHeight="15" x14ac:dyDescent="0.25"/>
  <cols>
    <col min="1" max="22" width="8.7109375" customWidth="1"/>
  </cols>
  <sheetData>
    <row r="1" spans="1:39" ht="20.100000000000001" customHeight="1" x14ac:dyDescent="0.25">
      <c r="A1" s="1"/>
      <c r="B1" s="1"/>
      <c r="C1" s="1"/>
      <c r="D1" s="1"/>
      <c r="E1" s="1"/>
      <c r="F1" s="1"/>
      <c r="G1" s="1"/>
      <c r="H1" s="1"/>
      <c r="I1" s="1"/>
      <c r="J1" s="1"/>
      <c r="K1" s="1"/>
      <c r="L1" s="1"/>
      <c r="M1" s="1"/>
      <c r="N1" s="1"/>
      <c r="O1" s="1"/>
      <c r="P1" s="1"/>
      <c r="Q1" s="1"/>
      <c r="R1" s="1"/>
      <c r="S1" s="2"/>
      <c r="T1" s="2"/>
      <c r="U1" s="2"/>
      <c r="V1" s="3" t="s">
        <v>0</v>
      </c>
      <c r="X1" s="4"/>
      <c r="Y1" s="4"/>
      <c r="Z1" s="4"/>
      <c r="AA1" s="4"/>
      <c r="AB1" s="4"/>
      <c r="AC1" s="4"/>
      <c r="AD1" s="4"/>
      <c r="AE1" s="4"/>
      <c r="AF1" s="4"/>
      <c r="AL1" s="3" t="s">
        <v>1</v>
      </c>
      <c r="AM1" s="4"/>
    </row>
    <row r="2" spans="1:39" s="8" customFormat="1" ht="15" customHeight="1" x14ac:dyDescent="0.25">
      <c r="A2" s="5"/>
      <c r="B2" s="5"/>
      <c r="C2" s="5"/>
      <c r="D2" s="5"/>
      <c r="E2" s="5"/>
      <c r="F2" s="5"/>
      <c r="G2" s="5"/>
      <c r="H2" s="5"/>
      <c r="I2" s="5"/>
      <c r="J2" s="5"/>
      <c r="K2" s="5"/>
      <c r="L2" s="5"/>
      <c r="M2" s="5"/>
      <c r="N2" s="5"/>
      <c r="O2" s="5"/>
      <c r="P2" s="5"/>
      <c r="Q2" s="5"/>
      <c r="R2" s="5"/>
      <c r="S2" s="6"/>
      <c r="T2" s="6"/>
      <c r="U2" s="6"/>
      <c r="V2" s="7" t="str">
        <f>CONCATENATE("Project: ",E8)</f>
        <v xml:space="preserve">Project: Peacocke Whatukooruru Drive </v>
      </c>
      <c r="X2" s="9"/>
      <c r="Y2" s="9"/>
      <c r="Z2" s="9"/>
      <c r="AA2" s="9"/>
      <c r="AB2" s="9"/>
      <c r="AC2" s="9"/>
      <c r="AD2" s="9"/>
      <c r="AE2" s="9"/>
      <c r="AF2" s="9"/>
      <c r="AG2" s="9"/>
      <c r="AH2" s="9"/>
      <c r="AI2" s="9"/>
      <c r="AJ2" s="9"/>
      <c r="AK2" s="9"/>
      <c r="AL2" s="9"/>
      <c r="AM2" s="9"/>
    </row>
    <row r="3" spans="1:39" ht="15" customHeight="1" x14ac:dyDescent="0.25">
      <c r="A3" s="1"/>
      <c r="B3" s="1"/>
      <c r="C3" s="1"/>
      <c r="D3" s="1"/>
      <c r="E3" s="1"/>
      <c r="F3" s="1"/>
      <c r="G3" s="1"/>
      <c r="H3" s="1"/>
      <c r="I3" s="1"/>
      <c r="J3" s="1"/>
      <c r="K3" s="1"/>
      <c r="L3" s="1"/>
      <c r="M3" s="1"/>
      <c r="N3" s="1"/>
      <c r="O3" s="1"/>
      <c r="P3" s="1"/>
      <c r="Q3" s="1"/>
      <c r="R3" s="1"/>
      <c r="S3" s="2"/>
      <c r="T3" s="2"/>
      <c r="U3" s="2"/>
      <c r="V3" s="10" t="str">
        <f>CONCATENATE("Number and Revision:"," ",E9," - ",P8," - Rev ",P10)</f>
        <v>Number and Revision: DS1205 - 1 - Rev A</v>
      </c>
      <c r="X3" s="4"/>
      <c r="Y3" s="4"/>
      <c r="Z3" s="4"/>
      <c r="AA3" s="4"/>
      <c r="AB3" s="4"/>
      <c r="AC3" s="4"/>
      <c r="AD3" s="4"/>
      <c r="AE3" s="4"/>
      <c r="AF3" s="4"/>
      <c r="AG3" s="4"/>
      <c r="AH3" s="4"/>
      <c r="AI3" s="4"/>
      <c r="AJ3" s="4"/>
      <c r="AK3" s="4"/>
      <c r="AL3" s="4"/>
      <c r="AM3" s="4"/>
    </row>
    <row r="4" spans="1:39" ht="5.0999999999999996" customHeight="1" x14ac:dyDescent="0.25">
      <c r="A4" s="11"/>
      <c r="B4" s="11"/>
      <c r="C4" s="11"/>
      <c r="D4" s="11"/>
      <c r="E4" s="11"/>
      <c r="F4" s="11"/>
      <c r="G4" s="11"/>
      <c r="H4" s="11"/>
      <c r="I4" s="11"/>
      <c r="J4" s="11"/>
      <c r="K4" s="11"/>
      <c r="L4" s="11"/>
      <c r="M4" s="11"/>
      <c r="N4" s="11"/>
      <c r="O4" s="11"/>
      <c r="P4" s="11"/>
      <c r="Q4" s="11"/>
      <c r="R4" s="11"/>
      <c r="S4" s="12"/>
      <c r="T4" s="12"/>
      <c r="U4" s="12"/>
      <c r="V4" s="12"/>
      <c r="X4" s="4"/>
      <c r="Y4" s="4"/>
      <c r="Z4" s="4"/>
      <c r="AA4" s="4"/>
      <c r="AB4" s="4"/>
      <c r="AC4" s="4"/>
      <c r="AD4" s="4"/>
      <c r="AE4" s="4"/>
      <c r="AF4" s="4"/>
      <c r="AG4" s="4"/>
      <c r="AH4" s="4"/>
      <c r="AI4" s="4"/>
      <c r="AJ4" s="4"/>
      <c r="AK4" s="4"/>
      <c r="AL4" s="4"/>
      <c r="AM4" s="4"/>
    </row>
    <row r="5" spans="1:39" ht="9.9499999999999993" customHeight="1" thickBot="1" x14ac:dyDescent="0.3">
      <c r="A5" s="1"/>
      <c r="B5" s="1"/>
      <c r="C5" s="1"/>
      <c r="D5" s="1"/>
      <c r="E5" s="1"/>
      <c r="F5" s="1"/>
      <c r="G5" s="1"/>
      <c r="H5" s="1"/>
      <c r="I5" s="1"/>
      <c r="J5" s="1"/>
      <c r="K5" s="1"/>
      <c r="L5" s="1"/>
      <c r="M5" s="1"/>
      <c r="N5" s="1"/>
      <c r="O5" s="1"/>
      <c r="P5" s="1"/>
      <c r="Q5" s="1"/>
      <c r="R5" s="1"/>
      <c r="S5" s="2"/>
      <c r="T5" s="2"/>
      <c r="U5" s="2"/>
      <c r="V5" s="2"/>
      <c r="X5" s="4"/>
      <c r="Y5" s="4"/>
      <c r="Z5" s="4"/>
      <c r="AA5" s="4"/>
      <c r="AB5" s="4"/>
      <c r="AC5" s="4"/>
      <c r="AD5" s="4"/>
      <c r="AE5" s="4"/>
      <c r="AF5" s="4"/>
      <c r="AG5" s="4"/>
      <c r="AH5" s="4"/>
      <c r="AI5" s="4"/>
      <c r="AJ5" s="4"/>
      <c r="AK5" s="4"/>
      <c r="AL5" s="4"/>
      <c r="AM5" s="4"/>
    </row>
    <row r="6" spans="1:39" s="13" customFormat="1" ht="30" customHeight="1" thickBot="1" x14ac:dyDescent="0.25">
      <c r="A6" s="278" t="s">
        <v>2</v>
      </c>
      <c r="B6" s="279"/>
      <c r="C6" s="279"/>
      <c r="D6" s="279"/>
      <c r="E6" s="279"/>
      <c r="F6" s="279"/>
      <c r="G6" s="279"/>
      <c r="H6" s="279"/>
      <c r="I6" s="279"/>
      <c r="J6" s="279"/>
      <c r="K6" s="279"/>
      <c r="L6" s="279"/>
      <c r="M6" s="279"/>
      <c r="N6" s="279"/>
      <c r="O6" s="279"/>
      <c r="P6" s="279"/>
      <c r="Q6" s="279"/>
      <c r="R6" s="279"/>
      <c r="S6" s="279"/>
      <c r="T6" s="279"/>
      <c r="U6" s="279"/>
      <c r="V6" s="280"/>
      <c r="X6" s="14"/>
      <c r="Y6" s="14"/>
      <c r="Z6" s="14"/>
      <c r="AA6" s="14"/>
      <c r="AB6" s="14"/>
      <c r="AC6" s="14"/>
      <c r="AD6" s="14"/>
      <c r="AE6" s="14"/>
      <c r="AF6" s="14"/>
      <c r="AG6" s="14"/>
      <c r="AH6" s="14"/>
      <c r="AI6" s="14"/>
      <c r="AJ6" s="14"/>
      <c r="AK6" s="14"/>
      <c r="AL6" s="14"/>
      <c r="AM6" s="14"/>
    </row>
    <row r="7" spans="1:39" s="13" customFormat="1" ht="9.9499999999999993" customHeight="1" thickBot="1" x14ac:dyDescent="0.25">
      <c r="A7" s="2"/>
      <c r="B7" s="2"/>
      <c r="C7" s="2"/>
      <c r="D7" s="2"/>
      <c r="E7" s="2"/>
      <c r="F7" s="2"/>
      <c r="G7" s="2"/>
      <c r="H7" s="2"/>
      <c r="I7" s="2"/>
      <c r="J7" s="2"/>
      <c r="K7" s="2"/>
      <c r="L7" s="2"/>
      <c r="M7" s="2"/>
      <c r="N7" s="2"/>
      <c r="O7" s="2"/>
      <c r="P7" s="2"/>
      <c r="Q7" s="2"/>
      <c r="R7" s="2"/>
      <c r="S7" s="2"/>
      <c r="T7" s="2"/>
      <c r="U7" s="2"/>
      <c r="V7" s="2"/>
      <c r="X7" s="14"/>
      <c r="Y7" s="14"/>
      <c r="Z7" s="14"/>
      <c r="AA7" s="14"/>
      <c r="AB7" s="14"/>
      <c r="AC7" s="14"/>
      <c r="AD7" s="14"/>
      <c r="AE7" s="14"/>
      <c r="AF7" s="14"/>
      <c r="AG7" s="14"/>
      <c r="AH7" s="14"/>
      <c r="AI7" s="14"/>
      <c r="AJ7" s="14"/>
      <c r="AK7" s="14"/>
      <c r="AL7" s="14"/>
      <c r="AM7" s="14"/>
    </row>
    <row r="8" spans="1:39" s="13" customFormat="1" ht="24.95" customHeight="1" x14ac:dyDescent="0.2">
      <c r="A8" s="274" t="s">
        <v>3</v>
      </c>
      <c r="B8" s="275"/>
      <c r="C8" s="275"/>
      <c r="D8" s="281"/>
      <c r="E8" s="282" t="s">
        <v>4</v>
      </c>
      <c r="F8" s="282"/>
      <c r="G8" s="282"/>
      <c r="H8" s="282"/>
      <c r="I8" s="282"/>
      <c r="J8" s="282"/>
      <c r="K8" s="283"/>
      <c r="L8" s="275" t="s">
        <v>5</v>
      </c>
      <c r="M8" s="275"/>
      <c r="N8" s="275"/>
      <c r="O8" s="281"/>
      <c r="P8" s="284" t="s">
        <v>6</v>
      </c>
      <c r="Q8" s="284"/>
      <c r="R8" s="284"/>
      <c r="S8" s="284"/>
      <c r="T8" s="284"/>
      <c r="U8" s="284"/>
      <c r="V8" s="285"/>
      <c r="X8" s="14"/>
      <c r="Y8" s="286" t="s">
        <v>7</v>
      </c>
      <c r="Z8" s="286"/>
      <c r="AA8" s="286"/>
      <c r="AB8" s="286"/>
      <c r="AC8" s="286"/>
      <c r="AD8" s="286"/>
      <c r="AE8" s="286"/>
      <c r="AF8" s="286"/>
      <c r="AG8" s="286"/>
      <c r="AH8" s="286"/>
      <c r="AI8" s="286"/>
      <c r="AJ8" s="286"/>
      <c r="AK8" s="286"/>
      <c r="AL8" s="286"/>
      <c r="AM8" s="14"/>
    </row>
    <row r="9" spans="1:39" s="13" customFormat="1" ht="24.95" customHeight="1" x14ac:dyDescent="0.2">
      <c r="A9" s="262" t="s">
        <v>8</v>
      </c>
      <c r="B9" s="263"/>
      <c r="C9" s="263"/>
      <c r="D9" s="287"/>
      <c r="E9" s="260" t="s">
        <v>9</v>
      </c>
      <c r="F9" s="260"/>
      <c r="G9" s="260"/>
      <c r="H9" s="260"/>
      <c r="I9" s="260"/>
      <c r="J9" s="260"/>
      <c r="K9" s="288"/>
      <c r="L9" s="263" t="s">
        <v>10</v>
      </c>
      <c r="M9" s="263"/>
      <c r="N9" s="263"/>
      <c r="O9" s="287"/>
      <c r="P9" s="260" t="s">
        <v>11</v>
      </c>
      <c r="Q9" s="260"/>
      <c r="R9" s="260"/>
      <c r="S9" s="260"/>
      <c r="T9" s="260"/>
      <c r="U9" s="260"/>
      <c r="V9" s="261"/>
      <c r="X9" s="14"/>
      <c r="Y9" s="286"/>
      <c r="Z9" s="286"/>
      <c r="AA9" s="286"/>
      <c r="AB9" s="286"/>
      <c r="AC9" s="286"/>
      <c r="AD9" s="286"/>
      <c r="AE9" s="286"/>
      <c r="AF9" s="286"/>
      <c r="AG9" s="286"/>
      <c r="AH9" s="286"/>
      <c r="AI9" s="286"/>
      <c r="AJ9" s="286"/>
      <c r="AK9" s="286"/>
      <c r="AL9" s="286"/>
      <c r="AM9" s="14"/>
    </row>
    <row r="10" spans="1:39" s="13" customFormat="1" ht="24.95" customHeight="1" thickBot="1" x14ac:dyDescent="0.25">
      <c r="A10" s="270" t="s">
        <v>12</v>
      </c>
      <c r="B10" s="265"/>
      <c r="C10" s="265"/>
      <c r="D10" s="271"/>
      <c r="E10" s="190" t="s">
        <v>13</v>
      </c>
      <c r="F10" s="190"/>
      <c r="G10" s="190"/>
      <c r="H10" s="190"/>
      <c r="I10" s="190"/>
      <c r="J10" s="190"/>
      <c r="K10" s="190"/>
      <c r="L10" s="265" t="s">
        <v>14</v>
      </c>
      <c r="M10" s="265"/>
      <c r="N10" s="265">
        <v>1000</v>
      </c>
      <c r="O10" s="271"/>
      <c r="P10" s="272" t="s">
        <v>15</v>
      </c>
      <c r="Q10" s="272"/>
      <c r="R10" s="272"/>
      <c r="S10" s="272"/>
      <c r="T10" s="272"/>
      <c r="U10" s="272"/>
      <c r="V10" s="273"/>
      <c r="X10" s="14"/>
      <c r="Y10" s="286"/>
      <c r="Z10" s="286"/>
      <c r="AA10" s="286"/>
      <c r="AB10" s="286"/>
      <c r="AC10" s="286"/>
      <c r="AD10" s="286"/>
      <c r="AE10" s="286"/>
      <c r="AF10" s="286"/>
      <c r="AG10" s="286"/>
      <c r="AH10" s="286"/>
      <c r="AI10" s="286"/>
      <c r="AJ10" s="286"/>
      <c r="AK10" s="286"/>
      <c r="AL10" s="286"/>
      <c r="AM10" s="14"/>
    </row>
    <row r="11" spans="1:39" s="13" customFormat="1" ht="9.9499999999999993" customHeight="1" thickBot="1" x14ac:dyDescent="0.3">
      <c r="A11" s="15"/>
      <c r="B11" s="15"/>
      <c r="C11" s="15"/>
      <c r="D11" s="15"/>
      <c r="E11" s="16"/>
      <c r="F11" s="16"/>
      <c r="G11" s="16"/>
      <c r="H11" s="16"/>
      <c r="I11" s="16"/>
      <c r="J11" s="16"/>
      <c r="K11" s="16"/>
      <c r="L11" s="16"/>
      <c r="M11" s="16"/>
      <c r="N11" s="16"/>
      <c r="O11" s="16"/>
      <c r="P11" s="16"/>
      <c r="Q11" s="16"/>
      <c r="R11" s="16"/>
      <c r="S11" s="16"/>
      <c r="T11" s="16"/>
      <c r="U11" s="16"/>
      <c r="V11" s="16"/>
      <c r="X11" s="14"/>
      <c r="Y11" s="14"/>
      <c r="Z11" s="14"/>
      <c r="AA11" s="14"/>
      <c r="AB11" s="14"/>
      <c r="AC11" s="14"/>
      <c r="AD11" s="14"/>
      <c r="AE11" s="14"/>
      <c r="AF11" s="14"/>
      <c r="AG11" s="14"/>
      <c r="AH11" s="14"/>
      <c r="AI11" s="14"/>
      <c r="AJ11" s="14"/>
      <c r="AK11" s="14"/>
      <c r="AL11" s="14"/>
      <c r="AM11" s="14"/>
    </row>
    <row r="12" spans="1:39" s="13" customFormat="1" ht="24.95" customHeight="1" x14ac:dyDescent="0.2">
      <c r="A12" s="274" t="s">
        <v>16</v>
      </c>
      <c r="B12" s="275"/>
      <c r="C12" s="275"/>
      <c r="D12" s="275"/>
      <c r="E12" s="276" t="s">
        <v>4</v>
      </c>
      <c r="F12" s="276"/>
      <c r="G12" s="276"/>
      <c r="H12" s="276"/>
      <c r="I12" s="276"/>
      <c r="J12" s="276"/>
      <c r="K12" s="276"/>
      <c r="L12" s="275" t="s">
        <v>17</v>
      </c>
      <c r="M12" s="275"/>
      <c r="N12" s="275"/>
      <c r="O12" s="275"/>
      <c r="P12" s="276" t="s">
        <v>18</v>
      </c>
      <c r="Q12" s="276"/>
      <c r="R12" s="276"/>
      <c r="S12" s="276"/>
      <c r="T12" s="276"/>
      <c r="U12" s="276"/>
      <c r="V12" s="277"/>
      <c r="X12" s="14"/>
      <c r="Y12" s="14"/>
      <c r="Z12" s="14"/>
      <c r="AA12" s="14"/>
      <c r="AB12" s="14"/>
      <c r="AC12" s="14"/>
      <c r="AD12" s="14"/>
      <c r="AE12" s="14"/>
      <c r="AF12" s="14"/>
      <c r="AG12" s="14"/>
      <c r="AH12" s="14"/>
      <c r="AI12" s="14"/>
      <c r="AJ12" s="14"/>
      <c r="AK12" s="14"/>
      <c r="AL12" s="14"/>
      <c r="AM12" s="14"/>
    </row>
    <row r="13" spans="1:39" s="13" customFormat="1" ht="24.95" customHeight="1" x14ac:dyDescent="0.2">
      <c r="A13" s="262" t="s">
        <v>19</v>
      </c>
      <c r="B13" s="263"/>
      <c r="C13" s="263"/>
      <c r="D13" s="263"/>
      <c r="E13" s="264" t="s">
        <v>20</v>
      </c>
      <c r="F13" s="264"/>
      <c r="G13" s="264"/>
      <c r="H13" s="264"/>
      <c r="I13" s="264"/>
      <c r="J13" s="264"/>
      <c r="K13" s="264"/>
      <c r="L13" s="263" t="s">
        <v>21</v>
      </c>
      <c r="M13" s="263"/>
      <c r="N13" s="263"/>
      <c r="O13" s="263"/>
      <c r="P13" s="266" t="s">
        <v>22</v>
      </c>
      <c r="Q13" s="264"/>
      <c r="R13" s="264"/>
      <c r="S13" s="264"/>
      <c r="T13" s="264"/>
      <c r="U13" s="264"/>
      <c r="V13" s="267"/>
      <c r="X13" s="14"/>
      <c r="Y13" s="14"/>
      <c r="Z13" s="14"/>
      <c r="AA13" s="14"/>
      <c r="AB13" s="14"/>
      <c r="AC13" s="14"/>
      <c r="AD13" s="14"/>
      <c r="AE13" s="14"/>
      <c r="AF13" s="14"/>
      <c r="AG13" s="14"/>
      <c r="AH13" s="14"/>
      <c r="AI13" s="14"/>
      <c r="AJ13" s="14"/>
      <c r="AK13" s="14"/>
      <c r="AL13" s="14"/>
      <c r="AM13" s="14"/>
    </row>
    <row r="14" spans="1:39" s="13" customFormat="1" ht="24.95" customHeight="1" thickBot="1" x14ac:dyDescent="0.25">
      <c r="A14" s="270" t="s">
        <v>23</v>
      </c>
      <c r="B14" s="265"/>
      <c r="C14" s="265"/>
      <c r="D14" s="265"/>
      <c r="E14" s="268" t="s">
        <v>24</v>
      </c>
      <c r="F14" s="268"/>
      <c r="G14" s="268"/>
      <c r="H14" s="268"/>
      <c r="I14" s="268"/>
      <c r="J14" s="268"/>
      <c r="K14" s="268"/>
      <c r="L14" s="265"/>
      <c r="M14" s="265"/>
      <c r="N14" s="265"/>
      <c r="O14" s="265"/>
      <c r="P14" s="268"/>
      <c r="Q14" s="268"/>
      <c r="R14" s="268"/>
      <c r="S14" s="268"/>
      <c r="T14" s="268"/>
      <c r="U14" s="268"/>
      <c r="V14" s="269"/>
      <c r="X14" s="14"/>
      <c r="Y14" s="14"/>
      <c r="Z14" s="14"/>
      <c r="AA14" s="14"/>
      <c r="AB14" s="14"/>
      <c r="AC14" s="14"/>
      <c r="AD14" s="14"/>
      <c r="AE14" s="14"/>
      <c r="AF14" s="14"/>
      <c r="AG14" s="14"/>
      <c r="AH14" s="14"/>
      <c r="AI14" s="14"/>
      <c r="AJ14" s="14"/>
      <c r="AK14" s="14"/>
      <c r="AL14" s="14"/>
      <c r="AM14" s="14"/>
    </row>
    <row r="15" spans="1:39" s="13" customFormat="1" ht="9.9499999999999993" customHeight="1" thickBot="1" x14ac:dyDescent="0.3">
      <c r="A15" s="15"/>
      <c r="B15" s="15"/>
      <c r="C15" s="15"/>
      <c r="D15" s="15"/>
      <c r="E15" s="16"/>
      <c r="F15" s="16"/>
      <c r="G15" s="16"/>
      <c r="H15" s="16"/>
      <c r="I15" s="16"/>
      <c r="J15" s="16"/>
      <c r="K15" s="16"/>
      <c r="L15" s="16"/>
      <c r="M15" s="16"/>
      <c r="N15" s="16"/>
      <c r="O15" s="16"/>
      <c r="P15" s="16"/>
      <c r="Q15" s="16"/>
      <c r="R15" s="16"/>
      <c r="S15" s="16"/>
      <c r="T15" s="16"/>
      <c r="U15" s="16"/>
      <c r="V15" s="16"/>
      <c r="X15" s="14"/>
      <c r="Y15" s="14"/>
      <c r="Z15" s="14"/>
      <c r="AA15" s="14"/>
      <c r="AB15" s="14"/>
      <c r="AC15" s="14"/>
      <c r="AD15" s="14"/>
      <c r="AE15" s="14"/>
      <c r="AF15" s="14"/>
      <c r="AG15" s="14"/>
      <c r="AH15" s="14"/>
      <c r="AI15" s="14"/>
      <c r="AJ15" s="14"/>
      <c r="AK15" s="14"/>
      <c r="AL15" s="14"/>
      <c r="AM15" s="14"/>
    </row>
    <row r="16" spans="1:39" s="13" customFormat="1" ht="24.95" customHeight="1" thickBot="1" x14ac:dyDescent="0.25">
      <c r="A16" s="226" t="s">
        <v>25</v>
      </c>
      <c r="B16" s="227"/>
      <c r="C16" s="227"/>
      <c r="D16" s="227"/>
      <c r="E16" s="227"/>
      <c r="F16" s="227"/>
      <c r="G16" s="227"/>
      <c r="H16" s="227"/>
      <c r="I16" s="227"/>
      <c r="J16" s="227"/>
      <c r="K16" s="227"/>
      <c r="L16" s="227"/>
      <c r="M16" s="227"/>
      <c r="N16" s="228"/>
      <c r="O16" s="246" t="s">
        <v>26</v>
      </c>
      <c r="P16" s="247"/>
      <c r="Q16" s="247"/>
      <c r="R16" s="247"/>
      <c r="S16" s="247"/>
      <c r="T16" s="247"/>
      <c r="U16" s="247"/>
      <c r="V16" s="248"/>
      <c r="X16" s="14"/>
      <c r="Y16" s="249" t="s">
        <v>27</v>
      </c>
      <c r="Z16" s="250"/>
      <c r="AA16" s="250"/>
      <c r="AB16" s="250"/>
      <c r="AC16" s="250"/>
      <c r="AD16" s="250"/>
      <c r="AE16" s="250"/>
      <c r="AF16" s="250"/>
      <c r="AG16" s="250"/>
      <c r="AH16" s="250"/>
      <c r="AI16" s="250"/>
      <c r="AJ16" s="250"/>
      <c r="AK16" s="250"/>
      <c r="AL16" s="251"/>
      <c r="AM16" s="14"/>
    </row>
    <row r="17" spans="1:39" s="13" customFormat="1" ht="24.95" customHeight="1" x14ac:dyDescent="0.2">
      <c r="A17" s="17" t="s">
        <v>28</v>
      </c>
      <c r="B17" s="231" t="s">
        <v>29</v>
      </c>
      <c r="C17" s="232"/>
      <c r="D17" s="231" t="s">
        <v>30</v>
      </c>
      <c r="E17" s="232"/>
      <c r="F17" s="231" t="s">
        <v>31</v>
      </c>
      <c r="G17" s="233"/>
      <c r="H17" s="232"/>
      <c r="I17" s="231" t="s">
        <v>32</v>
      </c>
      <c r="J17" s="233"/>
      <c r="K17" s="233"/>
      <c r="L17" s="233"/>
      <c r="M17" s="233"/>
      <c r="N17" s="234"/>
      <c r="O17" s="252" t="s">
        <v>33</v>
      </c>
      <c r="P17" s="253"/>
      <c r="Q17" s="253"/>
      <c r="R17" s="254"/>
      <c r="S17" s="255" t="s">
        <v>34</v>
      </c>
      <c r="T17" s="256"/>
      <c r="U17" s="256"/>
      <c r="V17" s="257"/>
      <c r="X17" s="14"/>
      <c r="Y17" s="258" t="s">
        <v>35</v>
      </c>
      <c r="Z17" s="259"/>
      <c r="AA17" s="259"/>
      <c r="AB17" s="259"/>
      <c r="AC17" s="260" t="s">
        <v>36</v>
      </c>
      <c r="AD17" s="260"/>
      <c r="AE17" s="260"/>
      <c r="AF17" s="260"/>
      <c r="AG17" s="260"/>
      <c r="AH17" s="260"/>
      <c r="AI17" s="260"/>
      <c r="AJ17" s="260"/>
      <c r="AK17" s="260"/>
      <c r="AL17" s="261"/>
      <c r="AM17" s="14"/>
    </row>
    <row r="18" spans="1:39" s="13" customFormat="1" ht="24" customHeight="1" x14ac:dyDescent="0.2">
      <c r="A18" s="151" t="s">
        <v>15</v>
      </c>
      <c r="B18" s="153" t="s">
        <v>37</v>
      </c>
      <c r="C18" s="154"/>
      <c r="D18" s="211">
        <v>45020</v>
      </c>
      <c r="E18" s="158"/>
      <c r="F18" s="157" t="s">
        <v>38</v>
      </c>
      <c r="G18" s="161"/>
      <c r="H18" s="158"/>
      <c r="I18" s="205" t="s">
        <v>39</v>
      </c>
      <c r="J18" s="206"/>
      <c r="K18" s="206"/>
      <c r="L18" s="206"/>
      <c r="M18" s="206"/>
      <c r="N18" s="207"/>
      <c r="O18" s="18" t="s">
        <v>15</v>
      </c>
      <c r="P18" s="149" t="s">
        <v>40</v>
      </c>
      <c r="Q18" s="149"/>
      <c r="R18" s="150"/>
      <c r="S18" s="19" t="s">
        <v>41</v>
      </c>
      <c r="T18" s="235" t="s">
        <v>42</v>
      </c>
      <c r="U18" s="235"/>
      <c r="V18" s="236"/>
      <c r="X18" s="14"/>
      <c r="Y18" s="237" t="s">
        <v>43</v>
      </c>
      <c r="Z18" s="238"/>
      <c r="AA18" s="238"/>
      <c r="AB18" s="238"/>
      <c r="AC18" s="243"/>
      <c r="AD18" s="243"/>
      <c r="AE18" s="243"/>
      <c r="AF18" s="243"/>
      <c r="AG18" s="243"/>
      <c r="AH18" s="243"/>
      <c r="AI18" s="215" t="s">
        <v>44</v>
      </c>
      <c r="AJ18" s="216"/>
      <c r="AK18" s="216"/>
      <c r="AL18" s="217"/>
      <c r="AM18" s="14"/>
    </row>
    <row r="19" spans="1:39" s="13" customFormat="1" ht="24" customHeight="1" x14ac:dyDescent="0.2">
      <c r="A19" s="179"/>
      <c r="B19" s="180"/>
      <c r="C19" s="181"/>
      <c r="D19" s="182"/>
      <c r="E19" s="183"/>
      <c r="F19" s="182"/>
      <c r="G19" s="184"/>
      <c r="H19" s="183"/>
      <c r="I19" s="212"/>
      <c r="J19" s="213"/>
      <c r="K19" s="213"/>
      <c r="L19" s="213"/>
      <c r="M19" s="213"/>
      <c r="N19" s="214"/>
      <c r="O19" s="18" t="s">
        <v>45</v>
      </c>
      <c r="P19" s="149" t="s">
        <v>46</v>
      </c>
      <c r="Q19" s="149"/>
      <c r="R19" s="150"/>
      <c r="S19" s="20" t="s">
        <v>47</v>
      </c>
      <c r="T19" s="224" t="s">
        <v>48</v>
      </c>
      <c r="U19" s="224"/>
      <c r="V19" s="225"/>
      <c r="X19" s="14"/>
      <c r="Y19" s="239"/>
      <c r="Z19" s="240"/>
      <c r="AA19" s="240"/>
      <c r="AB19" s="240"/>
      <c r="AC19" s="244"/>
      <c r="AD19" s="244"/>
      <c r="AE19" s="244"/>
      <c r="AF19" s="244"/>
      <c r="AG19" s="244"/>
      <c r="AH19" s="244"/>
      <c r="AI19" s="218"/>
      <c r="AJ19" s="219"/>
      <c r="AK19" s="219"/>
      <c r="AL19" s="220"/>
      <c r="AM19" s="14"/>
    </row>
    <row r="20" spans="1:39" s="13" customFormat="1" ht="24" customHeight="1" x14ac:dyDescent="0.2">
      <c r="A20" s="151" t="s">
        <v>45</v>
      </c>
      <c r="B20" s="153" t="s">
        <v>37</v>
      </c>
      <c r="C20" s="154"/>
      <c r="D20" s="211">
        <v>45034</v>
      </c>
      <c r="E20" s="158"/>
      <c r="F20" s="157" t="s">
        <v>49</v>
      </c>
      <c r="G20" s="161"/>
      <c r="H20" s="158"/>
      <c r="I20" s="205" t="s">
        <v>50</v>
      </c>
      <c r="J20" s="206"/>
      <c r="K20" s="206"/>
      <c r="L20" s="206"/>
      <c r="M20" s="206"/>
      <c r="N20" s="207"/>
      <c r="O20" s="18" t="s">
        <v>51</v>
      </c>
      <c r="P20" s="149" t="s">
        <v>52</v>
      </c>
      <c r="Q20" s="149"/>
      <c r="R20" s="150"/>
      <c r="S20" s="18" t="s">
        <v>53</v>
      </c>
      <c r="T20" s="149" t="s">
        <v>54</v>
      </c>
      <c r="U20" s="149"/>
      <c r="V20" s="150"/>
      <c r="X20" s="14"/>
      <c r="Y20" s="241"/>
      <c r="Z20" s="242"/>
      <c r="AA20" s="242"/>
      <c r="AB20" s="242"/>
      <c r="AC20" s="245"/>
      <c r="AD20" s="245"/>
      <c r="AE20" s="245"/>
      <c r="AF20" s="245"/>
      <c r="AG20" s="245"/>
      <c r="AH20" s="245"/>
      <c r="AI20" s="221"/>
      <c r="AJ20" s="222"/>
      <c r="AK20" s="222"/>
      <c r="AL20" s="223"/>
      <c r="AM20" s="14"/>
    </row>
    <row r="21" spans="1:39" s="13" customFormat="1" ht="24" customHeight="1" thickBot="1" x14ac:dyDescent="0.25">
      <c r="A21" s="179"/>
      <c r="B21" s="180"/>
      <c r="C21" s="181"/>
      <c r="D21" s="182"/>
      <c r="E21" s="183"/>
      <c r="F21" s="182"/>
      <c r="G21" s="184"/>
      <c r="H21" s="183"/>
      <c r="I21" s="212"/>
      <c r="J21" s="213"/>
      <c r="K21" s="213"/>
      <c r="L21" s="213"/>
      <c r="M21" s="213"/>
      <c r="N21" s="214"/>
      <c r="O21" s="18" t="s">
        <v>55</v>
      </c>
      <c r="P21" s="149" t="s">
        <v>56</v>
      </c>
      <c r="Q21" s="149"/>
      <c r="R21" s="150"/>
      <c r="S21" s="18" t="s">
        <v>57</v>
      </c>
      <c r="T21" s="149" t="s">
        <v>58</v>
      </c>
      <c r="U21" s="149"/>
      <c r="V21" s="150"/>
      <c r="X21" s="14"/>
      <c r="Y21" s="188" t="s">
        <v>59</v>
      </c>
      <c r="Z21" s="189"/>
      <c r="AA21" s="189"/>
      <c r="AB21" s="189"/>
      <c r="AC21" s="190"/>
      <c r="AD21" s="190"/>
      <c r="AE21" s="190"/>
      <c r="AF21" s="190"/>
      <c r="AG21" s="190"/>
      <c r="AH21" s="190"/>
      <c r="AI21" s="190"/>
      <c r="AJ21" s="190"/>
      <c r="AK21" s="190"/>
      <c r="AL21" s="191"/>
      <c r="AM21" s="14"/>
    </row>
    <row r="22" spans="1:39" s="13" customFormat="1" ht="24" customHeight="1" x14ac:dyDescent="0.2">
      <c r="A22" s="151" t="s">
        <v>51</v>
      </c>
      <c r="B22" s="153" t="s">
        <v>37</v>
      </c>
      <c r="C22" s="154"/>
      <c r="D22" s="211">
        <v>45047</v>
      </c>
      <c r="E22" s="158"/>
      <c r="F22" s="157" t="s">
        <v>49</v>
      </c>
      <c r="G22" s="161"/>
      <c r="H22" s="158"/>
      <c r="I22" s="205" t="s">
        <v>60</v>
      </c>
      <c r="J22" s="206"/>
      <c r="K22" s="206"/>
      <c r="L22" s="206"/>
      <c r="M22" s="206"/>
      <c r="N22" s="207"/>
      <c r="O22" s="18" t="s">
        <v>61</v>
      </c>
      <c r="P22" s="149" t="s">
        <v>62</v>
      </c>
      <c r="Q22" s="149"/>
      <c r="R22" s="150"/>
      <c r="S22" s="18" t="s">
        <v>63</v>
      </c>
      <c r="T22" s="149" t="s">
        <v>64</v>
      </c>
      <c r="U22" s="149"/>
      <c r="V22" s="150"/>
      <c r="X22" s="14"/>
      <c r="Y22" s="226" t="s">
        <v>25</v>
      </c>
      <c r="Z22" s="227"/>
      <c r="AA22" s="227"/>
      <c r="AB22" s="227"/>
      <c r="AC22" s="227"/>
      <c r="AD22" s="227"/>
      <c r="AE22" s="227"/>
      <c r="AF22" s="227"/>
      <c r="AG22" s="227"/>
      <c r="AH22" s="227"/>
      <c r="AI22" s="227"/>
      <c r="AJ22" s="227"/>
      <c r="AK22" s="227"/>
      <c r="AL22" s="228"/>
      <c r="AM22" s="14"/>
    </row>
    <row r="23" spans="1:39" s="13" customFormat="1" ht="24" customHeight="1" x14ac:dyDescent="0.2">
      <c r="A23" s="179"/>
      <c r="B23" s="180"/>
      <c r="C23" s="181"/>
      <c r="D23" s="182"/>
      <c r="E23" s="183"/>
      <c r="F23" s="182"/>
      <c r="G23" s="184"/>
      <c r="H23" s="183"/>
      <c r="I23" s="212"/>
      <c r="J23" s="213"/>
      <c r="K23" s="213"/>
      <c r="L23" s="213"/>
      <c r="M23" s="213"/>
      <c r="N23" s="214"/>
      <c r="O23" s="21" t="s">
        <v>65</v>
      </c>
      <c r="P23" s="229" t="s">
        <v>66</v>
      </c>
      <c r="Q23" s="229"/>
      <c r="R23" s="230"/>
      <c r="S23" s="18" t="s">
        <v>67</v>
      </c>
      <c r="T23" s="149" t="s">
        <v>68</v>
      </c>
      <c r="U23" s="149"/>
      <c r="V23" s="150"/>
      <c r="X23" s="14"/>
      <c r="Y23" s="17" t="s">
        <v>28</v>
      </c>
      <c r="Z23" s="231" t="s">
        <v>29</v>
      </c>
      <c r="AA23" s="232"/>
      <c r="AB23" s="231" t="s">
        <v>30</v>
      </c>
      <c r="AC23" s="232"/>
      <c r="AD23" s="231" t="s">
        <v>31</v>
      </c>
      <c r="AE23" s="233"/>
      <c r="AF23" s="232"/>
      <c r="AG23" s="231" t="s">
        <v>32</v>
      </c>
      <c r="AH23" s="233"/>
      <c r="AI23" s="233"/>
      <c r="AJ23" s="233"/>
      <c r="AK23" s="233"/>
      <c r="AL23" s="234"/>
      <c r="AM23" s="14"/>
    </row>
    <row r="24" spans="1:39" s="13" customFormat="1" ht="24" customHeight="1" x14ac:dyDescent="0.2">
      <c r="A24" s="151"/>
      <c r="B24" s="153"/>
      <c r="C24" s="154"/>
      <c r="D24" s="157"/>
      <c r="E24" s="158"/>
      <c r="F24" s="157"/>
      <c r="G24" s="161"/>
      <c r="H24" s="158"/>
      <c r="I24" s="157"/>
      <c r="J24" s="161"/>
      <c r="K24" s="161"/>
      <c r="L24" s="161"/>
      <c r="M24" s="161"/>
      <c r="N24" s="163"/>
      <c r="O24" s="22" t="s">
        <v>69</v>
      </c>
      <c r="P24" s="186" t="s">
        <v>70</v>
      </c>
      <c r="Q24" s="186"/>
      <c r="R24" s="187"/>
      <c r="S24" s="18" t="s">
        <v>71</v>
      </c>
      <c r="T24" s="149" t="s">
        <v>72</v>
      </c>
      <c r="U24" s="149"/>
      <c r="V24" s="150"/>
      <c r="X24" s="14"/>
      <c r="Y24" s="192" t="s">
        <v>15</v>
      </c>
      <c r="Z24" s="194"/>
      <c r="AA24" s="195"/>
      <c r="AB24" s="198"/>
      <c r="AC24" s="195"/>
      <c r="AD24" s="199"/>
      <c r="AE24" s="200"/>
      <c r="AF24" s="201"/>
      <c r="AG24" s="205" t="s">
        <v>73</v>
      </c>
      <c r="AH24" s="206"/>
      <c r="AI24" s="206"/>
      <c r="AJ24" s="206"/>
      <c r="AK24" s="206"/>
      <c r="AL24" s="207"/>
      <c r="AM24" s="14"/>
    </row>
    <row r="25" spans="1:39" s="13" customFormat="1" ht="24" customHeight="1" x14ac:dyDescent="0.2">
      <c r="A25" s="179"/>
      <c r="B25" s="180"/>
      <c r="C25" s="181"/>
      <c r="D25" s="182"/>
      <c r="E25" s="183"/>
      <c r="F25" s="182"/>
      <c r="G25" s="184"/>
      <c r="H25" s="183"/>
      <c r="I25" s="182"/>
      <c r="J25" s="184"/>
      <c r="K25" s="184"/>
      <c r="L25" s="184"/>
      <c r="M25" s="184"/>
      <c r="N25" s="185"/>
      <c r="O25" s="18" t="s">
        <v>74</v>
      </c>
      <c r="P25" s="149" t="s">
        <v>75</v>
      </c>
      <c r="Q25" s="149"/>
      <c r="R25" s="150"/>
      <c r="S25" s="18" t="s">
        <v>76</v>
      </c>
      <c r="T25" s="149" t="s">
        <v>77</v>
      </c>
      <c r="U25" s="149"/>
      <c r="V25" s="150"/>
      <c r="X25" s="14"/>
      <c r="Y25" s="193"/>
      <c r="Z25" s="196"/>
      <c r="AA25" s="197"/>
      <c r="AB25" s="196"/>
      <c r="AC25" s="197"/>
      <c r="AD25" s="202"/>
      <c r="AE25" s="203"/>
      <c r="AF25" s="204"/>
      <c r="AG25" s="208"/>
      <c r="AH25" s="209"/>
      <c r="AI25" s="209"/>
      <c r="AJ25" s="209"/>
      <c r="AK25" s="209"/>
      <c r="AL25" s="210"/>
      <c r="AM25" s="14"/>
    </row>
    <row r="26" spans="1:39" s="13" customFormat="1" ht="24" customHeight="1" x14ac:dyDescent="0.2">
      <c r="A26" s="151"/>
      <c r="B26" s="153"/>
      <c r="C26" s="154"/>
      <c r="D26" s="157"/>
      <c r="E26" s="158"/>
      <c r="F26" s="157"/>
      <c r="G26" s="161"/>
      <c r="H26" s="158"/>
      <c r="I26" s="157"/>
      <c r="J26" s="161"/>
      <c r="K26" s="161"/>
      <c r="L26" s="161"/>
      <c r="M26" s="161"/>
      <c r="N26" s="163"/>
      <c r="O26" s="18" t="s">
        <v>78</v>
      </c>
      <c r="P26" s="149" t="s">
        <v>79</v>
      </c>
      <c r="Q26" s="149"/>
      <c r="R26" s="150"/>
      <c r="S26" s="18" t="s">
        <v>80</v>
      </c>
      <c r="T26" s="149" t="s">
        <v>81</v>
      </c>
      <c r="U26" s="149"/>
      <c r="V26" s="150"/>
      <c r="X26" s="14"/>
      <c r="Y26" s="23"/>
      <c r="Z26" s="23"/>
      <c r="AA26" s="23"/>
      <c r="AB26" s="23"/>
      <c r="AC26" s="23"/>
      <c r="AD26" s="23"/>
      <c r="AE26" s="23"/>
      <c r="AF26" s="23"/>
      <c r="AG26" s="23"/>
      <c r="AH26" s="23"/>
      <c r="AI26" s="23"/>
      <c r="AJ26" s="23"/>
      <c r="AK26" s="23"/>
      <c r="AL26" s="23"/>
      <c r="AM26" s="14"/>
    </row>
    <row r="27" spans="1:39" s="13" customFormat="1" ht="24" customHeight="1" x14ac:dyDescent="0.2">
      <c r="A27" s="179"/>
      <c r="B27" s="180"/>
      <c r="C27" s="181"/>
      <c r="D27" s="182"/>
      <c r="E27" s="183"/>
      <c r="F27" s="182"/>
      <c r="G27" s="184"/>
      <c r="H27" s="183"/>
      <c r="I27" s="182"/>
      <c r="J27" s="184"/>
      <c r="K27" s="184"/>
      <c r="L27" s="184"/>
      <c r="M27" s="184"/>
      <c r="N27" s="185"/>
      <c r="O27" s="18" t="s">
        <v>82</v>
      </c>
      <c r="P27" s="149" t="s">
        <v>83</v>
      </c>
      <c r="Q27" s="149"/>
      <c r="R27" s="150"/>
      <c r="S27" s="18" t="s">
        <v>84</v>
      </c>
      <c r="T27" s="149" t="s">
        <v>85</v>
      </c>
      <c r="U27" s="149"/>
      <c r="V27" s="150"/>
      <c r="X27" s="14"/>
      <c r="Y27" s="14"/>
      <c r="Z27" s="14"/>
      <c r="AA27" s="14"/>
      <c r="AB27" s="14"/>
      <c r="AC27" s="14"/>
      <c r="AD27" s="14"/>
      <c r="AE27" s="14"/>
      <c r="AF27" s="14"/>
      <c r="AG27" s="14"/>
      <c r="AH27" s="14"/>
      <c r="AI27" s="14"/>
      <c r="AJ27" s="14"/>
      <c r="AK27" s="14"/>
      <c r="AL27" s="14"/>
      <c r="AM27" s="14"/>
    </row>
    <row r="28" spans="1:39" s="13" customFormat="1" ht="24" customHeight="1" x14ac:dyDescent="0.2">
      <c r="A28" s="151"/>
      <c r="B28" s="153"/>
      <c r="C28" s="154"/>
      <c r="D28" s="157"/>
      <c r="E28" s="158"/>
      <c r="F28" s="157"/>
      <c r="G28" s="161"/>
      <c r="H28" s="158"/>
      <c r="I28" s="157"/>
      <c r="J28" s="161"/>
      <c r="K28" s="161"/>
      <c r="L28" s="161"/>
      <c r="M28" s="161"/>
      <c r="N28" s="163"/>
      <c r="O28" s="18" t="s">
        <v>86</v>
      </c>
      <c r="P28" s="149" t="s">
        <v>87</v>
      </c>
      <c r="Q28" s="149"/>
      <c r="R28" s="150"/>
      <c r="S28" s="18" t="s">
        <v>88</v>
      </c>
      <c r="T28" s="149" t="s">
        <v>89</v>
      </c>
      <c r="U28" s="149"/>
      <c r="V28" s="150"/>
      <c r="X28" s="14"/>
      <c r="Y28" s="148" t="s">
        <v>90</v>
      </c>
      <c r="Z28" s="148"/>
      <c r="AA28" s="148"/>
      <c r="AB28" s="148"/>
      <c r="AC28" s="148"/>
      <c r="AD28" s="148"/>
      <c r="AE28" s="148"/>
      <c r="AF28" s="148"/>
      <c r="AG28" s="148"/>
      <c r="AH28" s="148"/>
      <c r="AI28" s="148"/>
      <c r="AJ28" s="148"/>
      <c r="AK28" s="148"/>
      <c r="AL28" s="148"/>
      <c r="AM28" s="14"/>
    </row>
    <row r="29" spans="1:39" s="13" customFormat="1" ht="24" customHeight="1" x14ac:dyDescent="0.2">
      <c r="A29" s="179"/>
      <c r="B29" s="180"/>
      <c r="C29" s="181"/>
      <c r="D29" s="182"/>
      <c r="E29" s="183"/>
      <c r="F29" s="182"/>
      <c r="G29" s="184"/>
      <c r="H29" s="183"/>
      <c r="I29" s="182"/>
      <c r="J29" s="184"/>
      <c r="K29" s="184"/>
      <c r="L29" s="184"/>
      <c r="M29" s="184"/>
      <c r="N29" s="185"/>
      <c r="O29" s="18" t="s">
        <v>91</v>
      </c>
      <c r="P29" s="149" t="s">
        <v>92</v>
      </c>
      <c r="Q29" s="149"/>
      <c r="R29" s="150"/>
      <c r="S29" s="18" t="s">
        <v>93</v>
      </c>
      <c r="T29" s="149" t="s">
        <v>94</v>
      </c>
      <c r="U29" s="149"/>
      <c r="V29" s="150"/>
      <c r="X29" s="14"/>
      <c r="Y29" s="148"/>
      <c r="Z29" s="148"/>
      <c r="AA29" s="148"/>
      <c r="AB29" s="148"/>
      <c r="AC29" s="148"/>
      <c r="AD29" s="148"/>
      <c r="AE29" s="148"/>
      <c r="AF29" s="148"/>
      <c r="AG29" s="148"/>
      <c r="AH29" s="148"/>
      <c r="AI29" s="148"/>
      <c r="AJ29" s="148"/>
      <c r="AK29" s="148"/>
      <c r="AL29" s="148"/>
      <c r="AM29" s="14"/>
    </row>
    <row r="30" spans="1:39" s="13" customFormat="1" ht="24" customHeight="1" x14ac:dyDescent="0.2">
      <c r="A30" s="151"/>
      <c r="B30" s="153"/>
      <c r="C30" s="154"/>
      <c r="D30" s="157"/>
      <c r="E30" s="158"/>
      <c r="F30" s="157"/>
      <c r="G30" s="161"/>
      <c r="H30" s="158"/>
      <c r="I30" s="157"/>
      <c r="J30" s="161"/>
      <c r="K30" s="161"/>
      <c r="L30" s="161"/>
      <c r="M30" s="161"/>
      <c r="N30" s="163"/>
      <c r="O30" s="18" t="s">
        <v>95</v>
      </c>
      <c r="P30" s="149" t="s">
        <v>96</v>
      </c>
      <c r="Q30" s="149"/>
      <c r="R30" s="150"/>
      <c r="S30" s="24" t="s">
        <v>97</v>
      </c>
      <c r="T30" s="165" t="s">
        <v>98</v>
      </c>
      <c r="U30" s="165"/>
      <c r="V30" s="166"/>
      <c r="X30" s="14"/>
      <c r="Y30" s="148"/>
      <c r="Z30" s="148"/>
      <c r="AA30" s="148"/>
      <c r="AB30" s="148"/>
      <c r="AC30" s="148"/>
      <c r="AD30" s="148"/>
      <c r="AE30" s="148"/>
      <c r="AF30" s="148"/>
      <c r="AG30" s="148"/>
      <c r="AH30" s="148"/>
      <c r="AI30" s="148"/>
      <c r="AJ30" s="148"/>
      <c r="AK30" s="148"/>
      <c r="AL30" s="148"/>
      <c r="AM30" s="14"/>
    </row>
    <row r="31" spans="1:39" s="13" customFormat="1" ht="24" customHeight="1" thickBot="1" x14ac:dyDescent="0.25">
      <c r="A31" s="152"/>
      <c r="B31" s="155"/>
      <c r="C31" s="156"/>
      <c r="D31" s="159"/>
      <c r="E31" s="160"/>
      <c r="F31" s="159"/>
      <c r="G31" s="162"/>
      <c r="H31" s="160"/>
      <c r="I31" s="159"/>
      <c r="J31" s="162"/>
      <c r="K31" s="162"/>
      <c r="L31" s="162"/>
      <c r="M31" s="162"/>
      <c r="N31" s="164"/>
      <c r="O31" s="25" t="s">
        <v>99</v>
      </c>
      <c r="P31" s="167" t="s">
        <v>100</v>
      </c>
      <c r="Q31" s="167"/>
      <c r="R31" s="168"/>
      <c r="S31" s="26" t="s">
        <v>101</v>
      </c>
      <c r="T31" s="169" t="s">
        <v>102</v>
      </c>
      <c r="U31" s="169"/>
      <c r="V31" s="170"/>
      <c r="X31" s="14"/>
      <c r="Y31" s="148"/>
      <c r="Z31" s="148"/>
      <c r="AA31" s="148"/>
      <c r="AB31" s="148"/>
      <c r="AC31" s="148"/>
      <c r="AD31" s="148"/>
      <c r="AE31" s="148"/>
      <c r="AF31" s="148"/>
      <c r="AG31" s="148"/>
      <c r="AH31" s="148"/>
      <c r="AI31" s="148"/>
      <c r="AJ31" s="148"/>
      <c r="AK31" s="148"/>
      <c r="AL31" s="148"/>
      <c r="AM31" s="14"/>
    </row>
    <row r="32" spans="1:39" s="13" customFormat="1" ht="9.9499999999999993" customHeight="1" thickBot="1" x14ac:dyDescent="0.3">
      <c r="A32" s="15"/>
      <c r="B32" s="15"/>
      <c r="C32" s="15"/>
      <c r="D32" s="15"/>
      <c r="E32" s="16"/>
      <c r="F32" s="16"/>
      <c r="G32" s="16"/>
      <c r="H32" s="16"/>
      <c r="I32" s="16"/>
      <c r="J32" s="16"/>
      <c r="K32" s="16"/>
      <c r="L32" s="16"/>
      <c r="M32" s="16"/>
      <c r="N32" s="16"/>
      <c r="O32" s="16"/>
      <c r="P32" s="16"/>
      <c r="Q32" s="16"/>
      <c r="R32" s="16"/>
      <c r="S32" s="16"/>
      <c r="T32" s="16"/>
      <c r="U32" s="16"/>
      <c r="V32" s="16"/>
      <c r="X32" s="14"/>
      <c r="Y32" s="148"/>
      <c r="Z32" s="148"/>
      <c r="AA32" s="148"/>
      <c r="AB32" s="148"/>
      <c r="AC32" s="148"/>
      <c r="AD32" s="148"/>
      <c r="AE32" s="148"/>
      <c r="AF32" s="148"/>
      <c r="AG32" s="148"/>
      <c r="AH32" s="148"/>
      <c r="AI32" s="148"/>
      <c r="AJ32" s="148"/>
      <c r="AK32" s="148"/>
      <c r="AL32" s="148"/>
      <c r="AM32" s="14"/>
    </row>
    <row r="33" spans="1:39" s="13" customFormat="1" ht="30" customHeight="1" thickBot="1" x14ac:dyDescent="0.25">
      <c r="A33" s="171" t="s">
        <v>103</v>
      </c>
      <c r="B33" s="172"/>
      <c r="C33" s="172"/>
      <c r="D33" s="172"/>
      <c r="E33" s="172"/>
      <c r="F33" s="172"/>
      <c r="G33" s="172"/>
      <c r="H33" s="172"/>
      <c r="I33" s="172"/>
      <c r="J33" s="172"/>
      <c r="K33" s="173"/>
      <c r="L33" s="171" t="s">
        <v>104</v>
      </c>
      <c r="M33" s="172"/>
      <c r="N33" s="172"/>
      <c r="O33" s="172"/>
      <c r="P33" s="172"/>
      <c r="Q33" s="172"/>
      <c r="R33" s="172"/>
      <c r="S33" s="172"/>
      <c r="T33" s="172"/>
      <c r="U33" s="172"/>
      <c r="V33" s="173"/>
      <c r="X33" s="14"/>
      <c r="Y33" s="148"/>
      <c r="Z33" s="148"/>
      <c r="AA33" s="148"/>
      <c r="AB33" s="148"/>
      <c r="AC33" s="148"/>
      <c r="AD33" s="148"/>
      <c r="AE33" s="148"/>
      <c r="AF33" s="148"/>
      <c r="AG33" s="148"/>
      <c r="AH33" s="148"/>
      <c r="AI33" s="148"/>
      <c r="AJ33" s="148"/>
      <c r="AK33" s="148"/>
      <c r="AL33" s="148"/>
      <c r="AM33" s="14"/>
    </row>
    <row r="34" spans="1:39" s="13" customFormat="1" ht="9.9499999999999993" customHeight="1" thickBot="1" x14ac:dyDescent="0.3">
      <c r="A34" s="15"/>
      <c r="B34" s="15"/>
      <c r="C34" s="15"/>
      <c r="D34" s="15"/>
      <c r="E34" s="16"/>
      <c r="F34" s="16"/>
      <c r="G34" s="16"/>
      <c r="H34" s="16"/>
      <c r="I34" s="16"/>
      <c r="J34" s="16"/>
      <c r="K34" s="16"/>
      <c r="L34" s="16"/>
      <c r="M34" s="16"/>
      <c r="N34" s="16"/>
      <c r="O34" s="16"/>
      <c r="P34" s="16"/>
      <c r="Q34" s="16"/>
      <c r="R34" s="16"/>
      <c r="S34" s="16"/>
      <c r="T34" s="16"/>
      <c r="U34" s="16"/>
      <c r="V34" s="16"/>
      <c r="X34" s="14"/>
      <c r="Y34" s="148"/>
      <c r="Z34" s="148"/>
      <c r="AA34" s="148"/>
      <c r="AB34" s="148"/>
      <c r="AC34" s="148"/>
      <c r="AD34" s="148"/>
      <c r="AE34" s="148"/>
      <c r="AF34" s="148"/>
      <c r="AG34" s="148"/>
      <c r="AH34" s="148"/>
      <c r="AI34" s="148"/>
      <c r="AJ34" s="148"/>
      <c r="AK34" s="148"/>
      <c r="AL34" s="148"/>
      <c r="AM34" s="14"/>
    </row>
    <row r="35" spans="1:39" s="13" customFormat="1" ht="24.95" customHeight="1" x14ac:dyDescent="0.2">
      <c r="A35" s="174" t="s">
        <v>105</v>
      </c>
      <c r="B35" s="175"/>
      <c r="C35" s="176"/>
      <c r="D35" s="177" t="s">
        <v>106</v>
      </c>
      <c r="E35" s="175"/>
      <c r="F35" s="176"/>
      <c r="G35" s="177" t="s">
        <v>107</v>
      </c>
      <c r="H35" s="175"/>
      <c r="I35" s="176"/>
      <c r="J35" s="177" t="s">
        <v>30</v>
      </c>
      <c r="K35" s="178"/>
      <c r="L35" s="174" t="s">
        <v>105</v>
      </c>
      <c r="M35" s="175"/>
      <c r="N35" s="176"/>
      <c r="O35" s="177" t="s">
        <v>106</v>
      </c>
      <c r="P35" s="175"/>
      <c r="Q35" s="176"/>
      <c r="R35" s="177" t="s">
        <v>107</v>
      </c>
      <c r="S35" s="175"/>
      <c r="T35" s="176"/>
      <c r="U35" s="177" t="s">
        <v>30</v>
      </c>
      <c r="V35" s="178"/>
      <c r="X35" s="14"/>
      <c r="Y35" s="148"/>
      <c r="Z35" s="148"/>
      <c r="AA35" s="148"/>
      <c r="AB35" s="148"/>
      <c r="AC35" s="148"/>
      <c r="AD35" s="148"/>
      <c r="AE35" s="148"/>
      <c r="AF35" s="148"/>
      <c r="AG35" s="148"/>
      <c r="AH35" s="148"/>
      <c r="AI35" s="148"/>
      <c r="AJ35" s="148"/>
      <c r="AK35" s="148"/>
      <c r="AL35" s="148"/>
      <c r="AM35" s="14"/>
    </row>
    <row r="36" spans="1:39" s="13" customFormat="1" ht="14.25" customHeight="1" x14ac:dyDescent="0.2">
      <c r="A36" s="137" t="s">
        <v>108</v>
      </c>
      <c r="B36" s="138"/>
      <c r="C36" s="139"/>
      <c r="D36" s="133"/>
      <c r="E36" s="134"/>
      <c r="F36" s="135"/>
      <c r="G36" s="133"/>
      <c r="H36" s="134"/>
      <c r="I36" s="135"/>
      <c r="J36" s="133"/>
      <c r="K36" s="136"/>
      <c r="L36" s="137" t="s">
        <v>108</v>
      </c>
      <c r="M36" s="138"/>
      <c r="N36" s="139"/>
      <c r="O36" s="133"/>
      <c r="P36" s="134"/>
      <c r="Q36" s="135"/>
      <c r="R36" s="133"/>
      <c r="S36" s="134"/>
      <c r="T36" s="135"/>
      <c r="U36" s="133"/>
      <c r="V36" s="136"/>
      <c r="X36" s="14"/>
      <c r="Y36" s="148"/>
      <c r="Z36" s="148"/>
      <c r="AA36" s="148"/>
      <c r="AB36" s="148"/>
      <c r="AC36" s="148"/>
      <c r="AD36" s="148"/>
      <c r="AE36" s="148"/>
      <c r="AF36" s="148"/>
      <c r="AG36" s="148"/>
      <c r="AH36" s="148"/>
      <c r="AI36" s="148"/>
      <c r="AJ36" s="148"/>
      <c r="AK36" s="148"/>
      <c r="AL36" s="148"/>
      <c r="AM36" s="14"/>
    </row>
    <row r="37" spans="1:39" ht="15" customHeight="1" x14ac:dyDescent="0.25">
      <c r="A37" s="137" t="s">
        <v>109</v>
      </c>
      <c r="B37" s="138"/>
      <c r="C37" s="139"/>
      <c r="D37" s="133"/>
      <c r="E37" s="134"/>
      <c r="F37" s="135"/>
      <c r="G37" s="133"/>
      <c r="H37" s="134"/>
      <c r="I37" s="135"/>
      <c r="J37" s="133"/>
      <c r="K37" s="136"/>
      <c r="L37" s="137" t="s">
        <v>109</v>
      </c>
      <c r="M37" s="138"/>
      <c r="N37" s="139"/>
      <c r="O37" s="133"/>
      <c r="P37" s="134"/>
      <c r="Q37" s="135"/>
      <c r="R37" s="133"/>
      <c r="S37" s="134"/>
      <c r="T37" s="135"/>
      <c r="U37" s="133"/>
      <c r="V37" s="136"/>
      <c r="X37" s="4"/>
      <c r="Y37" s="148"/>
      <c r="Z37" s="148"/>
      <c r="AA37" s="148"/>
      <c r="AB37" s="148"/>
      <c r="AC37" s="148"/>
      <c r="AD37" s="148"/>
      <c r="AE37" s="148"/>
      <c r="AF37" s="148"/>
      <c r="AG37" s="148"/>
      <c r="AH37" s="148"/>
      <c r="AI37" s="148"/>
      <c r="AJ37" s="148"/>
      <c r="AK37" s="148"/>
      <c r="AL37" s="148"/>
      <c r="AM37" s="4"/>
    </row>
    <row r="38" spans="1:39" ht="15.75" thickBot="1" x14ac:dyDescent="0.3">
      <c r="A38" s="140" t="s">
        <v>110</v>
      </c>
      <c r="B38" s="141"/>
      <c r="C38" s="142"/>
      <c r="D38" s="143"/>
      <c r="E38" s="144"/>
      <c r="F38" s="145"/>
      <c r="G38" s="143"/>
      <c r="H38" s="144"/>
      <c r="I38" s="145"/>
      <c r="J38" s="146"/>
      <c r="K38" s="147"/>
      <c r="L38" s="140" t="s">
        <v>110</v>
      </c>
      <c r="M38" s="141"/>
      <c r="N38" s="142"/>
      <c r="O38" s="143"/>
      <c r="P38" s="144"/>
      <c r="Q38" s="145"/>
      <c r="R38" s="143"/>
      <c r="S38" s="144"/>
      <c r="T38" s="145"/>
      <c r="U38" s="143"/>
      <c r="V38" s="147"/>
      <c r="X38" s="4"/>
      <c r="Y38" s="4"/>
      <c r="Z38" s="4"/>
      <c r="AA38" s="4"/>
      <c r="AB38" s="4"/>
      <c r="AC38" s="4"/>
      <c r="AD38" s="4"/>
      <c r="AE38" s="4"/>
      <c r="AF38" s="4"/>
      <c r="AG38" s="4"/>
      <c r="AH38" s="4"/>
      <c r="AI38" s="4"/>
      <c r="AJ38" s="4"/>
      <c r="AK38" s="4"/>
      <c r="AL38" s="4"/>
      <c r="AM38" s="4"/>
    </row>
    <row r="39" spans="1:39" x14ac:dyDescent="0.25">
      <c r="X39" s="4"/>
      <c r="Y39" s="4"/>
      <c r="Z39" s="4"/>
      <c r="AA39" s="4"/>
      <c r="AB39" s="4"/>
      <c r="AC39" s="4"/>
      <c r="AD39" s="4"/>
      <c r="AE39" s="4"/>
      <c r="AF39" s="4"/>
      <c r="AG39" s="4"/>
      <c r="AH39" s="4"/>
      <c r="AI39" s="4"/>
      <c r="AJ39" s="4"/>
      <c r="AK39" s="4"/>
      <c r="AL39" s="4"/>
      <c r="AM39" s="4"/>
    </row>
    <row r="40" spans="1:39" x14ac:dyDescent="0.25">
      <c r="X40" s="4"/>
      <c r="Y40" s="4"/>
      <c r="Z40" s="4"/>
      <c r="AA40" s="4"/>
      <c r="AB40" s="4"/>
      <c r="AC40" s="4"/>
      <c r="AD40" s="4"/>
      <c r="AE40" s="4"/>
      <c r="AF40" s="4"/>
      <c r="AG40" s="4"/>
      <c r="AH40" s="4"/>
      <c r="AI40" s="4"/>
      <c r="AJ40" s="4"/>
      <c r="AK40" s="4"/>
      <c r="AL40" s="4"/>
      <c r="AM40" s="4"/>
    </row>
  </sheetData>
  <mergeCells count="148">
    <mergeCell ref="A6:V6"/>
    <mergeCell ref="A8:D8"/>
    <mergeCell ref="E8:K8"/>
    <mergeCell ref="L8:O8"/>
    <mergeCell ref="P8:V8"/>
    <mergeCell ref="Y8:AL10"/>
    <mergeCell ref="A9:D9"/>
    <mergeCell ref="E9:K9"/>
    <mergeCell ref="L9:O9"/>
    <mergeCell ref="P9:V9"/>
    <mergeCell ref="A13:D13"/>
    <mergeCell ref="E13:K13"/>
    <mergeCell ref="L13:O14"/>
    <mergeCell ref="P13:V14"/>
    <mergeCell ref="A14:D14"/>
    <mergeCell ref="E14:K14"/>
    <mergeCell ref="A10:D10"/>
    <mergeCell ref="E10:K10"/>
    <mergeCell ref="L10:O10"/>
    <mergeCell ref="P10:V10"/>
    <mergeCell ref="A12:D12"/>
    <mergeCell ref="E12:K12"/>
    <mergeCell ref="L12:O12"/>
    <mergeCell ref="P12:V12"/>
    <mergeCell ref="A16:N16"/>
    <mergeCell ref="O16:V16"/>
    <mergeCell ref="Y16:AL16"/>
    <mergeCell ref="B17:C17"/>
    <mergeCell ref="D17:E17"/>
    <mergeCell ref="F17:H17"/>
    <mergeCell ref="I17:N17"/>
    <mergeCell ref="O17:R17"/>
    <mergeCell ref="S17:V17"/>
    <mergeCell ref="Y17:AB17"/>
    <mergeCell ref="AC17:AL17"/>
    <mergeCell ref="A18:A19"/>
    <mergeCell ref="B18:C19"/>
    <mergeCell ref="D18:E19"/>
    <mergeCell ref="F18:H19"/>
    <mergeCell ref="I18:N19"/>
    <mergeCell ref="P18:R18"/>
    <mergeCell ref="T18:V18"/>
    <mergeCell ref="Y18:AB20"/>
    <mergeCell ref="AC18:AH20"/>
    <mergeCell ref="A22:A23"/>
    <mergeCell ref="B22:C23"/>
    <mergeCell ref="D22:E23"/>
    <mergeCell ref="F22:H23"/>
    <mergeCell ref="I22:N23"/>
    <mergeCell ref="P22:R22"/>
    <mergeCell ref="AI18:AL20"/>
    <mergeCell ref="P19:R19"/>
    <mergeCell ref="T19:V19"/>
    <mergeCell ref="A20:A21"/>
    <mergeCell ref="B20:C21"/>
    <mergeCell ref="D20:E21"/>
    <mergeCell ref="F20:H21"/>
    <mergeCell ref="I20:N21"/>
    <mergeCell ref="P20:R20"/>
    <mergeCell ref="T20:V20"/>
    <mergeCell ref="T22:V22"/>
    <mergeCell ref="Y22:AL22"/>
    <mergeCell ref="P23:R23"/>
    <mergeCell ref="T23:V23"/>
    <mergeCell ref="Z23:AA23"/>
    <mergeCell ref="AB23:AC23"/>
    <mergeCell ref="AD23:AF23"/>
    <mergeCell ref="AG23:AL23"/>
    <mergeCell ref="P21:R21"/>
    <mergeCell ref="T21:V21"/>
    <mergeCell ref="Y21:AB21"/>
    <mergeCell ref="AC21:AL21"/>
    <mergeCell ref="T24:V24"/>
    <mergeCell ref="Y24:Y25"/>
    <mergeCell ref="Z24:AA25"/>
    <mergeCell ref="AB24:AC25"/>
    <mergeCell ref="AD24:AF25"/>
    <mergeCell ref="AG24:AL25"/>
    <mergeCell ref="T25:V25"/>
    <mergeCell ref="A24:A25"/>
    <mergeCell ref="B24:C25"/>
    <mergeCell ref="D24:E25"/>
    <mergeCell ref="F24:H25"/>
    <mergeCell ref="I24:N25"/>
    <mergeCell ref="P24:R24"/>
    <mergeCell ref="P25:R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Y28:AL37"/>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1D796-8476-45B4-886C-BA66D7F1378C}">
  <sheetPr>
    <tabColor rgb="FF92D050"/>
    <pageSetUpPr fitToPage="1"/>
  </sheetPr>
  <dimension ref="A1:J100"/>
  <sheetViews>
    <sheetView tabSelected="1" view="pageBreakPreview" zoomScale="115" zoomScaleNormal="100" zoomScaleSheetLayoutView="115" workbookViewId="0">
      <pane ySplit="7" topLeftCell="A34" activePane="bottomLeft" state="frozen"/>
      <selection pane="bottomLeft" activeCell="H36" sqref="H36"/>
    </sheetView>
  </sheetViews>
  <sheetFormatPr defaultColWidth="9.140625" defaultRowHeight="14.25" x14ac:dyDescent="0.25"/>
  <cols>
    <col min="1" max="1" width="7.5703125" style="27" bestFit="1" customWidth="1"/>
    <col min="2" max="2" width="32.28515625" style="27" bestFit="1" customWidth="1"/>
    <col min="3" max="3" width="74" style="27" customWidth="1"/>
    <col min="4" max="4" width="23.7109375" style="27" customWidth="1"/>
    <col min="5" max="5" width="15.85546875" style="28" customWidth="1"/>
    <col min="6" max="6" width="35.5703125" style="29" customWidth="1"/>
    <col min="7" max="7" width="9.140625" style="27"/>
    <col min="8" max="8" width="10.7109375" style="27" customWidth="1"/>
    <col min="9" max="16384" width="9.140625" style="27"/>
  </cols>
  <sheetData>
    <row r="1" spans="1:10" ht="20.100000000000001" customHeight="1" x14ac:dyDescent="0.25">
      <c r="H1" s="30" t="str">
        <f>'ITP Cover Page'!V1</f>
        <v>Pavement &amp; Surfacing Inspection and Test Plan</v>
      </c>
      <c r="J1" s="30"/>
    </row>
    <row r="2" spans="1:10" ht="15" customHeight="1" x14ac:dyDescent="0.25">
      <c r="H2" s="7" t="str">
        <f>'[1]ITP Cover Page'!V2</f>
        <v xml:space="preserve">Project: Peacocke Whatukooruru Drive </v>
      </c>
      <c r="J2" s="7"/>
    </row>
    <row r="3" spans="1:10" ht="15" customHeight="1" x14ac:dyDescent="0.25">
      <c r="G3" s="31"/>
      <c r="H3" s="32" t="str">
        <f>'[1]ITP Cover Page'!V3</f>
        <v>Number and Revision: DS1205 - 1 - Rev A</v>
      </c>
      <c r="J3" s="7"/>
    </row>
    <row r="4" spans="1:10" ht="5.0999999999999996" customHeight="1" x14ac:dyDescent="0.25">
      <c r="A4" s="33"/>
      <c r="B4" s="33"/>
      <c r="C4" s="33"/>
      <c r="D4" s="33"/>
      <c r="E4" s="34"/>
      <c r="F4" s="35"/>
      <c r="G4" s="33"/>
      <c r="H4" s="33"/>
    </row>
    <row r="5" spans="1:10" ht="9.9499999999999993" customHeight="1" thickBot="1" x14ac:dyDescent="0.3"/>
    <row r="6" spans="1:10" x14ac:dyDescent="0.25">
      <c r="A6" s="293" t="s">
        <v>111</v>
      </c>
      <c r="B6" s="295" t="s">
        <v>112</v>
      </c>
      <c r="C6" s="297" t="s">
        <v>113</v>
      </c>
      <c r="D6" s="299" t="s">
        <v>114</v>
      </c>
      <c r="E6" s="301" t="s">
        <v>115</v>
      </c>
      <c r="F6" s="301" t="s">
        <v>116</v>
      </c>
      <c r="G6" s="291" t="s">
        <v>26</v>
      </c>
      <c r="H6" s="292"/>
    </row>
    <row r="7" spans="1:10" ht="15" thickBot="1" x14ac:dyDescent="0.3">
      <c r="A7" s="294"/>
      <c r="B7" s="296"/>
      <c r="C7" s="298"/>
      <c r="D7" s="300"/>
      <c r="E7" s="302"/>
      <c r="F7" s="302"/>
      <c r="G7" s="36" t="s">
        <v>117</v>
      </c>
      <c r="H7" s="37" t="s">
        <v>118</v>
      </c>
    </row>
    <row r="8" spans="1:10" ht="30" customHeight="1" thickBot="1" x14ac:dyDescent="0.3">
      <c r="A8" s="92" t="s">
        <v>119</v>
      </c>
      <c r="B8" s="93"/>
      <c r="C8" s="93"/>
      <c r="D8" s="94"/>
      <c r="E8" s="94"/>
      <c r="F8" s="95"/>
      <c r="G8" s="94"/>
      <c r="H8" s="96"/>
    </row>
    <row r="9" spans="1:10" x14ac:dyDescent="0.25">
      <c r="A9" s="38">
        <v>3.01</v>
      </c>
      <c r="B9" s="39" t="s">
        <v>120</v>
      </c>
      <c r="C9" s="97"/>
      <c r="D9" s="40"/>
      <c r="E9" s="40"/>
      <c r="F9" s="41"/>
      <c r="G9" s="42"/>
      <c r="H9" s="43"/>
    </row>
    <row r="10" spans="1:10" ht="24" x14ac:dyDescent="0.25">
      <c r="A10" s="98" t="s">
        <v>121</v>
      </c>
      <c r="B10" s="44" t="s">
        <v>122</v>
      </c>
      <c r="C10" s="44" t="s">
        <v>123</v>
      </c>
      <c r="D10" s="45" t="s">
        <v>124</v>
      </c>
      <c r="E10" s="45" t="s">
        <v>122</v>
      </c>
      <c r="F10" s="46" t="s">
        <v>125</v>
      </c>
      <c r="G10" s="47" t="s">
        <v>69</v>
      </c>
      <c r="H10" s="48" t="s">
        <v>76</v>
      </c>
    </row>
    <row r="11" spans="1:10" ht="24" x14ac:dyDescent="0.25">
      <c r="A11" s="99" t="s">
        <v>126</v>
      </c>
      <c r="B11" s="100" t="s">
        <v>127</v>
      </c>
      <c r="C11" s="44" t="s">
        <v>128</v>
      </c>
      <c r="D11" s="45" t="s">
        <v>124</v>
      </c>
      <c r="E11" s="45" t="s">
        <v>129</v>
      </c>
      <c r="F11" s="46" t="s">
        <v>125</v>
      </c>
      <c r="G11" s="47" t="s">
        <v>69</v>
      </c>
      <c r="H11" s="101" t="s">
        <v>93</v>
      </c>
    </row>
    <row r="12" spans="1:10" x14ac:dyDescent="0.25">
      <c r="A12" s="99" t="s">
        <v>130</v>
      </c>
      <c r="B12" s="100" t="s">
        <v>131</v>
      </c>
      <c r="C12" s="44" t="s">
        <v>132</v>
      </c>
      <c r="D12" s="45" t="s">
        <v>124</v>
      </c>
      <c r="E12" s="45" t="s">
        <v>133</v>
      </c>
      <c r="F12" s="46" t="s">
        <v>134</v>
      </c>
      <c r="G12" s="47" t="s">
        <v>69</v>
      </c>
      <c r="H12" s="101" t="s">
        <v>80</v>
      </c>
    </row>
    <row r="13" spans="1:10" ht="24" x14ac:dyDescent="0.25">
      <c r="A13" s="99" t="s">
        <v>135</v>
      </c>
      <c r="B13" s="100" t="s">
        <v>136</v>
      </c>
      <c r="C13" s="44" t="s">
        <v>137</v>
      </c>
      <c r="D13" s="45" t="s">
        <v>124</v>
      </c>
      <c r="E13" s="45" t="s">
        <v>136</v>
      </c>
      <c r="F13" s="46" t="s">
        <v>138</v>
      </c>
      <c r="G13" s="47" t="s">
        <v>69</v>
      </c>
      <c r="H13" s="101" t="s">
        <v>80</v>
      </c>
    </row>
    <row r="14" spans="1:10" ht="24" x14ac:dyDescent="0.25">
      <c r="A14" s="99" t="s">
        <v>139</v>
      </c>
      <c r="B14" s="100" t="s">
        <v>140</v>
      </c>
      <c r="C14" s="44" t="s">
        <v>141</v>
      </c>
      <c r="D14" s="45" t="s">
        <v>124</v>
      </c>
      <c r="E14" s="45" t="s">
        <v>140</v>
      </c>
      <c r="F14" s="46" t="s">
        <v>142</v>
      </c>
      <c r="G14" s="47" t="s">
        <v>69</v>
      </c>
      <c r="H14" s="101" t="s">
        <v>76</v>
      </c>
    </row>
    <row r="15" spans="1:10" ht="24" x14ac:dyDescent="0.25">
      <c r="A15" s="99" t="s">
        <v>143</v>
      </c>
      <c r="B15" s="112" t="s">
        <v>144</v>
      </c>
      <c r="C15" s="113" t="s">
        <v>145</v>
      </c>
      <c r="D15" s="45" t="s">
        <v>124</v>
      </c>
      <c r="E15" s="45" t="s">
        <v>146</v>
      </c>
      <c r="F15" s="46" t="s">
        <v>147</v>
      </c>
      <c r="G15" s="47" t="s">
        <v>69</v>
      </c>
      <c r="H15" s="101" t="s">
        <v>76</v>
      </c>
    </row>
    <row r="16" spans="1:10" x14ac:dyDescent="0.25">
      <c r="A16" s="99" t="s">
        <v>148</v>
      </c>
      <c r="B16" s="112" t="s">
        <v>149</v>
      </c>
      <c r="C16" s="114" t="s">
        <v>150</v>
      </c>
      <c r="D16" s="45" t="s">
        <v>151</v>
      </c>
      <c r="E16" s="45" t="s">
        <v>152</v>
      </c>
      <c r="F16" s="46" t="s">
        <v>153</v>
      </c>
      <c r="G16" s="72" t="s">
        <v>65</v>
      </c>
      <c r="H16" s="50" t="s">
        <v>41</v>
      </c>
    </row>
    <row r="17" spans="1:9" ht="44.25" customHeight="1" thickBot="1" x14ac:dyDescent="0.3">
      <c r="A17" s="99" t="s">
        <v>154</v>
      </c>
      <c r="B17" s="73" t="s">
        <v>155</v>
      </c>
      <c r="C17" s="53" t="s">
        <v>156</v>
      </c>
      <c r="D17" s="75" t="s">
        <v>157</v>
      </c>
      <c r="E17" s="45" t="s">
        <v>158</v>
      </c>
      <c r="F17" s="46" t="s">
        <v>159</v>
      </c>
      <c r="G17" s="72" t="s">
        <v>65</v>
      </c>
      <c r="H17" s="50" t="s">
        <v>41</v>
      </c>
      <c r="I17" s="126"/>
    </row>
    <row r="18" spans="1:9" ht="30" customHeight="1" thickBot="1" x14ac:dyDescent="0.3">
      <c r="A18" s="56" t="s">
        <v>160</v>
      </c>
      <c r="B18" s="57"/>
      <c r="C18" s="58"/>
      <c r="D18" s="59"/>
      <c r="E18" s="59"/>
      <c r="F18" s="60"/>
      <c r="G18" s="61"/>
      <c r="H18" s="62"/>
    </row>
    <row r="19" spans="1:9" ht="20.100000000000001" customHeight="1" x14ac:dyDescent="0.25">
      <c r="A19" s="38">
        <v>5.01</v>
      </c>
      <c r="B19" s="76" t="s">
        <v>161</v>
      </c>
      <c r="C19" s="51"/>
      <c r="D19" s="40"/>
      <c r="E19" s="40"/>
      <c r="F19" s="41"/>
      <c r="G19" s="42"/>
      <c r="H19" s="43"/>
    </row>
    <row r="20" spans="1:9" ht="24" x14ac:dyDescent="0.25">
      <c r="A20" s="128" t="s">
        <v>162</v>
      </c>
      <c r="B20" s="127" t="s">
        <v>163</v>
      </c>
      <c r="C20" s="129" t="s">
        <v>424</v>
      </c>
      <c r="D20" s="130" t="s">
        <v>164</v>
      </c>
      <c r="E20" s="45" t="s">
        <v>165</v>
      </c>
      <c r="F20" s="46" t="s">
        <v>166</v>
      </c>
      <c r="G20" s="72" t="s">
        <v>65</v>
      </c>
      <c r="H20" s="50" t="s">
        <v>41</v>
      </c>
    </row>
    <row r="21" spans="1:9" ht="132" x14ac:dyDescent="0.25">
      <c r="A21" s="131" t="s">
        <v>422</v>
      </c>
      <c r="B21" s="53" t="s">
        <v>163</v>
      </c>
      <c r="C21" s="53" t="s">
        <v>427</v>
      </c>
      <c r="D21" s="54" t="s">
        <v>423</v>
      </c>
      <c r="E21" s="54" t="s">
        <v>426</v>
      </c>
      <c r="F21" s="132" t="s">
        <v>429</v>
      </c>
      <c r="G21" s="72" t="s">
        <v>65</v>
      </c>
      <c r="H21" s="50" t="s">
        <v>41</v>
      </c>
    </row>
    <row r="22" spans="1:9" ht="20.100000000000001" customHeight="1" x14ac:dyDescent="0.25">
      <c r="A22" s="77">
        <v>5.0199999999999996</v>
      </c>
      <c r="B22" s="78" t="s">
        <v>167</v>
      </c>
      <c r="C22" s="79"/>
      <c r="D22" s="80"/>
      <c r="E22" s="80"/>
      <c r="F22" s="81"/>
      <c r="G22" s="82"/>
      <c r="H22" s="83"/>
    </row>
    <row r="23" spans="1:9" ht="24" x14ac:dyDescent="0.25">
      <c r="A23" s="49" t="s">
        <v>168</v>
      </c>
      <c r="B23" s="73" t="s">
        <v>169</v>
      </c>
      <c r="C23" s="53" t="s">
        <v>170</v>
      </c>
      <c r="D23" s="74" t="s">
        <v>171</v>
      </c>
      <c r="E23" s="45" t="s">
        <v>165</v>
      </c>
      <c r="F23" s="46" t="s">
        <v>172</v>
      </c>
      <c r="G23" s="47" t="s">
        <v>69</v>
      </c>
      <c r="H23" s="71" t="s">
        <v>76</v>
      </c>
    </row>
    <row r="24" spans="1:9" ht="29.25" customHeight="1" x14ac:dyDescent="0.25">
      <c r="A24" s="49" t="s">
        <v>173</v>
      </c>
      <c r="B24" s="53" t="s">
        <v>174</v>
      </c>
      <c r="C24" s="53" t="s">
        <v>175</v>
      </c>
      <c r="D24" s="54" t="s">
        <v>176</v>
      </c>
      <c r="E24" s="54" t="s">
        <v>177</v>
      </c>
      <c r="F24" s="46" t="s">
        <v>178</v>
      </c>
      <c r="G24" s="47" t="s">
        <v>69</v>
      </c>
      <c r="H24" s="71" t="s">
        <v>76</v>
      </c>
    </row>
    <row r="25" spans="1:9" ht="29.25" customHeight="1" x14ac:dyDescent="0.25">
      <c r="A25" s="49" t="s">
        <v>179</v>
      </c>
      <c r="B25" s="73" t="s">
        <v>180</v>
      </c>
      <c r="C25" s="53" t="s">
        <v>181</v>
      </c>
      <c r="D25" s="75" t="s">
        <v>182</v>
      </c>
      <c r="E25" s="45" t="s">
        <v>165</v>
      </c>
      <c r="F25" s="46" t="s">
        <v>183</v>
      </c>
      <c r="G25" s="72" t="s">
        <v>65</v>
      </c>
      <c r="H25" s="50" t="s">
        <v>41</v>
      </c>
      <c r="I25" s="84"/>
    </row>
    <row r="26" spans="1:9" ht="29.25" customHeight="1" x14ac:dyDescent="0.25">
      <c r="A26" s="49" t="s">
        <v>184</v>
      </c>
      <c r="B26" s="73" t="s">
        <v>185</v>
      </c>
      <c r="C26" s="53" t="s">
        <v>186</v>
      </c>
      <c r="D26" s="75" t="s">
        <v>187</v>
      </c>
      <c r="E26" s="45" t="s">
        <v>165</v>
      </c>
      <c r="F26" s="46" t="s">
        <v>183</v>
      </c>
      <c r="G26" s="72" t="s">
        <v>65</v>
      </c>
      <c r="H26" s="50" t="s">
        <v>41</v>
      </c>
      <c r="I26" s="84"/>
    </row>
    <row r="27" spans="1:9" ht="45" customHeight="1" x14ac:dyDescent="0.25">
      <c r="A27" s="49" t="s">
        <v>188</v>
      </c>
      <c r="B27" s="73" t="s">
        <v>189</v>
      </c>
      <c r="C27" s="85" t="s">
        <v>190</v>
      </c>
      <c r="D27" s="75" t="s">
        <v>191</v>
      </c>
      <c r="E27" s="45" t="s">
        <v>165</v>
      </c>
      <c r="F27" s="289" t="s">
        <v>192</v>
      </c>
      <c r="G27" s="72" t="s">
        <v>65</v>
      </c>
      <c r="H27" s="50" t="s">
        <v>41</v>
      </c>
      <c r="I27" s="84"/>
    </row>
    <row r="28" spans="1:9" ht="29.25" customHeight="1" x14ac:dyDescent="0.25">
      <c r="A28" s="49" t="s">
        <v>193</v>
      </c>
      <c r="B28" s="73" t="s">
        <v>194</v>
      </c>
      <c r="C28" s="53" t="s">
        <v>195</v>
      </c>
      <c r="D28" s="75" t="s">
        <v>196</v>
      </c>
      <c r="E28" s="45" t="s">
        <v>165</v>
      </c>
      <c r="F28" s="290"/>
      <c r="G28" s="72" t="s">
        <v>65</v>
      </c>
      <c r="H28" s="50" t="s">
        <v>41</v>
      </c>
      <c r="I28" s="84"/>
    </row>
    <row r="29" spans="1:9" ht="47.25" customHeight="1" x14ac:dyDescent="0.25">
      <c r="A29" s="49" t="s">
        <v>197</v>
      </c>
      <c r="B29" s="73" t="s">
        <v>198</v>
      </c>
      <c r="C29" s="53" t="s">
        <v>199</v>
      </c>
      <c r="D29" s="75" t="s">
        <v>200</v>
      </c>
      <c r="E29" s="45" t="s">
        <v>165</v>
      </c>
      <c r="F29" s="290"/>
      <c r="G29" s="72" t="s">
        <v>65</v>
      </c>
      <c r="H29" s="50" t="s">
        <v>41</v>
      </c>
      <c r="I29" s="84"/>
    </row>
    <row r="30" spans="1:9" ht="29.25" customHeight="1" x14ac:dyDescent="0.25">
      <c r="A30" s="49" t="s">
        <v>201</v>
      </c>
      <c r="B30" s="73" t="s">
        <v>202</v>
      </c>
      <c r="C30" s="53" t="s">
        <v>203</v>
      </c>
      <c r="D30" s="75" t="s">
        <v>204</v>
      </c>
      <c r="E30" s="45" t="s">
        <v>165</v>
      </c>
      <c r="F30" s="290"/>
      <c r="G30" s="72" t="s">
        <v>65</v>
      </c>
      <c r="H30" s="50" t="s">
        <v>41</v>
      </c>
      <c r="I30" s="84"/>
    </row>
    <row r="31" spans="1:9" ht="29.25" customHeight="1" x14ac:dyDescent="0.25">
      <c r="A31" s="49" t="s">
        <v>205</v>
      </c>
      <c r="B31" s="73" t="s">
        <v>206</v>
      </c>
      <c r="C31" s="53" t="s">
        <v>207</v>
      </c>
      <c r="D31" s="75" t="s">
        <v>208</v>
      </c>
      <c r="E31" s="45" t="s">
        <v>165</v>
      </c>
      <c r="F31" s="290"/>
      <c r="G31" s="72" t="s">
        <v>65</v>
      </c>
      <c r="H31" s="50" t="s">
        <v>41</v>
      </c>
      <c r="I31" s="84"/>
    </row>
    <row r="32" spans="1:9" ht="48" customHeight="1" x14ac:dyDescent="0.25">
      <c r="A32" s="49" t="s">
        <v>209</v>
      </c>
      <c r="B32" s="73" t="s">
        <v>210</v>
      </c>
      <c r="C32" s="53" t="s">
        <v>211</v>
      </c>
      <c r="D32" s="75" t="s">
        <v>212</v>
      </c>
      <c r="E32" s="45" t="s">
        <v>165</v>
      </c>
      <c r="F32" s="115" t="s">
        <v>213</v>
      </c>
      <c r="G32" s="72" t="s">
        <v>65</v>
      </c>
      <c r="H32" s="50" t="s">
        <v>41</v>
      </c>
      <c r="I32" s="84"/>
    </row>
    <row r="33" spans="1:9" ht="48" customHeight="1" x14ac:dyDescent="0.25">
      <c r="A33" s="49" t="s">
        <v>214</v>
      </c>
      <c r="B33" s="73" t="s">
        <v>215</v>
      </c>
      <c r="C33" s="53" t="s">
        <v>216</v>
      </c>
      <c r="D33" s="75" t="s">
        <v>212</v>
      </c>
      <c r="E33" s="45" t="s">
        <v>217</v>
      </c>
      <c r="F33" s="46" t="s">
        <v>218</v>
      </c>
      <c r="G33" s="116" t="s">
        <v>74</v>
      </c>
      <c r="H33" s="50" t="s">
        <v>219</v>
      </c>
      <c r="I33" s="84"/>
    </row>
    <row r="34" spans="1:9" ht="74.25" customHeight="1" x14ac:dyDescent="0.25">
      <c r="A34" s="49" t="s">
        <v>220</v>
      </c>
      <c r="B34" s="73" t="s">
        <v>221</v>
      </c>
      <c r="C34" s="53" t="s">
        <v>222</v>
      </c>
      <c r="D34" s="75" t="s">
        <v>223</v>
      </c>
      <c r="E34" s="45" t="s">
        <v>224</v>
      </c>
      <c r="F34" s="46" t="s">
        <v>225</v>
      </c>
      <c r="G34" s="72" t="s">
        <v>65</v>
      </c>
      <c r="H34" s="50" t="s">
        <v>41</v>
      </c>
      <c r="I34" s="84"/>
    </row>
    <row r="35" spans="1:9" ht="29.25" customHeight="1" x14ac:dyDescent="0.25">
      <c r="A35" s="49" t="s">
        <v>226</v>
      </c>
      <c r="B35" s="86" t="s">
        <v>227</v>
      </c>
      <c r="C35" s="53" t="s">
        <v>228</v>
      </c>
      <c r="D35" s="87" t="s">
        <v>229</v>
      </c>
      <c r="E35" s="45" t="s">
        <v>165</v>
      </c>
      <c r="F35" s="88" t="s">
        <v>225</v>
      </c>
      <c r="G35" s="72" t="s">
        <v>65</v>
      </c>
      <c r="H35" s="50" t="s">
        <v>41</v>
      </c>
      <c r="I35" s="84"/>
    </row>
    <row r="36" spans="1:9" ht="46.5" customHeight="1" x14ac:dyDescent="0.25">
      <c r="A36" s="49" t="s">
        <v>230</v>
      </c>
      <c r="B36" s="86" t="s">
        <v>231</v>
      </c>
      <c r="C36" s="53" t="s">
        <v>232</v>
      </c>
      <c r="D36" s="87" t="s">
        <v>233</v>
      </c>
      <c r="E36" s="45" t="s">
        <v>165</v>
      </c>
      <c r="F36" s="88" t="s">
        <v>234</v>
      </c>
      <c r="G36" s="72" t="s">
        <v>65</v>
      </c>
      <c r="H36" s="50" t="s">
        <v>41</v>
      </c>
      <c r="I36" s="84"/>
    </row>
    <row r="37" spans="1:9" ht="48.75" thickBot="1" x14ac:dyDescent="0.3">
      <c r="A37" s="49" t="s">
        <v>235</v>
      </c>
      <c r="B37" s="86" t="s">
        <v>236</v>
      </c>
      <c r="C37" s="53" t="s">
        <v>237</v>
      </c>
      <c r="D37" s="87" t="s">
        <v>238</v>
      </c>
      <c r="E37" s="45" t="s">
        <v>165</v>
      </c>
      <c r="F37" s="88" t="s">
        <v>234</v>
      </c>
      <c r="G37" s="72" t="s">
        <v>65</v>
      </c>
      <c r="H37" s="50" t="s">
        <v>41</v>
      </c>
    </row>
    <row r="38" spans="1:9" ht="30" customHeight="1" thickBot="1" x14ac:dyDescent="0.3">
      <c r="A38" s="63" t="s">
        <v>239</v>
      </c>
      <c r="B38" s="64"/>
      <c r="C38" s="64"/>
      <c r="D38" s="65"/>
      <c r="E38" s="65"/>
      <c r="F38" s="66"/>
      <c r="G38" s="67"/>
      <c r="H38" s="68"/>
    </row>
    <row r="39" spans="1:9" ht="21.75" customHeight="1" x14ac:dyDescent="0.25">
      <c r="A39" s="38">
        <v>6.02</v>
      </c>
      <c r="B39" s="76" t="s">
        <v>240</v>
      </c>
      <c r="C39" s="51"/>
      <c r="D39" s="40"/>
      <c r="E39" s="40"/>
      <c r="F39" s="41"/>
      <c r="G39" s="40"/>
      <c r="H39" s="52"/>
    </row>
    <row r="40" spans="1:9" ht="33.75" customHeight="1" x14ac:dyDescent="0.25">
      <c r="A40" s="49" t="s">
        <v>241</v>
      </c>
      <c r="B40" s="73" t="s">
        <v>169</v>
      </c>
      <c r="C40" s="53" t="s">
        <v>170</v>
      </c>
      <c r="D40" s="75" t="s">
        <v>171</v>
      </c>
      <c r="E40" s="45" t="s">
        <v>165</v>
      </c>
      <c r="F40" s="46" t="s">
        <v>242</v>
      </c>
      <c r="G40" s="55" t="s">
        <v>86</v>
      </c>
      <c r="H40" s="71" t="s">
        <v>76</v>
      </c>
      <c r="I40" s="84"/>
    </row>
    <row r="41" spans="1:9" ht="33.75" customHeight="1" x14ac:dyDescent="0.25">
      <c r="A41" s="49" t="s">
        <v>243</v>
      </c>
      <c r="B41" s="73" t="s">
        <v>202</v>
      </c>
      <c r="C41" s="53" t="s">
        <v>244</v>
      </c>
      <c r="D41" s="75" t="s">
        <v>245</v>
      </c>
      <c r="E41" s="45" t="s">
        <v>165</v>
      </c>
      <c r="F41" s="46" t="s">
        <v>246</v>
      </c>
      <c r="G41" s="55" t="s">
        <v>86</v>
      </c>
      <c r="H41" s="71" t="s">
        <v>76</v>
      </c>
      <c r="I41" s="84"/>
    </row>
    <row r="42" spans="1:9" ht="33.75" customHeight="1" x14ac:dyDescent="0.25">
      <c r="A42" s="49" t="s">
        <v>247</v>
      </c>
      <c r="B42" s="73" t="s">
        <v>206</v>
      </c>
      <c r="C42" s="53" t="s">
        <v>203</v>
      </c>
      <c r="D42" s="75" t="s">
        <v>245</v>
      </c>
      <c r="E42" s="45" t="s">
        <v>165</v>
      </c>
      <c r="F42" s="46" t="s">
        <v>246</v>
      </c>
      <c r="G42" s="55" t="s">
        <v>86</v>
      </c>
      <c r="H42" s="71" t="s">
        <v>76</v>
      </c>
      <c r="I42" s="84"/>
    </row>
    <row r="43" spans="1:9" ht="33.75" customHeight="1" x14ac:dyDescent="0.25">
      <c r="A43" s="49" t="s">
        <v>248</v>
      </c>
      <c r="B43" s="73" t="s">
        <v>194</v>
      </c>
      <c r="C43" s="53" t="s">
        <v>207</v>
      </c>
      <c r="D43" s="75" t="s">
        <v>245</v>
      </c>
      <c r="E43" s="45" t="s">
        <v>165</v>
      </c>
      <c r="F43" s="46" t="s">
        <v>246</v>
      </c>
      <c r="G43" s="55" t="s">
        <v>86</v>
      </c>
      <c r="H43" s="71" t="s">
        <v>76</v>
      </c>
      <c r="I43" s="84"/>
    </row>
    <row r="44" spans="1:9" ht="33.75" customHeight="1" x14ac:dyDescent="0.25">
      <c r="A44" s="49" t="s">
        <v>249</v>
      </c>
      <c r="B44" s="73" t="s">
        <v>189</v>
      </c>
      <c r="C44" s="53" t="s">
        <v>250</v>
      </c>
      <c r="D44" s="75" t="s">
        <v>251</v>
      </c>
      <c r="E44" s="45" t="s">
        <v>165</v>
      </c>
      <c r="F44" s="46" t="s">
        <v>246</v>
      </c>
      <c r="G44" s="55" t="s">
        <v>86</v>
      </c>
      <c r="H44" s="71" t="s">
        <v>76</v>
      </c>
      <c r="I44" s="84"/>
    </row>
    <row r="45" spans="1:9" ht="36" x14ac:dyDescent="0.25">
      <c r="A45" s="49" t="s">
        <v>252</v>
      </c>
      <c r="B45" s="44" t="s">
        <v>253</v>
      </c>
      <c r="C45" s="44" t="s">
        <v>254</v>
      </c>
      <c r="D45" s="45" t="s">
        <v>255</v>
      </c>
      <c r="E45" s="45" t="s">
        <v>256</v>
      </c>
      <c r="F45" s="46" t="s">
        <v>257</v>
      </c>
      <c r="G45" s="70" t="s">
        <v>74</v>
      </c>
      <c r="H45" s="48" t="s">
        <v>258</v>
      </c>
    </row>
    <row r="46" spans="1:9" ht="48" x14ac:dyDescent="0.25">
      <c r="A46" s="49" t="s">
        <v>259</v>
      </c>
      <c r="B46" s="53" t="s">
        <v>260</v>
      </c>
      <c r="C46" s="53" t="s">
        <v>261</v>
      </c>
      <c r="D46" s="54" t="s">
        <v>262</v>
      </c>
      <c r="E46" s="54" t="s">
        <v>263</v>
      </c>
      <c r="F46" s="46" t="s">
        <v>264</v>
      </c>
      <c r="G46" s="70" t="s">
        <v>74</v>
      </c>
      <c r="H46" s="48" t="s">
        <v>76</v>
      </c>
    </row>
    <row r="47" spans="1:9" ht="32.25" customHeight="1" x14ac:dyDescent="0.25">
      <c r="A47" s="49" t="s">
        <v>265</v>
      </c>
      <c r="B47" s="44" t="s">
        <v>266</v>
      </c>
      <c r="C47" s="44" t="s">
        <v>425</v>
      </c>
      <c r="D47" s="45" t="s">
        <v>267</v>
      </c>
      <c r="E47" s="45" t="s">
        <v>268</v>
      </c>
      <c r="F47" s="46" t="s">
        <v>269</v>
      </c>
      <c r="G47" s="70" t="s">
        <v>74</v>
      </c>
      <c r="H47" s="48" t="s">
        <v>76</v>
      </c>
    </row>
    <row r="48" spans="1:9" ht="48" x14ac:dyDescent="0.25">
      <c r="A48" s="49" t="s">
        <v>270</v>
      </c>
      <c r="B48" s="44" t="s">
        <v>271</v>
      </c>
      <c r="C48" s="44" t="s">
        <v>272</v>
      </c>
      <c r="D48" s="45" t="s">
        <v>273</v>
      </c>
      <c r="E48" s="45" t="s">
        <v>274</v>
      </c>
      <c r="F48" s="46" t="s">
        <v>218</v>
      </c>
      <c r="G48" s="70" t="s">
        <v>74</v>
      </c>
      <c r="H48" s="48" t="s">
        <v>258</v>
      </c>
    </row>
    <row r="49" spans="1:9" ht="20.100000000000001" customHeight="1" x14ac:dyDescent="0.25">
      <c r="A49" s="38">
        <v>6.03</v>
      </c>
      <c r="B49" s="76" t="s">
        <v>278</v>
      </c>
      <c r="C49" s="51"/>
      <c r="D49" s="40"/>
      <c r="E49" s="40"/>
      <c r="F49" s="41"/>
      <c r="G49" s="40"/>
      <c r="H49" s="52"/>
    </row>
    <row r="50" spans="1:9" ht="39.950000000000003" customHeight="1" x14ac:dyDescent="0.25">
      <c r="A50" s="49" t="s">
        <v>279</v>
      </c>
      <c r="B50" s="53" t="s">
        <v>280</v>
      </c>
      <c r="C50" s="53" t="s">
        <v>281</v>
      </c>
      <c r="D50" s="54" t="s">
        <v>282</v>
      </c>
      <c r="E50" s="54" t="s">
        <v>152</v>
      </c>
      <c r="F50" s="46" t="s">
        <v>283</v>
      </c>
      <c r="G50" s="69" t="s">
        <v>65</v>
      </c>
      <c r="H50" s="50" t="s">
        <v>41</v>
      </c>
    </row>
    <row r="51" spans="1:9" ht="42.75" customHeight="1" x14ac:dyDescent="0.25">
      <c r="A51" s="49" t="s">
        <v>284</v>
      </c>
      <c r="B51" s="53" t="s">
        <v>285</v>
      </c>
      <c r="C51" s="53" t="s">
        <v>286</v>
      </c>
      <c r="D51" s="54" t="s">
        <v>287</v>
      </c>
      <c r="E51" s="54" t="s">
        <v>288</v>
      </c>
      <c r="F51" s="46" t="s">
        <v>283</v>
      </c>
      <c r="G51" s="47" t="s">
        <v>69</v>
      </c>
      <c r="H51" s="71" t="s">
        <v>76</v>
      </c>
    </row>
    <row r="52" spans="1:9" ht="41.25" customHeight="1" x14ac:dyDescent="0.25">
      <c r="A52" s="49" t="s">
        <v>289</v>
      </c>
      <c r="B52" s="53" t="s">
        <v>290</v>
      </c>
      <c r="C52" s="53" t="s">
        <v>291</v>
      </c>
      <c r="D52" s="54" t="s">
        <v>151</v>
      </c>
      <c r="E52" s="54" t="s">
        <v>292</v>
      </c>
      <c r="F52" s="46" t="s">
        <v>293</v>
      </c>
      <c r="G52" s="69" t="s">
        <v>65</v>
      </c>
      <c r="H52" s="50" t="s">
        <v>41</v>
      </c>
    </row>
    <row r="53" spans="1:9" ht="48" x14ac:dyDescent="0.25">
      <c r="A53" s="49" t="s">
        <v>294</v>
      </c>
      <c r="B53" s="53" t="s">
        <v>295</v>
      </c>
      <c r="C53" s="53" t="s">
        <v>296</v>
      </c>
      <c r="D53" s="54" t="s">
        <v>276</v>
      </c>
      <c r="E53" s="54" t="s">
        <v>297</v>
      </c>
      <c r="F53" s="46" t="s">
        <v>298</v>
      </c>
      <c r="G53" s="47" t="s">
        <v>69</v>
      </c>
      <c r="H53" s="71" t="s">
        <v>76</v>
      </c>
    </row>
    <row r="54" spans="1:9" ht="52.5" customHeight="1" x14ac:dyDescent="0.25">
      <c r="A54" s="49" t="s">
        <v>299</v>
      </c>
      <c r="B54" s="53" t="s">
        <v>300</v>
      </c>
      <c r="C54" s="53" t="s">
        <v>301</v>
      </c>
      <c r="D54" s="54" t="s">
        <v>276</v>
      </c>
      <c r="E54" s="54" t="s">
        <v>302</v>
      </c>
      <c r="F54" s="46" t="s">
        <v>298</v>
      </c>
      <c r="G54" s="47" t="s">
        <v>69</v>
      </c>
      <c r="H54" s="71" t="s">
        <v>76</v>
      </c>
    </row>
    <row r="55" spans="1:9" ht="51.75" customHeight="1" x14ac:dyDescent="0.25">
      <c r="A55" s="49" t="s">
        <v>303</v>
      </c>
      <c r="B55" s="73" t="s">
        <v>304</v>
      </c>
      <c r="C55" s="53" t="s">
        <v>272</v>
      </c>
      <c r="D55" s="75" t="s">
        <v>273</v>
      </c>
      <c r="E55" s="45" t="s">
        <v>274</v>
      </c>
      <c r="F55" s="46" t="s">
        <v>257</v>
      </c>
      <c r="G55" s="47" t="s">
        <v>74</v>
      </c>
      <c r="H55" s="71" t="s">
        <v>258</v>
      </c>
      <c r="I55" s="84"/>
    </row>
    <row r="56" spans="1:9" ht="40.5" customHeight="1" x14ac:dyDescent="0.25">
      <c r="A56" s="49" t="s">
        <v>305</v>
      </c>
      <c r="B56" s="44" t="s">
        <v>253</v>
      </c>
      <c r="C56" s="44" t="s">
        <v>254</v>
      </c>
      <c r="D56" s="45" t="s">
        <v>255</v>
      </c>
      <c r="E56" s="45" t="s">
        <v>256</v>
      </c>
      <c r="F56" s="46" t="s">
        <v>257</v>
      </c>
      <c r="G56" s="70" t="s">
        <v>74</v>
      </c>
      <c r="H56" s="48" t="s">
        <v>258</v>
      </c>
      <c r="I56" s="84"/>
    </row>
    <row r="57" spans="1:9" ht="48" x14ac:dyDescent="0.25">
      <c r="A57" s="49" t="s">
        <v>306</v>
      </c>
      <c r="B57" s="53" t="s">
        <v>307</v>
      </c>
      <c r="C57" s="53" t="s">
        <v>428</v>
      </c>
      <c r="D57" s="54" t="s">
        <v>276</v>
      </c>
      <c r="E57" s="54" t="s">
        <v>308</v>
      </c>
      <c r="F57" s="46" t="s">
        <v>309</v>
      </c>
      <c r="G57" s="70" t="s">
        <v>74</v>
      </c>
      <c r="H57" s="48" t="s">
        <v>76</v>
      </c>
      <c r="I57" s="84"/>
    </row>
    <row r="58" spans="1:9" ht="53.25" customHeight="1" x14ac:dyDescent="0.25">
      <c r="A58" s="49" t="s">
        <v>310</v>
      </c>
      <c r="B58" s="53" t="s">
        <v>311</v>
      </c>
      <c r="C58" s="53" t="s">
        <v>312</v>
      </c>
      <c r="D58" s="54" t="s">
        <v>276</v>
      </c>
      <c r="E58" s="54" t="s">
        <v>274</v>
      </c>
      <c r="F58" s="46" t="s">
        <v>313</v>
      </c>
      <c r="G58" s="70" t="s">
        <v>74</v>
      </c>
      <c r="H58" s="48" t="s">
        <v>258</v>
      </c>
      <c r="I58" s="84"/>
    </row>
    <row r="59" spans="1:9" ht="59.25" customHeight="1" x14ac:dyDescent="0.25">
      <c r="A59" s="49" t="s">
        <v>314</v>
      </c>
      <c r="B59" s="53" t="s">
        <v>315</v>
      </c>
      <c r="C59" s="53" t="s">
        <v>316</v>
      </c>
      <c r="D59" s="54" t="s">
        <v>276</v>
      </c>
      <c r="E59" s="54" t="s">
        <v>317</v>
      </c>
      <c r="F59" s="46" t="s">
        <v>318</v>
      </c>
      <c r="G59" s="70" t="s">
        <v>74</v>
      </c>
      <c r="H59" s="48" t="s">
        <v>76</v>
      </c>
      <c r="I59" s="84"/>
    </row>
    <row r="60" spans="1:9" ht="105.75" customHeight="1" x14ac:dyDescent="0.25">
      <c r="A60" s="49" t="s">
        <v>319</v>
      </c>
      <c r="B60" s="53" t="s">
        <v>320</v>
      </c>
      <c r="C60" s="53" t="s">
        <v>321</v>
      </c>
      <c r="D60" s="75" t="s">
        <v>245</v>
      </c>
      <c r="E60" s="45" t="s">
        <v>322</v>
      </c>
      <c r="F60" s="46" t="s">
        <v>323</v>
      </c>
      <c r="G60" s="47" t="s">
        <v>74</v>
      </c>
      <c r="H60" s="71" t="s">
        <v>76</v>
      </c>
      <c r="I60" s="84"/>
    </row>
    <row r="61" spans="1:9" ht="32.25" customHeight="1" x14ac:dyDescent="0.25">
      <c r="A61" s="49" t="s">
        <v>324</v>
      </c>
      <c r="B61" s="53" t="s">
        <v>325</v>
      </c>
      <c r="C61" s="53" t="s">
        <v>326</v>
      </c>
      <c r="D61" s="54" t="s">
        <v>327</v>
      </c>
      <c r="E61" s="45" t="s">
        <v>328</v>
      </c>
      <c r="F61" s="46" t="s">
        <v>329</v>
      </c>
      <c r="G61" s="55" t="s">
        <v>86</v>
      </c>
      <c r="H61" s="48" t="s">
        <v>80</v>
      </c>
      <c r="I61" s="84"/>
    </row>
    <row r="62" spans="1:9" ht="59.25" customHeight="1" x14ac:dyDescent="0.25">
      <c r="A62" s="49" t="s">
        <v>330</v>
      </c>
      <c r="B62" s="53" t="s">
        <v>331</v>
      </c>
      <c r="C62" s="53" t="s">
        <v>332</v>
      </c>
      <c r="D62" s="54" t="s">
        <v>327</v>
      </c>
      <c r="E62" s="45" t="s">
        <v>322</v>
      </c>
      <c r="F62" s="46" t="s">
        <v>333</v>
      </c>
      <c r="G62" s="55" t="s">
        <v>86</v>
      </c>
      <c r="H62" s="48" t="s">
        <v>80</v>
      </c>
      <c r="I62" s="84"/>
    </row>
    <row r="63" spans="1:9" ht="51" customHeight="1" x14ac:dyDescent="0.25">
      <c r="A63" s="49" t="s">
        <v>334</v>
      </c>
      <c r="B63" s="73" t="s">
        <v>260</v>
      </c>
      <c r="C63" s="53" t="s">
        <v>261</v>
      </c>
      <c r="D63" s="54" t="s">
        <v>335</v>
      </c>
      <c r="E63" s="45" t="s">
        <v>263</v>
      </c>
      <c r="F63" s="46" t="s">
        <v>264</v>
      </c>
      <c r="G63" s="47" t="s">
        <v>74</v>
      </c>
      <c r="H63" s="71" t="s">
        <v>76</v>
      </c>
    </row>
    <row r="64" spans="1:9" ht="38.25" customHeight="1" x14ac:dyDescent="0.25">
      <c r="A64" s="49" t="s">
        <v>336</v>
      </c>
      <c r="B64" s="53" t="s">
        <v>337</v>
      </c>
      <c r="C64" s="85" t="s">
        <v>338</v>
      </c>
      <c r="D64" s="54" t="s">
        <v>191</v>
      </c>
      <c r="E64" s="45" t="s">
        <v>165</v>
      </c>
      <c r="F64" s="46" t="s">
        <v>339</v>
      </c>
      <c r="G64" s="47" t="s">
        <v>74</v>
      </c>
      <c r="H64" s="71" t="s">
        <v>76</v>
      </c>
      <c r="I64" s="84"/>
    </row>
    <row r="65" spans="1:9" ht="72" customHeight="1" x14ac:dyDescent="0.25">
      <c r="A65" s="49" t="s">
        <v>340</v>
      </c>
      <c r="B65" s="53" t="s">
        <v>341</v>
      </c>
      <c r="C65" s="53" t="s">
        <v>342</v>
      </c>
      <c r="D65" s="54" t="s">
        <v>343</v>
      </c>
      <c r="E65" s="54" t="s">
        <v>344</v>
      </c>
      <c r="F65" s="46" t="s">
        <v>345</v>
      </c>
      <c r="G65" s="55" t="s">
        <v>86</v>
      </c>
      <c r="H65" s="48" t="s">
        <v>76</v>
      </c>
      <c r="I65" s="84"/>
    </row>
    <row r="66" spans="1:9" ht="48" x14ac:dyDescent="0.25">
      <c r="A66" s="49" t="s">
        <v>346</v>
      </c>
      <c r="B66" s="53" t="s">
        <v>347</v>
      </c>
      <c r="C66" s="53" t="s">
        <v>420</v>
      </c>
      <c r="D66" s="54" t="s">
        <v>349</v>
      </c>
      <c r="E66" s="54" t="s">
        <v>350</v>
      </c>
      <c r="F66" s="46" t="s">
        <v>351</v>
      </c>
      <c r="G66" s="55" t="s">
        <v>86</v>
      </c>
      <c r="H66" s="48" t="s">
        <v>76</v>
      </c>
      <c r="I66" s="84"/>
    </row>
    <row r="67" spans="1:9" ht="40.5" customHeight="1" x14ac:dyDescent="0.25">
      <c r="A67" s="49" t="s">
        <v>352</v>
      </c>
      <c r="B67" s="53" t="s">
        <v>353</v>
      </c>
      <c r="C67" s="53" t="s">
        <v>354</v>
      </c>
      <c r="D67" s="117" t="s">
        <v>276</v>
      </c>
      <c r="E67" s="118" t="s">
        <v>165</v>
      </c>
      <c r="F67" s="89" t="s">
        <v>421</v>
      </c>
      <c r="G67" s="119" t="s">
        <v>74</v>
      </c>
      <c r="H67" s="120" t="s">
        <v>76</v>
      </c>
      <c r="I67" s="84"/>
    </row>
    <row r="68" spans="1:9" ht="48.75" customHeight="1" x14ac:dyDescent="0.25">
      <c r="A68" s="49" t="s">
        <v>355</v>
      </c>
      <c r="B68" s="73" t="s">
        <v>356</v>
      </c>
      <c r="C68" s="53" t="s">
        <v>357</v>
      </c>
      <c r="D68" s="75" t="s">
        <v>273</v>
      </c>
      <c r="E68" s="45" t="s">
        <v>274</v>
      </c>
      <c r="F68" s="46" t="s">
        <v>257</v>
      </c>
      <c r="G68" s="47" t="s">
        <v>74</v>
      </c>
      <c r="H68" s="71" t="s">
        <v>258</v>
      </c>
      <c r="I68" s="84"/>
    </row>
    <row r="69" spans="1:9" ht="57.75" customHeight="1" x14ac:dyDescent="0.25">
      <c r="A69" s="49" t="s">
        <v>358</v>
      </c>
      <c r="B69" s="53" t="s">
        <v>359</v>
      </c>
      <c r="C69" s="53" t="s">
        <v>360</v>
      </c>
      <c r="D69" s="54" t="s">
        <v>361</v>
      </c>
      <c r="E69" s="54" t="s">
        <v>317</v>
      </c>
      <c r="F69" s="46" t="s">
        <v>362</v>
      </c>
      <c r="G69" s="55" t="s">
        <v>86</v>
      </c>
      <c r="H69" s="48" t="s">
        <v>76</v>
      </c>
      <c r="I69" s="84"/>
    </row>
    <row r="70" spans="1:9" ht="57" customHeight="1" x14ac:dyDescent="0.25">
      <c r="A70" s="49" t="s">
        <v>363</v>
      </c>
      <c r="B70" s="53" t="s">
        <v>275</v>
      </c>
      <c r="C70" s="53" t="s">
        <v>364</v>
      </c>
      <c r="D70" s="54" t="s">
        <v>276</v>
      </c>
      <c r="E70" s="54" t="s">
        <v>277</v>
      </c>
      <c r="F70" s="89" t="s">
        <v>365</v>
      </c>
      <c r="G70" s="90" t="s">
        <v>86</v>
      </c>
      <c r="H70" s="91" t="s">
        <v>80</v>
      </c>
      <c r="I70" s="84"/>
    </row>
    <row r="71" spans="1:9" ht="57" customHeight="1" x14ac:dyDescent="0.25">
      <c r="A71" s="49" t="s">
        <v>366</v>
      </c>
      <c r="B71" s="53" t="s">
        <v>367</v>
      </c>
      <c r="C71" s="53" t="s">
        <v>368</v>
      </c>
      <c r="D71" s="54" t="s">
        <v>369</v>
      </c>
      <c r="E71" s="54" t="s">
        <v>370</v>
      </c>
      <c r="F71" s="89" t="s">
        <v>371</v>
      </c>
      <c r="G71" s="119" t="s">
        <v>74</v>
      </c>
      <c r="H71" s="120" t="s">
        <v>76</v>
      </c>
      <c r="I71" s="84"/>
    </row>
    <row r="72" spans="1:9" ht="32.25" customHeight="1" thickBot="1" x14ac:dyDescent="0.3">
      <c r="A72" s="125" t="s">
        <v>372</v>
      </c>
      <c r="B72" s="102" t="s">
        <v>373</v>
      </c>
      <c r="C72" s="102" t="s">
        <v>374</v>
      </c>
      <c r="D72" s="103" t="s">
        <v>375</v>
      </c>
      <c r="E72" s="103" t="s">
        <v>376</v>
      </c>
      <c r="F72" s="104" t="s">
        <v>377</v>
      </c>
      <c r="G72" s="105" t="s">
        <v>65</v>
      </c>
      <c r="H72" s="106" t="s">
        <v>41</v>
      </c>
    </row>
    <row r="74" spans="1:9" ht="20.100000000000001" customHeight="1" x14ac:dyDescent="0.25">
      <c r="A74" s="38">
        <v>6.04</v>
      </c>
      <c r="B74" s="76" t="s">
        <v>378</v>
      </c>
      <c r="C74" s="51"/>
      <c r="D74" s="40"/>
      <c r="E74" s="40"/>
      <c r="F74" s="41"/>
      <c r="G74" s="40"/>
      <c r="H74" s="52"/>
    </row>
    <row r="75" spans="1:9" ht="39.950000000000003" customHeight="1" x14ac:dyDescent="0.25">
      <c r="A75" s="49" t="s">
        <v>379</v>
      </c>
      <c r="B75" s="53" t="s">
        <v>280</v>
      </c>
      <c r="C75" s="53" t="s">
        <v>281</v>
      </c>
      <c r="D75" s="54" t="s">
        <v>282</v>
      </c>
      <c r="E75" s="54" t="s">
        <v>152</v>
      </c>
      <c r="F75" s="46" t="s">
        <v>283</v>
      </c>
      <c r="G75" s="69" t="s">
        <v>65</v>
      </c>
      <c r="H75" s="50" t="s">
        <v>41</v>
      </c>
    </row>
    <row r="76" spans="1:9" ht="42.75" customHeight="1" x14ac:dyDescent="0.25">
      <c r="A76" s="49" t="s">
        <v>380</v>
      </c>
      <c r="B76" s="53" t="s">
        <v>285</v>
      </c>
      <c r="C76" s="53" t="s">
        <v>286</v>
      </c>
      <c r="D76" s="54" t="s">
        <v>287</v>
      </c>
      <c r="E76" s="54" t="s">
        <v>288</v>
      </c>
      <c r="F76" s="46" t="s">
        <v>283</v>
      </c>
      <c r="G76" s="47" t="s">
        <v>69</v>
      </c>
      <c r="H76" s="71" t="s">
        <v>76</v>
      </c>
    </row>
    <row r="77" spans="1:9" ht="48" x14ac:dyDescent="0.25">
      <c r="A77" s="49" t="s">
        <v>381</v>
      </c>
      <c r="B77" s="53" t="s">
        <v>295</v>
      </c>
      <c r="C77" s="53" t="s">
        <v>296</v>
      </c>
      <c r="D77" s="54" t="s">
        <v>276</v>
      </c>
      <c r="E77" s="54" t="s">
        <v>297</v>
      </c>
      <c r="F77" s="46" t="s">
        <v>298</v>
      </c>
      <c r="G77" s="47" t="s">
        <v>69</v>
      </c>
      <c r="H77" s="71" t="s">
        <v>76</v>
      </c>
    </row>
    <row r="78" spans="1:9" ht="52.5" customHeight="1" x14ac:dyDescent="0.25">
      <c r="A78" s="49" t="s">
        <v>382</v>
      </c>
      <c r="B78" s="53" t="s">
        <v>300</v>
      </c>
      <c r="C78" s="53" t="s">
        <v>301</v>
      </c>
      <c r="D78" s="54" t="s">
        <v>276</v>
      </c>
      <c r="E78" s="54" t="s">
        <v>302</v>
      </c>
      <c r="F78" s="46" t="s">
        <v>298</v>
      </c>
      <c r="G78" s="47" t="s">
        <v>69</v>
      </c>
      <c r="H78" s="71" t="s">
        <v>76</v>
      </c>
    </row>
    <row r="79" spans="1:9" ht="42.75" customHeight="1" x14ac:dyDescent="0.25">
      <c r="A79" s="49" t="s">
        <v>383</v>
      </c>
      <c r="B79" s="73" t="s">
        <v>304</v>
      </c>
      <c r="C79" s="53" t="s">
        <v>272</v>
      </c>
      <c r="D79" s="75" t="s">
        <v>273</v>
      </c>
      <c r="E79" s="45" t="s">
        <v>384</v>
      </c>
      <c r="F79" s="46" t="s">
        <v>257</v>
      </c>
      <c r="G79" s="47" t="s">
        <v>74</v>
      </c>
      <c r="H79" s="71" t="s">
        <v>258</v>
      </c>
    </row>
    <row r="80" spans="1:9" ht="36" x14ac:dyDescent="0.25">
      <c r="A80" s="49" t="s">
        <v>385</v>
      </c>
      <c r="B80" s="44" t="s">
        <v>253</v>
      </c>
      <c r="C80" s="44" t="s">
        <v>254</v>
      </c>
      <c r="D80" s="45" t="s">
        <v>255</v>
      </c>
      <c r="E80" s="45" t="s">
        <v>256</v>
      </c>
      <c r="F80" s="46" t="s">
        <v>257</v>
      </c>
      <c r="G80" s="70" t="s">
        <v>74</v>
      </c>
      <c r="H80" s="48" t="s">
        <v>258</v>
      </c>
    </row>
    <row r="81" spans="1:8" ht="48" x14ac:dyDescent="0.25">
      <c r="A81" s="49" t="s">
        <v>386</v>
      </c>
      <c r="B81" s="53" t="s">
        <v>307</v>
      </c>
      <c r="C81" s="53" t="s">
        <v>428</v>
      </c>
      <c r="D81" s="45" t="s">
        <v>267</v>
      </c>
      <c r="E81" s="54" t="s">
        <v>308</v>
      </c>
      <c r="F81" s="46" t="s">
        <v>309</v>
      </c>
      <c r="G81" s="70" t="s">
        <v>74</v>
      </c>
      <c r="H81" s="48" t="s">
        <v>76</v>
      </c>
    </row>
    <row r="82" spans="1:8" ht="48" x14ac:dyDescent="0.25">
      <c r="A82" s="49" t="s">
        <v>387</v>
      </c>
      <c r="B82" s="53" t="s">
        <v>311</v>
      </c>
      <c r="C82" s="53" t="s">
        <v>312</v>
      </c>
      <c r="D82" s="54" t="s">
        <v>276</v>
      </c>
      <c r="E82" s="54" t="s">
        <v>274</v>
      </c>
      <c r="F82" s="46" t="s">
        <v>313</v>
      </c>
      <c r="G82" s="70" t="s">
        <v>74</v>
      </c>
      <c r="H82" s="48" t="s">
        <v>258</v>
      </c>
    </row>
    <row r="83" spans="1:8" ht="36" x14ac:dyDescent="0.25">
      <c r="A83" s="49" t="s">
        <v>388</v>
      </c>
      <c r="B83" s="53" t="s">
        <v>315</v>
      </c>
      <c r="C83" s="53" t="s">
        <v>316</v>
      </c>
      <c r="D83" s="54" t="s">
        <v>276</v>
      </c>
      <c r="E83" s="54" t="s">
        <v>317</v>
      </c>
      <c r="F83" s="46" t="s">
        <v>318</v>
      </c>
      <c r="G83" s="70" t="s">
        <v>74</v>
      </c>
      <c r="H83" s="48" t="s">
        <v>76</v>
      </c>
    </row>
    <row r="84" spans="1:8" ht="96" x14ac:dyDescent="0.25">
      <c r="A84" s="49" t="s">
        <v>389</v>
      </c>
      <c r="B84" s="53" t="s">
        <v>390</v>
      </c>
      <c r="C84" s="53" t="s">
        <v>321</v>
      </c>
      <c r="D84" s="54" t="s">
        <v>327</v>
      </c>
      <c r="E84" s="54" t="s">
        <v>317</v>
      </c>
      <c r="F84" s="46" t="s">
        <v>323</v>
      </c>
      <c r="G84" s="55" t="s">
        <v>86</v>
      </c>
      <c r="H84" s="48" t="s">
        <v>80</v>
      </c>
    </row>
    <row r="85" spans="1:8" ht="24" x14ac:dyDescent="0.25">
      <c r="A85" s="49" t="s">
        <v>391</v>
      </c>
      <c r="B85" s="53" t="s">
        <v>325</v>
      </c>
      <c r="C85" s="53" t="s">
        <v>326</v>
      </c>
      <c r="D85" s="54" t="s">
        <v>327</v>
      </c>
      <c r="E85" s="54" t="s">
        <v>317</v>
      </c>
      <c r="F85" s="46" t="s">
        <v>329</v>
      </c>
      <c r="G85" s="55" t="s">
        <v>86</v>
      </c>
      <c r="H85" s="48" t="s">
        <v>80</v>
      </c>
    </row>
    <row r="86" spans="1:8" ht="29.25" customHeight="1" x14ac:dyDescent="0.25">
      <c r="A86" s="49" t="s">
        <v>392</v>
      </c>
      <c r="B86" s="53" t="s">
        <v>393</v>
      </c>
      <c r="C86" s="53" t="s">
        <v>394</v>
      </c>
      <c r="D86" s="54" t="s">
        <v>327</v>
      </c>
      <c r="E86" s="54" t="s">
        <v>317</v>
      </c>
      <c r="F86" s="46" t="s">
        <v>218</v>
      </c>
      <c r="G86" s="55" t="s">
        <v>86</v>
      </c>
      <c r="H86" s="48" t="s">
        <v>80</v>
      </c>
    </row>
    <row r="87" spans="1:8" ht="48" x14ac:dyDescent="0.25">
      <c r="A87" s="49" t="s">
        <v>395</v>
      </c>
      <c r="B87" s="53" t="s">
        <v>331</v>
      </c>
      <c r="C87" s="53" t="s">
        <v>396</v>
      </c>
      <c r="D87" s="54" t="s">
        <v>327</v>
      </c>
      <c r="E87" s="54" t="s">
        <v>317</v>
      </c>
      <c r="F87" s="46" t="s">
        <v>333</v>
      </c>
      <c r="G87" s="55" t="s">
        <v>86</v>
      </c>
      <c r="H87" s="48" t="s">
        <v>80</v>
      </c>
    </row>
    <row r="88" spans="1:8" ht="75" customHeight="1" x14ac:dyDescent="0.25">
      <c r="A88" s="49" t="s">
        <v>397</v>
      </c>
      <c r="B88" s="53" t="s">
        <v>341</v>
      </c>
      <c r="C88" s="53" t="s">
        <v>342</v>
      </c>
      <c r="D88" s="54" t="s">
        <v>343</v>
      </c>
      <c r="E88" s="54" t="s">
        <v>344</v>
      </c>
      <c r="F88" s="46" t="s">
        <v>398</v>
      </c>
      <c r="G88" s="55" t="s">
        <v>86</v>
      </c>
      <c r="H88" s="48" t="s">
        <v>76</v>
      </c>
    </row>
    <row r="89" spans="1:8" ht="30" customHeight="1" x14ac:dyDescent="0.25">
      <c r="A89" s="49" t="s">
        <v>399</v>
      </c>
      <c r="B89" s="53" t="s">
        <v>337</v>
      </c>
      <c r="C89" s="53" t="s">
        <v>400</v>
      </c>
      <c r="D89" s="54" t="s">
        <v>343</v>
      </c>
      <c r="E89" s="54" t="s">
        <v>344</v>
      </c>
      <c r="F89" s="46" t="s">
        <v>401</v>
      </c>
      <c r="G89" s="55" t="s">
        <v>86</v>
      </c>
      <c r="H89" s="48" t="s">
        <v>76</v>
      </c>
    </row>
    <row r="90" spans="1:8" ht="58.5" customHeight="1" x14ac:dyDescent="0.25">
      <c r="A90" s="49" t="s">
        <v>402</v>
      </c>
      <c r="B90" s="53" t="s">
        <v>260</v>
      </c>
      <c r="C90" s="53" t="s">
        <v>261</v>
      </c>
      <c r="D90" s="54" t="s">
        <v>262</v>
      </c>
      <c r="E90" s="54" t="s">
        <v>263</v>
      </c>
      <c r="F90" s="46" t="s">
        <v>264</v>
      </c>
      <c r="G90" s="70" t="s">
        <v>74</v>
      </c>
      <c r="H90" s="48" t="s">
        <v>76</v>
      </c>
    </row>
    <row r="91" spans="1:8" ht="36" x14ac:dyDescent="0.25">
      <c r="A91" s="49" t="s">
        <v>403</v>
      </c>
      <c r="B91" s="53" t="s">
        <v>353</v>
      </c>
      <c r="C91" s="53" t="s">
        <v>404</v>
      </c>
      <c r="D91" s="54" t="s">
        <v>276</v>
      </c>
      <c r="E91" s="54" t="s">
        <v>308</v>
      </c>
      <c r="F91" s="46" t="s">
        <v>269</v>
      </c>
      <c r="G91" s="70" t="s">
        <v>74</v>
      </c>
      <c r="H91" s="48" t="s">
        <v>76</v>
      </c>
    </row>
    <row r="92" spans="1:8" ht="24" x14ac:dyDescent="0.25">
      <c r="A92" s="49" t="s">
        <v>405</v>
      </c>
      <c r="B92" s="53" t="s">
        <v>347</v>
      </c>
      <c r="C92" s="53" t="s">
        <v>348</v>
      </c>
      <c r="D92" s="54" t="s">
        <v>349</v>
      </c>
      <c r="E92" s="54" t="s">
        <v>350</v>
      </c>
      <c r="F92" s="46" t="s">
        <v>351</v>
      </c>
      <c r="G92" s="55" t="s">
        <v>86</v>
      </c>
      <c r="H92" s="48" t="s">
        <v>76</v>
      </c>
    </row>
    <row r="93" spans="1:8" ht="49.5" customHeight="1" x14ac:dyDescent="0.25">
      <c r="A93" s="49" t="s">
        <v>406</v>
      </c>
      <c r="B93" s="53" t="s">
        <v>356</v>
      </c>
      <c r="C93" s="53" t="s">
        <v>357</v>
      </c>
      <c r="D93" s="54" t="s">
        <v>407</v>
      </c>
      <c r="E93" s="54" t="s">
        <v>274</v>
      </c>
      <c r="F93" s="46" t="s">
        <v>218</v>
      </c>
      <c r="G93" s="55" t="s">
        <v>86</v>
      </c>
      <c r="H93" s="48" t="s">
        <v>258</v>
      </c>
    </row>
    <row r="94" spans="1:8" ht="66.75" customHeight="1" x14ac:dyDescent="0.25">
      <c r="A94" s="49" t="s">
        <v>408</v>
      </c>
      <c r="B94" s="53" t="s">
        <v>359</v>
      </c>
      <c r="C94" s="53" t="s">
        <v>360</v>
      </c>
      <c r="D94" s="54" t="s">
        <v>361</v>
      </c>
      <c r="E94" s="54" t="s">
        <v>409</v>
      </c>
      <c r="F94" s="46" t="s">
        <v>410</v>
      </c>
      <c r="G94" s="55" t="s">
        <v>86</v>
      </c>
      <c r="H94" s="48" t="s">
        <v>76</v>
      </c>
    </row>
    <row r="95" spans="1:8" ht="51" customHeight="1" x14ac:dyDescent="0.25">
      <c r="A95" s="49" t="s">
        <v>411</v>
      </c>
      <c r="B95" s="53" t="s">
        <v>275</v>
      </c>
      <c r="C95" s="53" t="s">
        <v>364</v>
      </c>
      <c r="D95" s="54" t="s">
        <v>276</v>
      </c>
      <c r="E95" s="54" t="s">
        <v>277</v>
      </c>
      <c r="F95" s="46" t="s">
        <v>365</v>
      </c>
      <c r="G95" s="69" t="s">
        <v>65</v>
      </c>
      <c r="H95" s="50" t="s">
        <v>41</v>
      </c>
    </row>
    <row r="96" spans="1:8" ht="30" customHeight="1" thickBot="1" x14ac:dyDescent="0.3">
      <c r="A96" s="49" t="s">
        <v>412</v>
      </c>
      <c r="B96" s="121" t="s">
        <v>367</v>
      </c>
      <c r="C96" s="121" t="s">
        <v>368</v>
      </c>
      <c r="D96" s="122" t="s">
        <v>369</v>
      </c>
      <c r="E96" s="122" t="s">
        <v>370</v>
      </c>
      <c r="F96" s="104" t="s">
        <v>371</v>
      </c>
      <c r="G96" s="123" t="s">
        <v>74</v>
      </c>
      <c r="H96" s="124" t="s">
        <v>76</v>
      </c>
    </row>
    <row r="97" spans="1:8" ht="30" customHeight="1" thickBot="1" x14ac:dyDescent="0.3">
      <c r="A97" s="56" t="s">
        <v>413</v>
      </c>
      <c r="B97" s="57"/>
      <c r="C97" s="57"/>
      <c r="D97" s="59"/>
      <c r="E97" s="59"/>
      <c r="F97" s="60"/>
      <c r="G97" s="61"/>
      <c r="H97" s="62"/>
    </row>
    <row r="98" spans="1:8" ht="20.100000000000001" customHeight="1" x14ac:dyDescent="0.25">
      <c r="A98" s="38">
        <v>7.02</v>
      </c>
      <c r="B98" s="39" t="s">
        <v>414</v>
      </c>
      <c r="C98" s="97"/>
      <c r="D98" s="40"/>
      <c r="E98" s="40"/>
      <c r="F98" s="41"/>
      <c r="G98" s="42"/>
      <c r="H98" s="43"/>
    </row>
    <row r="99" spans="1:8" ht="36" x14ac:dyDescent="0.25">
      <c r="A99" s="49" t="s">
        <v>415</v>
      </c>
      <c r="B99" s="100" t="s">
        <v>416</v>
      </c>
      <c r="C99" s="44" t="s">
        <v>417</v>
      </c>
      <c r="D99" s="45" t="s">
        <v>124</v>
      </c>
      <c r="E99" s="45" t="s">
        <v>418</v>
      </c>
      <c r="F99" s="46" t="s">
        <v>419</v>
      </c>
      <c r="G99" s="47" t="s">
        <v>69</v>
      </c>
      <c r="H99" s="48" t="s">
        <v>76</v>
      </c>
    </row>
    <row r="100" spans="1:8" ht="20.100000000000001" customHeight="1" thickBot="1" x14ac:dyDescent="0.3">
      <c r="A100" s="107"/>
      <c r="B100" s="108"/>
      <c r="C100" s="108"/>
      <c r="D100" s="109"/>
      <c r="E100" s="109"/>
      <c r="F100" s="110"/>
      <c r="G100" s="109"/>
      <c r="H100" s="111"/>
    </row>
  </sheetData>
  <dataConsolidate link="1">
    <dataRefs count="1">
      <dataRef ref="A827:XFD827" sheet="ITP Master Body" r:id="rId1"/>
    </dataRefs>
  </dataConsolidate>
  <mergeCells count="8">
    <mergeCell ref="F27:F31"/>
    <mergeCell ref="G6:H6"/>
    <mergeCell ref="A6:A7"/>
    <mergeCell ref="B6:B7"/>
    <mergeCell ref="C6:C7"/>
    <mergeCell ref="D6:D7"/>
    <mergeCell ref="E6:E7"/>
    <mergeCell ref="F6:F7"/>
  </mergeCells>
  <phoneticPr fontId="20" type="noConversion"/>
  <printOptions horizontalCentered="1"/>
  <pageMargins left="0.39370078740157483" right="0.39370078740157483" top="0.74803149606299213" bottom="0.74803149606299213" header="0.31496062992125984" footer="0.31496062992125984"/>
  <pageSetup paperSize="9" scale="66"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2C9F6B6734DE4BBCDA6B9CB3491349" ma:contentTypeVersion="17" ma:contentTypeDescription="Create a new document." ma:contentTypeScope="" ma:versionID="899c9cdcc02dd69700778ed1bd8d298d">
  <xsd:schema xmlns:xsd="http://www.w3.org/2001/XMLSchema" xmlns:xs="http://www.w3.org/2001/XMLSchema" xmlns:p="http://schemas.microsoft.com/office/2006/metadata/properties" xmlns:ns2="5e2448f3-8b6b-4cc8-8202-6f4949475026" xmlns:ns3="78265697-dd40-488a-80e9-aaf5bb83b82a" xmlns:ns4="db50d7e9-ed42-42fb-ade4-11fb6fb5c797" targetNamespace="http://schemas.microsoft.com/office/2006/metadata/properties" ma:root="true" ma:fieldsID="14580cb4d7eea18698942497c4c09be8" ns2:_="" ns3:_="" ns4:_="">
    <xsd:import namespace="5e2448f3-8b6b-4cc8-8202-6f4949475026"/>
    <xsd:import namespace="78265697-dd40-488a-80e9-aaf5bb83b82a"/>
    <xsd:import namespace="db50d7e9-ed42-42fb-ade4-11fb6fb5c79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Location" minOccurs="0"/>
                <xsd:element ref="ns2:MediaLengthInSeconds" minOccurs="0"/>
                <xsd:element ref="ns2:lcf76f155ced4ddcb4097134ff3c332f" minOccurs="0"/>
                <xsd:element ref="ns4: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2448f3-8b6b-4cc8-8202-6f49494750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8265697-dd40-488a-80e9-aaf5bb83b82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50d7e9-ed42-42fb-ade4-11fb6fb5c797"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020969f6-eaa4-4c2e-851c-0de91f2cebbc}" ma:internalName="TaxCatchAll" ma:showField="CatchAllData" ma:web="78265697-dd40-488a-80e9-aaf5bb83b82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EC3C8F-14EF-4353-B02B-12C70ACA58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2448f3-8b6b-4cc8-8202-6f4949475026"/>
    <ds:schemaRef ds:uri="78265697-dd40-488a-80e9-aaf5bb83b82a"/>
    <ds:schemaRef ds:uri="db50d7e9-ed42-42fb-ade4-11fb6fb5c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877CA6E-5C85-4B3E-831D-167C5E195F3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Sub-base</vt:lpstr>
      <vt:lpstr>'ITP Cover Page'!Print_Area</vt:lpstr>
      <vt:lpstr>'ITP Sub-base'!Print_Area</vt:lpstr>
      <vt:lpstr>'ITP Sub-base'!Print_Titles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Nairy Yaghobian</dc:creator>
  <cp:keywords/>
  <dc:description/>
  <cp:lastModifiedBy>William Tat</cp:lastModifiedBy>
  <cp:revision/>
  <dcterms:created xsi:type="dcterms:W3CDTF">2023-02-09T00:39:07Z</dcterms:created>
  <dcterms:modified xsi:type="dcterms:W3CDTF">2023-05-24T05:26:24Z</dcterms:modified>
  <cp:category/>
  <cp:contentStatus/>
</cp:coreProperties>
</file>