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
    </mc:Choice>
  </mc:AlternateContent>
  <xr:revisionPtr revIDLastSave="0" documentId="13_ncr:1_{E2723A1A-92DC-42B1-B86D-B994C1887AB0}"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Body'!$A$1:$L$182</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<sst xmlns="http://schemas.openxmlformats.org/spreadsheetml/2006/main" count="1296" uniqueCount="741">
  <si>
    <t>Pavement Inspection and Test Plan</t>
  </si>
  <si>
    <t>SECTION 1 – GENERAL DETAILS</t>
  </si>
  <si>
    <t>Project Name:</t>
  </si>
  <si>
    <t>SH1/29 Intersection Upgrade</t>
  </si>
  <si>
    <t>ITP Number:</t>
  </si>
  <si>
    <t>Project Number:</t>
  </si>
  <si>
    <t>ITP Status:</t>
  </si>
  <si>
    <t>Draft For Approval</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</si>
  <si>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</si>
  <si>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</si>
  <si>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</si>
  <si>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</si>
  <si>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</si>
  <si>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</si>
  <si>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</si>
  <si>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</si>
  <si>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</si>
  <si>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</si>
  <si>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</si>
  <si>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</si>
  <si>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</si>
  <si>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</si>
  <si>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</si>
  <si>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</si>
  <si>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</si>
  <si>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</si>
  <si>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</si>
  <si>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</si>
  <si>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</si>
  <si>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First Draft Pavement ITP</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</si>
  <si>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</si>
  <si>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</si>
  <si>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</si>
  <si>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</si>
  <si>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</si>
  <si>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</si>
  <si>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</si>
  <si>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</si>
  <si>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</si>
  <si>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</si>
  <si>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</si>
  <si>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</si>
  <si>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</si>
  <si>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</si>
  <si>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</si>
  <si>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</si>
  <si>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</si>
  <si>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</si>
  <si>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</si>
  <si>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</si>
  <si>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</si>
  <si>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</si>
  <si>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</si>
  <si>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</si>
  <si>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</si>
  <si>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</si>
  <si>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</si>
  <si>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</si>
  <si>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</si>
  <si>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</si>
  <si>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</si>
  <si>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</si>
  <si>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</si>
  <si>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</si>
  <si>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</si>
  <si>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</si>
  <si>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</si>
  <si>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</si>
  <si>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</si>
  <si>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</si>
  <si>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</si>
  <si>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</si>
  <si>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</si>
  <si>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</si>
  <si>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</si>
  <si>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</si>
  <si>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</si>
  <si>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</si>
  <si>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</si>
  <si>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</si>
  <si>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</si>
  <si>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</si>
  <si>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</si>
  <si>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</si>
  <si>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</si>
  <si>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</si>
  <si>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</si>
  <si>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</si>
  <si>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</si>
  <si>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</si>
  <si>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</si>
  <si>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</si>
  <si>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</si>
  <si>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</si>
  <si>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</si>
  <si>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</si>
  <si>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</si>
  <si>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</si>
  <si>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</si>
  <si>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</si>
  <si>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</si>
  <si>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</si>
  <si>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</si>
  <si>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</si>
  <si>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</si>
  <si>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</si>
  <si>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PAVING ENGINEERS COMMENTS - Date: 22/2/24</t>
  </si>
  <si>
    <t xml:space="preserve">DOWNER RESPONSE - Date: </t>
  </si>
  <si>
    <t>Datasheet</t>
  </si>
  <si>
    <t>AP65 Subgrade Improvement Layer (SIL) - B/2 Materials (Pavement Type A,B,C)</t>
  </si>
  <si>
    <t>Source Property Tests and Sampling</t>
  </si>
  <si>
    <t>The SIL shall be sampled and tested by an IANZ Accredited laboratory for Crushing Resistance, Weathering Quality Index, and California Bearing Ratio.</t>
  </si>
  <si>
    <t>PS 20.4.1</t>
  </si>
  <si>
    <t>IANZ Lab Reports</t>
  </si>
  <si>
    <r>
      <t>10,000m</t>
    </r>
    <r>
      <rPr>
        <vertAlign val="superscript"/>
        <sz val="9"/>
        <color theme="1"/>
        <rFont val="Arial"/>
        <family val="2"/>
      </rPr>
      <t>3</t>
    </r>
  </si>
  <si>
    <t>Frequency TBC</t>
  </si>
  <si>
    <t>Crushing Resistance</t>
  </si>
  <si>
    <t>The crushing resistance shall be not less than 100kN when the aggregate is tested in accordance with NZS:4407: Test 3.10</t>
  </si>
  <si>
    <t>Weathering Quality Index</t>
  </si>
  <si>
    <t>The aggregate shall have a weathering quality index of AA, AB, AC, BA, BB or CA when tested according to NZS: 4407: Test 3.11.</t>
  </si>
  <si>
    <t>CBR</t>
  </si>
  <si>
    <t>The material shall have a minimum CBR of 40 when compacted to New Zealand heavy compaction standard in accordance with NZS4402 Test 4.1.2 at water content between 4% and 6% by weight of aggregate. CBR testing shall be in accordance with NZS 4407 Test 3.15.</t>
  </si>
  <si>
    <t>Production Property Test Sampling</t>
  </si>
  <si>
    <t>The SIL shall be sampled and tested by an IANZ Accredited laboratory for  Quality of Fine, Broken Face Content, Grading, Aggergate Fractions, and Be free of organic matter.</t>
  </si>
  <si>
    <t>Aggregate Fractions</t>
  </si>
  <si>
    <t>In each of the aggregate fractions between the 63.0mm and 4.75mm sieves, not less than 50% by weight shall have two or more broken faces.  It shall be free of organic matter.</t>
  </si>
  <si>
    <t>Sand Equilavent</t>
  </si>
  <si>
    <t>The sand equivalent shall not be less than 30 when the aggregate is tested according to NZS 4407: 1991: Test 3.6. The sand equivalent test may be neglected if the grading test shows less than 4% passing the 75-micron sieve.</t>
  </si>
  <si>
    <t>Plasticity Index</t>
  </si>
  <si>
    <t>The Plasticity Index shall be no less than 8 when the aggregate is tested according to NZS
4407: Test 3.4.</t>
  </si>
  <si>
    <t>Clay Index</t>
  </si>
  <si>
    <t>The Clay Index shall be no less than 5 when the aggregate is tested according to NZS 4407: Test 3.5</t>
  </si>
  <si>
    <t>Wet Sieving</t>
  </si>
  <si>
    <t>When tested according to NZS: 4407: Test 3.8.1 Standard Method by Wet Sieving or Test 3.8.2 Subsidiary Method by Dry Sieving, the grading of the aggregate shall fall within their respective envelopes defined below or as directed by the Engineer.</t>
  </si>
  <si>
    <t>Testing for Layer Compaction - MDD</t>
  </si>
  <si>
    <t>The Maximum Dry Density (MDD) for SIL construction shall be the maximum laboratory dry density using Heavy compaction.</t>
  </si>
  <si>
    <t>TNZ B/02: 2005 - 7.5 PS 20.4.1</t>
  </si>
  <si>
    <r>
      <t>5,000m</t>
    </r>
    <r>
      <rPr>
        <vertAlign val="superscript"/>
        <sz val="9"/>
        <color theme="1"/>
        <rFont val="Arial"/>
        <family val="2"/>
      </rPr>
      <t>2</t>
    </r>
  </si>
  <si>
    <t>The GAP65 SIL shall be sampled and tested by an IANZ Accredited laboratory for Crushing Resistance, Weathering Quality Index, and California Bearing Ratio.</t>
  </si>
  <si>
    <t>PS 20.9.1</t>
  </si>
  <si>
    <t>The  GAP65 SIL shall be sampled and tested by an IANZ Accredited laboratory for  Quality of Fine, Broken Face Content, Grading, Aggergate Fractions, and Be free of organic matter.</t>
  </si>
  <si>
    <t>The Maximum Dry Density (MDD) for GAP65 SIL construction shall be the maximum laboratory dry density using Heavy compaction.</t>
  </si>
  <si>
    <t>TNZ B/02: 2005 - 7.5 PS 20.9.1</t>
  </si>
  <si>
    <t>NZTA M10 2020 - DENSE GRADED ASPHALTIC CONCRETE MATERIALS</t>
  </si>
  <si>
    <t>Coarse Aggregate - Property Tests and Sampling</t>
  </si>
  <si>
    <t>The Coarse Aggregate shall be sampled and tested by an IANZ Accredited laboratory for Weathering Quality Index, Crushing Resistance, Broken Faces, and Particle Size Distribution</t>
  </si>
  <si>
    <t>PS 21.2.1 
NZTA M10:2020 - 2.1</t>
  </si>
  <si>
    <t>Source Properties every 10 000m3
/ 1 per annum. Production Properties every 750 tonne.</t>
  </si>
  <si>
    <t>Fine Aggregate - Property Tests and Sampling</t>
  </si>
  <si>
    <t>The Fine Aggregate shall be sampled and tested by an IANZ Accredited laboratory for Crushing Resistance, Sand Equivalent, and Particle Size Distribution</t>
  </si>
  <si>
    <t>PS 21.2.1 
NZTA M10:2020 - 2.1.</t>
  </si>
  <si>
    <t>Mineral Filler</t>
  </si>
  <si>
    <t>Filler shall be consistent in mineral composition. It shall be dry, and free from lumps, clay, organic matter or other material deleterious to asphalt.</t>
  </si>
  <si>
    <t>PS 21.2.1 
NZTA M10:2020 - 2.2
ASTM D242</t>
  </si>
  <si>
    <t>Prior to use</t>
  </si>
  <si>
    <t>Bitumen</t>
  </si>
  <si>
    <t>The binder grade shall be a performance-graded binder complying with the requirements of NZTA M01-A specification.</t>
  </si>
  <si>
    <t xml:space="preserve">PS 21.2.1 
NZTA M10:2020 - 2.3.1
NZTA M01-A </t>
  </si>
  <si>
    <t>Mix Design Approval</t>
  </si>
  <si>
    <t xml:space="preserve">The Contractor’s mix design shall be assessed by the Engineer for compliance with the requirements of this specification including a production trial, job mix formula, and be currently Validated. The Engineer’s approval of the mix design is a prerequisite for its use. </t>
  </si>
  <si>
    <t>PS 21.2.1 
PS 20.7.5
NZTA M10:2020 - 3.1 , 3.6</t>
  </si>
  <si>
    <t>Approved Mix Design</t>
  </si>
  <si>
    <t>No less than 10 working
days prior to the pre-paving planning meeting</t>
  </si>
  <si>
    <t>NZTA M27 2020 - STONE MASTIC ASPHALT MATERIALS</t>
  </si>
  <si>
    <t>The Coarse Aggregate shall be sampled and tested by an IANZ Accredited laboratory for Weathering Quality Index, Crushing Resistance, Broken Faces, Bulk SG and Density, Absorption, and Particle Size Distribution</t>
  </si>
  <si>
    <t>PS 21.3.1 
NZTA M27:2020 - 2.1</t>
  </si>
  <si>
    <t>The Fine Aggregate shall be sampled and tested by an IANZ Accredited laboratory for Crushing Resistance, Sand Equivalent, Bulk SG and Density, Absorption, and Particle Size Distribution</t>
  </si>
  <si>
    <t>PS 21.3.1 
NZTA M27:2020 - 2.2
ASTM D242</t>
  </si>
  <si>
    <t xml:space="preserve">PS 21.3.1 
NZTA M27:2020 - 2.4.1
NZTA M01-A </t>
  </si>
  <si>
    <t>PS 21.3.1 
NZTA M27:2020 - 3.1 , 3.6</t>
  </si>
  <si>
    <t>Prior to Use</t>
  </si>
  <si>
    <t>Tack Coating Materials</t>
  </si>
  <si>
    <t>Bitumen - Quality Testing</t>
  </si>
  <si>
    <t>The binder grade shall be a performance-graded binder complying with the requirements of NZTA M01.</t>
  </si>
  <si>
    <t>NZTA M01: 2022 - 6</t>
  </si>
  <si>
    <t>One test per grade supplied</t>
  </si>
  <si>
    <t>Sealing Chip Supply</t>
  </si>
  <si>
    <t>Sealing Chip - Source Property Tests and Sampling</t>
  </si>
  <si>
    <t>The Sealing Chip shall be sampled and tested by an IANZ Accredited laboratory for Crushing Resistance, Weathering Resistance, Weak Particles Test, Skid Resistance, and PSV</t>
  </si>
  <si>
    <t>PS 21.1.1 
TNZ M/6: 2019 - 4</t>
  </si>
  <si>
    <r>
      <t>Before Supply and Every 10,000m</t>
    </r>
    <r>
      <rPr>
        <vertAlign val="superscript"/>
        <sz val="9"/>
        <color theme="1"/>
        <rFont val="Arial"/>
        <family val="2"/>
      </rPr>
      <t>3</t>
    </r>
    <r>
      <rPr>
        <sz val="9"/>
        <color theme="1"/>
        <rFont val="Arial"/>
        <family val="2"/>
      </rPr>
      <t xml:space="preserve"> Thereafter</t>
    </r>
  </si>
  <si>
    <t>Sealing Chip - Production Property Test Sampling</t>
  </si>
  <si>
    <t>The Sealing Chip shall be sampled and tested by an IANZ Accredited laboratory for  Cleanness, Size and Shape, and PSD for G5 / G6</t>
  </si>
  <si>
    <t>PS 21.1.1 
TNZ M/6: 2019 - 5</t>
  </si>
  <si>
    <r>
      <t>Every 500m</t>
    </r>
    <r>
      <rPr>
        <vertAlign val="superscript"/>
        <sz val="9"/>
        <color theme="1"/>
        <rFont val="Arial"/>
        <family val="2"/>
      </rPr>
      <t>3</t>
    </r>
  </si>
  <si>
    <t>Bitumen Supply</t>
  </si>
  <si>
    <t>PS 21.1.1 
NZTA M01: 2022 - 6</t>
  </si>
  <si>
    <t xml:space="preserve"> One test per grade supplied</t>
  </si>
  <si>
    <t>Bitumen - Supply Testing</t>
  </si>
  <si>
    <t>The binder shall have benchmark parameter testing completed complying with the requirements of NZTA Q05.</t>
  </si>
  <si>
    <t>PS 21.1.1 
NZTA Q05: 2022 - 6.2</t>
  </si>
  <si>
    <t>Every 200 tonnes supplied.</t>
  </si>
  <si>
    <t>Adhesion Agents</t>
  </si>
  <si>
    <t>When used, Adhesion agents must be approved and blended in accordance with the requirements of TNZ M/13 Specification for Adhesion Agents.</t>
  </si>
  <si>
    <t>TNZ M13</t>
  </si>
  <si>
    <t xml:space="preserve"> Binder Aggregate Adhesion Test</t>
  </si>
  <si>
    <t>Each Adhesion Agent &amp; Dosage Rate for a Particular Chip Source</t>
  </si>
  <si>
    <t>Sprayer Certification</t>
  </si>
  <si>
    <t>The binder shall be applied with a bitumen distributor, operated in accordance with BCA E/2, Specification for Performance of Bitumen Distributors  administered by the New Zealand Bitumen Contractors' Association Inc.</t>
  </si>
  <si>
    <t>TNZ P3
TNZ P4</t>
  </si>
  <si>
    <t xml:space="preserve">E2 Cert </t>
  </si>
  <si>
    <t>Each Sprayer</t>
  </si>
  <si>
    <t>Hi-Lab 65 Material Pavement Type A,B</t>
  </si>
  <si>
    <t>Hi-Lab 65 - Source Properties</t>
  </si>
  <si>
    <t>The Hi-Lab aggregate shall be crushed from quarried rock and consist of hard, sound material of uniform quality, free from soft or disintegrated stone or other deleterious material. 
Source property testing shall beOnly one set is needed if HI-LAB40 and 65 come for the same source</t>
  </si>
  <si>
    <t>NZTA B10 - 2.2.1,  2.3.5</t>
  </si>
  <si>
    <t xml:space="preserve">One test for every 10,000m³ </t>
  </si>
  <si>
    <t>Aggregate Mechanical Properties added here in place of Production. Confirm with Client</t>
  </si>
  <si>
    <t>&lt; 10% Fines @ 160kN</t>
  </si>
  <si>
    <t xml:space="preserve">NZS 4407 Test 3.10 </t>
  </si>
  <si>
    <t>AA, AB, AC, BA, BB or CA</t>
  </si>
  <si>
    <t>NZS 4407 Test 3.11</t>
  </si>
  <si>
    <t>Ethylene Glycol Accelerated Weathering</t>
  </si>
  <si>
    <t>Proportional change &lt; 30%
Note: If the result for the source rock exceeds 30%, further testing to detect the presence of smectite clays shall be carried out using X-ray diffraction. If the aggregate is shown contain trace amounts only of smectite clays (i.e. XRD &lt;100 counts) then the source rock may be considered compliant with this criterion</t>
  </si>
  <si>
    <t>NZTA T20</t>
  </si>
  <si>
    <t>Solid Density</t>
  </si>
  <si>
    <t xml:space="preserve">The solid density of the Hi-Lab  shall be determined in accordance with NZS 4407 Test 3.7.1 Solid Density of Aggregate Particles.  </t>
  </si>
  <si>
    <t>NZS 4407 Test 3.7.1 Solid Density of Aggregate Particles</t>
  </si>
  <si>
    <t xml:space="preserve">Two tests per aggregate source  then one test every 5,000m³ </t>
  </si>
  <si>
    <t xml:space="preserve"> Hi-Lab 65 - Production Properties </t>
  </si>
  <si>
    <t>The Hi-Lab 65 shall be sampled and tested by an IANZ Accredited laboratory for Quality of Fines, Broken Faces, Aggregate Flakiness Value, and Grading.</t>
  </si>
  <si>
    <t>NZTA B10 - 1.2.1</t>
  </si>
  <si>
    <t xml:space="preserve">Test for every 1,000 tonnes of material
produced </t>
  </si>
  <si>
    <t>Two Broken Faces</t>
  </si>
  <si>
    <t>100% of sample
Note: Hi-Lab aggregate produced from a hard rock quarry source using angular and broken feedstock need not be tested for Broken Faces Content which may be assumed to be 100%.</t>
  </si>
  <si>
    <t>NZS 4407 Test 3.14</t>
  </si>
  <si>
    <t>Clay Index (&lt;0.075mm)</t>
  </si>
  <si>
    <t>5 maximum</t>
  </si>
  <si>
    <t>NZS 4407 Test 3.5</t>
  </si>
  <si>
    <t>8 maximum</t>
  </si>
  <si>
    <t>NZS 4407 Test</t>
  </si>
  <si>
    <t>Aggregate Particle Size Distribution</t>
  </si>
  <si>
    <t>The particle size distribution during production of the blended Hi-Lab products shall comply with the limits in Table 0.3.
A minimum sample of 90kg of aggregate shall be used for each test.
Test results shall be evaluated as follows:
(a)  The rolling average results of five consecutive test samples shall be within the upper and lower limits for each test sieve
(b)  No individual test result shall be outside the envelope formed by the lower buffer zone and the upper limit.
Note:   Experience has shown that a blending plant with a minimum of three component feed bins is required to produce a consistently compliant Hi-Lab aggregate product.</t>
  </si>
  <si>
    <t>NZS 4407 Test 3.8.2</t>
  </si>
  <si>
    <t xml:space="preserve">Test samples shall be drawn and tested for every 1,000 tonnes produced. A minimum of 5 production test samples shall be drawn and tested for any one production lot. </t>
  </si>
  <si>
    <t>Aggregate Flakiness Value</t>
  </si>
  <si>
    <t xml:space="preserve">The percentage of flaky particles for each of the aggregate test fractions coarser than 9.50mm specified by AS 1141.15 Table 1 shall be determined and reported, and the Flakiness Value for each size fraction comply with the minimum requirement of Table 0.5:
</t>
  </si>
  <si>
    <t>Method of AS 1141.15</t>
  </si>
  <si>
    <t>Hi-Lab 40 - Source Properties</t>
  </si>
  <si>
    <t>Hi-Lab 40 - Solid Density Testing</t>
  </si>
  <si>
    <t xml:space="preserve">Hi-Lab 40 - Production Properties </t>
  </si>
  <si>
    <t>The Hi-Lab 40 shall be sampled and tested by an IANZ Accredited laboratory for Quality of Fines, Broken Faces, Aggregate Flakiness Value, and Grading.</t>
  </si>
  <si>
    <t>NZTA B10 - 1.2.2</t>
  </si>
  <si>
    <t>The particle size distribution during production of the blended Hi-Lab products shall comply with the limits in Table 0.4.
A minimum sample of 90kg of aggregate shall be used for each test.
Test results shall be evaluated as follows:
(a)  The rolling average results of five consecutive test samples shall be within the upper and lower limits for each test sieve
(b)  No individual test result shall be outside the envelope formed by the lower buffer zone and the upper limit.
Note:   Experience has shown that a blending plant with a minimum of three component feed bins is required to produce a consistently compliant Hi-Lab aggregate product.</t>
  </si>
  <si>
    <t>Hi-Lab General Material (Pavement Type A,B</t>
  </si>
  <si>
    <t>Portland Cement Stabilising Agent</t>
  </si>
  <si>
    <t>Cement shall comply with NZS 3122 Specification for Portland and blended cements (general and special purpose) for GP, GB, LH 
General purpose Portland cement, type GP, shall be used unless otherwise specified in the Contract Documents. Note that high-early strength cement, type HE, shall not be used as a stabilising agent.</t>
  </si>
  <si>
    <t>NZTA B10 - 2.4.1</t>
  </si>
  <si>
    <t>Water Supply</t>
  </si>
  <si>
    <t xml:space="preserve">The Contractor shall be responsible for ensuring that the water for stabilisation, construction and curing of stabilised layers is free from impurities that may deleteriously affect the setting, hardening or strength of the stabilised material.  Water from sources other than public supply shall have its suitability established to the satisfaction of the Engineer.
 </t>
  </si>
  <si>
    <t>NZTA B10 - 2.4.2</t>
  </si>
  <si>
    <t>Site Records</t>
  </si>
  <si>
    <t>PAP 7 - Choking Aggregate</t>
  </si>
  <si>
    <t>PAP 7 crusher dust choking aggregate can be a by-product of the Hi-Lab crushing or sealing chip production with all passing the 9.5mm sieve.  The aggregate source properties (crushing resistance and quality of fines) shall be equal to or better than the required source properties for Hi-Lab aggregate. 
The grading of the running course shall confirm with figure below when tested in the same manner a s required for the parent basecourse
The quality of fines (those materials passing 75µm) shall be not less than that required for the basecourse below the running course when tested in accordance with the requirements for the basecourse. This requirement shall be waived for running course where its percentage passing 75µm sieve is less than 1.5% and the percentage passing the 150µm sieve is less than 2.0%.</t>
  </si>
  <si>
    <t>NZTA B10 - 2.3.6</t>
  </si>
  <si>
    <t>SECTION 13 – CONSTRUCTION ACTIVITY – PAVEMENT</t>
  </si>
  <si>
    <t>AP65 Subgrade Improvement Layer Pavement Type A,B,C</t>
  </si>
  <si>
    <t>Material Placement</t>
  </si>
  <si>
    <t xml:space="preserve">The Dimensional tolerances, uniformity, contamination and segregation shall be Continuous monitored throughout </t>
  </si>
  <si>
    <t>PS 20.5.2.1
TNZ B/02: 2005 - 5.1</t>
  </si>
  <si>
    <t>Survey / Level Checks</t>
  </si>
  <si>
    <t>Continuous monitoring.</t>
  </si>
  <si>
    <t>SV / PE</t>
  </si>
  <si>
    <t>Added item as its missing from Spec</t>
  </si>
  <si>
    <t>PS 20.5.2.1
TNZ B/02: 2005 - 7.5</t>
  </si>
  <si>
    <t>MDD and Plateau Reports</t>
  </si>
  <si>
    <t>1 test per 5,000m2</t>
  </si>
  <si>
    <t>SIL Pavement
Layer Compaction</t>
  </si>
  <si>
    <t>NDM Report</t>
  </si>
  <si>
    <t>Min 5 Tests per lot  1000m2 max lot size</t>
  </si>
  <si>
    <t>SIL Layer thickness.</t>
  </si>
  <si>
    <t>The SIL layer shall be monitored for Layer thickness.</t>
  </si>
  <si>
    <t>1 test per 20m</t>
  </si>
  <si>
    <t>Surface Shape</t>
  </si>
  <si>
    <t>The standard of smoothness shall be such that there is no point in the surface that varies more than 10 mm from a 3 m straight edge placed on the road and any deviation from the straight edge is gradual.</t>
  </si>
  <si>
    <t>PS 20.5.2.1
TNZ B/02: 2005 - 7.7</t>
  </si>
  <si>
    <t>Survey / Straight edge Report</t>
  </si>
  <si>
    <t>Prior to sealing</t>
  </si>
  <si>
    <t>Holding Water</t>
  </si>
  <si>
    <t>No area of the completed surface shall have any depression that will allow water to pond where lateral or longitudinal fall is greater than 1%</t>
  </si>
  <si>
    <t>Survey</t>
  </si>
  <si>
    <t>Proof Rolling</t>
  </si>
  <si>
    <t xml:space="preserve">SIL layers shall be proof rolled with a minimum 10 Tonne static weight smooth drum roller, or a heavy pneumatic tyred roller (PTR) to identify any soft spots.  The criteria for acceptance of the sub-base proof rolling shall be a settlement under the tyre not exceeding 5mm for one pass. </t>
  </si>
  <si>
    <t>PS 20.5.2.2</t>
  </si>
  <si>
    <t>Before proceeding with works</t>
  </si>
  <si>
    <t>Hi-Lab Plant and Staff</t>
  </si>
  <si>
    <t xml:space="preserve">Plant for Supply of Cement </t>
  </si>
  <si>
    <t>For areas greater than 500m², cement shall be delivered to the site in purpose built bulk tankers unless otherwise approved by the Engineer.  Each bulk tanker shall be issued a Certificate of Loading that contains the following information which shall form part of the project quality plan.</t>
  </si>
  <si>
    <t>NZTA B10 - 3.1</t>
  </si>
  <si>
    <t>Certificate of Loading</t>
  </si>
  <si>
    <t>Each Tanker For areas greater than 500m²</t>
  </si>
  <si>
    <t xml:space="preserve">Plant for Spreading Chemical Stabilising Agents </t>
  </si>
  <si>
    <t>The spreading equipment shall be capable of varying the spread width to cater for different road widths.  The spread rate should be consistent along the spread width of the equipment.</t>
  </si>
  <si>
    <t>NZTA B10 - 3.2</t>
  </si>
  <si>
    <t>Methodology</t>
  </si>
  <si>
    <t>Prior to Works</t>
  </si>
  <si>
    <t xml:space="preserve">Plant for Stabilisation Process </t>
  </si>
  <si>
    <t xml:space="preserve">The plant used for the mixing shall be a purpose-built recycling machine. It shall be from a reputable manufacturer having a demonstrable track record and manufacturing history for the equipment used.  </t>
  </si>
  <si>
    <t>NZTA B10 - 3.3</t>
  </si>
  <si>
    <t xml:space="preserve">Primary Compaction Equipment </t>
  </si>
  <si>
    <t xml:space="preserve">A steel drum roller (i.e. having a smooth drum) is required for the initial placement of aggregate.  The roller shall have a gross weight of at least 12 tonnes. For primary compaction, the Contractor shall use GPS control to ensure all areas of the pavement receive the required number of passes with each type of roller. </t>
  </si>
  <si>
    <t>NZTA B10 - 3.4</t>
  </si>
  <si>
    <t xml:space="preserve">Personnel Training and Experience </t>
  </si>
  <si>
    <t xml:space="preserve">The Contractor shall submit a list of such personnel to the Engineer for approval.  Where approved personnel are not available the Contractor shall cease operations.  </t>
  </si>
  <si>
    <t>NZTA B10 - 4.2</t>
  </si>
  <si>
    <t>Hi-Lab Pavement Trial</t>
  </si>
  <si>
    <t xml:space="preserve">Pavement Trial </t>
  </si>
  <si>
    <t xml:space="preserve">The Constructor shall construct a pavement test trial of Hi-Lab sub-base and basecourse pavement to verify design assumptions, material properties and construction methodology.  The trial shall be undertaken in the presence of the Designer using the construction procedures, equipment and operating personnel proposed for the work in the placing, stabilising, compaction and finishing of the individual layers.  </t>
  </si>
  <si>
    <t>NZTA B10 - 5</t>
  </si>
  <si>
    <t>Conforming Trail and Test Results</t>
  </si>
  <si>
    <t>Prior to Hi-Lab Construction</t>
  </si>
  <si>
    <t>Hi-Lab Construction</t>
  </si>
  <si>
    <t xml:space="preserve">Production Quality Plan </t>
  </si>
  <si>
    <t>The Contractor shall prepare a Production Plan for approval by the Engineer prior to commencement of delivery of Hi-Lab aggregate to site, detailing all aspects of its Hi-Lab production process, how it will achieve compliance with this specification, and procedures in the event of non-compliance or plant breakdown.  The Production Plan shall include the Contractor’s detailed methodology.</t>
  </si>
  <si>
    <t>NZTA B10 - 4.1</t>
  </si>
  <si>
    <t>Production Plan</t>
  </si>
  <si>
    <t xml:space="preserve">Prior to commencement </t>
  </si>
  <si>
    <t>Daily production sketches</t>
  </si>
  <si>
    <t>Daily production sketches shall also be produced for approval by the Engineer ahead of each forthcomingday’s work.</t>
  </si>
  <si>
    <t>Production sketches</t>
  </si>
  <si>
    <t>Daily Prior to commencement of days work</t>
  </si>
  <si>
    <t>Initial placement of aggregate</t>
  </si>
  <si>
    <t>The Contractor is responsible for ensuring the surface level after spreading and compaction prior to stabilisation will result in final layer thickness and finished levels after stabilisation that are within the required tolerances.</t>
  </si>
  <si>
    <t>NZTA B10 - 4.3.2</t>
  </si>
  <si>
    <t>Survey Records</t>
  </si>
  <si>
    <t>prior to stabilisation</t>
  </si>
  <si>
    <t>Cement Mat Test</t>
  </si>
  <si>
    <t>The cement spread rate shall be measued by a 1m² canvas Mat Test every 250m2 and be Within ±0.5kg/m² of the specified rate.</t>
  </si>
  <si>
    <t>NZTA B10 - 4.4.1</t>
  </si>
  <si>
    <t>Test Results</t>
  </si>
  <si>
    <t xml:space="preserve">Every 250m² </t>
  </si>
  <si>
    <t xml:space="preserve">Cement Average usage test </t>
  </si>
  <si>
    <t>The Average usage of cement spread rate shall be measued by comparing tonnes used (from delivery docket) with measured area and be Within ±2.5% of the specified rate.</t>
  </si>
  <si>
    <t>Upon emptying the spreader
and bulk tanker</t>
  </si>
  <si>
    <t>Weather limitations</t>
  </si>
  <si>
    <t xml:space="preserve">Spreading of cement on the road ahead of stabilisation shall not continue when the cement becomes a dust problem due to dryness or when the wind speed exceeds 25km/hr. No spreading of cement shall commence if it is raining.  If rain is likely to start before the cement can be mixed into the aggregate, then spreading shall not take place. </t>
  </si>
  <si>
    <t>NZTA B10 - 4.4.2</t>
  </si>
  <si>
    <t>Duing stabilisation</t>
  </si>
  <si>
    <t>Time limitations</t>
  </si>
  <si>
    <t xml:space="preserve">The maximum time period, from mixing of the materials to completion of primary compaction, shall be 2.0 hours. Unless specifically justified in the approved Production Plan, stabilisation shall commence no later than 10:00 am and the area to be stabilized shall not exceed 4,000m² per day, unless agreed otherwise by the Engineer, to ensure sufficient time to complete the full stabilisation process. </t>
  </si>
  <si>
    <t>NZTA B10 - 4.4.3</t>
  </si>
  <si>
    <t>Stabilisation/Addition of Water</t>
  </si>
  <si>
    <t xml:space="preserve">The Contractor shall continuously monitor the moisture content of the material behind the recycler and in consultation with the Engineer adjust the rate of water injection as necessary.  The Contractor shall also monitor continuously for blocked nozzles or any other risk to the consistency of the mixture. The stabilisation area shall not exceed 4000m2  per day, with a maximum single stabilisation run length of 225m, unless agreed otherwise by the Engineer.  </t>
  </si>
  <si>
    <t xml:space="preserve">NZTA B10 - 4.5.1 </t>
  </si>
  <si>
    <t>Control of mixing depth</t>
  </si>
  <si>
    <t xml:space="preserve">The Contractor shall determine the mixing depth so that the final stabilised layer thickness after compaction meets the contract requirements.  During stabilisation the depth of the cut shall be physically measured at both ends of the mixing drum at least once every 50m.  The measured stabilisation depth shall confirm full mixture of the placed Hi-Lab layer at full depth with no untreated materials present at the bottom of the test hole.
The maximum allowable variation from the specified depth of cut is –5mm and +15mm. </t>
  </si>
  <si>
    <t>NZTA B10 - 4.5.2</t>
  </si>
  <si>
    <t>Overlap on longitudinal joints</t>
  </si>
  <si>
    <t>To ensure complete stabilisation across the full width of the road, longitudinal joints between successive cuts shall overlap by a minimum of 100mm or half the layer thickness, whichever is greater.  Overlap width shall be increased if any dry material is noticed between runs. The locations of longitudinal joints shall be agreed between the Contractor and Engineer and recorded in the production plan.</t>
  </si>
  <si>
    <t>NZTA B10 - 4.5.3</t>
  </si>
  <si>
    <t>Continuity of stabilised layer</t>
  </si>
  <si>
    <t>The exact location of the end of the cut shall be carefully marked.  This mark shall coincide with the position of the centre of the mixing drum at the point at which the supply of cement ceased.  To ensure continuity of the stabilised layer, the next successive cut shall be started 3m behind this mark.  This tie-in length shall be reduced to 1m for stabilised layers older than 7 days.  Cement shall be spread on the overlap for the next run.</t>
  </si>
  <si>
    <t>NZTA B10 - 4.5.4</t>
  </si>
  <si>
    <t xml:space="preserve"> Daily Production Drawings. </t>
  </si>
  <si>
    <t>The Contractor shall sample the material behind the stabiliser for particle size distribution analysis using the specified method below and advise the Engineer of the result as soon as practicable.  The sample frequency shall be a minimum of 5 samples per 4000m2.  The samples shall be representative of the full stabilised area.</t>
  </si>
  <si>
    <t>NZTA B10 - 4.5.5</t>
  </si>
  <si>
    <t>A minimum of 5 samples per 4000m
2</t>
  </si>
  <si>
    <t xml:space="preserve">Primary Compaction </t>
  </si>
  <si>
    <t>Primary compaction shall be monitored for conformance to the methodology</t>
  </si>
  <si>
    <t>NZTA B10 - 4.6.1</t>
  </si>
  <si>
    <t xml:space="preserve">Duing Compaction </t>
  </si>
  <si>
    <t>Secondary Compaction and Choking</t>
  </si>
  <si>
    <t>Secondary Compaction and Choking shall be monitored for conformance to the methodology</t>
  </si>
  <si>
    <t>NZTA B10 - 4.6.2</t>
  </si>
  <si>
    <t>Surface prior to placing next Hi-Lab layer and/or sealing</t>
  </si>
  <si>
    <t xml:space="preserve">Fines shall be removed and broomed to produce a mosaic surface prior to placing the next Hi-Lab layer or sealing.  The surface shall not have any loose fines and/or “caked” laminations of fines, and shall be a mosaic stone surface free of fines.   </t>
  </si>
  <si>
    <t>NZTA B10 - 4.6.3</t>
  </si>
  <si>
    <t>Prior to placing next Hi-Lab layer and/or sealing</t>
  </si>
  <si>
    <t>Surface shape</t>
  </si>
  <si>
    <t>The surface shape of the completed pavement layer shall be such that, when all loose aggregate is removed, it conforms to the shape specified within the tolerances in Table 4.3.</t>
  </si>
  <si>
    <t xml:space="preserve">NZTA B10 - 4.6.4 </t>
  </si>
  <si>
    <t>Each Layer (Subbase / Basecourse)</t>
  </si>
  <si>
    <t>Crossfall</t>
  </si>
  <si>
    <t xml:space="preserve">The crossfall between two points more than 2.0m apart, transverse to the centreline, shall not depart from the design crossfall by more than 0.5%. </t>
  </si>
  <si>
    <t>NZTA B10 - 4.6.5</t>
  </si>
  <si>
    <t>Hi-Lab Protection</t>
  </si>
  <si>
    <t xml:space="preserve">No construction equipment shall be driven on any Hi-Lab aggregate layers until at least 48 hours have passed following completion of secondary compaction. At no time during the construction of the Hi-Lab pavement layers shall any haulage of earthworks and/or drainage construction activities e.g. excavators be allowed, only construction activities directly associated with the construction of the Hi-Lab layers, e.g. placement of aggregate. </t>
  </si>
  <si>
    <t>NZTA B10 - 4.6.6</t>
  </si>
  <si>
    <t>at least 48 hours have passed following completion of secondary compaction</t>
  </si>
  <si>
    <t>Hi-Lab Maintenance</t>
  </si>
  <si>
    <t xml:space="preserve">For a minimum of 48 hours after stabilisation the Contractor shall
(a) provide additional PAP7 running course, if required (using clause 10 of NZTA B02 as a guide)
(b) keep the surface damp but not wet to prevent drying and ravelling 
(c) drag-broom the whole surface, keeping a balanced distribution of PAP7. </t>
  </si>
  <si>
    <t>Compaction Testing - Subbase and Basecourse - Moisture Corrected - Direct Transmission against Solid Density</t>
  </si>
  <si>
    <t xml:space="preserve">The degree of compaction for the Hi-Lab layer shall be determined by direct transmission, a hole shall be drilled to accommodate the probe to the full depth of the Hi-Lab layer and/or layers. The probe shall be set at increasing increments of 50mm and a measurement shall be recorded for each depth setting. This process shall be repeated twice with a 180 degree rotational off-set around the hole. Tests shall be Moisture corrected.
Average Value 83 % 
Minimum Value 81 % </t>
  </si>
  <si>
    <t>NZTA B10 - 4.6.7</t>
  </si>
  <si>
    <t>At least five (5) randomly selected
areas per 4,000m² or part thereof.  For lot sizes larger than 4,000m² additional testing shall be undertaken at
a rate of 1 test per 1000m²</t>
  </si>
  <si>
    <t>Moisture Correction Cores</t>
  </si>
  <si>
    <t xml:space="preserve">A minimum of two core samples per 4,000m² or lot size whichever is the lesser, shall be taken within 0.5m of the probe hole to be used for moisture correction.  After oven drying to calculate moisture correct, the same core sample shall be used for ITS. </t>
  </si>
  <si>
    <t xml:space="preserve">A minimum of two core samples per 4,000m² or lot size
whichever is the lesser, </t>
  </si>
  <si>
    <t>Coring</t>
  </si>
  <si>
    <t>After a minimum of 7 days post stabilisation the Contractor shall take 200mm diameter core samples from representative locations in the stabilised layers for Indirect Tensile Strength (ITS) testing. If the Hi-Lab basecourse is placed prior to 7 days after sub-base construction, both layers shall be cored together at least 7 days after basecourse construction.</t>
  </si>
  <si>
    <t>NZTA B10 - 4.7.1</t>
  </si>
  <si>
    <t>One core is required per 2,000m² lot or part thereof for each stabilised layer.</t>
  </si>
  <si>
    <t xml:space="preserve">Hi-Lab Sub-Base Deflection Testing </t>
  </si>
  <si>
    <t xml:space="preserve">Benkelman beam testing shall be carried out on top of the Hi-Lab sub-base layers in accordance with TNZ T01 specification at 10m intervals in alternating wheel paths for all lanes, within 7 days after stabilisation.  All measured deflection measurements from each construction lot shall meet 95 the percentile ≤ 0.4mm (max &lt; 0.5mm) </t>
  </si>
  <si>
    <t>NZTA B10 - 4.8</t>
  </si>
  <si>
    <t>Prior to Next Layer / Surfacing</t>
  </si>
  <si>
    <t xml:space="preserve">Hi-Lab Basecourse Deflection Testing </t>
  </si>
  <si>
    <t xml:space="preserve">Benkelman beam testing shall be carried out on top of the Hi-Lab  basecourse layers in accordance with TNZ T01 specification at 10m intervals in alternating wheel paths for all lanes, within 7 days after stabilisation.  All measured deflection measurements from each construction lot shall meet 95 the percentile ≤ 0.3mm (max &lt; 0.4mm)  </t>
  </si>
  <si>
    <t xml:space="preserve">Hi-Lab Pre Chipseal inspection </t>
  </si>
  <si>
    <t xml:space="preserve">Before sealing, the Contractor shall advise the Engineer that the pavement surface has been prepared in accordance with this specification although final sweeping may not have been performed.  The Engineer shall be given the opportunity to inspect the swept pavement surface for approval. </t>
  </si>
  <si>
    <t>NZTA B10 - 4.9</t>
  </si>
  <si>
    <t>Engineers Acceptance</t>
  </si>
  <si>
    <t>Before sealing</t>
  </si>
  <si>
    <t>Hi-Lab Basecourse Surface - Pre Asphalt NAASRA</t>
  </si>
  <si>
    <t xml:space="preserve">For in-service chip seal surfacing - the 100m moving average lane roughness of Hi-Lab basecourse shall not exceed a NAASRA (100m rolling avg/km) &lt; 75 counts/km.  </t>
  </si>
  <si>
    <t>Prior to Asphalting</t>
  </si>
  <si>
    <t>Rut Measurements - After initial first coat sealing</t>
  </si>
  <si>
    <t>No part of the surface of the Hi-Lab pavement shall deviate by more than 10mm from a 3m straight edge lying under its own weight on the road surface parallel to or perpendicular to the road centreline.  Rutting shall be checked by independent testing specialist.</t>
  </si>
  <si>
    <t>NZTA B10 - 4.10</t>
  </si>
  <si>
    <t>Independent Test Results</t>
  </si>
  <si>
    <t>After initial first coat sealing</t>
  </si>
  <si>
    <t>Hi-Lab Pre Levelling</t>
  </si>
  <si>
    <t xml:space="preserve">The Constructor shall submit the asphalt pre-levelling methodology to the designer for review and approval prior to implementation. </t>
  </si>
  <si>
    <t xml:space="preserve">Hi-Lab Pre Asphalt inspection </t>
  </si>
  <si>
    <t>Before Asphalting</t>
  </si>
  <si>
    <t>Hi-Lab Basecourse Surface - Final Asphalt Surface NAASRA</t>
  </si>
  <si>
    <t xml:space="preserve">For asphalt in-service surfacing - the roughness requirements on SMA or Epoxy modified OGPA final surfacing shall be NAASRA (100m rolling avg/km) &lt; 50 and max NAASRA &lt; 60. </t>
  </si>
  <si>
    <t>After Asphalting</t>
  </si>
  <si>
    <t>Rut Measurements - Prior to final EMOGPA or SMA surfacing</t>
  </si>
  <si>
    <t>Prior to final EMOGPA or SMA surfacing</t>
  </si>
  <si>
    <t>Rut Measurements - After 12 months of trafficking on final surface</t>
  </si>
  <si>
    <t>After 12 months of trafficking on final surface</t>
  </si>
  <si>
    <t xml:space="preserve">Rut Measurements - At the end of the Defects Notification Period.  </t>
  </si>
  <si>
    <t xml:space="preserve">At the end of the Defects Notification Period.  </t>
  </si>
  <si>
    <t>Site Notes</t>
  </si>
  <si>
    <t>Test Report</t>
  </si>
  <si>
    <t>Presealing Requirements</t>
  </si>
  <si>
    <t xml:space="preserve">SECTION 14 – CONSTRUCTION ACTIVITY – SURFACING </t>
  </si>
  <si>
    <t>Chipsealing</t>
  </si>
  <si>
    <t>Sealing Procedure</t>
  </si>
  <si>
    <t>Sealing shall be carried out in accordance with TNZ or NZTA Specifications M/1, M/6, M/13, P/3, P4, P17, and Q/1.</t>
  </si>
  <si>
    <t>M/1, M/6, M/13, P/3, P4, P17, and Q/1.</t>
  </si>
  <si>
    <t>Methodology / Construction Pack</t>
  </si>
  <si>
    <t>Prior to Sealing</t>
  </si>
  <si>
    <t xml:space="preserve">Seal Design / Binder application rate </t>
  </si>
  <si>
    <t>The sealing design including binder application rate to suit the surface conditions shall be approved by the Design Engineer prior to sealing.</t>
  </si>
  <si>
    <t>Approved Seal Design</t>
  </si>
  <si>
    <t>The seal coat shall not be applied unless the water content at each test point of the basecourse layer is such that the degree of saturation (DOS) is less than 60%.</t>
  </si>
  <si>
    <t>TNZ B02</t>
  </si>
  <si>
    <t>Min 5 Tests Per Lot  1000m2 Max Lot Size</t>
  </si>
  <si>
    <t>PreSeal inspection</t>
  </si>
  <si>
    <t>The road shall be reasonably dry before the binder is applied, and no spraying with asphaltic binder shall be carried out when the air temperature measured within the confines of the sealing course is below 10oC in the shade. The Engineer shall be given the opportunity to inspect the site.</t>
  </si>
  <si>
    <t>TNZ P3
TNZ B02</t>
  </si>
  <si>
    <t>Hold Point Release</t>
  </si>
  <si>
    <t>A minimum of 24
hours’ notice of intention to seal.</t>
  </si>
  <si>
    <t>Spray Temperature</t>
  </si>
  <si>
    <t>The emulsified asphalt may be sprayed at the temperature at which it is received from the manufacturing plant except that no emulsified asphalt shall be sprayed at a temperature in excess of 90oC or below 20oC.</t>
  </si>
  <si>
    <t>TNZ P3</t>
  </si>
  <si>
    <t>Prior to Seal</t>
  </si>
  <si>
    <t>Binder Sampling</t>
  </si>
  <si>
    <t>A minimum of two samples per bitumen distributor load shall be taken. The first of these samples shall be taken at the end of the initial spray run and the other immediately before the final spray run. Bitumen  to be tested on Engineers instruction.</t>
  </si>
  <si>
    <t>Each Worksite</t>
  </si>
  <si>
    <t>Quantity of Binder Sprayed</t>
  </si>
  <si>
    <t xml:space="preserve">The quantity of binder sprayed in any spray run, measured by dipstick reading, shall not vary from the amount directed by more than 50 litres plus 4% of the amount directed. </t>
  </si>
  <si>
    <t>Every Spray Run</t>
  </si>
  <si>
    <t>Chip Application</t>
  </si>
  <si>
    <t xml:space="preserve">All binder sprayed shall be covered with chips across the full sprayed width, apart from necessary longitudinal laps, within five minutes of spraying. </t>
  </si>
  <si>
    <t>Surplus Chip Removal</t>
  </si>
  <si>
    <t>Surplus chips shall be removed from the sealed surface prior to the removal of the temporary speed restriction signs.</t>
  </si>
  <si>
    <t>24 hours of Completion of any Section of Seal.</t>
  </si>
  <si>
    <t>Post Seal Inspections</t>
  </si>
  <si>
    <t xml:space="preserve">The Engineer will inspect the sealcoat immediately prior to the removal of the temporary speed restriction and after final surplus chip removal is completed. </t>
  </si>
  <si>
    <t>Prior to TM Removal and After Final Sweeping</t>
  </si>
  <si>
    <t>Chipseal Repairs</t>
  </si>
  <si>
    <t>The Contractor shall make no repairs without the prior approval of the Engineer for the methods to be used.</t>
  </si>
  <si>
    <t>Approved Repair Methodology</t>
  </si>
  <si>
    <t>Prior to Repairs</t>
  </si>
  <si>
    <t>Construction Activity - NZTA M10 - Specification for dense-graded asphaltic concrete</t>
  </si>
  <si>
    <t>Construction Trail</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</si>
  <si>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Asphalt manufactured in the production trial can also be used in the construction trial if it meets the requirements of the specification. </t>
  </si>
  <si>
    <t xml:space="preserve">
PS 21.3.1 
NZTA M10:2020 - 7</t>
  </si>
  <si>
    <t>As Required, two days before the site work is due to commence.</t>
  </si>
  <si>
    <t>Paving Plan</t>
  </si>
  <si>
    <t xml:space="preserve">The Contractor shall prepare and submit a paving plan to the Engineer for approval not less than 7 days prior to construction of the asphalt pavement. </t>
  </si>
  <si>
    <t>NZTA M10:2020 - 8, 9</t>
  </si>
  <si>
    <t>Construction Work Pack</t>
  </si>
  <si>
    <t xml:space="preserve">7 days prior to construction of the asphalt pavement. </t>
  </si>
  <si>
    <t>Preparation of Area to be Paved</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</si>
  <si>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</si>
  <si>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NZTA M10:2020 - 9</t>
  </si>
  <si>
    <t xml:space="preserve">Site Notes </t>
  </si>
  <si>
    <t>Pre Seal</t>
  </si>
  <si>
    <t>Protection of Services</t>
  </si>
  <si>
    <t>The Contractor shall prevent tack coat, binder, aggregate, asphalt or other material used on the work from entering, adhering or obstructing gratings, hydrants, valve boxes, inspection pit covers, kerbs and other road fixtures</t>
  </si>
  <si>
    <t>NZTA M10:2020</t>
  </si>
  <si>
    <t>Environmental Inspections</t>
  </si>
  <si>
    <t>Daily</t>
  </si>
  <si>
    <t>Ambient Conditions for Placing</t>
  </si>
  <si>
    <t>Wearing course asphalt shall not be placed when the pavement surface temperature is less than 10°C, for SAC the minimum temperature is 5°C</t>
  </si>
  <si>
    <t>Add that for SAC the minimum temperature is 5°C</t>
  </si>
  <si>
    <t>Tack Coating</t>
  </si>
  <si>
    <t>Tack coat shall be applied to the cleaned surface prior to placing asphalt. Tack coats shall be applied using a distributor. The use of a hand lance shall be minimised to ensure an even application of the tack coat.</t>
  </si>
  <si>
    <t>Prior to Paving</t>
  </si>
  <si>
    <t>Asphalt Production Conformance</t>
  </si>
  <si>
    <t>NZTA M10:2020 -Table 3.1 &amp; 5.1</t>
  </si>
  <si>
    <t>1 per 200T 
Min 3 tests per mix</t>
  </si>
  <si>
    <t>Add volumetric testing at frequency of 1/600t, refer clause 5.2 and table 5.2 for frequency and tolerances</t>
  </si>
  <si>
    <t>Core Thickness</t>
  </si>
  <si>
    <t>The layer thickness determined from measurements on the cores  LCV of no less than the specified thickness - refer clause 9.7</t>
  </si>
  <si>
    <t>Lab Report</t>
  </si>
  <si>
    <t>min 8 per lot (day)
(1 for every 300 m²)</t>
  </si>
  <si>
    <t>This is incorrect, the -0 to +10mm is the M/10: 2014 requirement, the 2020 requirement is LCV of no less than the specified thickness - refere clause 9.7</t>
  </si>
  <si>
    <t>Mat Density</t>
  </si>
  <si>
    <t>150 mm nominal diameter Cores shall be cut from the pavement at a rate of one core for every 300m² with a minimum of eight cores representing each lot</t>
  </si>
  <si>
    <t>ASTM D5361
NZTA M10:2020 - 9</t>
  </si>
  <si>
    <t>Cores</t>
  </si>
  <si>
    <t>Joint Density</t>
  </si>
  <si>
    <t>150 mm nominal diameter Cores shall be taken from randomly located distances along joints at the rate of one per 100m of joint with a minimum of three representing each lot</t>
  </si>
  <si>
    <t>min 3 per lot (day)
(1 per 100 m of joint)</t>
  </si>
  <si>
    <t>Density Testing</t>
  </si>
  <si>
    <t>The upper and lower characteristic values of in-situ air voids for that lot shall comply within the maximum and minimum characteristic limits specified in Table 9.2</t>
  </si>
  <si>
    <t>within 24 hours of them being cut from the pavement</t>
  </si>
  <si>
    <t xml:space="preserve">NDM Density </t>
  </si>
  <si>
    <t>NDMs are to be completed at the time of placing to ensure compliance when cores are taken</t>
  </si>
  <si>
    <t>IANZ Lab Report</t>
  </si>
  <si>
    <t>min 8 per lot (day)</t>
  </si>
  <si>
    <t>Transverse truth of the surface</t>
  </si>
  <si>
    <t>The transverse truth of the surface shall be checked with a 3 m straight edge over the straight cross-fall portion of the cross-section for irregularities, which vary more than 5 mm under this straight edge.</t>
  </si>
  <si>
    <t>Post Seal</t>
  </si>
  <si>
    <t>Finished Pavement Level, Alignment, and Thickness</t>
  </si>
  <si>
    <t>The level at the top of each layer of asphalt, horizontal location of any point on the pavement, and specified layer thickness shall be surveyed and conform with tolerances and contract requirements.</t>
  </si>
  <si>
    <t>NZTA M10:2020 - 10</t>
  </si>
  <si>
    <t>Continuous thought construction</t>
  </si>
  <si>
    <t>Construction Activity - NZTA M27 - Specification for stone mastic asphalt.</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</si>
  <si>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SMA manufactured in the production trial can also be used in the construction trial provided that it meets the requirements of the specification. </t>
  </si>
  <si>
    <t xml:space="preserve">
PS 21.2.1 
NZTA M27:2020 - 7</t>
  </si>
  <si>
    <t>NZTA M27:2020 - 8, 9</t>
  </si>
  <si>
    <t>NZTA M27:2020 - 9</t>
  </si>
  <si>
    <t>Wearing course asphalt shall not be placed when the pavement surface temperature is less than 10°C,</t>
  </si>
  <si>
    <t xml:space="preserve">Tack coat shall be applied to the cleaned surface prior to placing asphalt. Tack coats shall be applied using a distributor. The use of a hand lance shall be minimised to ensure an even application of the tack coat. Where SMA is to be spread over clean, freshly placed asphalt, the Engineer can direct the Contractor to omit the tack coat. </t>
  </si>
  <si>
    <t>NZTA M27:2020 - Table 3.1 &amp; 5.1</t>
  </si>
  <si>
    <t>The M/27:2020 requirement is LCV of no less than the specified thickness - refere clause 9.7</t>
  </si>
  <si>
    <t>NZTA M27:2020 -</t>
  </si>
  <si>
    <t>This is incorrect, theM/27:2020 requirement is LCV of no less than the specified thickness - refere clause 9.7</t>
  </si>
  <si>
    <t>150 mm nominal diameter Cores shall be cut from the pavement at a rate of one core for every 300 m² with a minimum of eight cores representing each lot</t>
  </si>
  <si>
    <t>ASTM D5361
NZTA M27:2020 - 9</t>
  </si>
  <si>
    <t>150 mm nominal diameter Cores shall be taken from randomly located distances along joints at the rate of one per 100 m of joint with a minimum of three representing each lot</t>
  </si>
  <si>
    <t>NDMs are to be completed at the time of pacing to ensure compile when cores are taken</t>
  </si>
  <si>
    <t>NZTA M27:2020 - 10</t>
  </si>
  <si>
    <t>Roughness</t>
  </si>
  <si>
    <t>For a Chip Sealed Surface</t>
  </si>
  <si>
    <t xml:space="preserve">Target is an average of 60 NAASRA counts/km for the 100m moving average Maximum 100m moving average of 70 NAASRA counts/km. No 20m reading in any lane shall exceed 100 NAASRA counts/km. </t>
  </si>
  <si>
    <t xml:space="preserve">PS 21.4.1 </t>
  </si>
  <si>
    <t>For an Asphaltic Concrete Surface</t>
  </si>
  <si>
    <t xml:space="preserve">Target is an average of 50 NAASRA counts/km for the 100m moving average Maximum 100m moving average of 60 NAASRA counts/km. No 20m reading in any lane shall exceed 100 NAASRA counts/km. </t>
  </si>
  <si>
    <t xml:space="preserve">Skid Resistance </t>
  </si>
  <si>
    <t xml:space="preserve">The surfacing shall meet the requirements specified in the Transport Agency’s T10:2010 Skid Resistance Deficiency Investigation and Treatment Selection, and any other subsequent
amendments. </t>
  </si>
  <si>
    <t xml:space="preserve">PS 21.5.1 </t>
  </si>
  <si>
    <t>Prior to Project Completion</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</si>
  <si>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</si>
  <si>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</si>
  <si>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</si>
  <si>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</si>
  <si>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</si>
  <si>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</si>
  <si>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</si>
  <si>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</si>
  <si>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</si>
  <si>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</si>
  <si>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</si>
  <si>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</si>
  <si>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</si>
  <si>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</si>
  <si>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</si>
  <si>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Master ITP</t>
  </si>
  <si>
    <t>Earthworks ITP</t>
  </si>
  <si>
    <t>Stormwater ITP</t>
  </si>
  <si>
    <t>Structures ITP</t>
  </si>
  <si>
    <t>Pavement ITP</t>
  </si>
  <si>
    <t>13.06.01</t>
  </si>
  <si>
    <t>13.06.02</t>
  </si>
  <si>
    <t>13.06.03</t>
  </si>
  <si>
    <t>13.06.04</t>
  </si>
  <si>
    <t>13.06.05</t>
  </si>
  <si>
    <t>13.06.06</t>
  </si>
  <si>
    <t>13.06.07</t>
  </si>
  <si>
    <t>13.06.08</t>
  </si>
  <si>
    <t>13.06.09</t>
  </si>
  <si>
    <t>13.06.10</t>
  </si>
  <si>
    <t>13.06.11</t>
  </si>
  <si>
    <t>13.06.12</t>
  </si>
  <si>
    <t>13.06.13</t>
  </si>
  <si>
    <t>13.06.14</t>
  </si>
  <si>
    <t>13.06.15</t>
  </si>
  <si>
    <t>13.06.16</t>
  </si>
  <si>
    <t>13.06.17</t>
  </si>
  <si>
    <t>13.06.18</t>
  </si>
  <si>
    <t>13.06.19</t>
  </si>
  <si>
    <t>13.06.20</t>
  </si>
  <si>
    <t>13.06.21</t>
  </si>
  <si>
    <t>13.06.22</t>
  </si>
  <si>
    <t>13.06.23</t>
  </si>
  <si>
    <t>13.06.24</t>
  </si>
  <si>
    <t>13.06.25</t>
  </si>
  <si>
    <t>13.06.26</t>
  </si>
  <si>
    <t>13.06.27</t>
  </si>
  <si>
    <t>13.06.28</t>
  </si>
  <si>
    <t>13.06.29</t>
  </si>
  <si>
    <t>13.06.30</t>
  </si>
  <si>
    <t>13.06.31</t>
  </si>
  <si>
    <t>13.06.32</t>
  </si>
  <si>
    <t>13.06.33</t>
  </si>
  <si>
    <t>13.05.01</t>
  </si>
  <si>
    <t>13.04.01</t>
  </si>
  <si>
    <t>13.04.02</t>
  </si>
  <si>
    <t>13.04.03</t>
  </si>
  <si>
    <t>13.04.04</t>
  </si>
  <si>
    <t>13.04.05</t>
  </si>
  <si>
    <t>Volumetric testing at frequency of 1/600t, refer clause 5.2 and table 5.2 for frequency and tolerances</t>
  </si>
  <si>
    <t xml:space="preserve">Conforming Grading and Binder content by mass
</t>
  </si>
  <si>
    <t xml:space="preserve">GAP65 Subgrade Improvement Layer  - B/2 Materials </t>
  </si>
  <si>
    <t>Plateau Density Tests</t>
  </si>
  <si>
    <t>B10 Notes</t>
  </si>
  <si>
    <t xml:space="preserve">Benkelman Beam </t>
  </si>
  <si>
    <r>
      <t xml:space="preserve">be ˂ 1.5mm (95th%) and max </t>
    </r>
    <r>
      <rPr>
        <sz val="9"/>
        <color theme="1"/>
        <rFont val="Calibri"/>
        <family val="2"/>
      </rPr>
      <t>≤</t>
    </r>
    <r>
      <rPr>
        <sz val="9"/>
        <color theme="1"/>
        <rFont val="Arial"/>
        <family val="2"/>
      </rPr>
      <t>1.8mm</t>
    </r>
  </si>
  <si>
    <t>Report</t>
  </si>
  <si>
    <t>All Lanes</t>
  </si>
  <si>
    <t>The plateau density tests shall be undertaken on 100m test strips using a variety of compaction plant typical of that to be used on site. Testing shall be at OWC. The Contractor shall determine the minimum number of roller passes required to produce pavement layer compaction at OWC.</t>
  </si>
  <si>
    <t>4.24.01</t>
  </si>
  <si>
    <t>4.24.02</t>
  </si>
  <si>
    <t>4.24.03</t>
  </si>
  <si>
    <t>4.24.04</t>
  </si>
  <si>
    <t>4.24.05</t>
  </si>
  <si>
    <t>4.24.06</t>
  </si>
  <si>
    <t>4.24.07</t>
  </si>
  <si>
    <t>4.24.08</t>
  </si>
  <si>
    <t>4.24.09</t>
  </si>
  <si>
    <t>4.24.10</t>
  </si>
  <si>
    <t>4.26.01</t>
  </si>
  <si>
    <t>4.26.02</t>
  </si>
  <si>
    <t>4.26.03</t>
  </si>
  <si>
    <t>4.29.01</t>
  </si>
  <si>
    <t>4.29.02</t>
  </si>
  <si>
    <t>4.29.03</t>
  </si>
  <si>
    <t>4.29.04</t>
  </si>
  <si>
    <t>4.29.05</t>
  </si>
  <si>
    <t>4.30.01</t>
  </si>
  <si>
    <t>4.30.02</t>
  </si>
  <si>
    <t>4.30.03</t>
  </si>
  <si>
    <t>4.30.04</t>
  </si>
  <si>
    <t>4.30.05</t>
  </si>
  <si>
    <t>4.31.01</t>
  </si>
  <si>
    <t>4.32.01</t>
  </si>
  <si>
    <t>4.32.02</t>
  </si>
  <si>
    <t>4.33.01</t>
  </si>
  <si>
    <t>4.33.02</t>
  </si>
  <si>
    <t>4.33.03</t>
  </si>
  <si>
    <t>4.33.04</t>
  </si>
  <si>
    <t>4.34.01</t>
  </si>
  <si>
    <t>4.34.02</t>
  </si>
  <si>
    <t>4.34.03</t>
  </si>
  <si>
    <t>4.34.04</t>
  </si>
  <si>
    <t>Hi-Lab 40 Material Pavement Type A</t>
  </si>
  <si>
    <t>4.34.05</t>
  </si>
  <si>
    <t>4.34.06</t>
  </si>
  <si>
    <t>4.34.07</t>
  </si>
  <si>
    <t>4.34.08</t>
  </si>
  <si>
    <t>4.34.09</t>
  </si>
  <si>
    <t>4.35.01</t>
  </si>
  <si>
    <t>4.35.02</t>
  </si>
  <si>
    <t>4.35.03</t>
  </si>
  <si>
    <t>4.35.04</t>
  </si>
  <si>
    <t>4.35.05</t>
  </si>
  <si>
    <t>4.35.06</t>
  </si>
  <si>
    <t>4.35.07</t>
  </si>
  <si>
    <t>4.35.08</t>
  </si>
  <si>
    <t>4.35.09</t>
  </si>
  <si>
    <t>4.36.01</t>
  </si>
  <si>
    <t>4.36.02</t>
  </si>
  <si>
    <t>4.36.03</t>
  </si>
  <si>
    <t>13.02.01</t>
  </si>
  <si>
    <t>13.02.02</t>
  </si>
  <si>
    <t>13.02.03</t>
  </si>
  <si>
    <t>13.02.04</t>
  </si>
  <si>
    <t>13.02.05</t>
  </si>
  <si>
    <t>13.02.06</t>
  </si>
  <si>
    <t>13.02.07</t>
  </si>
  <si>
    <t>13.02.08</t>
  </si>
  <si>
    <t>14.02.01</t>
  </si>
  <si>
    <t>14.02.02</t>
  </si>
  <si>
    <t>14.02.03</t>
  </si>
  <si>
    <t>14.02.04</t>
  </si>
  <si>
    <t>14.02.05</t>
  </si>
  <si>
    <t>14.02.06</t>
  </si>
  <si>
    <t>14.02.07</t>
  </si>
  <si>
    <t>14.02.08</t>
  </si>
  <si>
    <t>14.02.09</t>
  </si>
  <si>
    <t>14.02.10</t>
  </si>
  <si>
    <t>14.02.11</t>
  </si>
  <si>
    <t>14.03.01</t>
  </si>
  <si>
    <t>14.03.02</t>
  </si>
  <si>
    <t>14.03.03</t>
  </si>
  <si>
    <t>14.03.04</t>
  </si>
  <si>
    <t>14.03.05</t>
  </si>
  <si>
    <t>14.03.06</t>
  </si>
  <si>
    <t>14.03.07</t>
  </si>
  <si>
    <t>14.03.08</t>
  </si>
  <si>
    <t>14.03.09</t>
  </si>
  <si>
    <t>14.03.10</t>
  </si>
  <si>
    <t>14.03.11</t>
  </si>
  <si>
    <t>14.03.12</t>
  </si>
  <si>
    <t>14.03.13</t>
  </si>
  <si>
    <t>14.03.14</t>
  </si>
  <si>
    <t>14.03.15</t>
  </si>
  <si>
    <t>14.04.01</t>
  </si>
  <si>
    <t>14.04.02</t>
  </si>
  <si>
    <t>14.04.03</t>
  </si>
  <si>
    <t>14.04.04</t>
  </si>
  <si>
    <t>14.04.05</t>
  </si>
  <si>
    <t>14.04.06</t>
  </si>
  <si>
    <t>14.04.07</t>
  </si>
  <si>
    <t>14.04.08</t>
  </si>
  <si>
    <t>14.04.09</t>
  </si>
  <si>
    <t>14.04.10</t>
  </si>
  <si>
    <t>14.04.11</t>
  </si>
  <si>
    <t>14.04.12</t>
  </si>
  <si>
    <t>14.04.13</t>
  </si>
  <si>
    <t>14.04.14</t>
  </si>
  <si>
    <t>14.04.15</t>
  </si>
  <si>
    <t>14.05.01</t>
  </si>
  <si>
    <t>14.05.02</t>
  </si>
  <si>
    <t>14.06.01</t>
  </si>
  <si>
    <t>General Pavement Materials</t>
  </si>
  <si>
    <t xml:space="preserve">TX180 Triaxial Geogrid </t>
  </si>
  <si>
    <t xml:space="preserve">The Contractor is to supply the product details to the Engineer for approval prior to installation on site. </t>
  </si>
  <si>
    <t>PS 20.3.1</t>
  </si>
  <si>
    <t>Each Item</t>
  </si>
  <si>
    <t>4.23.01</t>
  </si>
  <si>
    <t>Triaxial Geogrid</t>
  </si>
  <si>
    <t>Triaxial Geogrid storage and Inspection</t>
  </si>
  <si>
    <t xml:space="preserve">The geogrid is to be checked once delivered to site to confirm there is no damage that may effect its performance. The material shall be stored out of direct sunlight to ensure no degradation of the material occurs prior to installation.  </t>
  </si>
  <si>
    <t xml:space="preserve">PS 20.3.1 </t>
  </si>
  <si>
    <t>Triaxial Geogrid Installation</t>
  </si>
  <si>
    <t>The triaxial grid is to be installed in accordance with the manufacturer’s specification. Where overlaps are required they shall confirm with the manufacturers installation specification.</t>
  </si>
  <si>
    <t>During Installation</t>
  </si>
  <si>
    <t>13.01.01</t>
  </si>
  <si>
    <t>13.01.02</t>
  </si>
  <si>
    <t>The compaction density for the lower layers must be at least 81% of aggregate Solid Density. The nuclear gauge in direct transmission is used for reporting in-situ density.</t>
  </si>
  <si>
    <t>NZTA B10 Notes</t>
  </si>
  <si>
    <t>104.1</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</si>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</sst>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vertAlign val="superscript"/>
      <sz val="9"/>
      <color theme="1"/>
      <name val="Arial"/>
      <family val="2"/>
    </font>
    <font>
      <sz val="6"/>
      <color theme="1"/>
      <name val="Arial"/>
      <family val="2"/>
    </font>
    <font>
      <sz val="9"/>
      <color theme="1"/>
      <name val="Calibri"/>
      <family val="2"/>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s>
  <borders count="1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rgb="FF000000"/>
      </right>
      <top style="thin">
        <color indexed="64"/>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thin">
        <color rgb="FF000000"/>
      </left>
      <right style="medium">
        <color indexed="64"/>
      </right>
      <top style="thin">
        <color indexed="64"/>
      </top>
      <bottom/>
      <diagonal/>
    </border>
    <border>
      <left style="thin">
        <color rgb="FF000000"/>
      </left>
      <right style="medium">
        <color indexed="64"/>
      </right>
      <top/>
      <bottom/>
      <diagonal/>
    </border>
    <border>
      <left style="thin">
        <color rgb="FF000000"/>
      </left>
      <right style="medium">
        <color indexed="64"/>
      </right>
      <top/>
      <bottom style="thin">
        <color rgb="FF000000"/>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s>
  <cellStyleXfs count="1">
    <xf numFmtId="0" fontId="0" fillId="0" borderId="0"/>
  </cellStyleXfs>
  <cellXfs count="372">
    <xf numFmtId="0" fontId="0" fillId="0" borderId="0" xfId="0"/>
    <xf numFmtId="0" fontId="1" fillId="0" borderId="15" xfId="0" applyFont="1" applyBorder="1" applyAlignment="1">
      <alignment horizontal="center" vertical="center" wrapText="1"/>
    </xf>
    <xf numFmtId="0" fontId="1" fillId="6" borderId="1" xfId="0" applyFont="1" applyFill="1" applyBorder="1" applyAlignment="1">
      <alignment vertic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0" xfId="0" applyFont="1" applyBorder="1" applyAlignment="1">
      <alignment horizontal="center" vertical="center" wrapText="1"/>
    </xf>
    <xf numFmtId="0" fontId="3" fillId="8" borderId="27"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7" xfId="0" applyFont="1" applyBorder="1" applyAlignment="1">
      <alignment horizontal="center" vertical="center"/>
    </xf>
    <xf numFmtId="0" fontId="3" fillId="5" borderId="27"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9"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0" borderId="27" xfId="0" applyFont="1" applyFill="1" applyBorder="1" applyAlignment="1">
      <alignment horizontal="center" vertical="center" wrapText="1"/>
    </xf>
    <xf numFmtId="0" fontId="3" fillId="11" borderId="29" xfId="0" applyFont="1" applyFill="1" applyBorder="1" applyAlignment="1">
      <alignment horizontal="center" vertical="center" wrapText="1"/>
    </xf>
    <xf numFmtId="0" fontId="0" fillId="13" borderId="0" xfId="0" applyFill="1"/>
    <xf numFmtId="0" fontId="11" fillId="13" borderId="0" xfId="0" applyFont="1" applyFill="1"/>
    <xf numFmtId="0" fontId="3" fillId="14" borderId="27"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4" borderId="23" xfId="0" applyFont="1" applyFill="1" applyBorder="1" applyAlignment="1">
      <alignment vertical="center"/>
    </xf>
    <xf numFmtId="0" fontId="2" fillId="4" borderId="23" xfId="0" applyFont="1" applyFill="1" applyBorder="1" applyAlignment="1">
      <alignment horizontal="center" vertical="center"/>
    </xf>
    <xf numFmtId="2" fontId="2" fillId="4" borderId="36" xfId="0" applyNumberFormat="1" applyFont="1" applyFill="1" applyBorder="1" applyAlignment="1">
      <alignment horizontal="center" vertical="center"/>
    </xf>
    <xf numFmtId="0" fontId="2" fillId="4" borderId="37" xfId="0" applyFont="1" applyFill="1" applyBorder="1" applyAlignment="1">
      <alignment vertical="center"/>
    </xf>
    <xf numFmtId="0" fontId="2" fillId="4" borderId="37" xfId="0" applyFont="1" applyFill="1" applyBorder="1" applyAlignment="1">
      <alignment horizontal="center" vertical="center"/>
    </xf>
    <xf numFmtId="0" fontId="1" fillId="6" borderId="2" xfId="0" applyFont="1" applyFill="1" applyBorder="1" applyAlignment="1">
      <alignment vertical="center"/>
    </xf>
    <xf numFmtId="0" fontId="2" fillId="4" borderId="23" xfId="0" applyFont="1" applyFill="1" applyBorder="1" applyAlignment="1">
      <alignment horizontal="left" vertical="center"/>
    </xf>
    <xf numFmtId="2" fontId="1" fillId="4" borderId="34"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9" xfId="0" applyNumberFormat="1" applyFont="1" applyBorder="1" applyAlignment="1">
      <alignment horizontal="center" vertical="center" wrapText="1"/>
    </xf>
    <xf numFmtId="14" fontId="6" fillId="0" borderId="19" xfId="0" applyNumberFormat="1" applyFont="1" applyBorder="1" applyAlignment="1">
      <alignment horizontal="center" vertical="center" wrapText="1"/>
    </xf>
    <xf numFmtId="0" fontId="6" fillId="0" borderId="19" xfId="0" applyFont="1" applyBorder="1" applyAlignment="1">
      <alignment horizontal="left" vertical="center" wrapText="1" indent="1"/>
    </xf>
    <xf numFmtId="0" fontId="5" fillId="0" borderId="0" xfId="0" applyFont="1" applyAlignment="1">
      <alignment horizontal="center" vertical="center" wrapText="1"/>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19" xfId="0" applyFont="1" applyBorder="1" applyAlignment="1">
      <alignment horizontal="center" vertical="center" wrapText="1"/>
    </xf>
    <xf numFmtId="0" fontId="6" fillId="0" borderId="65" xfId="0" applyFont="1" applyBorder="1" applyAlignment="1">
      <alignment horizontal="center" vertical="center" wrapText="1"/>
    </xf>
    <xf numFmtId="0" fontId="9" fillId="0" borderId="68" xfId="0" applyFont="1" applyBorder="1" applyAlignment="1">
      <alignment horizontal="center" vertical="center"/>
    </xf>
    <xf numFmtId="0" fontId="9" fillId="0" borderId="67" xfId="0" applyFont="1" applyBorder="1" applyAlignment="1">
      <alignment horizontal="center" vertical="center"/>
    </xf>
    <xf numFmtId="0" fontId="9" fillId="0" borderId="25" xfId="0" applyFont="1" applyBorder="1" applyAlignment="1">
      <alignment horizontal="center" vertical="center" wrapText="1"/>
    </xf>
    <xf numFmtId="0" fontId="9" fillId="0" borderId="64" xfId="0" applyFont="1" applyBorder="1" applyAlignment="1">
      <alignment horizontal="center" vertical="center" wrapText="1"/>
    </xf>
    <xf numFmtId="0" fontId="9" fillId="0" borderId="26" xfId="0" applyFont="1" applyBorder="1" applyAlignment="1">
      <alignment horizontal="center" vertical="center" wrapText="1"/>
    </xf>
    <xf numFmtId="0" fontId="6" fillId="0" borderId="28" xfId="0" applyFont="1" applyBorder="1" applyAlignment="1">
      <alignment horizontal="left" vertical="center" indent="1"/>
    </xf>
    <xf numFmtId="0" fontId="6" fillId="0" borderId="65" xfId="0" applyFont="1" applyBorder="1" applyAlignment="1">
      <alignment horizontal="left" vertical="center" wrapText="1" indent="1"/>
    </xf>
    <xf numFmtId="14" fontId="6" fillId="0" borderId="65" xfId="0" applyNumberFormat="1" applyFont="1" applyBorder="1" applyAlignment="1">
      <alignment horizontal="center" vertical="center" wrapText="1"/>
    </xf>
    <xf numFmtId="9" fontId="6" fillId="0" borderId="65" xfId="0" applyNumberFormat="1" applyFont="1" applyBorder="1" applyAlignment="1">
      <alignment horizontal="center" vertical="center" wrapText="1"/>
    </xf>
    <xf numFmtId="0" fontId="6" fillId="0" borderId="30" xfId="0" applyFont="1" applyBorder="1" applyAlignment="1">
      <alignment horizontal="left" vertical="center" indent="1"/>
    </xf>
    <xf numFmtId="0" fontId="5" fillId="0" borderId="0" xfId="0" applyFont="1" applyAlignment="1">
      <alignment horizontal="right" vertical="center"/>
    </xf>
    <xf numFmtId="0" fontId="9" fillId="0" borderId="48" xfId="0" applyFont="1" applyBorder="1" applyAlignment="1">
      <alignment horizontal="center" vertical="center" wrapText="1"/>
    </xf>
    <xf numFmtId="0" fontId="6" fillId="0" borderId="50" xfId="0" applyFont="1" applyBorder="1" applyAlignment="1">
      <alignment horizontal="center" vertical="center"/>
    </xf>
    <xf numFmtId="0" fontId="2" fillId="0" borderId="16" xfId="0" applyFont="1" applyBorder="1" applyAlignment="1">
      <alignment horizontal="center" vertical="center"/>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4" borderId="23" xfId="0" applyFont="1" applyFill="1" applyBorder="1" applyAlignment="1">
      <alignment vertical="center" wrapText="1"/>
    </xf>
    <xf numFmtId="0" fontId="1" fillId="6" borderId="2" xfId="0" applyFont="1" applyFill="1" applyBorder="1" applyAlignment="1">
      <alignment vertical="center" wrapText="1"/>
    </xf>
    <xf numFmtId="0" fontId="11" fillId="0" borderId="0" xfId="0" applyFont="1" applyAlignment="1">
      <alignment vertical="top" wrapText="1"/>
    </xf>
    <xf numFmtId="0" fontId="2" fillId="0" borderId="55" xfId="0" applyFont="1" applyBorder="1" applyAlignment="1">
      <alignment horizontal="center" vertical="center"/>
    </xf>
    <xf numFmtId="0" fontId="2" fillId="0" borderId="10" xfId="0" applyFont="1" applyBorder="1" applyAlignment="1">
      <alignment horizontal="center" vertical="center"/>
    </xf>
    <xf numFmtId="0" fontId="2" fillId="0" borderId="58" xfId="0" applyFont="1" applyBorder="1" applyAlignment="1">
      <alignment horizontal="center" vertical="center"/>
    </xf>
    <xf numFmtId="0" fontId="2" fillId="0" borderId="56" xfId="0" applyFont="1" applyBorder="1" applyAlignment="1">
      <alignment horizontal="center" vertical="center"/>
    </xf>
    <xf numFmtId="0" fontId="2" fillId="4" borderId="2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37" xfId="0" applyFont="1" applyFill="1" applyBorder="1" applyAlignment="1">
      <alignment horizontal="center" vertical="center" wrapText="1"/>
    </xf>
    <xf numFmtId="0" fontId="2" fillId="4" borderId="38"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xf>
    <xf numFmtId="0" fontId="7" fillId="0" borderId="0" xfId="0" applyFont="1" applyAlignment="1">
      <alignment horizontal="left"/>
    </xf>
    <xf numFmtId="0" fontId="11" fillId="13" borderId="0" xfId="0" applyFont="1" applyFill="1" applyAlignment="1">
      <alignment horizontal="left"/>
    </xf>
    <xf numFmtId="0" fontId="2" fillId="4" borderId="23"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19"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19" xfId="0" applyFont="1" applyBorder="1" applyAlignment="1">
      <alignment vertical="center" wrapText="1"/>
    </xf>
    <xf numFmtId="0" fontId="2" fillId="0" borderId="21" xfId="0" applyFont="1" applyBorder="1" applyAlignment="1">
      <alignment horizontal="center" vertical="center" wrapText="1"/>
    </xf>
    <xf numFmtId="0" fontId="16"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4" fillId="0" borderId="20" xfId="0" applyFont="1" applyBorder="1" applyAlignment="1">
      <alignment horizontal="center" vertical="center" wrapText="1"/>
    </xf>
    <xf numFmtId="0" fontId="17" fillId="0" borderId="20" xfId="0" applyFont="1" applyBorder="1" applyAlignment="1">
      <alignment horizontal="center" vertical="center" wrapText="1"/>
    </xf>
    <xf numFmtId="2" fontId="2" fillId="0" borderId="57" xfId="0" applyNumberFormat="1" applyFont="1" applyBorder="1" applyAlignment="1">
      <alignment horizontal="center" vertical="center"/>
    </xf>
    <xf numFmtId="0" fontId="6" fillId="0" borderId="24" xfId="0" applyFont="1" applyBorder="1" applyAlignment="1">
      <alignment horizontal="center" vertical="center"/>
    </xf>
    <xf numFmtId="0" fontId="2" fillId="12" borderId="21" xfId="0" applyFont="1" applyFill="1" applyBorder="1" applyAlignment="1">
      <alignment horizontal="center" vertical="center" wrapText="1"/>
    </xf>
    <xf numFmtId="0" fontId="11" fillId="15" borderId="72" xfId="0" applyFont="1" applyFill="1" applyBorder="1" applyAlignment="1">
      <alignment horizontal="center" vertical="center"/>
    </xf>
    <xf numFmtId="0" fontId="11" fillId="4" borderId="71" xfId="0" applyFont="1" applyFill="1" applyBorder="1" applyAlignment="1">
      <alignment horizontal="left" vertical="center"/>
    </xf>
    <xf numFmtId="0" fontId="11" fillId="4" borderId="72" xfId="0" applyFont="1" applyFill="1" applyBorder="1" applyAlignment="1">
      <alignment horizontal="left" vertical="center"/>
    </xf>
    <xf numFmtId="0" fontId="7" fillId="0" borderId="0" xfId="0" applyFont="1" applyAlignment="1">
      <alignment horizontal="center" vertical="center"/>
    </xf>
    <xf numFmtId="0" fontId="11" fillId="13" borderId="0" xfId="0" applyFont="1" applyFill="1" applyAlignment="1">
      <alignment horizontal="center" vertical="center"/>
    </xf>
    <xf numFmtId="0" fontId="2" fillId="0" borderId="22" xfId="0" applyFont="1" applyBorder="1" applyAlignment="1">
      <alignment horizontal="left" vertical="center" wrapText="1"/>
    </xf>
    <xf numFmtId="0" fontId="2" fillId="0" borderId="76" xfId="0" applyFont="1" applyBorder="1" applyAlignment="1">
      <alignment horizontal="center" vertical="center"/>
    </xf>
    <xf numFmtId="0" fontId="2" fillId="0" borderId="74" xfId="0" applyFont="1" applyBorder="1" applyAlignment="1">
      <alignment horizontal="center" vertical="center"/>
    </xf>
    <xf numFmtId="0" fontId="2" fillId="0" borderId="77" xfId="0" applyFont="1" applyBorder="1" applyAlignment="1">
      <alignment horizontal="center" vertical="center"/>
    </xf>
    <xf numFmtId="0" fontId="2" fillId="0" borderId="78" xfId="0" applyFont="1" applyBorder="1" applyAlignment="1">
      <alignment horizontal="center" vertical="center"/>
    </xf>
    <xf numFmtId="0" fontId="2" fillId="0" borderId="79" xfId="0" applyFont="1" applyBorder="1" applyAlignment="1">
      <alignment horizontal="center" vertical="center"/>
    </xf>
    <xf numFmtId="0" fontId="2" fillId="0" borderId="73" xfId="0" applyFont="1" applyBorder="1" applyAlignment="1">
      <alignment horizontal="center" vertical="center"/>
    </xf>
    <xf numFmtId="0" fontId="2" fillId="0" borderId="75" xfId="0" applyFont="1" applyBorder="1" applyAlignment="1">
      <alignment horizontal="center" vertical="center"/>
    </xf>
    <xf numFmtId="0" fontId="2" fillId="0" borderId="70" xfId="0" applyFont="1" applyBorder="1" applyAlignment="1">
      <alignment horizontal="lef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82" xfId="0" applyFont="1" applyBorder="1" applyAlignment="1">
      <alignment horizontal="left" vertical="center" wrapText="1"/>
    </xf>
    <xf numFmtId="0" fontId="2" fillId="12" borderId="58" xfId="0" applyFont="1" applyFill="1" applyBorder="1" applyAlignment="1">
      <alignment horizontal="center" vertical="center"/>
    </xf>
    <xf numFmtId="2" fontId="2" fillId="0" borderId="20" xfId="0" applyNumberFormat="1" applyFont="1" applyBorder="1" applyAlignment="1">
      <alignment horizontal="center" vertical="center"/>
    </xf>
    <xf numFmtId="0" fontId="2" fillId="0" borderId="86" xfId="0" applyFont="1" applyBorder="1" applyAlignment="1">
      <alignment horizontal="left" vertical="center" wrapText="1"/>
    </xf>
    <xf numFmtId="0" fontId="2" fillId="0" borderId="23" xfId="0" applyFont="1" applyBorder="1" applyAlignment="1">
      <alignment horizontal="center" vertical="center" wrapText="1"/>
    </xf>
    <xf numFmtId="0" fontId="2" fillId="0" borderId="53" xfId="0" applyFont="1" applyBorder="1" applyAlignment="1">
      <alignment vertical="center"/>
    </xf>
    <xf numFmtId="0" fontId="4" fillId="0" borderId="56" xfId="0" applyFont="1" applyBorder="1" applyAlignment="1">
      <alignment horizontal="center" vertical="center" wrapText="1"/>
    </xf>
    <xf numFmtId="0" fontId="11" fillId="0" borderId="0" xfId="0" applyFont="1" applyAlignment="1">
      <alignment wrapText="1"/>
    </xf>
    <xf numFmtId="0" fontId="20" fillId="0" borderId="70" xfId="0" applyFont="1" applyBorder="1" applyAlignment="1">
      <alignment horizontal="left" vertical="center" wrapText="1"/>
    </xf>
    <xf numFmtId="0" fontId="2" fillId="0" borderId="88" xfId="0" applyFont="1" applyBorder="1" applyAlignment="1">
      <alignment horizontal="left" vertical="center" wrapText="1"/>
    </xf>
    <xf numFmtId="0" fontId="2" fillId="12" borderId="80" xfId="0" applyFont="1" applyFill="1" applyBorder="1" applyAlignment="1">
      <alignment horizontal="left" vertical="center" wrapText="1"/>
    </xf>
    <xf numFmtId="0" fontId="20" fillId="12" borderId="81" xfId="0" applyFont="1" applyFill="1" applyBorder="1" applyAlignment="1">
      <alignment horizontal="left" vertical="center" wrapText="1"/>
    </xf>
    <xf numFmtId="0" fontId="2" fillId="0" borderId="81" xfId="0" applyFont="1" applyBorder="1" applyAlignment="1">
      <alignment horizontal="center" vertical="center" wrapText="1"/>
    </xf>
    <xf numFmtId="0" fontId="11" fillId="0" borderId="0" xfId="0" applyFont="1" applyAlignment="1">
      <alignment vertical="center"/>
    </xf>
    <xf numFmtId="0" fontId="2" fillId="0" borderId="85" xfId="0" applyFont="1" applyBorder="1" applyAlignment="1">
      <alignment horizontal="center" vertical="center"/>
    </xf>
    <xf numFmtId="0" fontId="2" fillId="0" borderId="84" xfId="0" applyFont="1" applyBorder="1" applyAlignment="1">
      <alignment horizontal="center" vertical="center"/>
    </xf>
    <xf numFmtId="0" fontId="2" fillId="0" borderId="89" xfId="0" applyFont="1" applyBorder="1" applyAlignment="1">
      <alignment vertical="center" wrapText="1"/>
    </xf>
    <xf numFmtId="0" fontId="2" fillId="0" borderId="89" xfId="0" applyFont="1" applyBorder="1" applyAlignment="1">
      <alignment horizontal="center" vertical="center" wrapText="1"/>
    </xf>
    <xf numFmtId="0" fontId="16" fillId="0" borderId="27" xfId="0" applyFont="1" applyBorder="1" applyAlignment="1">
      <alignment horizontal="center" vertical="center" wrapText="1"/>
    </xf>
    <xf numFmtId="0" fontId="2" fillId="0" borderId="28" xfId="0" applyFont="1" applyBorder="1" applyAlignment="1">
      <alignment horizontal="center" vertical="center"/>
    </xf>
    <xf numFmtId="0" fontId="2" fillId="0" borderId="47" xfId="0" applyFont="1" applyBorder="1" applyAlignment="1">
      <alignment horizontal="center" vertical="center"/>
    </xf>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2" fillId="0" borderId="41" xfId="0" applyFont="1" applyBorder="1" applyAlignment="1">
      <alignment horizontal="center" vertical="center" wrapText="1"/>
    </xf>
    <xf numFmtId="2" fontId="2" fillId="0" borderId="83" xfId="0" applyNumberFormat="1" applyFont="1" applyBorder="1" applyAlignment="1">
      <alignment horizontal="center" vertical="center"/>
    </xf>
    <xf numFmtId="0" fontId="17" fillId="0" borderId="79" xfId="0" applyFont="1" applyBorder="1" applyAlignment="1">
      <alignment horizontal="center" vertical="center" wrapText="1"/>
    </xf>
    <xf numFmtId="0" fontId="15" fillId="0" borderId="75" xfId="0" applyFont="1" applyBorder="1" applyAlignment="1">
      <alignment horizontal="center" vertical="center" wrapText="1"/>
    </xf>
    <xf numFmtId="0" fontId="2" fillId="0" borderId="91" xfId="0" applyFont="1" applyBorder="1" applyAlignment="1">
      <alignment horizontal="center" vertical="center"/>
    </xf>
    <xf numFmtId="0" fontId="2" fillId="0" borderId="92" xfId="0" applyFont="1" applyBorder="1" applyAlignment="1">
      <alignment horizontal="left" vertical="center" wrapText="1"/>
    </xf>
    <xf numFmtId="0" fontId="2" fillId="0" borderId="93" xfId="0" applyFont="1" applyBorder="1" applyAlignment="1">
      <alignment horizontal="left" vertical="center" wrapText="1"/>
    </xf>
    <xf numFmtId="2" fontId="2" fillId="0" borderId="27" xfId="0" applyNumberFormat="1" applyFont="1" applyBorder="1" applyAlignment="1">
      <alignment horizontal="center" vertical="center"/>
    </xf>
    <xf numFmtId="0" fontId="2" fillId="0" borderId="24" xfId="0" applyFont="1" applyBorder="1" applyAlignment="1">
      <alignment horizontal="center" vertical="center"/>
    </xf>
    <xf numFmtId="0" fontId="2" fillId="0" borderId="19" xfId="0" applyFont="1" applyBorder="1" applyAlignment="1">
      <alignment horizontal="center" vertical="center"/>
    </xf>
    <xf numFmtId="0" fontId="2" fillId="0" borderId="86" xfId="0" applyFont="1" applyBorder="1" applyAlignment="1">
      <alignment vertical="center" wrapText="1"/>
    </xf>
    <xf numFmtId="0" fontId="2" fillId="0" borderId="86" xfId="0" applyFont="1" applyBorder="1" applyAlignment="1">
      <alignment horizontal="center" vertical="center" wrapText="1"/>
    </xf>
    <xf numFmtId="0" fontId="2" fillId="0" borderId="46" xfId="0" applyFont="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2" fontId="2" fillId="0" borderId="61" xfId="0" applyNumberFormat="1" applyFont="1" applyBorder="1" applyAlignment="1">
      <alignment horizontal="center" vertical="center"/>
    </xf>
    <xf numFmtId="0" fontId="16" fillId="0" borderId="28" xfId="0" applyFont="1" applyBorder="1" applyAlignment="1">
      <alignment horizontal="center" vertical="center"/>
    </xf>
    <xf numFmtId="0" fontId="2" fillId="0" borderId="39" xfId="0" applyFont="1" applyBorder="1" applyAlignment="1">
      <alignment horizontal="center" vertical="center" wrapText="1"/>
    </xf>
    <xf numFmtId="0" fontId="2" fillId="0" borderId="94" xfId="0" applyFont="1" applyBorder="1" applyAlignment="1">
      <alignment vertical="center" wrapText="1"/>
    </xf>
    <xf numFmtId="0" fontId="2" fillId="0" borderId="94" xfId="0" applyFont="1" applyBorder="1" applyAlignment="1">
      <alignment horizontal="center" vertical="center" wrapText="1"/>
    </xf>
    <xf numFmtId="0" fontId="16" fillId="0" borderId="62" xfId="0" applyFont="1" applyBorder="1" applyAlignment="1">
      <alignment horizontal="center" vertical="center" wrapText="1"/>
    </xf>
    <xf numFmtId="0" fontId="2" fillId="0" borderId="95" xfId="0" applyFont="1" applyBorder="1" applyAlignment="1">
      <alignment horizontal="center" vertical="center"/>
    </xf>
    <xf numFmtId="0" fontId="2" fillId="0" borderId="94" xfId="0" applyFont="1" applyBorder="1" applyAlignment="1">
      <alignment horizontal="center" vertical="center"/>
    </xf>
    <xf numFmtId="0" fontId="2" fillId="0" borderId="96" xfId="0" applyFont="1" applyBorder="1" applyAlignment="1">
      <alignment horizontal="center" vertical="center"/>
    </xf>
    <xf numFmtId="0" fontId="2" fillId="0" borderId="97"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93" xfId="0" applyFont="1" applyBorder="1" applyAlignment="1">
      <alignment horizontal="center" vertical="center" wrapText="1"/>
    </xf>
    <xf numFmtId="0" fontId="2" fillId="0" borderId="80" xfId="0" applyFont="1" applyBorder="1" applyAlignment="1">
      <alignment horizontal="center" vertical="center" wrapText="1"/>
    </xf>
    <xf numFmtId="0" fontId="2" fillId="0" borderId="82" xfId="0" applyFont="1" applyBorder="1" applyAlignment="1">
      <alignment horizontal="center" vertical="center" wrapText="1"/>
    </xf>
    <xf numFmtId="0" fontId="2" fillId="0" borderId="53" xfId="0" applyFont="1" applyBorder="1" applyAlignment="1">
      <alignment horizontal="right" vertical="center"/>
    </xf>
    <xf numFmtId="0" fontId="2" fillId="0" borderId="19" xfId="0" applyFont="1" applyBorder="1" applyAlignment="1">
      <alignment vertical="top" wrapText="1"/>
    </xf>
    <xf numFmtId="0" fontId="2" fillId="0" borderId="16" xfId="0" applyFont="1" applyBorder="1" applyAlignment="1">
      <alignment horizontal="right" vertical="center" wrapText="1"/>
    </xf>
    <xf numFmtId="9" fontId="2" fillId="0" borderId="19" xfId="0" applyNumberFormat="1" applyFont="1" applyBorder="1" applyAlignment="1">
      <alignment horizontal="left" vertical="center" wrapText="1"/>
    </xf>
    <xf numFmtId="0" fontId="2" fillId="16" borderId="16" xfId="0" applyFont="1" applyFill="1" applyBorder="1" applyAlignment="1">
      <alignment vertical="center" wrapText="1"/>
    </xf>
    <xf numFmtId="0" fontId="2" fillId="16" borderId="19" xfId="0" applyFont="1" applyFill="1" applyBorder="1" applyAlignment="1">
      <alignment vertical="center" wrapText="1"/>
    </xf>
    <xf numFmtId="0" fontId="2" fillId="16" borderId="16" xfId="0" applyFont="1" applyFill="1" applyBorder="1" applyAlignment="1">
      <alignment horizontal="center" vertical="center" wrapText="1"/>
    </xf>
    <xf numFmtId="0" fontId="2" fillId="16" borderId="19" xfId="0" applyFont="1" applyFill="1" applyBorder="1" applyAlignment="1">
      <alignment horizontal="center" vertical="center" wrapText="1"/>
    </xf>
    <xf numFmtId="0" fontId="2" fillId="0" borderId="19" xfId="0" applyFont="1" applyBorder="1" applyAlignment="1">
      <alignment horizontal="left" vertical="center" wrapText="1"/>
    </xf>
    <xf numFmtId="0" fontId="2" fillId="0" borderId="19" xfId="0" applyFont="1" applyBorder="1" applyAlignment="1">
      <alignment horizontal="right" vertical="center" wrapText="1"/>
    </xf>
    <xf numFmtId="2" fontId="2" fillId="16" borderId="57" xfId="0" applyNumberFormat="1" applyFont="1" applyFill="1" applyBorder="1" applyAlignment="1">
      <alignment horizontal="center" vertical="center"/>
    </xf>
    <xf numFmtId="2" fontId="2" fillId="16" borderId="19" xfId="0" applyNumberFormat="1" applyFont="1" applyFill="1" applyBorder="1" applyAlignment="1">
      <alignment horizontal="center" vertical="center"/>
    </xf>
    <xf numFmtId="2" fontId="2" fillId="16" borderId="20" xfId="0" applyNumberFormat="1" applyFont="1" applyFill="1" applyBorder="1" applyAlignment="1">
      <alignment horizontal="center" vertical="center"/>
    </xf>
    <xf numFmtId="0" fontId="2" fillId="16" borderId="86" xfId="0" applyFont="1" applyFill="1" applyBorder="1" applyAlignment="1">
      <alignment vertical="center" wrapText="1"/>
    </xf>
    <xf numFmtId="0" fontId="2" fillId="12" borderId="99" xfId="0" applyFont="1" applyFill="1" applyBorder="1" applyAlignment="1">
      <alignment horizontal="left" vertical="center" wrapText="1"/>
    </xf>
    <xf numFmtId="0" fontId="2" fillId="0" borderId="16" xfId="0" applyFont="1" applyBorder="1" applyAlignment="1">
      <alignment vertical="top" wrapText="1"/>
    </xf>
    <xf numFmtId="0" fontId="2" fillId="16" borderId="53" xfId="0" applyFont="1" applyFill="1" applyBorder="1" applyAlignment="1">
      <alignment vertical="center"/>
    </xf>
    <xf numFmtId="0" fontId="4" fillId="16" borderId="56" xfId="0" applyFont="1" applyFill="1" applyBorder="1" applyAlignment="1">
      <alignment horizontal="center" vertical="center" wrapText="1"/>
    </xf>
    <xf numFmtId="0" fontId="11" fillId="12" borderId="72" xfId="0" applyFont="1" applyFill="1" applyBorder="1" applyAlignment="1">
      <alignment horizontal="left" vertical="center" wrapText="1"/>
    </xf>
    <xf numFmtId="0" fontId="11" fillId="12" borderId="72" xfId="0" applyFont="1" applyFill="1" applyBorder="1" applyAlignment="1">
      <alignment horizontal="left" vertical="center"/>
    </xf>
    <xf numFmtId="0" fontId="11" fillId="17" borderId="72" xfId="0" applyFont="1" applyFill="1" applyBorder="1" applyAlignment="1">
      <alignment horizontal="left" vertical="center" wrapText="1"/>
    </xf>
    <xf numFmtId="2" fontId="2" fillId="0" borderId="19" xfId="0" applyNumberFormat="1" applyFont="1" applyBorder="1" applyAlignment="1">
      <alignment horizontal="center" vertical="center"/>
    </xf>
    <xf numFmtId="0" fontId="2" fillId="0" borderId="56" xfId="0" applyFont="1" applyBorder="1" applyAlignment="1">
      <alignment horizontal="center" vertical="center" wrapText="1"/>
    </xf>
    <xf numFmtId="0" fontId="2" fillId="0" borderId="16" xfId="0" applyFont="1" applyBorder="1" applyAlignment="1">
      <alignment vertical="center"/>
    </xf>
    <xf numFmtId="2" fontId="1" fillId="0" borderId="34"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1" fillId="4" borderId="110" xfId="0" applyNumberFormat="1" applyFont="1" applyFill="1" applyBorder="1" applyAlignment="1">
      <alignment horizontal="center" vertical="center"/>
    </xf>
    <xf numFmtId="0" fontId="2" fillId="4" borderId="41" xfId="0" applyFont="1" applyFill="1" applyBorder="1" applyAlignment="1">
      <alignment horizontal="left" vertical="center"/>
    </xf>
    <xf numFmtId="0" fontId="2" fillId="4" borderId="41" xfId="0" applyFont="1" applyFill="1" applyBorder="1" applyAlignment="1">
      <alignment vertical="center" wrapText="1"/>
    </xf>
    <xf numFmtId="0" fontId="2" fillId="4" borderId="41" xfId="0" applyFont="1" applyFill="1" applyBorder="1" applyAlignment="1">
      <alignment horizontal="center" vertical="center" wrapText="1"/>
    </xf>
    <xf numFmtId="0" fontId="2" fillId="4" borderId="41" xfId="0" applyFont="1" applyFill="1" applyBorder="1" applyAlignment="1">
      <alignment horizontal="left" vertical="center" wrapText="1"/>
    </xf>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0" borderId="65" xfId="0" applyFont="1" applyBorder="1" applyAlignment="1">
      <alignment vertical="center"/>
    </xf>
    <xf numFmtId="0" fontId="2" fillId="0" borderId="65" xfId="0" applyFont="1" applyBorder="1" applyAlignment="1">
      <alignment vertical="center" wrapText="1"/>
    </xf>
    <xf numFmtId="0" fontId="2" fillId="0" borderId="65" xfId="0" applyFont="1" applyBorder="1" applyAlignment="1">
      <alignment horizontal="center" vertical="center" wrapText="1"/>
    </xf>
    <xf numFmtId="0" fontId="2" fillId="0" borderId="65" xfId="0" applyFont="1" applyBorder="1" applyAlignment="1">
      <alignment horizontal="left" vertical="center" wrapText="1"/>
    </xf>
    <xf numFmtId="0" fontId="2" fillId="0" borderId="65" xfId="0" applyFont="1" applyBorder="1" applyAlignment="1">
      <alignment horizontal="center" vertical="center"/>
    </xf>
    <xf numFmtId="0" fontId="2" fillId="0" borderId="30"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50" xfId="0" applyFont="1" applyBorder="1" applyAlignment="1">
      <alignment horizontal="center" vertical="center"/>
    </xf>
    <xf numFmtId="0" fontId="2" fillId="0" borderId="29" xfId="0" applyFont="1" applyBorder="1" applyAlignment="1">
      <alignment horizontal="center" vertical="center"/>
    </xf>
    <xf numFmtId="2" fontId="1" fillId="4" borderId="111" xfId="0" applyNumberFormat="1" applyFont="1" applyFill="1" applyBorder="1" applyAlignment="1">
      <alignment horizontal="center" vertical="center"/>
    </xf>
    <xf numFmtId="0" fontId="2" fillId="4" borderId="112" xfId="0" applyFont="1" applyFill="1" applyBorder="1" applyAlignment="1">
      <alignment horizontal="left" vertical="center"/>
    </xf>
    <xf numFmtId="0" fontId="2" fillId="4" borderId="112" xfId="0" applyFont="1" applyFill="1" applyBorder="1" applyAlignment="1">
      <alignment vertical="center" wrapText="1"/>
    </xf>
    <xf numFmtId="0" fontId="2" fillId="4" borderId="112" xfId="0" applyFont="1" applyFill="1" applyBorder="1" applyAlignment="1">
      <alignment horizontal="center" vertical="center" wrapText="1"/>
    </xf>
    <xf numFmtId="0" fontId="2" fillId="4" borderId="112" xfId="0" applyFont="1" applyFill="1" applyBorder="1" applyAlignment="1">
      <alignment horizontal="left" vertical="center" wrapText="1"/>
    </xf>
    <xf numFmtId="0" fontId="2" fillId="4" borderId="112" xfId="0" applyFont="1" applyFill="1" applyBorder="1" applyAlignment="1">
      <alignment horizontal="center" vertical="center"/>
    </xf>
    <xf numFmtId="0" fontId="2" fillId="4" borderId="113" xfId="0" applyFont="1" applyFill="1" applyBorder="1" applyAlignment="1">
      <alignment horizontal="center" vertical="center"/>
    </xf>
    <xf numFmtId="0" fontId="2" fillId="0" borderId="53" xfId="0" applyFont="1" applyBorder="1" applyAlignment="1">
      <alignment horizontal="left" vertical="center" wrapText="1"/>
    </xf>
    <xf numFmtId="0" fontId="2" fillId="0" borderId="53" xfId="0" applyFont="1" applyBorder="1" applyAlignment="1">
      <alignment horizontal="center" vertical="center" wrapText="1"/>
    </xf>
    <xf numFmtId="0" fontId="4" fillId="5" borderId="65"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35" xfId="0" applyFont="1" applyBorder="1" applyAlignment="1">
      <alignment horizontal="center" vertical="center"/>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42" xfId="0" applyFont="1" applyBorder="1" applyAlignment="1">
      <alignment horizontal="center" vertical="center"/>
    </xf>
    <xf numFmtId="0" fontId="6" fillId="0" borderId="47" xfId="0" applyFont="1" applyBorder="1" applyAlignment="1">
      <alignment horizontal="center" vertical="center"/>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7" xfId="0" applyFont="1" applyBorder="1" applyAlignment="1">
      <alignment horizontal="center" vertical="center" wrapText="1"/>
    </xf>
    <xf numFmtId="14" fontId="6" fillId="0" borderId="45" xfId="0" applyNumberFormat="1"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9" fillId="0" borderId="24"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6" fillId="0" borderId="40"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left" vertical="center"/>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62" xfId="0" applyFont="1" applyBorder="1" applyAlignment="1">
      <alignment horizontal="center" vertical="center"/>
    </xf>
    <xf numFmtId="0" fontId="6" fillId="0" borderId="63" xfId="0" applyFont="1" applyBorder="1" applyAlignment="1">
      <alignment horizontal="center" vertical="center"/>
    </xf>
    <xf numFmtId="0" fontId="6" fillId="0" borderId="51" xfId="0" applyFont="1" applyBorder="1" applyAlignment="1">
      <alignment horizontal="center" vertical="center" wrapText="1"/>
    </xf>
    <xf numFmtId="0" fontId="6" fillId="0" borderId="66" xfId="0" applyFont="1" applyBorder="1" applyAlignment="1">
      <alignment horizontal="center" vertical="center" wrapText="1"/>
    </xf>
    <xf numFmtId="0" fontId="6" fillId="0" borderId="51" xfId="0" applyFont="1" applyBorder="1" applyAlignment="1">
      <alignment horizontal="center" vertical="center"/>
    </xf>
    <xf numFmtId="0" fontId="6" fillId="0" borderId="66"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1" xfId="0" applyFont="1" applyBorder="1" applyAlignment="1">
      <alignment horizontal="center" vertical="center"/>
    </xf>
    <xf numFmtId="0" fontId="3" fillId="8" borderId="19"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9" fillId="3" borderId="29" xfId="0" applyFont="1" applyFill="1" applyBorder="1" applyAlignment="1">
      <alignment horizontal="left" vertical="center" wrapText="1" indent="1"/>
    </xf>
    <xf numFmtId="0" fontId="9" fillId="3" borderId="65" xfId="0" applyFont="1" applyFill="1" applyBorder="1" applyAlignment="1">
      <alignment horizontal="left" vertical="center" wrapText="1" indent="1"/>
    </xf>
    <xf numFmtId="0" fontId="5" fillId="0" borderId="65" xfId="0" applyFont="1" applyBorder="1" applyAlignment="1">
      <alignment horizontal="left" vertical="center"/>
    </xf>
    <xf numFmtId="0" fontId="3" fillId="10" borderId="19"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8" xfId="0" applyFont="1" applyFill="1" applyBorder="1" applyAlignment="1">
      <alignment horizontal="center" vertical="center" wrapText="1"/>
    </xf>
    <xf numFmtId="0" fontId="9" fillId="3" borderId="64" xfId="0" applyFont="1" applyFill="1" applyBorder="1" applyAlignment="1">
      <alignment horizontal="left" vertical="center" wrapText="1" indent="1"/>
    </xf>
    <xf numFmtId="0" fontId="5" fillId="12" borderId="64" xfId="0" applyFont="1" applyFill="1" applyBorder="1" applyAlignment="1">
      <alignment horizontal="left" vertical="center"/>
    </xf>
    <xf numFmtId="0" fontId="5" fillId="12" borderId="26" xfId="0" applyFont="1" applyFill="1" applyBorder="1" applyAlignment="1">
      <alignment horizontal="left" vertical="center"/>
    </xf>
    <xf numFmtId="0" fontId="9" fillId="3" borderId="25" xfId="0" applyFont="1" applyFill="1" applyBorder="1" applyAlignment="1">
      <alignment horizontal="left" vertical="center" wrapText="1" indent="1"/>
    </xf>
    <xf numFmtId="0" fontId="5" fillId="0" borderId="64" xfId="0" applyFont="1" applyBorder="1" applyAlignment="1">
      <alignment horizontal="left" vertical="center"/>
    </xf>
    <xf numFmtId="0" fontId="9" fillId="3" borderId="27" xfId="0" applyFont="1" applyFill="1" applyBorder="1" applyAlignment="1">
      <alignment horizontal="left" vertical="center" wrapText="1" indent="1"/>
    </xf>
    <xf numFmtId="0" fontId="9" fillId="3" borderId="19" xfId="0" applyFont="1" applyFill="1" applyBorder="1" applyAlignment="1">
      <alignment horizontal="left" vertical="center" wrapText="1" indent="1"/>
    </xf>
    <xf numFmtId="0" fontId="5" fillId="0" borderId="1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5" fillId="12" borderId="19" xfId="0" applyFont="1" applyFill="1" applyBorder="1" applyAlignment="1">
      <alignment horizontal="left" vertical="center" wrapText="1"/>
    </xf>
    <xf numFmtId="0" fontId="5" fillId="12" borderId="19" xfId="0" applyFont="1" applyFill="1" applyBorder="1" applyAlignment="1">
      <alignment horizontal="left" vertical="center"/>
    </xf>
    <xf numFmtId="0" fontId="5" fillId="12" borderId="28" xfId="0" applyFont="1" applyFill="1" applyBorder="1" applyAlignment="1">
      <alignment horizontal="left" vertical="center"/>
    </xf>
    <xf numFmtId="0" fontId="5" fillId="12" borderId="65" xfId="0" applyFont="1" applyFill="1" applyBorder="1" applyAlignment="1">
      <alignment horizontal="left" vertical="center"/>
    </xf>
    <xf numFmtId="0" fontId="5" fillId="12" borderId="30" xfId="0" applyFont="1" applyFill="1" applyBorder="1" applyAlignment="1">
      <alignment horizontal="left" vertical="center"/>
    </xf>
    <xf numFmtId="0" fontId="9" fillId="3" borderId="22" xfId="0" applyFont="1" applyFill="1" applyBorder="1" applyAlignment="1">
      <alignment horizontal="left" vertical="center" wrapText="1" indent="1"/>
    </xf>
    <xf numFmtId="0" fontId="5" fillId="0" borderId="23" xfId="0" applyFont="1" applyBorder="1" applyAlignment="1">
      <alignment horizontal="left" vertical="center"/>
    </xf>
    <xf numFmtId="0" fontId="5" fillId="0" borderId="35" xfId="0" applyFont="1" applyBorder="1" applyAlignment="1">
      <alignment horizontal="left" vertical="center"/>
    </xf>
    <xf numFmtId="0" fontId="9" fillId="3" borderId="44"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9" xfId="0" applyFont="1" applyFill="1" applyBorder="1" applyAlignment="1">
      <alignment horizontal="left" vertical="center" wrapText="1" indent="1"/>
    </xf>
    <xf numFmtId="0" fontId="5" fillId="0" borderId="37" xfId="0" applyFont="1" applyBorder="1" applyAlignment="1">
      <alignment horizontal="left" vertical="center"/>
    </xf>
    <xf numFmtId="0" fontId="5" fillId="0" borderId="32" xfId="0" applyFont="1" applyBorder="1" applyAlignment="1">
      <alignment horizontal="left" vertical="center"/>
    </xf>
    <xf numFmtId="0" fontId="5" fillId="0" borderId="48" xfId="0" applyFont="1" applyBorder="1" applyAlignment="1">
      <alignment horizontal="left" vertical="center"/>
    </xf>
    <xf numFmtId="0" fontId="5" fillId="12" borderId="23" xfId="0" applyFont="1" applyFill="1" applyBorder="1" applyAlignment="1">
      <alignment horizontal="left" vertical="center"/>
    </xf>
    <xf numFmtId="0" fontId="5" fillId="12" borderId="24" xfId="0" applyFont="1" applyFill="1" applyBorder="1" applyAlignment="1">
      <alignment horizontal="left" vertical="center"/>
    </xf>
    <xf numFmtId="49" fontId="5" fillId="0" borderId="32" xfId="0" applyNumberFormat="1" applyFont="1" applyBorder="1" applyAlignment="1">
      <alignment horizontal="left" vertical="center"/>
    </xf>
    <xf numFmtId="49" fontId="5" fillId="0" borderId="33"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38" xfId="0" applyNumberFormat="1" applyFont="1" applyBorder="1" applyAlignment="1">
      <alignment horizontal="left" vertical="center"/>
    </xf>
    <xf numFmtId="0" fontId="11" fillId="5" borderId="22" xfId="0" applyFont="1" applyFill="1" applyBorder="1" applyAlignment="1">
      <alignment horizontal="center"/>
    </xf>
    <xf numFmtId="0" fontId="11" fillId="5" borderId="35" xfId="0" applyFont="1" applyFill="1" applyBorder="1" applyAlignment="1">
      <alignment horizontal="center"/>
    </xf>
    <xf numFmtId="0" fontId="18" fillId="5" borderId="49" xfId="0" applyFont="1" applyFill="1" applyBorder="1" applyAlignment="1">
      <alignment horizontal="center" vertical="center"/>
    </xf>
    <xf numFmtId="0" fontId="18" fillId="5" borderId="33" xfId="0" applyFont="1" applyFill="1" applyBorder="1" applyAlignment="1">
      <alignment horizontal="center" vertical="center"/>
    </xf>
    <xf numFmtId="0" fontId="4" fillId="14" borderId="19" xfId="0" applyFont="1" applyFill="1" applyBorder="1" applyAlignment="1">
      <alignment horizontal="center" vertical="center" wrapText="1"/>
    </xf>
    <xf numFmtId="0" fontId="4" fillId="14" borderId="28" xfId="0" applyFont="1" applyFill="1" applyBorder="1" applyAlignment="1">
      <alignment horizontal="center" vertical="center" wrapText="1"/>
    </xf>
    <xf numFmtId="0" fontId="4" fillId="11" borderId="65" xfId="0" applyFont="1" applyFill="1" applyBorder="1" applyAlignment="1">
      <alignment horizontal="center" vertical="center" wrapText="1"/>
    </xf>
    <xf numFmtId="0" fontId="4" fillId="11" borderId="3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5" borderId="31" xfId="0" applyFont="1" applyFill="1" applyBorder="1" applyAlignment="1">
      <alignment horizontal="center" vertical="center"/>
    </xf>
    <xf numFmtId="0" fontId="18" fillId="5" borderId="32" xfId="0" applyFont="1" applyFill="1" applyBorder="1" applyAlignment="1">
      <alignment horizontal="center" vertical="center"/>
    </xf>
    <xf numFmtId="0" fontId="18" fillId="5" borderId="48"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3" xfId="0" applyFont="1" applyFill="1" applyBorder="1" applyAlignment="1">
      <alignment horizontal="center"/>
    </xf>
    <xf numFmtId="0" fontId="11" fillId="5" borderId="24" xfId="0" applyFont="1" applyFill="1" applyBorder="1" applyAlignment="1">
      <alignment horizontal="center"/>
    </xf>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50" xfId="0" applyFont="1" applyFill="1" applyBorder="1" applyAlignment="1">
      <alignment horizontal="center" vertical="center"/>
    </xf>
    <xf numFmtId="0" fontId="11" fillId="5" borderId="44" xfId="0" applyFont="1" applyFill="1" applyBorder="1" applyAlignment="1">
      <alignment horizontal="center"/>
    </xf>
    <xf numFmtId="0" fontId="11" fillId="5" borderId="37" xfId="0" applyFont="1" applyFill="1" applyBorder="1" applyAlignment="1">
      <alignment horizontal="center"/>
    </xf>
    <xf numFmtId="0" fontId="11" fillId="5" borderId="50" xfId="0" applyFont="1" applyFill="1" applyBorder="1" applyAlignment="1">
      <alignment horizontal="center"/>
    </xf>
    <xf numFmtId="14" fontId="11" fillId="5" borderId="44" xfId="0" applyNumberFormat="1" applyFont="1" applyFill="1" applyBorder="1" applyAlignment="1">
      <alignment horizontal="center"/>
    </xf>
    <xf numFmtId="0" fontId="11" fillId="5" borderId="38" xfId="0" applyFont="1" applyFill="1" applyBorder="1" applyAlignment="1">
      <alignment horizontal="center"/>
    </xf>
    <xf numFmtId="0" fontId="1" fillId="0" borderId="5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vertical="center"/>
    </xf>
    <xf numFmtId="0" fontId="1" fillId="0" borderId="13" xfId="0" applyFont="1" applyBorder="1" applyAlignment="1">
      <alignment vertical="center"/>
    </xf>
    <xf numFmtId="0" fontId="1" fillId="0" borderId="9" xfId="0" applyFont="1" applyBorder="1" applyAlignment="1">
      <alignment vertical="center"/>
    </xf>
    <xf numFmtId="0" fontId="1" fillId="0" borderId="14" xfId="0" applyFont="1" applyBorder="1" applyAlignment="1">
      <alignment vertical="center"/>
    </xf>
    <xf numFmtId="0" fontId="1" fillId="0" borderId="9" xfId="0" applyFont="1" applyBorder="1" applyAlignment="1">
      <alignment vertical="center" wrapText="1"/>
    </xf>
    <xf numFmtId="0" fontId="1" fillId="0" borderId="14" xfId="0" applyFont="1" applyBorder="1" applyAlignment="1">
      <alignment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7" fillId="0" borderId="104" xfId="0" applyFont="1" applyBorder="1" applyAlignment="1">
      <alignment horizontal="center" vertical="center" wrapText="1"/>
    </xf>
    <xf numFmtId="0" fontId="17" fillId="0" borderId="105" xfId="0" applyFont="1" applyBorder="1" applyAlignment="1">
      <alignment horizontal="center" vertical="center" wrapText="1"/>
    </xf>
    <xf numFmtId="0" fontId="17" fillId="0" borderId="106" xfId="0" applyFont="1" applyBorder="1" applyAlignment="1">
      <alignment horizontal="center" vertical="center" wrapText="1"/>
    </xf>
    <xf numFmtId="0" fontId="15" fillId="0" borderId="107" xfId="0" applyFont="1" applyBorder="1" applyAlignment="1">
      <alignment horizontal="center" vertical="center" wrapText="1"/>
    </xf>
    <xf numFmtId="0" fontId="15" fillId="0" borderId="108" xfId="0" applyFont="1" applyBorder="1" applyAlignment="1">
      <alignment horizontal="center" vertical="center" wrapText="1"/>
    </xf>
    <xf numFmtId="0" fontId="15" fillId="0" borderId="109"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01" xfId="0" applyFont="1" applyBorder="1" applyAlignment="1">
      <alignment horizontal="center" vertical="center" wrapText="1"/>
    </xf>
    <xf numFmtId="0" fontId="2" fillId="0" borderId="102" xfId="0" applyFont="1" applyBorder="1" applyAlignment="1">
      <alignment horizontal="center" vertical="center" wrapText="1"/>
    </xf>
    <xf numFmtId="0" fontId="2" fillId="0" borderId="103" xfId="0" applyFont="1" applyBorder="1" applyAlignment="1">
      <alignment horizontal="center" vertical="center" wrapText="1"/>
    </xf>
    <xf numFmtId="0" fontId="2" fillId="0" borderId="80" xfId="0" applyFont="1" applyBorder="1" applyAlignment="1">
      <alignment horizontal="center" vertical="center" wrapText="1"/>
    </xf>
    <xf numFmtId="0" fontId="2" fillId="0" borderId="99" xfId="0" applyFont="1" applyBorder="1" applyAlignment="1">
      <alignment horizontal="center" vertical="center" wrapText="1"/>
    </xf>
    <xf numFmtId="0" fontId="2" fillId="0" borderId="100"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9"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1045210</xdr:colOff>
      <xdr:row>2</xdr:row>
      <xdr:rowOff>161925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xdr:from>
      <xdr:col>5</xdr:col>
      <xdr:colOff>105172</xdr:colOff>
      <xdr:row>14</xdr:row>
      <xdr:rowOff>18256</xdr:rowOff>
    </xdr:from>
    <xdr:to>
      <xdr:col>5</xdr:col>
      <xdr:colOff>1108098</xdr:colOff>
      <xdr:row>14</xdr:row>
      <xdr:rowOff>437356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0953" y="143677084"/>
          <a:ext cx="1002926" cy="419100"/>
        </a:xfrm>
        <a:prstGeom prst="rect">
          <a:avLst/>
        </a:prstGeom>
      </xdr:spPr>
    </xdr:pic>
    <xdr:clientData/>
  </xdr:twoCellAnchor>
  <xdr:twoCellAnchor>
    <xdr:from>
      <xdr:col>5</xdr:col>
      <xdr:colOff>105172</xdr:colOff>
      <xdr:row>23</xdr:row>
      <xdr:rowOff>18256</xdr:rowOff>
    </xdr:from>
    <xdr:to>
      <xdr:col>5</xdr:col>
      <xdr:colOff>1108098</xdr:colOff>
      <xdr:row>23</xdr:row>
      <xdr:rowOff>437356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263054" y="15381521"/>
          <a:ext cx="1002926" cy="419100"/>
        </a:xfrm>
        <a:prstGeom prst="rect">
          <a:avLst/>
        </a:prstGeom>
      </xdr:spPr>
    </xdr:pic>
    <xdr:clientData/>
  </xdr:twoCellAnchor>
  <xdr:twoCellAnchor editAs="oneCell">
    <xdr:from>
      <xdr:col>2</xdr:col>
      <xdr:colOff>218280</xdr:colOff>
      <xdr:row>57</xdr:row>
      <xdr:rowOff>1863787</xdr:rowOff>
    </xdr:from>
    <xdr:to>
      <xdr:col>2</xdr:col>
      <xdr:colOff>3343671</xdr:colOff>
      <xdr:row>57</xdr:row>
      <xdr:rowOff>3057204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2877343" y="36917771"/>
          <a:ext cx="3125391" cy="1199767"/>
        </a:xfrm>
        <a:prstGeom prst="rect">
          <a:avLst/>
        </a:prstGeom>
      </xdr:spPr>
    </xdr:pic>
    <xdr:clientData/>
  </xdr:twoCellAnchor>
  <xdr:twoCellAnchor editAs="oneCell">
    <xdr:from>
      <xdr:col>2</xdr:col>
      <xdr:colOff>128985</xdr:colOff>
      <xdr:row>58</xdr:row>
      <xdr:rowOff>773907</xdr:rowOff>
    </xdr:from>
    <xdr:to>
      <xdr:col>2</xdr:col>
      <xdr:colOff>3476229</xdr:colOff>
      <xdr:row>58</xdr:row>
      <xdr:rowOff>1321691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4"/>
        <a:stretch>
          <a:fillRect/>
        </a:stretch>
      </xdr:blipFill>
      <xdr:spPr>
        <a:xfrm>
          <a:off x="2788048" y="38943360"/>
          <a:ext cx="3353594" cy="554134"/>
        </a:xfrm>
        <a:prstGeom prst="rect">
          <a:avLst/>
        </a:prstGeom>
      </xdr:spPr>
    </xdr:pic>
    <xdr:clientData/>
  </xdr:twoCellAnchor>
  <xdr:oneCellAnchor>
    <xdr:from>
      <xdr:col>2</xdr:col>
      <xdr:colOff>128985</xdr:colOff>
      <xdr:row>70</xdr:row>
      <xdr:rowOff>773907</xdr:rowOff>
    </xdr:from>
    <xdr:ext cx="3353594" cy="554134"/>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tretch>
          <a:fillRect/>
        </a:stretch>
      </xdr:blipFill>
      <xdr:spPr>
        <a:xfrm>
          <a:off x="2788048" y="38943360"/>
          <a:ext cx="3353594" cy="554134"/>
        </a:xfrm>
        <a:prstGeom prst="rect">
          <a:avLst/>
        </a:prstGeom>
      </xdr:spPr>
    </xdr:pic>
    <xdr:clientData/>
  </xdr:oneCellAnchor>
  <xdr:twoCellAnchor editAs="oneCell">
    <xdr:from>
      <xdr:col>2</xdr:col>
      <xdr:colOff>138906</xdr:colOff>
      <xdr:row>69</xdr:row>
      <xdr:rowOff>1905000</xdr:rowOff>
    </xdr:from>
    <xdr:to>
      <xdr:col>2</xdr:col>
      <xdr:colOff>3249516</xdr:colOff>
      <xdr:row>69</xdr:row>
      <xdr:rowOff>2182813</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tretch>
          <a:fillRect/>
        </a:stretch>
      </xdr:blipFill>
      <xdr:spPr>
        <a:xfrm>
          <a:off x="2797969" y="46265703"/>
          <a:ext cx="3104260" cy="277813"/>
        </a:xfrm>
        <a:prstGeom prst="rect">
          <a:avLst/>
        </a:prstGeom>
      </xdr:spPr>
    </xdr:pic>
    <xdr:clientData/>
  </xdr:twoCellAnchor>
  <xdr:twoCellAnchor editAs="oneCell">
    <xdr:from>
      <xdr:col>2</xdr:col>
      <xdr:colOff>347267</xdr:colOff>
      <xdr:row>69</xdr:row>
      <xdr:rowOff>2143127</xdr:rowOff>
    </xdr:from>
    <xdr:to>
      <xdr:col>2</xdr:col>
      <xdr:colOff>3274219</xdr:colOff>
      <xdr:row>69</xdr:row>
      <xdr:rowOff>3020003</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6"/>
        <a:stretch>
          <a:fillRect/>
        </a:stretch>
      </xdr:blipFill>
      <xdr:spPr>
        <a:xfrm>
          <a:off x="3006330" y="46503830"/>
          <a:ext cx="2926952" cy="876876"/>
        </a:xfrm>
        <a:prstGeom prst="rect">
          <a:avLst/>
        </a:prstGeom>
      </xdr:spPr>
    </xdr:pic>
    <xdr:clientData/>
  </xdr:twoCellAnchor>
  <xdr:twoCellAnchor editAs="oneCell">
    <xdr:from>
      <xdr:col>2</xdr:col>
      <xdr:colOff>158750</xdr:colOff>
      <xdr:row>19</xdr:row>
      <xdr:rowOff>684609</xdr:rowOff>
    </xdr:from>
    <xdr:to>
      <xdr:col>2</xdr:col>
      <xdr:colOff>3343672</xdr:colOff>
      <xdr:row>19</xdr:row>
      <xdr:rowOff>1552934</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7"/>
        <a:stretch>
          <a:fillRect/>
        </a:stretch>
      </xdr:blipFill>
      <xdr:spPr>
        <a:xfrm>
          <a:off x="2817813" y="8929687"/>
          <a:ext cx="3184922" cy="861975"/>
        </a:xfrm>
        <a:prstGeom prst="rect">
          <a:avLst/>
        </a:prstGeom>
      </xdr:spPr>
    </xdr:pic>
    <xdr:clientData/>
  </xdr:twoCellAnchor>
  <xdr:twoCellAnchor editAs="oneCell">
    <xdr:from>
      <xdr:col>2</xdr:col>
      <xdr:colOff>337343</xdr:colOff>
      <xdr:row>74</xdr:row>
      <xdr:rowOff>1336751</xdr:rowOff>
    </xdr:from>
    <xdr:to>
      <xdr:col>2</xdr:col>
      <xdr:colOff>3363515</xdr:colOff>
      <xdr:row>74</xdr:row>
      <xdr:rowOff>2579501</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8"/>
        <a:stretch>
          <a:fillRect/>
        </a:stretch>
      </xdr:blipFill>
      <xdr:spPr>
        <a:xfrm>
          <a:off x="2996406" y="63120267"/>
          <a:ext cx="3026172" cy="1249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9.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P11" sqref="P11"/>
    </sheetView>
  </sheetViews>
  <sheetFormatPr defaultRowHeight="15" x14ac:dyDescent="0.25"/>
  <cols>
    <col min="1" max="22" width="8.7109375" customWidth="1"/>
  </cols>
  <sheetData>
    <row r="1" spans="1:22" ht="20.100000000000001" customHeight="1" x14ac:dyDescent="0.25">
      <c r="A1" s="14"/>
      <c r="B1" s="14"/>
      <c r="C1" s="14"/>
      <c r="D1" s="14"/>
      <c r="E1" s="14"/>
      <c r="F1" s="14"/>
      <c r="G1" s="14"/>
      <c r="H1" s="14"/>
      <c r="I1" s="14"/>
      <c r="J1" s="14"/>
      <c r="K1" s="14"/>
      <c r="L1" s="14"/>
      <c r="M1" s="14"/>
      <c r="N1" s="14"/>
      <c r="O1" s="14"/>
      <c r="P1" s="14"/>
      <c r="Q1" s="14"/>
      <c r="R1" s="14"/>
      <c r="S1" s="12"/>
      <c r="T1" s="12"/>
      <c r="U1" s="12"/>
      <c r="V1" s="21" t="s">
        <v>0</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4"/>
      <c r="B3" s="14"/>
      <c r="C3" s="14"/>
      <c r="D3" s="14"/>
      <c r="E3" s="14"/>
      <c r="F3" s="14"/>
      <c r="G3" s="14"/>
      <c r="H3" s="14"/>
      <c r="I3" s="14"/>
      <c r="J3" s="14"/>
      <c r="K3" s="14"/>
      <c r="L3" s="14"/>
      <c r="M3" s="14"/>
      <c r="N3" s="14"/>
      <c r="O3" s="14"/>
      <c r="P3" s="14"/>
      <c r="Q3" s="14"/>
      <c r="R3" s="14"/>
      <c r="S3" s="12"/>
      <c r="T3" s="12"/>
      <c r="U3" s="12"/>
      <c r="V3" s="31" t="str">
        <f>CONCATENATE("Number and Revision:"," ",E9," - ",P8," - Rev ",P10)</f>
        <v>Number and Revision:  - 104.1 - Rev 2</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4"/>
      <c r="B5" s="14"/>
      <c r="C5" s="14"/>
      <c r="D5" s="14"/>
      <c r="E5" s="14"/>
      <c r="F5" s="14"/>
      <c r="G5" s="14"/>
      <c r="H5" s="14"/>
      <c r="I5" s="14"/>
      <c r="J5" s="14"/>
      <c r="K5" s="14"/>
      <c r="L5" s="14"/>
      <c r="M5" s="14"/>
      <c r="N5" s="14"/>
      <c r="O5" s="14"/>
      <c r="P5" s="14"/>
      <c r="Q5" s="14"/>
      <c r="R5" s="14"/>
      <c r="S5" s="12"/>
      <c r="T5" s="12"/>
      <c r="U5" s="12"/>
      <c r="V5" s="12"/>
    </row>
    <row r="6" spans="1:22" s="10" customFormat="1" ht="30" customHeight="1" thickBot="1" x14ac:dyDescent="0.25">
      <c r="A6" s="299" t="s">
        <v>1</v>
      </c>
      <c r="B6" s="300"/>
      <c r="C6" s="300"/>
      <c r="D6" s="300"/>
      <c r="E6" s="300"/>
      <c r="F6" s="300"/>
      <c r="G6" s="300"/>
      <c r="H6" s="300"/>
      <c r="I6" s="300"/>
      <c r="J6" s="300"/>
      <c r="K6" s="300"/>
      <c r="L6" s="300"/>
      <c r="M6" s="300"/>
      <c r="N6" s="300"/>
      <c r="O6" s="300"/>
      <c r="P6" s="300"/>
      <c r="Q6" s="300"/>
      <c r="R6" s="300"/>
      <c r="S6" s="300"/>
      <c r="T6" s="300"/>
      <c r="U6" s="300"/>
      <c r="V6" s="301"/>
    </row>
    <row r="7" spans="1:22" s="10" customFormat="1" ht="9.9499999999999993" customHeight="1" thickBot="1" x14ac:dyDescent="0.25">
      <c r="A7" s="12"/>
      <c r="B7" s="12"/>
      <c r="C7" s="12"/>
      <c r="D7" s="12"/>
      <c r="E7" s="12"/>
      <c r="F7" s="12"/>
      <c r="G7" s="12"/>
      <c r="H7" s="12"/>
      <c r="I7" s="12"/>
      <c r="J7" s="12"/>
      <c r="K7" s="12"/>
      <c r="L7" s="12"/>
      <c r="M7" s="12"/>
      <c r="N7" s="12"/>
      <c r="O7" s="12"/>
      <c r="P7" s="12"/>
      <c r="Q7" s="12"/>
      <c r="R7" s="12"/>
      <c r="S7" s="12"/>
      <c r="T7" s="12"/>
      <c r="U7" s="12"/>
      <c r="V7" s="12"/>
    </row>
    <row r="8" spans="1:22" s="10" customFormat="1" ht="24.95" customHeight="1" x14ac:dyDescent="0.2">
      <c r="A8" s="276" t="s">
        <v>2</v>
      </c>
      <c r="B8" s="273"/>
      <c r="C8" s="273"/>
      <c r="D8" s="302"/>
      <c r="E8" s="304" t="s">
        <v>3</v>
      </c>
      <c r="F8" s="304"/>
      <c r="G8" s="304"/>
      <c r="H8" s="304"/>
      <c r="I8" s="304"/>
      <c r="J8" s="304"/>
      <c r="K8" s="305"/>
      <c r="L8" s="273" t="s">
        <v>4</v>
      </c>
      <c r="M8" s="273"/>
      <c r="N8" s="273"/>
      <c r="O8" s="302"/>
      <c r="P8" s="308" t="s">
        <v>739</v>
      </c>
      <c r="Q8" s="308"/>
      <c r="R8" s="308"/>
      <c r="S8" s="308"/>
      <c r="T8" s="308"/>
      <c r="U8" s="308"/>
      <c r="V8" s="309"/>
    </row>
    <row r="9" spans="1:22" s="10" customFormat="1" ht="24.95" customHeight="1" x14ac:dyDescent="0.2">
      <c r="A9" s="278" t="s">
        <v>5</v>
      </c>
      <c r="B9" s="279"/>
      <c r="C9" s="279"/>
      <c r="D9" s="295"/>
      <c r="E9" s="306"/>
      <c r="F9" s="306"/>
      <c r="G9" s="306"/>
      <c r="H9" s="306"/>
      <c r="I9" s="306"/>
      <c r="J9" s="306"/>
      <c r="K9" s="307"/>
      <c r="L9" s="279" t="s">
        <v>6</v>
      </c>
      <c r="M9" s="279"/>
      <c r="N9" s="279"/>
      <c r="O9" s="295"/>
      <c r="P9" s="296" t="s">
        <v>7</v>
      </c>
      <c r="Q9" s="296"/>
      <c r="R9" s="296"/>
      <c r="S9" s="296"/>
      <c r="T9" s="296"/>
      <c r="U9" s="296"/>
      <c r="V9" s="297"/>
    </row>
    <row r="10" spans="1:22" s="10" customFormat="1" ht="24.95" customHeight="1" thickBot="1" x14ac:dyDescent="0.25">
      <c r="A10" s="266" t="s">
        <v>8</v>
      </c>
      <c r="B10" s="267"/>
      <c r="C10" s="267"/>
      <c r="D10" s="298"/>
      <c r="E10" s="303" t="s">
        <v>0</v>
      </c>
      <c r="F10" s="303"/>
      <c r="G10" s="303"/>
      <c r="H10" s="303"/>
      <c r="I10" s="303"/>
      <c r="J10" s="303"/>
      <c r="K10" s="303"/>
      <c r="L10" s="267" t="s">
        <v>9</v>
      </c>
      <c r="M10" s="267"/>
      <c r="N10" s="267">
        <v>1000</v>
      </c>
      <c r="O10" s="298"/>
      <c r="P10" s="310" t="s">
        <v>740</v>
      </c>
      <c r="Q10" s="310"/>
      <c r="R10" s="310"/>
      <c r="S10" s="310"/>
      <c r="T10" s="310"/>
      <c r="U10" s="310"/>
      <c r="V10" s="311"/>
    </row>
    <row r="11" spans="1:22" s="10" customFormat="1" ht="9.9499999999999993" customHeight="1" thickBot="1" x14ac:dyDescent="0.3">
      <c r="A11" s="13"/>
      <c r="B11" s="13"/>
      <c r="C11" s="13"/>
      <c r="D11" s="13"/>
      <c r="E11" s="11"/>
      <c r="F11" s="11"/>
      <c r="G11" s="11"/>
      <c r="H11" s="11"/>
      <c r="I11" s="11"/>
      <c r="J11" s="11"/>
      <c r="K11" s="11"/>
      <c r="L11" s="11"/>
      <c r="M11" s="11"/>
      <c r="N11" s="11"/>
      <c r="O11" s="11"/>
      <c r="P11" s="11"/>
      <c r="Q11" s="11"/>
      <c r="R11" s="11"/>
      <c r="S11" s="11"/>
      <c r="T11" s="11"/>
      <c r="U11" s="11"/>
      <c r="V11" s="11"/>
    </row>
    <row r="12" spans="1:22" s="10" customFormat="1" ht="24.95" customHeight="1" x14ac:dyDescent="0.2">
      <c r="A12" s="276" t="s">
        <v>11</v>
      </c>
      <c r="B12" s="273"/>
      <c r="C12" s="273"/>
      <c r="D12" s="273"/>
      <c r="E12" s="277">
        <v>7991</v>
      </c>
      <c r="F12" s="277"/>
      <c r="G12" s="277"/>
      <c r="H12" s="277"/>
      <c r="I12" s="277"/>
      <c r="J12" s="277"/>
      <c r="K12" s="277"/>
      <c r="L12" s="273" t="s">
        <v>12</v>
      </c>
      <c r="M12" s="273"/>
      <c r="N12" s="273"/>
      <c r="O12" s="273"/>
      <c r="P12" s="274"/>
      <c r="Q12" s="274"/>
      <c r="R12" s="274"/>
      <c r="S12" s="274"/>
      <c r="T12" s="274"/>
      <c r="U12" s="274"/>
      <c r="V12" s="275"/>
    </row>
    <row r="13" spans="1:22" s="10" customFormat="1" ht="24.95" customHeight="1" x14ac:dyDescent="0.2">
      <c r="A13" s="278" t="s">
        <v>13</v>
      </c>
      <c r="B13" s="279"/>
      <c r="C13" s="279"/>
      <c r="D13" s="279"/>
      <c r="E13" s="280" t="s">
        <v>14</v>
      </c>
      <c r="F13" s="280"/>
      <c r="G13" s="280"/>
      <c r="H13" s="280"/>
      <c r="I13" s="280"/>
      <c r="J13" s="280"/>
      <c r="K13" s="280"/>
      <c r="L13" s="279" t="s">
        <v>15</v>
      </c>
      <c r="M13" s="279"/>
      <c r="N13" s="279"/>
      <c r="O13" s="279"/>
      <c r="P13" s="290"/>
      <c r="Q13" s="291"/>
      <c r="R13" s="291"/>
      <c r="S13" s="291"/>
      <c r="T13" s="291"/>
      <c r="U13" s="291"/>
      <c r="V13" s="292"/>
    </row>
    <row r="14" spans="1:22" s="10" customFormat="1" ht="24.95" customHeight="1" thickBot="1" x14ac:dyDescent="0.25">
      <c r="A14" s="266" t="s">
        <v>16</v>
      </c>
      <c r="B14" s="267"/>
      <c r="C14" s="267"/>
      <c r="D14" s="267"/>
      <c r="E14" s="268" t="s">
        <v>17</v>
      </c>
      <c r="F14" s="268"/>
      <c r="G14" s="268"/>
      <c r="H14" s="268"/>
      <c r="I14" s="268"/>
      <c r="J14" s="268"/>
      <c r="K14" s="268"/>
      <c r="L14" s="267"/>
      <c r="M14" s="267"/>
      <c r="N14" s="267"/>
      <c r="O14" s="267"/>
      <c r="P14" s="293"/>
      <c r="Q14" s="293"/>
      <c r="R14" s="293"/>
      <c r="S14" s="293"/>
      <c r="T14" s="293"/>
      <c r="U14" s="293"/>
      <c r="V14" s="294"/>
    </row>
    <row r="15" spans="1:22" s="10" customFormat="1" ht="9.9499999999999993" customHeight="1" thickBot="1" x14ac:dyDescent="0.3">
      <c r="A15" s="13"/>
      <c r="B15" s="13"/>
      <c r="C15" s="13"/>
      <c r="D15" s="13"/>
      <c r="E15" s="11"/>
      <c r="F15" s="11"/>
      <c r="G15" s="11"/>
      <c r="H15" s="11"/>
      <c r="I15" s="11"/>
      <c r="J15" s="11"/>
      <c r="K15" s="11"/>
      <c r="L15" s="11"/>
      <c r="M15" s="11"/>
      <c r="N15" s="11"/>
      <c r="O15" s="11"/>
      <c r="P15" s="11"/>
      <c r="Q15" s="11"/>
      <c r="R15" s="11"/>
      <c r="S15" s="11"/>
      <c r="T15" s="11"/>
      <c r="U15" s="11"/>
      <c r="V15" s="11"/>
    </row>
    <row r="16" spans="1:22" s="10" customFormat="1" ht="24.95" customHeight="1" thickBot="1" x14ac:dyDescent="0.25">
      <c r="A16" s="287" t="s">
        <v>18</v>
      </c>
      <c r="B16" s="288"/>
      <c r="C16" s="288"/>
      <c r="D16" s="288"/>
      <c r="E16" s="288"/>
      <c r="F16" s="288"/>
      <c r="G16" s="288"/>
      <c r="H16" s="288"/>
      <c r="I16" s="288"/>
      <c r="J16" s="288"/>
      <c r="K16" s="288"/>
      <c r="L16" s="288"/>
      <c r="M16" s="288"/>
      <c r="N16" s="289"/>
      <c r="O16" s="284" t="s">
        <v>19</v>
      </c>
      <c r="P16" s="285"/>
      <c r="Q16" s="285"/>
      <c r="R16" s="285"/>
      <c r="S16" s="285"/>
      <c r="T16" s="285"/>
      <c r="U16" s="285"/>
      <c r="V16" s="286"/>
    </row>
    <row r="17" spans="1:22" s="10" customFormat="1" ht="24.95" customHeight="1" x14ac:dyDescent="0.2">
      <c r="A17" s="15" t="s">
        <v>20</v>
      </c>
      <c r="B17" s="229" t="s">
        <v>21</v>
      </c>
      <c r="C17" s="243"/>
      <c r="D17" s="229" t="s">
        <v>22</v>
      </c>
      <c r="E17" s="243"/>
      <c r="F17" s="229" t="s">
        <v>23</v>
      </c>
      <c r="G17" s="230"/>
      <c r="H17" s="243"/>
      <c r="I17" s="229" t="s">
        <v>24</v>
      </c>
      <c r="J17" s="230"/>
      <c r="K17" s="230"/>
      <c r="L17" s="230"/>
      <c r="M17" s="230"/>
      <c r="N17" s="231"/>
      <c r="O17" s="244" t="s">
        <v>25</v>
      </c>
      <c r="P17" s="245"/>
      <c r="Q17" s="245"/>
      <c r="R17" s="246"/>
      <c r="S17" s="281" t="s">
        <v>26</v>
      </c>
      <c r="T17" s="282"/>
      <c r="U17" s="282"/>
      <c r="V17" s="283"/>
    </row>
    <row r="18" spans="1:22" s="10" customFormat="1" ht="24" customHeight="1" x14ac:dyDescent="0.2">
      <c r="A18" s="255" t="s">
        <v>10</v>
      </c>
      <c r="B18" s="236" t="s">
        <v>27</v>
      </c>
      <c r="C18" s="237"/>
      <c r="D18" s="240">
        <v>45274</v>
      </c>
      <c r="E18" s="233"/>
      <c r="F18" s="232" t="s">
        <v>28</v>
      </c>
      <c r="G18" s="241"/>
      <c r="H18" s="233"/>
      <c r="I18" s="249" t="s">
        <v>29</v>
      </c>
      <c r="J18" s="250"/>
      <c r="K18" s="250"/>
      <c r="L18" s="250"/>
      <c r="M18" s="250"/>
      <c r="N18" s="251"/>
      <c r="O18" s="16" t="s">
        <v>10</v>
      </c>
      <c r="P18" s="227" t="s">
        <v>30</v>
      </c>
      <c r="Q18" s="227"/>
      <c r="R18" s="228"/>
      <c r="S18" s="8" t="s">
        <v>31</v>
      </c>
      <c r="T18" s="271" t="s">
        <v>32</v>
      </c>
      <c r="U18" s="271"/>
      <c r="V18" s="272"/>
    </row>
    <row r="19" spans="1:22" s="10" customFormat="1" ht="24" customHeight="1" x14ac:dyDescent="0.2">
      <c r="A19" s="263"/>
      <c r="B19" s="238"/>
      <c r="C19" s="239"/>
      <c r="D19" s="234"/>
      <c r="E19" s="235"/>
      <c r="F19" s="234"/>
      <c r="G19" s="242"/>
      <c r="H19" s="235"/>
      <c r="I19" s="252"/>
      <c r="J19" s="253"/>
      <c r="K19" s="253"/>
      <c r="L19" s="253"/>
      <c r="M19" s="253"/>
      <c r="N19" s="254"/>
      <c r="O19" s="16" t="s">
        <v>33</v>
      </c>
      <c r="P19" s="227" t="s">
        <v>34</v>
      </c>
      <c r="Q19" s="227"/>
      <c r="R19" s="228"/>
      <c r="S19" s="26" t="s">
        <v>35</v>
      </c>
      <c r="T19" s="269" t="s">
        <v>36</v>
      </c>
      <c r="U19" s="269"/>
      <c r="V19" s="270"/>
    </row>
    <row r="20" spans="1:22" s="10" customFormat="1" ht="24" customHeight="1" x14ac:dyDescent="0.2">
      <c r="A20" s="255"/>
      <c r="B20" s="236"/>
      <c r="C20" s="237"/>
      <c r="D20" s="232"/>
      <c r="E20" s="233"/>
      <c r="F20" s="232"/>
      <c r="G20" s="241"/>
      <c r="H20" s="233"/>
      <c r="I20" s="232"/>
      <c r="J20" s="241"/>
      <c r="K20" s="241"/>
      <c r="L20" s="241"/>
      <c r="M20" s="241"/>
      <c r="N20" s="247"/>
      <c r="O20" s="16" t="s">
        <v>37</v>
      </c>
      <c r="P20" s="227" t="s">
        <v>38</v>
      </c>
      <c r="Q20" s="227"/>
      <c r="R20" s="228"/>
      <c r="S20" s="16" t="s">
        <v>39</v>
      </c>
      <c r="T20" s="227" t="s">
        <v>40</v>
      </c>
      <c r="U20" s="227"/>
      <c r="V20" s="228"/>
    </row>
    <row r="21" spans="1:22" s="10" customFormat="1" ht="24" customHeight="1" x14ac:dyDescent="0.2">
      <c r="A21" s="263"/>
      <c r="B21" s="238"/>
      <c r="C21" s="239"/>
      <c r="D21" s="234"/>
      <c r="E21" s="235"/>
      <c r="F21" s="234"/>
      <c r="G21" s="242"/>
      <c r="H21" s="235"/>
      <c r="I21" s="234"/>
      <c r="J21" s="242"/>
      <c r="K21" s="242"/>
      <c r="L21" s="242"/>
      <c r="M21" s="242"/>
      <c r="N21" s="248"/>
      <c r="O21" s="16" t="s">
        <v>41</v>
      </c>
      <c r="P21" s="227" t="s">
        <v>42</v>
      </c>
      <c r="Q21" s="227"/>
      <c r="R21" s="228"/>
      <c r="S21" s="16" t="s">
        <v>43</v>
      </c>
      <c r="T21" s="227" t="s">
        <v>44</v>
      </c>
      <c r="U21" s="227"/>
      <c r="V21" s="228"/>
    </row>
    <row r="22" spans="1:22" s="10" customFormat="1" ht="24" customHeight="1" x14ac:dyDescent="0.2">
      <c r="A22" s="255"/>
      <c r="B22" s="236"/>
      <c r="C22" s="237"/>
      <c r="D22" s="232"/>
      <c r="E22" s="233"/>
      <c r="F22" s="232"/>
      <c r="G22" s="241"/>
      <c r="H22" s="233"/>
      <c r="I22" s="232"/>
      <c r="J22" s="241"/>
      <c r="K22" s="241"/>
      <c r="L22" s="241"/>
      <c r="M22" s="241"/>
      <c r="N22" s="247"/>
      <c r="O22" s="16" t="s">
        <v>45</v>
      </c>
      <c r="P22" s="227" t="s">
        <v>46</v>
      </c>
      <c r="Q22" s="227"/>
      <c r="R22" s="228"/>
      <c r="S22" s="16" t="s">
        <v>47</v>
      </c>
      <c r="T22" s="227" t="s">
        <v>48</v>
      </c>
      <c r="U22" s="227"/>
      <c r="V22" s="228"/>
    </row>
    <row r="23" spans="1:22" s="10" customFormat="1" ht="24" customHeight="1" x14ac:dyDescent="0.2">
      <c r="A23" s="263"/>
      <c r="B23" s="238"/>
      <c r="C23" s="239"/>
      <c r="D23" s="234"/>
      <c r="E23" s="235"/>
      <c r="F23" s="234"/>
      <c r="G23" s="242"/>
      <c r="H23" s="235"/>
      <c r="I23" s="234"/>
      <c r="J23" s="242"/>
      <c r="K23" s="242"/>
      <c r="L23" s="242"/>
      <c r="M23" s="242"/>
      <c r="N23" s="248"/>
      <c r="O23" s="6" t="s">
        <v>49</v>
      </c>
      <c r="P23" s="264" t="s">
        <v>50</v>
      </c>
      <c r="Q23" s="264"/>
      <c r="R23" s="265"/>
      <c r="S23" s="16" t="s">
        <v>51</v>
      </c>
      <c r="T23" s="227" t="s">
        <v>52</v>
      </c>
      <c r="U23" s="227"/>
      <c r="V23" s="228"/>
    </row>
    <row r="24" spans="1:22" s="10" customFormat="1" ht="24" customHeight="1" x14ac:dyDescent="0.2">
      <c r="A24" s="255"/>
      <c r="B24" s="236"/>
      <c r="C24" s="237"/>
      <c r="D24" s="232"/>
      <c r="E24" s="233"/>
      <c r="F24" s="232"/>
      <c r="G24" s="241"/>
      <c r="H24" s="233"/>
      <c r="I24" s="232"/>
      <c r="J24" s="241"/>
      <c r="K24" s="241"/>
      <c r="L24" s="241"/>
      <c r="M24" s="241"/>
      <c r="N24" s="247"/>
      <c r="O24" s="7" t="s">
        <v>53</v>
      </c>
      <c r="P24" s="320" t="s">
        <v>54</v>
      </c>
      <c r="Q24" s="320"/>
      <c r="R24" s="321"/>
      <c r="S24" s="16" t="s">
        <v>55</v>
      </c>
      <c r="T24" s="227" t="s">
        <v>56</v>
      </c>
      <c r="U24" s="227"/>
      <c r="V24" s="228"/>
    </row>
    <row r="25" spans="1:22" s="10" customFormat="1" ht="24" customHeight="1" x14ac:dyDescent="0.2">
      <c r="A25" s="263"/>
      <c r="B25" s="238"/>
      <c r="C25" s="239"/>
      <c r="D25" s="234"/>
      <c r="E25" s="235"/>
      <c r="F25" s="234"/>
      <c r="G25" s="242"/>
      <c r="H25" s="235"/>
      <c r="I25" s="234"/>
      <c r="J25" s="242"/>
      <c r="K25" s="242"/>
      <c r="L25" s="242"/>
      <c r="M25" s="242"/>
      <c r="N25" s="248"/>
      <c r="O25" s="16" t="s">
        <v>57</v>
      </c>
      <c r="P25" s="227" t="s">
        <v>58</v>
      </c>
      <c r="Q25" s="227"/>
      <c r="R25" s="228"/>
      <c r="S25" s="16" t="s">
        <v>59</v>
      </c>
      <c r="T25" s="227" t="s">
        <v>60</v>
      </c>
      <c r="U25" s="227"/>
      <c r="V25" s="228"/>
    </row>
    <row r="26" spans="1:22" s="10" customFormat="1" ht="24" customHeight="1" x14ac:dyDescent="0.2">
      <c r="A26" s="255"/>
      <c r="B26" s="236"/>
      <c r="C26" s="237"/>
      <c r="D26" s="232"/>
      <c r="E26" s="233"/>
      <c r="F26" s="232"/>
      <c r="G26" s="241"/>
      <c r="H26" s="233"/>
      <c r="I26" s="232"/>
      <c r="J26" s="241"/>
      <c r="K26" s="241"/>
      <c r="L26" s="241"/>
      <c r="M26" s="241"/>
      <c r="N26" s="247"/>
      <c r="O26" s="16" t="s">
        <v>61</v>
      </c>
      <c r="P26" s="227" t="s">
        <v>62</v>
      </c>
      <c r="Q26" s="227"/>
      <c r="R26" s="228"/>
      <c r="S26" s="16" t="s">
        <v>63</v>
      </c>
      <c r="T26" s="227" t="s">
        <v>64</v>
      </c>
      <c r="U26" s="227"/>
      <c r="V26" s="228"/>
    </row>
    <row r="27" spans="1:22" s="10" customFormat="1" ht="24" customHeight="1" x14ac:dyDescent="0.2">
      <c r="A27" s="263"/>
      <c r="B27" s="238"/>
      <c r="C27" s="239"/>
      <c r="D27" s="234"/>
      <c r="E27" s="235"/>
      <c r="F27" s="234"/>
      <c r="G27" s="242"/>
      <c r="H27" s="235"/>
      <c r="I27" s="234"/>
      <c r="J27" s="242"/>
      <c r="K27" s="242"/>
      <c r="L27" s="242"/>
      <c r="M27" s="242"/>
      <c r="N27" s="248"/>
      <c r="O27" s="16" t="s">
        <v>65</v>
      </c>
      <c r="P27" s="227" t="s">
        <v>66</v>
      </c>
      <c r="Q27" s="227"/>
      <c r="R27" s="228"/>
      <c r="S27" s="16" t="s">
        <v>67</v>
      </c>
      <c r="T27" s="227" t="s">
        <v>68</v>
      </c>
      <c r="U27" s="227"/>
      <c r="V27" s="228"/>
    </row>
    <row r="28" spans="1:22" s="10" customFormat="1" ht="24" customHeight="1" x14ac:dyDescent="0.2">
      <c r="A28" s="255"/>
      <c r="B28" s="236"/>
      <c r="C28" s="237"/>
      <c r="D28" s="232"/>
      <c r="E28" s="233"/>
      <c r="F28" s="232"/>
      <c r="G28" s="241"/>
      <c r="H28" s="233"/>
      <c r="I28" s="232"/>
      <c r="J28" s="241"/>
      <c r="K28" s="241"/>
      <c r="L28" s="241"/>
      <c r="M28" s="241"/>
      <c r="N28" s="247"/>
      <c r="O28" s="16" t="s">
        <v>69</v>
      </c>
      <c r="P28" s="227" t="s">
        <v>70</v>
      </c>
      <c r="Q28" s="227"/>
      <c r="R28" s="228"/>
      <c r="S28" s="16" t="s">
        <v>71</v>
      </c>
      <c r="T28" s="227" t="s">
        <v>72</v>
      </c>
      <c r="U28" s="227"/>
      <c r="V28" s="228"/>
    </row>
    <row r="29" spans="1:22" s="10" customFormat="1" ht="24" customHeight="1" x14ac:dyDescent="0.2">
      <c r="A29" s="263"/>
      <c r="B29" s="238"/>
      <c r="C29" s="239"/>
      <c r="D29" s="234"/>
      <c r="E29" s="235"/>
      <c r="F29" s="234"/>
      <c r="G29" s="242"/>
      <c r="H29" s="235"/>
      <c r="I29" s="234"/>
      <c r="J29" s="242"/>
      <c r="K29" s="242"/>
      <c r="L29" s="242"/>
      <c r="M29" s="242"/>
      <c r="N29" s="248"/>
      <c r="O29" s="16" t="s">
        <v>73</v>
      </c>
      <c r="P29" s="227" t="s">
        <v>74</v>
      </c>
      <c r="Q29" s="227"/>
      <c r="R29" s="228"/>
      <c r="S29" s="16" t="s">
        <v>75</v>
      </c>
      <c r="T29" s="227" t="s">
        <v>76</v>
      </c>
      <c r="U29" s="227"/>
      <c r="V29" s="228"/>
    </row>
    <row r="30" spans="1:22" s="10" customFormat="1" ht="24" customHeight="1" x14ac:dyDescent="0.2">
      <c r="A30" s="255"/>
      <c r="B30" s="236"/>
      <c r="C30" s="237"/>
      <c r="D30" s="232"/>
      <c r="E30" s="233"/>
      <c r="F30" s="232"/>
      <c r="G30" s="241"/>
      <c r="H30" s="233"/>
      <c r="I30" s="232"/>
      <c r="J30" s="241"/>
      <c r="K30" s="241"/>
      <c r="L30" s="241"/>
      <c r="M30" s="241"/>
      <c r="N30" s="247"/>
      <c r="O30" s="16" t="s">
        <v>77</v>
      </c>
      <c r="P30" s="227" t="s">
        <v>78</v>
      </c>
      <c r="Q30" s="227"/>
      <c r="R30" s="228"/>
      <c r="S30" s="30" t="s">
        <v>79</v>
      </c>
      <c r="T30" s="316" t="s">
        <v>80</v>
      </c>
      <c r="U30" s="316"/>
      <c r="V30" s="317"/>
    </row>
    <row r="31" spans="1:22" s="10" customFormat="1" ht="24" customHeight="1" thickBot="1" x14ac:dyDescent="0.25">
      <c r="A31" s="256"/>
      <c r="B31" s="257"/>
      <c r="C31" s="258"/>
      <c r="D31" s="259"/>
      <c r="E31" s="260"/>
      <c r="F31" s="259"/>
      <c r="G31" s="261"/>
      <c r="H31" s="260"/>
      <c r="I31" s="259"/>
      <c r="J31" s="261"/>
      <c r="K31" s="261"/>
      <c r="L31" s="261"/>
      <c r="M31" s="261"/>
      <c r="N31" s="262"/>
      <c r="O31" s="20" t="s">
        <v>81</v>
      </c>
      <c r="P31" s="225" t="s">
        <v>82</v>
      </c>
      <c r="Q31" s="225"/>
      <c r="R31" s="226"/>
      <c r="S31" s="27" t="s">
        <v>83</v>
      </c>
      <c r="T31" s="318" t="s">
        <v>84</v>
      </c>
      <c r="U31" s="318"/>
      <c r="V31" s="319"/>
    </row>
    <row r="32" spans="1:22" s="10" customFormat="1" ht="9.9499999999999993" customHeight="1" thickBot="1" x14ac:dyDescent="0.3">
      <c r="A32" s="13"/>
      <c r="B32" s="13"/>
      <c r="C32" s="13"/>
      <c r="D32" s="13"/>
      <c r="E32" s="11"/>
      <c r="F32" s="11"/>
      <c r="G32" s="11"/>
      <c r="H32" s="11"/>
      <c r="I32" s="11"/>
      <c r="J32" s="11"/>
      <c r="K32" s="11"/>
      <c r="L32" s="11"/>
      <c r="M32" s="11"/>
      <c r="N32" s="11"/>
      <c r="O32" s="11"/>
      <c r="P32" s="11"/>
      <c r="Q32" s="11"/>
      <c r="R32" s="11"/>
      <c r="S32" s="11"/>
      <c r="T32" s="11"/>
      <c r="U32" s="11"/>
      <c r="V32" s="11"/>
    </row>
    <row r="33" spans="1:22" s="10" customFormat="1" ht="30" customHeight="1" thickBot="1" x14ac:dyDescent="0.25">
      <c r="A33" s="322" t="s">
        <v>85</v>
      </c>
      <c r="B33" s="323"/>
      <c r="C33" s="323"/>
      <c r="D33" s="323"/>
      <c r="E33" s="323"/>
      <c r="F33" s="323"/>
      <c r="G33" s="323"/>
      <c r="H33" s="323"/>
      <c r="I33" s="323"/>
      <c r="J33" s="323"/>
      <c r="K33" s="324"/>
      <c r="L33" s="322" t="s">
        <v>86</v>
      </c>
      <c r="M33" s="323"/>
      <c r="N33" s="323"/>
      <c r="O33" s="323"/>
      <c r="P33" s="323"/>
      <c r="Q33" s="323"/>
      <c r="R33" s="323"/>
      <c r="S33" s="323"/>
      <c r="T33" s="323"/>
      <c r="U33" s="323"/>
      <c r="V33" s="324"/>
    </row>
    <row r="34" spans="1:22" s="10" customFormat="1" ht="9.9499999999999993" customHeight="1" thickBot="1" x14ac:dyDescent="0.3">
      <c r="A34" s="13"/>
      <c r="B34" s="13"/>
      <c r="C34" s="13"/>
      <c r="D34" s="13"/>
      <c r="E34" s="11"/>
      <c r="F34" s="11"/>
      <c r="G34" s="11"/>
      <c r="H34" s="11"/>
      <c r="I34" s="11"/>
      <c r="J34" s="11"/>
      <c r="K34" s="11"/>
      <c r="L34" s="11"/>
      <c r="M34" s="11"/>
      <c r="N34" s="11"/>
      <c r="O34" s="11"/>
      <c r="P34" s="11"/>
      <c r="Q34" s="11"/>
      <c r="R34" s="11"/>
      <c r="S34" s="11"/>
      <c r="T34" s="11"/>
      <c r="U34" s="11"/>
      <c r="V34" s="11"/>
    </row>
    <row r="35" spans="1:22" s="10" customFormat="1" ht="24.95" customHeight="1" x14ac:dyDescent="0.2">
      <c r="A35" s="325" t="s">
        <v>87</v>
      </c>
      <c r="B35" s="326"/>
      <c r="C35" s="327"/>
      <c r="D35" s="314" t="s">
        <v>88</v>
      </c>
      <c r="E35" s="326"/>
      <c r="F35" s="327"/>
      <c r="G35" s="314" t="s">
        <v>89</v>
      </c>
      <c r="H35" s="326"/>
      <c r="I35" s="327"/>
      <c r="J35" s="314" t="s">
        <v>22</v>
      </c>
      <c r="K35" s="315"/>
      <c r="L35" s="325" t="s">
        <v>87</v>
      </c>
      <c r="M35" s="326"/>
      <c r="N35" s="327"/>
      <c r="O35" s="314" t="s">
        <v>88</v>
      </c>
      <c r="P35" s="326"/>
      <c r="Q35" s="327"/>
      <c r="R35" s="314" t="s">
        <v>89</v>
      </c>
      <c r="S35" s="326"/>
      <c r="T35" s="327"/>
      <c r="U35" s="314" t="s">
        <v>22</v>
      </c>
      <c r="V35" s="315"/>
    </row>
    <row r="36" spans="1:22" s="10" customFormat="1" ht="14.25" customHeight="1" x14ac:dyDescent="0.2">
      <c r="A36" s="328" t="s">
        <v>90</v>
      </c>
      <c r="B36" s="329"/>
      <c r="C36" s="330"/>
      <c r="D36" s="312"/>
      <c r="E36" s="331"/>
      <c r="F36" s="332"/>
      <c r="G36" s="312"/>
      <c r="H36" s="331"/>
      <c r="I36" s="332"/>
      <c r="J36" s="312"/>
      <c r="K36" s="313"/>
      <c r="L36" s="328" t="s">
        <v>90</v>
      </c>
      <c r="M36" s="329"/>
      <c r="N36" s="330"/>
      <c r="O36" s="312"/>
      <c r="P36" s="331"/>
      <c r="Q36" s="332"/>
      <c r="R36" s="312"/>
      <c r="S36" s="331"/>
      <c r="T36" s="332"/>
      <c r="U36" s="312"/>
      <c r="V36" s="313"/>
    </row>
    <row r="37" spans="1:22" ht="15" customHeight="1" x14ac:dyDescent="0.25">
      <c r="A37" s="328" t="s">
        <v>91</v>
      </c>
      <c r="B37" s="329"/>
      <c r="C37" s="330"/>
      <c r="D37" s="312"/>
      <c r="E37" s="331"/>
      <c r="F37" s="332"/>
      <c r="G37" s="312"/>
      <c r="H37" s="331"/>
      <c r="I37" s="332"/>
      <c r="J37" s="312"/>
      <c r="K37" s="313"/>
      <c r="L37" s="328" t="s">
        <v>91</v>
      </c>
      <c r="M37" s="329"/>
      <c r="N37" s="330"/>
      <c r="O37" s="312"/>
      <c r="P37" s="331"/>
      <c r="Q37" s="332"/>
      <c r="R37" s="312"/>
      <c r="S37" s="331"/>
      <c r="T37" s="332"/>
      <c r="U37" s="312"/>
      <c r="V37" s="313"/>
    </row>
    <row r="38" spans="1:22" ht="15.75" thickBot="1" x14ac:dyDescent="0.3">
      <c r="A38" s="333" t="s">
        <v>92</v>
      </c>
      <c r="B38" s="334"/>
      <c r="C38" s="335"/>
      <c r="D38" s="336"/>
      <c r="E38" s="337"/>
      <c r="F38" s="338"/>
      <c r="G38" s="336"/>
      <c r="H38" s="337"/>
      <c r="I38" s="338"/>
      <c r="J38" s="339"/>
      <c r="K38" s="340"/>
      <c r="L38" s="333" t="s">
        <v>92</v>
      </c>
      <c r="M38" s="334"/>
      <c r="N38" s="335"/>
      <c r="O38" s="336"/>
      <c r="P38" s="337"/>
      <c r="Q38" s="338"/>
      <c r="R38" s="336"/>
      <c r="S38" s="337"/>
      <c r="T38" s="338"/>
      <c r="U38" s="336"/>
      <c r="V38" s="340"/>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432"/>
  <sheetViews>
    <sheetView tabSelected="1" zoomScaleNormal="100" workbookViewId="0">
      <pane ySplit="7" topLeftCell="A8" activePane="bottomLeft" state="frozen"/>
      <selection pane="bottomLeft" activeCell="H11" sqref="H11"/>
    </sheetView>
  </sheetViews>
  <sheetFormatPr defaultColWidth="9.140625" defaultRowHeight="14.25" x14ac:dyDescent="0.2"/>
  <cols>
    <col min="1" max="1" width="8" style="10" customWidth="1"/>
    <col min="2" max="2" width="32.28515625" style="10" bestFit="1" customWidth="1"/>
    <col min="3" max="3" width="53.7109375" style="10" customWidth="1"/>
    <col min="4" max="4" width="16.28515625" style="10" customWidth="1"/>
    <col min="5" max="5" width="12.42578125" style="83" customWidth="1"/>
    <col min="6" max="6" width="17.85546875" style="85" customWidth="1"/>
    <col min="7" max="7" width="10" style="10" customWidth="1"/>
    <col min="8" max="8" width="9.140625" style="10"/>
    <col min="9" max="9" width="10.7109375" style="10" customWidth="1"/>
    <col min="10" max="10" width="11.140625" style="10" customWidth="1"/>
    <col min="11" max="11" width="11.28515625" style="10" customWidth="1"/>
    <col min="12" max="12" width="19.42578125" style="10" customWidth="1"/>
    <col min="13" max="13" width="5.42578125" style="10" customWidth="1"/>
    <col min="14" max="15" width="50.7109375" style="106" customWidth="1"/>
    <col min="16" max="16384" width="9.140625" style="10"/>
  </cols>
  <sheetData>
    <row r="1" spans="1:19" ht="20.100000000000001" customHeight="1" x14ac:dyDescent="0.2">
      <c r="L1" s="23" t="str">
        <f>'ITP Cover Page'!V1</f>
        <v>Pavement Inspection and Test Plan</v>
      </c>
      <c r="N1" s="105"/>
      <c r="O1" s="105"/>
      <c r="S1" s="23"/>
    </row>
    <row r="2" spans="1:19" ht="15" customHeight="1" x14ac:dyDescent="0.2">
      <c r="L2" s="24" t="str">
        <f>'ITP Cover Page'!V2</f>
        <v>Project: SH1/29 Intersection Upgrade</v>
      </c>
      <c r="S2" s="24"/>
    </row>
    <row r="3" spans="1:19" ht="15" customHeight="1" x14ac:dyDescent="0.4">
      <c r="E3" s="107"/>
      <c r="F3" s="86"/>
      <c r="G3" s="25"/>
      <c r="H3" s="25"/>
      <c r="I3" s="25"/>
      <c r="J3" s="9"/>
      <c r="K3" s="9"/>
      <c r="L3" s="32" t="str">
        <f>'ITP Cover Page'!V3</f>
        <v>Number and Revision:  - 104.1 - Rev 2</v>
      </c>
      <c r="S3" s="24"/>
    </row>
    <row r="4" spans="1:19" ht="5.0999999999999996" customHeight="1" x14ac:dyDescent="0.2">
      <c r="A4" s="29"/>
      <c r="B4" s="29"/>
      <c r="C4" s="29"/>
      <c r="D4" s="29"/>
      <c r="E4" s="108"/>
      <c r="F4" s="87"/>
      <c r="G4" s="29"/>
      <c r="H4" s="29"/>
      <c r="I4" s="29"/>
      <c r="J4" s="29"/>
      <c r="K4" s="29"/>
      <c r="L4" s="29"/>
    </row>
    <row r="5" spans="1:19" ht="9.9499999999999993" customHeight="1" thickBot="1" x14ac:dyDescent="0.25"/>
    <row r="6" spans="1:19" x14ac:dyDescent="0.2">
      <c r="A6" s="344" t="s">
        <v>93</v>
      </c>
      <c r="B6" s="346" t="s">
        <v>94</v>
      </c>
      <c r="C6" s="348" t="s">
        <v>95</v>
      </c>
      <c r="D6" s="351" t="s">
        <v>96</v>
      </c>
      <c r="E6" s="342" t="s">
        <v>97</v>
      </c>
      <c r="F6" s="342" t="s">
        <v>98</v>
      </c>
      <c r="G6" s="359" t="s">
        <v>99</v>
      </c>
      <c r="H6" s="361" t="s">
        <v>19</v>
      </c>
      <c r="I6" s="343"/>
      <c r="J6" s="341" t="s">
        <v>100</v>
      </c>
      <c r="K6" s="342"/>
      <c r="L6" s="343"/>
    </row>
    <row r="7" spans="1:19" ht="24.75" thickBot="1" x14ac:dyDescent="0.25">
      <c r="A7" s="345"/>
      <c r="B7" s="347"/>
      <c r="C7" s="349"/>
      <c r="D7" s="352"/>
      <c r="E7" s="350"/>
      <c r="F7" s="350"/>
      <c r="G7" s="360"/>
      <c r="H7" s="4" t="s">
        <v>101</v>
      </c>
      <c r="I7" s="1" t="s">
        <v>102</v>
      </c>
      <c r="J7" s="5" t="s">
        <v>103</v>
      </c>
      <c r="K7" s="3" t="s">
        <v>104</v>
      </c>
      <c r="L7" s="1" t="s">
        <v>105</v>
      </c>
      <c r="N7" s="104" t="s">
        <v>106</v>
      </c>
      <c r="O7" s="104" t="s">
        <v>107</v>
      </c>
    </row>
    <row r="8" spans="1:19" x14ac:dyDescent="0.2">
      <c r="A8" s="216">
        <v>4.2300000000000004</v>
      </c>
      <c r="B8" s="217" t="s">
        <v>722</v>
      </c>
      <c r="C8" s="218"/>
      <c r="D8" s="219"/>
      <c r="E8" s="219"/>
      <c r="F8" s="220"/>
      <c r="G8" s="219"/>
      <c r="H8" s="221"/>
      <c r="I8" s="221"/>
      <c r="J8" s="221"/>
      <c r="K8" s="221"/>
      <c r="L8" s="222"/>
      <c r="N8" s="104"/>
      <c r="O8" s="104"/>
    </row>
    <row r="9" spans="1:19" ht="24" x14ac:dyDescent="0.2">
      <c r="A9" s="101" t="s">
        <v>727</v>
      </c>
      <c r="B9" s="197" t="s">
        <v>723</v>
      </c>
      <c r="C9" s="67" t="s">
        <v>724</v>
      </c>
      <c r="D9" s="68" t="s">
        <v>725</v>
      </c>
      <c r="E9" s="68" t="s">
        <v>108</v>
      </c>
      <c r="F9" s="223" t="s">
        <v>726</v>
      </c>
      <c r="G9" s="224"/>
      <c r="H9" s="97" t="s">
        <v>69</v>
      </c>
      <c r="I9" s="96" t="s">
        <v>63</v>
      </c>
      <c r="J9" s="72"/>
      <c r="K9" s="66"/>
      <c r="L9" s="34"/>
      <c r="N9" s="104"/>
      <c r="O9" s="104"/>
    </row>
    <row r="10" spans="1:19" ht="20.100000000000001" customHeight="1" x14ac:dyDescent="0.2">
      <c r="A10" s="42">
        <v>4.24</v>
      </c>
      <c r="B10" s="41" t="s">
        <v>109</v>
      </c>
      <c r="C10" s="69"/>
      <c r="D10" s="76"/>
      <c r="E10" s="76"/>
      <c r="F10" s="88"/>
      <c r="G10" s="88"/>
      <c r="H10" s="36"/>
      <c r="I10" s="36"/>
      <c r="J10" s="36"/>
      <c r="K10" s="36"/>
      <c r="L10" s="77"/>
    </row>
    <row r="11" spans="1:19" ht="36" x14ac:dyDescent="0.2">
      <c r="A11" s="101" t="s">
        <v>618</v>
      </c>
      <c r="B11" s="125" t="s">
        <v>110</v>
      </c>
      <c r="C11" s="95" t="s">
        <v>111</v>
      </c>
      <c r="D11" s="126" t="s">
        <v>112</v>
      </c>
      <c r="E11" s="68" t="s">
        <v>113</v>
      </c>
      <c r="F11" s="130" t="s">
        <v>114</v>
      </c>
      <c r="G11" s="117"/>
      <c r="H11" s="100" t="s">
        <v>49</v>
      </c>
      <c r="I11" s="98" t="s">
        <v>31</v>
      </c>
      <c r="J11" s="72"/>
      <c r="K11" s="73"/>
      <c r="L11" s="121" t="s">
        <v>115</v>
      </c>
    </row>
    <row r="12" spans="1:19" ht="32.25" customHeight="1" x14ac:dyDescent="0.2">
      <c r="A12" s="101" t="s">
        <v>619</v>
      </c>
      <c r="B12" s="174" t="s">
        <v>116</v>
      </c>
      <c r="C12" s="95" t="s">
        <v>117</v>
      </c>
      <c r="D12" s="126"/>
      <c r="E12" s="68"/>
      <c r="F12" s="188"/>
      <c r="G12" s="117"/>
      <c r="H12" s="100"/>
      <c r="I12" s="98"/>
      <c r="J12" s="72"/>
      <c r="K12" s="73"/>
      <c r="L12" s="121"/>
    </row>
    <row r="13" spans="1:19" ht="32.25" customHeight="1" x14ac:dyDescent="0.2">
      <c r="A13" s="101" t="s">
        <v>620</v>
      </c>
      <c r="B13" s="174" t="s">
        <v>118</v>
      </c>
      <c r="C13" s="95" t="s">
        <v>119</v>
      </c>
      <c r="D13" s="126"/>
      <c r="E13" s="68"/>
      <c r="F13" s="188"/>
      <c r="G13" s="117"/>
      <c r="H13" s="100"/>
      <c r="I13" s="98"/>
      <c r="J13" s="72"/>
      <c r="K13" s="73"/>
      <c r="L13" s="121"/>
    </row>
    <row r="14" spans="1:19" ht="60" x14ac:dyDescent="0.2">
      <c r="A14" s="101" t="s">
        <v>621</v>
      </c>
      <c r="B14" s="174" t="s">
        <v>120</v>
      </c>
      <c r="C14" s="95" t="s">
        <v>121</v>
      </c>
      <c r="D14" s="126"/>
      <c r="E14" s="68"/>
      <c r="F14" s="188"/>
      <c r="G14" s="117"/>
      <c r="H14" s="100"/>
      <c r="I14" s="98"/>
      <c r="J14" s="72"/>
      <c r="K14" s="73"/>
      <c r="L14" s="121"/>
    </row>
    <row r="15" spans="1:19" ht="45" customHeight="1" x14ac:dyDescent="0.2">
      <c r="A15" s="184"/>
      <c r="B15" s="190" t="s">
        <v>122</v>
      </c>
      <c r="C15" s="179" t="s">
        <v>123</v>
      </c>
      <c r="D15" s="191" t="s">
        <v>112</v>
      </c>
      <c r="E15" s="180" t="s">
        <v>113</v>
      </c>
      <c r="F15" s="131"/>
      <c r="G15" s="128"/>
      <c r="H15" s="100" t="s">
        <v>49</v>
      </c>
      <c r="I15" s="98" t="s">
        <v>31</v>
      </c>
      <c r="J15" s="72"/>
      <c r="K15" s="73"/>
      <c r="L15" s="121" t="s">
        <v>115</v>
      </c>
      <c r="Q15" s="127"/>
    </row>
    <row r="16" spans="1:19" ht="36" x14ac:dyDescent="0.2">
      <c r="A16" s="101" t="s">
        <v>622</v>
      </c>
      <c r="B16" s="174" t="s">
        <v>124</v>
      </c>
      <c r="C16" s="95" t="s">
        <v>125</v>
      </c>
      <c r="D16" s="126"/>
      <c r="E16" s="68"/>
      <c r="F16" s="188"/>
      <c r="G16" s="117"/>
      <c r="H16" s="100"/>
      <c r="I16" s="98"/>
      <c r="J16" s="72"/>
      <c r="K16" s="73"/>
      <c r="L16" s="121"/>
    </row>
    <row r="17" spans="1:17" ht="48" x14ac:dyDescent="0.2">
      <c r="A17" s="101" t="s">
        <v>623</v>
      </c>
      <c r="B17" s="174" t="s">
        <v>126</v>
      </c>
      <c r="C17" s="95" t="s">
        <v>127</v>
      </c>
      <c r="D17" s="126"/>
      <c r="E17" s="68"/>
      <c r="F17" s="188"/>
      <c r="G17" s="117"/>
      <c r="H17" s="100"/>
      <c r="I17" s="98"/>
      <c r="J17" s="72"/>
      <c r="K17" s="73"/>
      <c r="L17" s="121"/>
    </row>
    <row r="18" spans="1:17" ht="36" x14ac:dyDescent="0.2">
      <c r="A18" s="101" t="s">
        <v>624</v>
      </c>
      <c r="B18" s="174" t="s">
        <v>128</v>
      </c>
      <c r="C18" s="95" t="s">
        <v>129</v>
      </c>
      <c r="D18" s="126"/>
      <c r="E18" s="68"/>
      <c r="F18" s="188"/>
      <c r="G18" s="117"/>
      <c r="H18" s="100"/>
      <c r="I18" s="98"/>
      <c r="J18" s="72"/>
      <c r="K18" s="73"/>
      <c r="L18" s="121"/>
    </row>
    <row r="19" spans="1:17" ht="24" x14ac:dyDescent="0.2">
      <c r="A19" s="101" t="s">
        <v>625</v>
      </c>
      <c r="B19" s="174" t="s">
        <v>130</v>
      </c>
      <c r="C19" s="95" t="s">
        <v>131</v>
      </c>
      <c r="D19" s="126"/>
      <c r="E19" s="68"/>
      <c r="F19" s="188"/>
      <c r="G19" s="117"/>
      <c r="H19" s="100"/>
      <c r="I19" s="98"/>
      <c r="J19" s="72"/>
      <c r="K19" s="73"/>
      <c r="L19" s="121"/>
    </row>
    <row r="20" spans="1:17" ht="124.5" customHeight="1" x14ac:dyDescent="0.2">
      <c r="A20" s="101" t="s">
        <v>626</v>
      </c>
      <c r="B20" s="174" t="s">
        <v>132</v>
      </c>
      <c r="C20" s="175" t="s">
        <v>133</v>
      </c>
      <c r="D20" s="126"/>
      <c r="E20" s="68"/>
      <c r="F20" s="188"/>
      <c r="G20" s="117"/>
      <c r="H20" s="100"/>
      <c r="I20" s="98"/>
      <c r="J20" s="72"/>
      <c r="K20" s="73"/>
      <c r="L20" s="121"/>
    </row>
    <row r="21" spans="1:17" ht="24" x14ac:dyDescent="0.2">
      <c r="A21" s="101" t="s">
        <v>627</v>
      </c>
      <c r="B21" s="125" t="s">
        <v>134</v>
      </c>
      <c r="C21" s="95" t="s">
        <v>135</v>
      </c>
      <c r="D21" s="126" t="s">
        <v>136</v>
      </c>
      <c r="E21" s="68" t="s">
        <v>113</v>
      </c>
      <c r="F21" s="120" t="s">
        <v>137</v>
      </c>
      <c r="G21" s="117"/>
      <c r="H21" s="97" t="s">
        <v>69</v>
      </c>
      <c r="I21" s="96" t="s">
        <v>59</v>
      </c>
      <c r="J21" s="72"/>
      <c r="K21" s="73"/>
      <c r="L21" s="74"/>
    </row>
    <row r="22" spans="1:17" ht="20.100000000000001" customHeight="1" x14ac:dyDescent="0.2">
      <c r="A22" s="42">
        <v>4.26</v>
      </c>
      <c r="B22" s="41" t="s">
        <v>610</v>
      </c>
      <c r="C22" s="69"/>
      <c r="D22" s="76"/>
      <c r="E22" s="76"/>
      <c r="F22" s="88"/>
      <c r="G22" s="88"/>
      <c r="H22" s="36"/>
      <c r="I22" s="36"/>
      <c r="J22" s="36"/>
      <c r="K22" s="36"/>
      <c r="L22" s="77"/>
    </row>
    <row r="23" spans="1:17" ht="36" x14ac:dyDescent="0.2">
      <c r="A23" s="101" t="s">
        <v>628</v>
      </c>
      <c r="B23" s="125" t="s">
        <v>110</v>
      </c>
      <c r="C23" s="95" t="s">
        <v>138</v>
      </c>
      <c r="D23" s="126" t="s">
        <v>139</v>
      </c>
      <c r="E23" s="68" t="s">
        <v>113</v>
      </c>
      <c r="F23" s="130" t="s">
        <v>114</v>
      </c>
      <c r="G23" s="117"/>
      <c r="H23" s="100" t="s">
        <v>49</v>
      </c>
      <c r="I23" s="98" t="s">
        <v>31</v>
      </c>
      <c r="J23" s="72"/>
      <c r="K23" s="73"/>
      <c r="L23" s="121" t="s">
        <v>115</v>
      </c>
    </row>
    <row r="24" spans="1:17" ht="36" x14ac:dyDescent="0.2">
      <c r="A24" s="101" t="s">
        <v>629</v>
      </c>
      <c r="B24" s="125" t="s">
        <v>122</v>
      </c>
      <c r="C24" s="95" t="s">
        <v>140</v>
      </c>
      <c r="D24" s="126" t="s">
        <v>139</v>
      </c>
      <c r="E24" s="68" t="s">
        <v>113</v>
      </c>
      <c r="F24" s="131"/>
      <c r="G24" s="128"/>
      <c r="H24" s="100" t="s">
        <v>49</v>
      </c>
      <c r="I24" s="98" t="s">
        <v>31</v>
      </c>
      <c r="J24" s="72"/>
      <c r="K24" s="73"/>
      <c r="L24" s="121" t="s">
        <v>115</v>
      </c>
      <c r="Q24" s="127"/>
    </row>
    <row r="25" spans="1:17" ht="36.75" customHeight="1" x14ac:dyDescent="0.2">
      <c r="A25" s="101" t="s">
        <v>630</v>
      </c>
      <c r="B25" s="125" t="s">
        <v>134</v>
      </c>
      <c r="C25" s="95" t="s">
        <v>141</v>
      </c>
      <c r="D25" s="126" t="s">
        <v>142</v>
      </c>
      <c r="E25" s="68" t="s">
        <v>113</v>
      </c>
      <c r="F25" s="129" t="s">
        <v>137</v>
      </c>
      <c r="G25" s="117"/>
      <c r="H25" s="97" t="s">
        <v>69</v>
      </c>
      <c r="I25" s="96" t="s">
        <v>59</v>
      </c>
      <c r="J25" s="72"/>
      <c r="K25" s="73"/>
      <c r="L25" s="74"/>
    </row>
    <row r="26" spans="1:17" s="133" customFormat="1" ht="20.100000000000001" customHeight="1" x14ac:dyDescent="0.25">
      <c r="A26" s="42">
        <v>4.29</v>
      </c>
      <c r="B26" s="35" t="s">
        <v>143</v>
      </c>
      <c r="C26" s="35"/>
      <c r="D26" s="76"/>
      <c r="E26" s="76"/>
      <c r="F26" s="76"/>
      <c r="G26" s="76"/>
      <c r="H26" s="76"/>
      <c r="I26" s="76"/>
      <c r="J26" s="76"/>
      <c r="K26" s="36"/>
      <c r="L26" s="77"/>
      <c r="N26" s="106"/>
      <c r="O26" s="106"/>
    </row>
    <row r="27" spans="1:17" s="133" customFormat="1" ht="72" x14ac:dyDescent="0.25">
      <c r="A27" s="101" t="s">
        <v>631</v>
      </c>
      <c r="B27" s="67" t="s">
        <v>144</v>
      </c>
      <c r="C27" s="67" t="s">
        <v>145</v>
      </c>
      <c r="D27" s="68" t="s">
        <v>146</v>
      </c>
      <c r="E27" s="68" t="s">
        <v>113</v>
      </c>
      <c r="F27" s="118" t="s">
        <v>147</v>
      </c>
      <c r="G27" s="117"/>
      <c r="H27" s="99" t="s">
        <v>53</v>
      </c>
      <c r="I27" s="34" t="s">
        <v>59</v>
      </c>
      <c r="J27" s="72"/>
      <c r="K27" s="73"/>
      <c r="L27" s="74"/>
      <c r="N27" s="106"/>
      <c r="O27" s="106"/>
    </row>
    <row r="28" spans="1:17" s="133" customFormat="1" ht="72" x14ac:dyDescent="0.25">
      <c r="A28" s="101" t="s">
        <v>632</v>
      </c>
      <c r="B28" s="67" t="s">
        <v>148</v>
      </c>
      <c r="C28" s="67" t="s">
        <v>149</v>
      </c>
      <c r="D28" s="68" t="s">
        <v>150</v>
      </c>
      <c r="E28" s="68" t="s">
        <v>113</v>
      </c>
      <c r="F28" s="119" t="s">
        <v>147</v>
      </c>
      <c r="G28" s="117"/>
      <c r="H28" s="99" t="s">
        <v>53</v>
      </c>
      <c r="I28" s="34" t="s">
        <v>59</v>
      </c>
      <c r="J28" s="72"/>
      <c r="K28" s="73"/>
      <c r="L28" s="74"/>
      <c r="N28" s="106"/>
      <c r="O28" s="106"/>
    </row>
    <row r="29" spans="1:17" s="133" customFormat="1" ht="48" x14ac:dyDescent="0.25">
      <c r="A29" s="101" t="s">
        <v>633</v>
      </c>
      <c r="B29" s="67" t="s">
        <v>151</v>
      </c>
      <c r="C29" s="67" t="s">
        <v>152</v>
      </c>
      <c r="D29" s="68" t="s">
        <v>153</v>
      </c>
      <c r="E29" s="68" t="s">
        <v>113</v>
      </c>
      <c r="F29" s="119" t="s">
        <v>154</v>
      </c>
      <c r="G29" s="117"/>
      <c r="H29" s="99" t="s">
        <v>53</v>
      </c>
      <c r="I29" s="34" t="s">
        <v>59</v>
      </c>
      <c r="J29" s="72"/>
      <c r="K29" s="73"/>
      <c r="L29" s="74"/>
      <c r="N29" s="106"/>
      <c r="O29" s="106"/>
    </row>
    <row r="30" spans="1:17" s="133" customFormat="1" ht="48" x14ac:dyDescent="0.25">
      <c r="A30" s="101" t="s">
        <v>634</v>
      </c>
      <c r="B30" s="67" t="s">
        <v>155</v>
      </c>
      <c r="C30" s="67" t="s">
        <v>156</v>
      </c>
      <c r="D30" s="68" t="s">
        <v>157</v>
      </c>
      <c r="E30" s="68" t="s">
        <v>113</v>
      </c>
      <c r="F30" s="119" t="s">
        <v>154</v>
      </c>
      <c r="G30" s="117"/>
      <c r="H30" s="99" t="s">
        <v>53</v>
      </c>
      <c r="I30" s="34" t="s">
        <v>59</v>
      </c>
      <c r="J30" s="72"/>
      <c r="K30" s="73"/>
      <c r="L30" s="74"/>
      <c r="N30" s="106"/>
      <c r="O30" s="106"/>
    </row>
    <row r="31" spans="1:17" s="133" customFormat="1" ht="60" x14ac:dyDescent="0.25">
      <c r="A31" s="101" t="s">
        <v>635</v>
      </c>
      <c r="B31" s="67" t="s">
        <v>158</v>
      </c>
      <c r="C31" s="67" t="s">
        <v>159</v>
      </c>
      <c r="D31" s="68" t="s">
        <v>160</v>
      </c>
      <c r="E31" s="68" t="s">
        <v>161</v>
      </c>
      <c r="F31" s="120" t="s">
        <v>162</v>
      </c>
      <c r="G31" s="117"/>
      <c r="H31" s="100" t="s">
        <v>49</v>
      </c>
      <c r="I31" s="98" t="s">
        <v>31</v>
      </c>
      <c r="J31" s="72"/>
      <c r="K31" s="73"/>
      <c r="L31" s="74"/>
      <c r="N31" s="106"/>
      <c r="O31" s="106"/>
    </row>
    <row r="32" spans="1:17" s="133" customFormat="1" ht="20.100000000000001" customHeight="1" x14ac:dyDescent="0.25">
      <c r="A32" s="42">
        <v>4.3</v>
      </c>
      <c r="B32" s="35" t="s">
        <v>163</v>
      </c>
      <c r="C32" s="35"/>
      <c r="D32" s="76"/>
      <c r="E32" s="76"/>
      <c r="F32" s="76"/>
      <c r="G32" s="76"/>
      <c r="H32" s="76"/>
      <c r="I32" s="76"/>
      <c r="J32" s="76"/>
      <c r="K32" s="36"/>
      <c r="L32" s="77"/>
      <c r="N32" s="106"/>
      <c r="O32" s="106"/>
    </row>
    <row r="33" spans="1:15" s="133" customFormat="1" ht="72" x14ac:dyDescent="0.25">
      <c r="A33" s="101" t="s">
        <v>636</v>
      </c>
      <c r="B33" s="67" t="s">
        <v>144</v>
      </c>
      <c r="C33" s="67" t="s">
        <v>164</v>
      </c>
      <c r="D33" s="68" t="s">
        <v>165</v>
      </c>
      <c r="E33" s="68" t="s">
        <v>113</v>
      </c>
      <c r="F33" s="118" t="s">
        <v>147</v>
      </c>
      <c r="G33" s="117"/>
      <c r="H33" s="99" t="s">
        <v>53</v>
      </c>
      <c r="I33" s="34" t="s">
        <v>59</v>
      </c>
      <c r="J33" s="72"/>
      <c r="K33" s="73"/>
      <c r="L33" s="74"/>
      <c r="N33" s="106"/>
      <c r="O33" s="106"/>
    </row>
    <row r="34" spans="1:15" s="133" customFormat="1" ht="72" x14ac:dyDescent="0.25">
      <c r="A34" s="101" t="s">
        <v>637</v>
      </c>
      <c r="B34" s="67" t="s">
        <v>148</v>
      </c>
      <c r="C34" s="67" t="s">
        <v>166</v>
      </c>
      <c r="D34" s="68" t="s">
        <v>165</v>
      </c>
      <c r="E34" s="68" t="s">
        <v>113</v>
      </c>
      <c r="F34" s="119" t="s">
        <v>147</v>
      </c>
      <c r="G34" s="117"/>
      <c r="H34" s="99" t="s">
        <v>53</v>
      </c>
      <c r="I34" s="34" t="s">
        <v>59</v>
      </c>
      <c r="J34" s="72"/>
      <c r="K34" s="73"/>
      <c r="L34" s="74"/>
      <c r="N34" s="106"/>
      <c r="O34" s="106"/>
    </row>
    <row r="35" spans="1:15" s="133" customFormat="1" ht="48" x14ac:dyDescent="0.25">
      <c r="A35" s="101" t="s">
        <v>638</v>
      </c>
      <c r="B35" s="67" t="s">
        <v>151</v>
      </c>
      <c r="C35" s="67" t="s">
        <v>152</v>
      </c>
      <c r="D35" s="68" t="s">
        <v>167</v>
      </c>
      <c r="E35" s="68" t="s">
        <v>113</v>
      </c>
      <c r="F35" s="119" t="s">
        <v>154</v>
      </c>
      <c r="G35" s="117"/>
      <c r="H35" s="99" t="s">
        <v>53</v>
      </c>
      <c r="I35" s="34" t="s">
        <v>59</v>
      </c>
      <c r="J35" s="72"/>
      <c r="K35" s="73"/>
      <c r="L35" s="74"/>
      <c r="N35" s="106"/>
      <c r="O35" s="106"/>
    </row>
    <row r="36" spans="1:15" s="133" customFormat="1" ht="48" x14ac:dyDescent="0.25">
      <c r="A36" s="101" t="s">
        <v>639</v>
      </c>
      <c r="B36" s="67" t="s">
        <v>155</v>
      </c>
      <c r="C36" s="67" t="s">
        <v>156</v>
      </c>
      <c r="D36" s="68" t="s">
        <v>168</v>
      </c>
      <c r="E36" s="68" t="s">
        <v>113</v>
      </c>
      <c r="F36" s="119" t="s">
        <v>154</v>
      </c>
      <c r="G36" s="117"/>
      <c r="H36" s="99" t="s">
        <v>53</v>
      </c>
      <c r="I36" s="34" t="s">
        <v>59</v>
      </c>
      <c r="J36" s="72"/>
      <c r="K36" s="73"/>
      <c r="L36" s="74"/>
      <c r="N36" s="106"/>
      <c r="O36" s="106"/>
    </row>
    <row r="37" spans="1:15" s="133" customFormat="1" ht="60" x14ac:dyDescent="0.25">
      <c r="A37" s="101" t="s">
        <v>640</v>
      </c>
      <c r="B37" s="67" t="s">
        <v>158</v>
      </c>
      <c r="C37" s="67" t="s">
        <v>159</v>
      </c>
      <c r="D37" s="68" t="s">
        <v>169</v>
      </c>
      <c r="E37" s="68" t="s">
        <v>161</v>
      </c>
      <c r="F37" s="120" t="s">
        <v>170</v>
      </c>
      <c r="G37" s="117"/>
      <c r="H37" s="100" t="s">
        <v>49</v>
      </c>
      <c r="I37" s="98" t="s">
        <v>31</v>
      </c>
      <c r="J37" s="72"/>
      <c r="K37" s="73"/>
      <c r="L37" s="74"/>
      <c r="N37" s="106"/>
      <c r="O37" s="106"/>
    </row>
    <row r="38" spans="1:15" ht="20.100000000000001" customHeight="1" x14ac:dyDescent="0.2">
      <c r="A38" s="42">
        <v>4.3099999999999996</v>
      </c>
      <c r="B38" s="41" t="s">
        <v>171</v>
      </c>
      <c r="C38" s="69"/>
      <c r="D38" s="76"/>
      <c r="E38" s="76"/>
      <c r="F38" s="88"/>
      <c r="G38" s="88"/>
      <c r="H38" s="36"/>
      <c r="I38" s="36"/>
      <c r="J38" s="36"/>
      <c r="K38" s="36"/>
      <c r="L38" s="77"/>
    </row>
    <row r="39" spans="1:15" ht="24" x14ac:dyDescent="0.2">
      <c r="A39" s="122" t="s">
        <v>641</v>
      </c>
      <c r="B39" s="161" t="s">
        <v>172</v>
      </c>
      <c r="C39" s="161" t="s">
        <v>173</v>
      </c>
      <c r="D39" s="162" t="s">
        <v>174</v>
      </c>
      <c r="E39" s="162" t="s">
        <v>113</v>
      </c>
      <c r="F39" s="119" t="s">
        <v>175</v>
      </c>
      <c r="G39" s="117"/>
      <c r="H39" s="163" t="s">
        <v>69</v>
      </c>
      <c r="I39" s="157" t="s">
        <v>63</v>
      </c>
      <c r="J39" s="164"/>
      <c r="K39" s="165"/>
      <c r="L39" s="166"/>
    </row>
    <row r="40" spans="1:15" ht="20.100000000000001" customHeight="1" x14ac:dyDescent="0.2">
      <c r="A40" s="42">
        <v>4.32</v>
      </c>
      <c r="B40" s="41" t="s">
        <v>176</v>
      </c>
      <c r="C40" s="69"/>
      <c r="D40" s="76"/>
      <c r="E40" s="76"/>
      <c r="F40" s="88"/>
      <c r="G40" s="88"/>
      <c r="H40" s="36"/>
      <c r="I40" s="36"/>
      <c r="J40" s="36"/>
      <c r="K40" s="36"/>
      <c r="L40" s="77"/>
    </row>
    <row r="41" spans="1:15" ht="37.5" x14ac:dyDescent="0.2">
      <c r="A41" s="150" t="s">
        <v>642</v>
      </c>
      <c r="B41" s="95" t="s">
        <v>177</v>
      </c>
      <c r="C41" s="95" t="s">
        <v>178</v>
      </c>
      <c r="D41" s="93" t="s">
        <v>179</v>
      </c>
      <c r="E41" s="93" t="s">
        <v>113</v>
      </c>
      <c r="F41" s="93" t="s">
        <v>180</v>
      </c>
      <c r="G41" s="124"/>
      <c r="H41" s="138" t="s">
        <v>69</v>
      </c>
      <c r="I41" s="139" t="s">
        <v>63</v>
      </c>
      <c r="J41" s="151"/>
      <c r="K41" s="152"/>
      <c r="L41" s="139"/>
    </row>
    <row r="42" spans="1:15" ht="36" x14ac:dyDescent="0.2">
      <c r="A42" s="150" t="s">
        <v>643</v>
      </c>
      <c r="B42" s="153" t="s">
        <v>181</v>
      </c>
      <c r="C42" s="153" t="s">
        <v>182</v>
      </c>
      <c r="D42" s="154" t="s">
        <v>183</v>
      </c>
      <c r="E42" s="154" t="s">
        <v>113</v>
      </c>
      <c r="F42" s="93" t="s">
        <v>184</v>
      </c>
      <c r="G42" s="160"/>
      <c r="H42" s="138" t="s">
        <v>69</v>
      </c>
      <c r="I42" s="139" t="s">
        <v>63</v>
      </c>
      <c r="J42" s="155"/>
      <c r="K42" s="156"/>
      <c r="L42" s="157"/>
    </row>
    <row r="43" spans="1:15" ht="20.100000000000001" customHeight="1" x14ac:dyDescent="0.2">
      <c r="A43" s="42">
        <v>4.33</v>
      </c>
      <c r="B43" s="41" t="s">
        <v>185</v>
      </c>
      <c r="C43" s="69"/>
      <c r="D43" s="76"/>
      <c r="E43" s="76"/>
      <c r="F43" s="88"/>
      <c r="G43" s="88"/>
      <c r="H43" s="36"/>
      <c r="I43" s="36"/>
      <c r="J43" s="36"/>
      <c r="K43" s="36"/>
      <c r="L43" s="77"/>
    </row>
    <row r="44" spans="1:15" ht="36" x14ac:dyDescent="0.2">
      <c r="A44" s="158" t="s">
        <v>644</v>
      </c>
      <c r="B44" s="136" t="s">
        <v>172</v>
      </c>
      <c r="C44" s="136" t="s">
        <v>173</v>
      </c>
      <c r="D44" s="137" t="s">
        <v>186</v>
      </c>
      <c r="E44" s="137" t="s">
        <v>113</v>
      </c>
      <c r="F44" s="93" t="s">
        <v>187</v>
      </c>
      <c r="G44" s="143"/>
      <c r="H44" s="138" t="s">
        <v>69</v>
      </c>
      <c r="I44" s="139" t="s">
        <v>63</v>
      </c>
      <c r="J44" s="140"/>
      <c r="K44" s="141"/>
      <c r="L44" s="142"/>
    </row>
    <row r="45" spans="1:15" ht="36" x14ac:dyDescent="0.2">
      <c r="A45" s="158" t="s">
        <v>645</v>
      </c>
      <c r="B45" s="136" t="s">
        <v>188</v>
      </c>
      <c r="C45" s="95" t="s">
        <v>189</v>
      </c>
      <c r="D45" s="137" t="s">
        <v>190</v>
      </c>
      <c r="E45" s="137" t="s">
        <v>113</v>
      </c>
      <c r="F45" s="93" t="s">
        <v>191</v>
      </c>
      <c r="G45" s="124"/>
      <c r="H45" s="138" t="s">
        <v>69</v>
      </c>
      <c r="I45" s="159" t="s">
        <v>63</v>
      </c>
      <c r="J45" s="151"/>
      <c r="K45" s="152"/>
      <c r="L45" s="139"/>
    </row>
    <row r="46" spans="1:15" ht="48" x14ac:dyDescent="0.2">
      <c r="A46" s="158" t="s">
        <v>646</v>
      </c>
      <c r="B46" s="95" t="s">
        <v>192</v>
      </c>
      <c r="C46" s="95" t="s">
        <v>193</v>
      </c>
      <c r="D46" s="93" t="s">
        <v>194</v>
      </c>
      <c r="E46" s="93" t="s">
        <v>195</v>
      </c>
      <c r="F46" s="170" t="s">
        <v>196</v>
      </c>
      <c r="G46" s="94"/>
      <c r="H46" s="97" t="s">
        <v>69</v>
      </c>
      <c r="I46" s="96" t="s">
        <v>63</v>
      </c>
      <c r="J46" s="134"/>
      <c r="K46" s="135"/>
      <c r="L46" s="113"/>
    </row>
    <row r="47" spans="1:15" ht="48" x14ac:dyDescent="0.2">
      <c r="A47" s="158" t="s">
        <v>647</v>
      </c>
      <c r="B47" s="95" t="s">
        <v>197</v>
      </c>
      <c r="C47" s="95" t="s">
        <v>198</v>
      </c>
      <c r="D47" s="93" t="s">
        <v>199</v>
      </c>
      <c r="E47" s="93" t="s">
        <v>200</v>
      </c>
      <c r="F47" s="171" t="s">
        <v>201</v>
      </c>
      <c r="G47" s="94"/>
      <c r="H47" s="97" t="s">
        <v>69</v>
      </c>
      <c r="I47" s="96" t="s">
        <v>63</v>
      </c>
      <c r="J47" s="134"/>
      <c r="K47" s="135"/>
      <c r="L47" s="113"/>
    </row>
    <row r="48" spans="1:15" ht="20.100000000000001" customHeight="1" x14ac:dyDescent="0.2">
      <c r="A48" s="42">
        <v>4.34</v>
      </c>
      <c r="B48" s="41" t="s">
        <v>202</v>
      </c>
      <c r="C48" s="69"/>
      <c r="D48" s="76"/>
      <c r="E48" s="76"/>
      <c r="F48" s="88"/>
      <c r="G48" s="88"/>
      <c r="H48" s="36"/>
      <c r="I48" s="36"/>
      <c r="J48" s="36"/>
      <c r="K48" s="36"/>
      <c r="L48" s="77"/>
    </row>
    <row r="49" spans="1:12" ht="60" x14ac:dyDescent="0.2">
      <c r="A49" s="184"/>
      <c r="B49" s="178" t="s">
        <v>203</v>
      </c>
      <c r="C49" s="179" t="s">
        <v>204</v>
      </c>
      <c r="D49" s="180" t="s">
        <v>205</v>
      </c>
      <c r="E49" s="363" t="s">
        <v>113</v>
      </c>
      <c r="F49" s="366" t="s">
        <v>206</v>
      </c>
      <c r="G49" s="117"/>
      <c r="H49" s="353" t="s">
        <v>49</v>
      </c>
      <c r="I49" s="356" t="s">
        <v>31</v>
      </c>
      <c r="J49" s="75"/>
      <c r="K49" s="66"/>
      <c r="L49" s="103" t="s">
        <v>207</v>
      </c>
    </row>
    <row r="50" spans="1:12" ht="24" x14ac:dyDescent="0.2">
      <c r="A50" s="101" t="s">
        <v>648</v>
      </c>
      <c r="B50" s="176" t="s">
        <v>116</v>
      </c>
      <c r="C50" s="67" t="s">
        <v>208</v>
      </c>
      <c r="D50" s="68" t="s">
        <v>209</v>
      </c>
      <c r="E50" s="364"/>
      <c r="F50" s="367"/>
      <c r="G50" s="117"/>
      <c r="H50" s="354"/>
      <c r="I50" s="357"/>
      <c r="J50" s="75"/>
      <c r="K50" s="66"/>
      <c r="L50" s="96"/>
    </row>
    <row r="51" spans="1:12" ht="24" x14ac:dyDescent="0.2">
      <c r="A51" s="101" t="s">
        <v>649</v>
      </c>
      <c r="B51" s="176" t="s">
        <v>118</v>
      </c>
      <c r="C51" s="67" t="s">
        <v>210</v>
      </c>
      <c r="D51" s="68" t="s">
        <v>211</v>
      </c>
      <c r="E51" s="364"/>
      <c r="F51" s="367"/>
      <c r="G51" s="117"/>
      <c r="H51" s="354"/>
      <c r="I51" s="357"/>
      <c r="J51" s="75"/>
      <c r="K51" s="66"/>
      <c r="L51" s="96"/>
    </row>
    <row r="52" spans="1:12" ht="72" x14ac:dyDescent="0.2">
      <c r="A52" s="101" t="s">
        <v>650</v>
      </c>
      <c r="B52" s="176" t="s">
        <v>212</v>
      </c>
      <c r="C52" s="67" t="s">
        <v>213</v>
      </c>
      <c r="D52" s="68" t="s">
        <v>214</v>
      </c>
      <c r="E52" s="365"/>
      <c r="F52" s="368"/>
      <c r="G52" s="117"/>
      <c r="H52" s="355"/>
      <c r="I52" s="358"/>
      <c r="J52" s="75"/>
      <c r="K52" s="66"/>
      <c r="L52" s="96"/>
    </row>
    <row r="53" spans="1:12" ht="48" x14ac:dyDescent="0.2">
      <c r="A53" s="101" t="s">
        <v>651</v>
      </c>
      <c r="B53" s="176" t="s">
        <v>215</v>
      </c>
      <c r="C53" s="67" t="s">
        <v>216</v>
      </c>
      <c r="D53" s="68" t="s">
        <v>217</v>
      </c>
      <c r="E53" s="68" t="s">
        <v>113</v>
      </c>
      <c r="F53" s="119" t="s">
        <v>218</v>
      </c>
      <c r="G53" s="117"/>
      <c r="H53" s="100" t="s">
        <v>49</v>
      </c>
      <c r="I53" s="98" t="s">
        <v>31</v>
      </c>
      <c r="J53" s="75"/>
      <c r="K53" s="66"/>
      <c r="L53" s="34"/>
    </row>
    <row r="54" spans="1:12" ht="36" x14ac:dyDescent="0.2">
      <c r="A54" s="185"/>
      <c r="B54" s="179" t="s">
        <v>219</v>
      </c>
      <c r="C54" s="179" t="s">
        <v>220</v>
      </c>
      <c r="D54" s="181" t="s">
        <v>221</v>
      </c>
      <c r="E54" s="362" t="s">
        <v>113</v>
      </c>
      <c r="F54" s="362" t="s">
        <v>222</v>
      </c>
      <c r="G54" s="182"/>
      <c r="H54" s="100" t="s">
        <v>49</v>
      </c>
      <c r="I54" s="98" t="s">
        <v>31</v>
      </c>
      <c r="J54" s="152"/>
      <c r="K54" s="152"/>
      <c r="L54" s="152"/>
    </row>
    <row r="55" spans="1:12" ht="48" x14ac:dyDescent="0.2">
      <c r="A55" s="195" t="s">
        <v>653</v>
      </c>
      <c r="B55" s="183" t="s">
        <v>223</v>
      </c>
      <c r="C55" s="177" t="s">
        <v>224</v>
      </c>
      <c r="D55" s="93" t="s">
        <v>225</v>
      </c>
      <c r="E55" s="362"/>
      <c r="F55" s="362"/>
      <c r="G55" s="182"/>
      <c r="H55" s="100" t="s">
        <v>49</v>
      </c>
      <c r="I55" s="98" t="s">
        <v>31</v>
      </c>
      <c r="J55" s="152"/>
      <c r="K55" s="152"/>
      <c r="L55" s="152"/>
    </row>
    <row r="56" spans="1:12" x14ac:dyDescent="0.2">
      <c r="A56" s="195" t="s">
        <v>654</v>
      </c>
      <c r="B56" s="183" t="s">
        <v>226</v>
      </c>
      <c r="C56" s="95" t="s">
        <v>227</v>
      </c>
      <c r="D56" s="93" t="s">
        <v>228</v>
      </c>
      <c r="E56" s="362"/>
      <c r="F56" s="362"/>
      <c r="G56" s="182"/>
      <c r="H56" s="100" t="s">
        <v>49</v>
      </c>
      <c r="I56" s="98" t="s">
        <v>31</v>
      </c>
      <c r="J56" s="152"/>
      <c r="K56" s="152"/>
      <c r="L56" s="152"/>
    </row>
    <row r="57" spans="1:12" x14ac:dyDescent="0.2">
      <c r="A57" s="195" t="s">
        <v>655</v>
      </c>
      <c r="B57" s="183" t="s">
        <v>128</v>
      </c>
      <c r="C57" s="95" t="s">
        <v>229</v>
      </c>
      <c r="D57" s="93" t="s">
        <v>230</v>
      </c>
      <c r="E57" s="362"/>
      <c r="F57" s="362"/>
      <c r="G57" s="182"/>
      <c r="H57" s="100" t="s">
        <v>49</v>
      </c>
      <c r="I57" s="98" t="s">
        <v>31</v>
      </c>
      <c r="J57" s="152"/>
      <c r="K57" s="152"/>
      <c r="L57" s="152"/>
    </row>
    <row r="58" spans="1:12" ht="245.25" customHeight="1" x14ac:dyDescent="0.2">
      <c r="A58" s="195" t="s">
        <v>656</v>
      </c>
      <c r="B58" s="183" t="s">
        <v>231</v>
      </c>
      <c r="C58" s="175" t="s">
        <v>232</v>
      </c>
      <c r="D58" s="93" t="s">
        <v>233</v>
      </c>
      <c r="E58" s="93" t="s">
        <v>113</v>
      </c>
      <c r="F58" s="93" t="s">
        <v>234</v>
      </c>
      <c r="G58" s="182"/>
      <c r="H58" s="100" t="s">
        <v>49</v>
      </c>
      <c r="I58" s="98" t="s">
        <v>31</v>
      </c>
      <c r="J58" s="152"/>
      <c r="K58" s="152"/>
      <c r="L58" s="152"/>
    </row>
    <row r="59" spans="1:12" ht="128.25" customHeight="1" x14ac:dyDescent="0.2">
      <c r="A59" s="195" t="s">
        <v>657</v>
      </c>
      <c r="B59" s="183" t="s">
        <v>235</v>
      </c>
      <c r="C59" s="175" t="s">
        <v>236</v>
      </c>
      <c r="D59" s="93" t="s">
        <v>237</v>
      </c>
      <c r="E59" s="93" t="s">
        <v>113</v>
      </c>
      <c r="F59" s="93"/>
      <c r="G59" s="182"/>
      <c r="H59" s="100" t="s">
        <v>49</v>
      </c>
      <c r="I59" s="98" t="s">
        <v>31</v>
      </c>
      <c r="J59" s="152"/>
      <c r="K59" s="152"/>
      <c r="L59" s="152"/>
    </row>
    <row r="60" spans="1:12" ht="20.100000000000001" customHeight="1" x14ac:dyDescent="0.2">
      <c r="A60" s="42">
        <v>4.3499999999999996</v>
      </c>
      <c r="B60" s="41" t="s">
        <v>652</v>
      </c>
      <c r="C60" s="69"/>
      <c r="D60" s="76"/>
      <c r="E60" s="95"/>
      <c r="F60" s="88"/>
      <c r="G60" s="88"/>
      <c r="H60" s="100" t="s">
        <v>49</v>
      </c>
      <c r="I60" s="98" t="s">
        <v>31</v>
      </c>
      <c r="J60" s="36"/>
      <c r="K60" s="36"/>
      <c r="L60" s="77"/>
    </row>
    <row r="61" spans="1:12" ht="60" x14ac:dyDescent="0.2">
      <c r="A61" s="184"/>
      <c r="B61" s="178" t="s">
        <v>238</v>
      </c>
      <c r="C61" s="179" t="s">
        <v>204</v>
      </c>
      <c r="D61" s="180" t="s">
        <v>205</v>
      </c>
      <c r="E61" s="363" t="s">
        <v>113</v>
      </c>
      <c r="F61" s="366" t="s">
        <v>206</v>
      </c>
      <c r="G61" s="117"/>
      <c r="H61" s="100" t="s">
        <v>49</v>
      </c>
      <c r="I61" s="98" t="s">
        <v>31</v>
      </c>
      <c r="J61" s="75"/>
      <c r="K61" s="66"/>
      <c r="L61" s="103" t="s">
        <v>207</v>
      </c>
    </row>
    <row r="62" spans="1:12" ht="24" x14ac:dyDescent="0.2">
      <c r="A62" s="101" t="s">
        <v>658</v>
      </c>
      <c r="B62" s="176" t="s">
        <v>116</v>
      </c>
      <c r="C62" s="67" t="s">
        <v>208</v>
      </c>
      <c r="D62" s="68" t="s">
        <v>209</v>
      </c>
      <c r="E62" s="364"/>
      <c r="F62" s="367"/>
      <c r="G62" s="117"/>
      <c r="H62" s="100" t="s">
        <v>49</v>
      </c>
      <c r="I62" s="98" t="s">
        <v>31</v>
      </c>
      <c r="J62" s="75"/>
      <c r="K62" s="66"/>
      <c r="L62" s="66"/>
    </row>
    <row r="63" spans="1:12" ht="24" x14ac:dyDescent="0.2">
      <c r="A63" s="101" t="s">
        <v>659</v>
      </c>
      <c r="B63" s="176" t="s">
        <v>118</v>
      </c>
      <c r="C63" s="67" t="s">
        <v>210</v>
      </c>
      <c r="D63" s="68" t="s">
        <v>211</v>
      </c>
      <c r="E63" s="364"/>
      <c r="F63" s="367"/>
      <c r="G63" s="117"/>
      <c r="H63" s="100" t="s">
        <v>49</v>
      </c>
      <c r="I63" s="98" t="s">
        <v>31</v>
      </c>
      <c r="J63" s="75"/>
      <c r="K63" s="66"/>
      <c r="L63" s="66"/>
    </row>
    <row r="64" spans="1:12" ht="72" x14ac:dyDescent="0.2">
      <c r="A64" s="101" t="s">
        <v>660</v>
      </c>
      <c r="B64" s="176" t="s">
        <v>212</v>
      </c>
      <c r="C64" s="67" t="s">
        <v>213</v>
      </c>
      <c r="D64" s="68" t="s">
        <v>214</v>
      </c>
      <c r="E64" s="365"/>
      <c r="F64" s="368"/>
      <c r="G64" s="117"/>
      <c r="H64" s="100" t="s">
        <v>49</v>
      </c>
      <c r="I64" s="98" t="s">
        <v>31</v>
      </c>
      <c r="J64" s="75"/>
      <c r="K64" s="66"/>
      <c r="L64" s="66"/>
    </row>
    <row r="65" spans="1:12" ht="48" x14ac:dyDescent="0.2">
      <c r="A65" s="101" t="s">
        <v>661</v>
      </c>
      <c r="B65" s="176" t="s">
        <v>239</v>
      </c>
      <c r="C65" s="67" t="s">
        <v>216</v>
      </c>
      <c r="D65" s="68" t="s">
        <v>217</v>
      </c>
      <c r="E65" s="68" t="s">
        <v>113</v>
      </c>
      <c r="F65" s="119" t="s">
        <v>218</v>
      </c>
      <c r="G65" s="117"/>
      <c r="H65" s="100" t="s">
        <v>49</v>
      </c>
      <c r="I65" s="98" t="s">
        <v>31</v>
      </c>
      <c r="J65" s="75"/>
      <c r="K65" s="66"/>
      <c r="L65" s="34"/>
    </row>
    <row r="66" spans="1:12" ht="36" x14ac:dyDescent="0.2">
      <c r="A66" s="186"/>
      <c r="B66" s="178" t="s">
        <v>240</v>
      </c>
      <c r="C66" s="187" t="s">
        <v>241</v>
      </c>
      <c r="D66" s="68" t="s">
        <v>242</v>
      </c>
      <c r="E66" s="68" t="s">
        <v>113</v>
      </c>
      <c r="F66" s="119" t="s">
        <v>222</v>
      </c>
      <c r="G66" s="117"/>
      <c r="H66" s="100" t="s">
        <v>49</v>
      </c>
      <c r="I66" s="98" t="s">
        <v>31</v>
      </c>
      <c r="J66" s="75"/>
      <c r="K66" s="66"/>
      <c r="L66" s="34"/>
    </row>
    <row r="67" spans="1:12" ht="48" x14ac:dyDescent="0.2">
      <c r="A67" s="195" t="s">
        <v>662</v>
      </c>
      <c r="B67" s="183" t="s">
        <v>223</v>
      </c>
      <c r="C67" s="177" t="s">
        <v>224</v>
      </c>
      <c r="D67" s="93" t="s">
        <v>225</v>
      </c>
      <c r="E67" s="93"/>
      <c r="F67" s="182"/>
      <c r="G67" s="182"/>
      <c r="H67" s="100" t="s">
        <v>49</v>
      </c>
      <c r="I67" s="98" t="s">
        <v>31</v>
      </c>
      <c r="J67" s="152"/>
      <c r="K67" s="152"/>
      <c r="L67" s="152"/>
    </row>
    <row r="68" spans="1:12" x14ac:dyDescent="0.2">
      <c r="A68" s="195" t="s">
        <v>663</v>
      </c>
      <c r="B68" s="183" t="s">
        <v>226</v>
      </c>
      <c r="C68" s="95" t="s">
        <v>227</v>
      </c>
      <c r="D68" s="93" t="s">
        <v>228</v>
      </c>
      <c r="E68" s="93"/>
      <c r="F68" s="182"/>
      <c r="G68" s="182"/>
      <c r="H68" s="100" t="s">
        <v>49</v>
      </c>
      <c r="I68" s="98" t="s">
        <v>31</v>
      </c>
      <c r="J68" s="152"/>
      <c r="K68" s="152"/>
      <c r="L68" s="152"/>
    </row>
    <row r="69" spans="1:12" x14ac:dyDescent="0.2">
      <c r="A69" s="195" t="s">
        <v>664</v>
      </c>
      <c r="B69" s="183" t="s">
        <v>128</v>
      </c>
      <c r="C69" s="95" t="s">
        <v>229</v>
      </c>
      <c r="D69" s="93" t="s">
        <v>230</v>
      </c>
      <c r="E69" s="93"/>
      <c r="F69" s="182"/>
      <c r="G69" s="182"/>
      <c r="H69" s="100" t="s">
        <v>49</v>
      </c>
      <c r="I69" s="98" t="s">
        <v>31</v>
      </c>
      <c r="J69" s="152"/>
      <c r="K69" s="152"/>
      <c r="L69" s="152"/>
    </row>
    <row r="70" spans="1:12" ht="257.25" customHeight="1" x14ac:dyDescent="0.2">
      <c r="A70" s="195" t="s">
        <v>665</v>
      </c>
      <c r="B70" s="183" t="s">
        <v>231</v>
      </c>
      <c r="C70" s="175" t="s">
        <v>243</v>
      </c>
      <c r="D70" s="93" t="s">
        <v>233</v>
      </c>
      <c r="E70" s="93"/>
      <c r="F70" s="182"/>
      <c r="G70" s="182"/>
      <c r="H70" s="100" t="s">
        <v>49</v>
      </c>
      <c r="I70" s="98" t="s">
        <v>31</v>
      </c>
      <c r="J70" s="152"/>
      <c r="K70" s="152"/>
      <c r="L70" s="152"/>
    </row>
    <row r="71" spans="1:12" ht="113.25" customHeight="1" x14ac:dyDescent="0.2">
      <c r="A71" s="195" t="s">
        <v>666</v>
      </c>
      <c r="B71" s="183" t="s">
        <v>235</v>
      </c>
      <c r="C71" s="175" t="s">
        <v>236</v>
      </c>
      <c r="D71" s="93" t="s">
        <v>237</v>
      </c>
      <c r="E71" s="93"/>
      <c r="F71" s="182"/>
      <c r="G71" s="182"/>
      <c r="H71" s="100" t="s">
        <v>49</v>
      </c>
      <c r="I71" s="98" t="s">
        <v>31</v>
      </c>
      <c r="J71" s="152"/>
      <c r="K71" s="152"/>
      <c r="L71" s="152"/>
    </row>
    <row r="72" spans="1:12" ht="20.100000000000001" customHeight="1" x14ac:dyDescent="0.2">
      <c r="A72" s="42">
        <v>4.3600000000000003</v>
      </c>
      <c r="B72" s="41" t="s">
        <v>244</v>
      </c>
      <c r="C72" s="69"/>
      <c r="D72" s="76"/>
      <c r="E72" s="76"/>
      <c r="F72" s="88"/>
      <c r="G72" s="88"/>
      <c r="H72" s="36"/>
      <c r="I72" s="36"/>
      <c r="J72" s="36"/>
      <c r="K72" s="36"/>
      <c r="L72" s="77"/>
    </row>
    <row r="73" spans="1:12" ht="84" x14ac:dyDescent="0.2">
      <c r="A73" s="101" t="s">
        <v>667</v>
      </c>
      <c r="B73" s="67" t="s">
        <v>245</v>
      </c>
      <c r="C73" s="67" t="s">
        <v>246</v>
      </c>
      <c r="D73" s="68" t="s">
        <v>247</v>
      </c>
      <c r="E73" s="68" t="s">
        <v>108</v>
      </c>
      <c r="F73" s="119" t="s">
        <v>170</v>
      </c>
      <c r="G73" s="117"/>
      <c r="H73" s="33" t="s">
        <v>69</v>
      </c>
      <c r="I73" s="96" t="s">
        <v>63</v>
      </c>
      <c r="J73" s="75"/>
      <c r="K73" s="66"/>
      <c r="L73" s="34"/>
    </row>
    <row r="74" spans="1:12" ht="84" x14ac:dyDescent="0.2">
      <c r="A74" s="101" t="s">
        <v>668</v>
      </c>
      <c r="B74" s="67" t="s">
        <v>248</v>
      </c>
      <c r="C74" s="67" t="s">
        <v>249</v>
      </c>
      <c r="D74" s="68" t="s">
        <v>250</v>
      </c>
      <c r="E74" s="68" t="s">
        <v>251</v>
      </c>
      <c r="F74" s="119" t="s">
        <v>170</v>
      </c>
      <c r="G74" s="117"/>
      <c r="H74" s="33" t="s">
        <v>69</v>
      </c>
      <c r="I74" s="96" t="s">
        <v>63</v>
      </c>
      <c r="J74" s="75"/>
      <c r="K74" s="66"/>
      <c r="L74" s="34"/>
    </row>
    <row r="75" spans="1:12" ht="304.5" customHeight="1" thickBot="1" x14ac:dyDescent="0.25">
      <c r="A75" s="101" t="s">
        <v>669</v>
      </c>
      <c r="B75" s="67" t="s">
        <v>252</v>
      </c>
      <c r="C75" s="189" t="s">
        <v>253</v>
      </c>
      <c r="D75" s="68" t="s">
        <v>254</v>
      </c>
      <c r="E75" s="68" t="s">
        <v>113</v>
      </c>
      <c r="F75" s="119" t="s">
        <v>222</v>
      </c>
      <c r="G75" s="117"/>
      <c r="H75" s="33" t="s">
        <v>69</v>
      </c>
      <c r="I75" s="96" t="s">
        <v>63</v>
      </c>
      <c r="J75" s="75"/>
      <c r="K75" s="66"/>
      <c r="L75" s="34"/>
    </row>
    <row r="76" spans="1:12" ht="30" customHeight="1" thickBot="1" x14ac:dyDescent="0.25">
      <c r="A76" s="2" t="s">
        <v>255</v>
      </c>
      <c r="B76" s="40"/>
      <c r="C76" s="70"/>
      <c r="D76" s="80"/>
      <c r="E76" s="80"/>
      <c r="F76" s="90"/>
      <c r="G76" s="80"/>
      <c r="H76" s="81"/>
      <c r="I76" s="81"/>
      <c r="J76" s="81"/>
      <c r="K76" s="81"/>
      <c r="L76" s="82"/>
    </row>
    <row r="77" spans="1:12" ht="30" customHeight="1" x14ac:dyDescent="0.2">
      <c r="A77" s="42">
        <v>13.01</v>
      </c>
      <c r="B77" s="41" t="s">
        <v>728</v>
      </c>
      <c r="C77" s="69"/>
      <c r="D77" s="76"/>
      <c r="E77" s="76"/>
      <c r="F77" s="88"/>
      <c r="G77" s="88"/>
      <c r="H77" s="36"/>
      <c r="I77" s="36"/>
      <c r="J77" s="36"/>
      <c r="K77" s="36"/>
      <c r="L77" s="77"/>
    </row>
    <row r="78" spans="1:12" ht="30" customHeight="1" x14ac:dyDescent="0.2">
      <c r="A78" s="101" t="s">
        <v>735</v>
      </c>
      <c r="B78" s="67" t="s">
        <v>729</v>
      </c>
      <c r="C78" s="67" t="s">
        <v>730</v>
      </c>
      <c r="D78" s="68" t="s">
        <v>731</v>
      </c>
      <c r="E78" s="68" t="s">
        <v>251</v>
      </c>
      <c r="F78" s="223" t="s">
        <v>154</v>
      </c>
      <c r="G78" s="224"/>
      <c r="H78" s="97" t="s">
        <v>69</v>
      </c>
      <c r="I78" s="96" t="s">
        <v>59</v>
      </c>
      <c r="J78" s="75"/>
      <c r="K78" s="66"/>
      <c r="L78" s="34"/>
    </row>
    <row r="79" spans="1:12" ht="30" customHeight="1" x14ac:dyDescent="0.2">
      <c r="A79" s="101" t="s">
        <v>736</v>
      </c>
      <c r="B79" s="197" t="s">
        <v>732</v>
      </c>
      <c r="C79" s="67" t="s">
        <v>733</v>
      </c>
      <c r="D79" s="68" t="s">
        <v>731</v>
      </c>
      <c r="E79" s="68" t="s">
        <v>251</v>
      </c>
      <c r="F79" s="223" t="s">
        <v>734</v>
      </c>
      <c r="G79" s="224"/>
      <c r="H79" s="97" t="s">
        <v>69</v>
      </c>
      <c r="I79" s="96" t="s">
        <v>59</v>
      </c>
      <c r="J79" s="75"/>
      <c r="K79" s="66"/>
      <c r="L79" s="34"/>
    </row>
    <row r="80" spans="1:12" ht="20.100000000000001" customHeight="1" x14ac:dyDescent="0.2">
      <c r="A80" s="198">
        <v>13.02</v>
      </c>
      <c r="B80" s="41" t="s">
        <v>256</v>
      </c>
      <c r="C80" s="69"/>
      <c r="D80" s="76"/>
      <c r="E80" s="76"/>
      <c r="F80" s="88"/>
      <c r="G80" s="88"/>
      <c r="H80" s="36"/>
      <c r="I80" s="36"/>
      <c r="J80" s="36"/>
      <c r="K80" s="36"/>
      <c r="L80" s="77"/>
    </row>
    <row r="81" spans="1:12" ht="36" x14ac:dyDescent="0.2">
      <c r="A81" s="101" t="s">
        <v>670</v>
      </c>
      <c r="B81" s="67" t="s">
        <v>257</v>
      </c>
      <c r="C81" s="67" t="s">
        <v>258</v>
      </c>
      <c r="D81" s="68" t="s">
        <v>259</v>
      </c>
      <c r="E81" s="68" t="s">
        <v>260</v>
      </c>
      <c r="F81" s="118" t="s">
        <v>261</v>
      </c>
      <c r="G81" s="117"/>
      <c r="H81" s="33" t="s">
        <v>57</v>
      </c>
      <c r="I81" s="96" t="s">
        <v>262</v>
      </c>
      <c r="J81" s="75"/>
      <c r="K81" s="66"/>
      <c r="L81" s="96" t="s">
        <v>263</v>
      </c>
    </row>
    <row r="82" spans="1:12" ht="60" x14ac:dyDescent="0.2">
      <c r="A82" s="101" t="s">
        <v>671</v>
      </c>
      <c r="B82" s="67" t="s">
        <v>611</v>
      </c>
      <c r="C82" s="67" t="s">
        <v>617</v>
      </c>
      <c r="D82" s="68" t="s">
        <v>264</v>
      </c>
      <c r="E82" s="68" t="s">
        <v>265</v>
      </c>
      <c r="F82" s="119" t="s">
        <v>266</v>
      </c>
      <c r="G82" s="117"/>
      <c r="H82" s="100" t="s">
        <v>49</v>
      </c>
      <c r="I82" s="98" t="s">
        <v>31</v>
      </c>
      <c r="J82" s="75"/>
      <c r="K82" s="66"/>
      <c r="L82" s="96" t="s">
        <v>263</v>
      </c>
    </row>
    <row r="83" spans="1:12" ht="36" x14ac:dyDescent="0.2">
      <c r="A83" s="101" t="s">
        <v>672</v>
      </c>
      <c r="B83" s="67" t="s">
        <v>267</v>
      </c>
      <c r="C83" s="67" t="s">
        <v>737</v>
      </c>
      <c r="D83" s="68" t="s">
        <v>738</v>
      </c>
      <c r="E83" s="68" t="s">
        <v>268</v>
      </c>
      <c r="F83" s="119" t="s">
        <v>269</v>
      </c>
      <c r="G83" s="117"/>
      <c r="H83" s="100" t="s">
        <v>49</v>
      </c>
      <c r="I83" s="98" t="s">
        <v>31</v>
      </c>
      <c r="J83" s="75"/>
      <c r="K83" s="66"/>
      <c r="L83" s="96" t="s">
        <v>263</v>
      </c>
    </row>
    <row r="84" spans="1:12" ht="36" x14ac:dyDescent="0.2">
      <c r="A84" s="101" t="s">
        <v>673</v>
      </c>
      <c r="B84" s="67" t="s">
        <v>270</v>
      </c>
      <c r="C84" s="67" t="s">
        <v>271</v>
      </c>
      <c r="D84" s="68" t="s">
        <v>264</v>
      </c>
      <c r="E84" s="68" t="s">
        <v>260</v>
      </c>
      <c r="F84" s="132" t="s">
        <v>272</v>
      </c>
      <c r="G84" s="196"/>
      <c r="H84" s="33" t="s">
        <v>81</v>
      </c>
      <c r="I84" s="96" t="s">
        <v>262</v>
      </c>
      <c r="J84" s="75"/>
      <c r="K84" s="66"/>
      <c r="L84" s="96" t="s">
        <v>263</v>
      </c>
    </row>
    <row r="85" spans="1:12" ht="48" x14ac:dyDescent="0.2">
      <c r="A85" s="101" t="s">
        <v>674</v>
      </c>
      <c r="B85" s="67" t="s">
        <v>273</v>
      </c>
      <c r="C85" s="67" t="s">
        <v>274</v>
      </c>
      <c r="D85" s="68" t="s">
        <v>275</v>
      </c>
      <c r="E85" s="68" t="s">
        <v>276</v>
      </c>
      <c r="F85" s="119" t="s">
        <v>277</v>
      </c>
      <c r="G85" s="117"/>
      <c r="H85" s="33" t="s">
        <v>57</v>
      </c>
      <c r="I85" s="96" t="s">
        <v>262</v>
      </c>
      <c r="J85" s="75"/>
      <c r="K85" s="66"/>
      <c r="L85" s="96" t="s">
        <v>263</v>
      </c>
    </row>
    <row r="86" spans="1:12" ht="36" x14ac:dyDescent="0.2">
      <c r="A86" s="101" t="s">
        <v>675</v>
      </c>
      <c r="B86" s="67" t="s">
        <v>278</v>
      </c>
      <c r="C86" s="67" t="s">
        <v>279</v>
      </c>
      <c r="D86" s="68" t="s">
        <v>275</v>
      </c>
      <c r="E86" s="68" t="s">
        <v>280</v>
      </c>
      <c r="F86" s="119" t="s">
        <v>277</v>
      </c>
      <c r="G86" s="117"/>
      <c r="H86" s="33" t="s">
        <v>57</v>
      </c>
      <c r="I86" s="96" t="s">
        <v>262</v>
      </c>
      <c r="J86" s="75"/>
      <c r="K86" s="66"/>
      <c r="L86" s="96" t="s">
        <v>263</v>
      </c>
    </row>
    <row r="87" spans="1:12" ht="60" x14ac:dyDescent="0.2">
      <c r="A87" s="101" t="s">
        <v>676</v>
      </c>
      <c r="B87" s="197" t="s">
        <v>281</v>
      </c>
      <c r="C87" s="67" t="s">
        <v>282</v>
      </c>
      <c r="D87" s="68" t="s">
        <v>283</v>
      </c>
      <c r="E87" s="68" t="s">
        <v>251</v>
      </c>
      <c r="F87" s="119" t="s">
        <v>284</v>
      </c>
      <c r="G87" s="94"/>
      <c r="H87" s="100" t="s">
        <v>49</v>
      </c>
      <c r="I87" s="98" t="s">
        <v>31</v>
      </c>
      <c r="J87" s="75"/>
      <c r="K87" s="66"/>
      <c r="L87" s="96" t="s">
        <v>263</v>
      </c>
    </row>
    <row r="88" spans="1:12" ht="15" thickBot="1" x14ac:dyDescent="0.25">
      <c r="A88" s="101" t="s">
        <v>677</v>
      </c>
      <c r="B88" s="207" t="s">
        <v>613</v>
      </c>
      <c r="C88" s="208" t="s">
        <v>614</v>
      </c>
      <c r="D88" s="209" t="s">
        <v>612</v>
      </c>
      <c r="E88" s="209" t="s">
        <v>615</v>
      </c>
      <c r="F88" s="210" t="s">
        <v>616</v>
      </c>
      <c r="G88" s="213"/>
      <c r="H88" s="215" t="s">
        <v>69</v>
      </c>
      <c r="I88" s="212" t="s">
        <v>63</v>
      </c>
      <c r="J88" s="214"/>
      <c r="K88" s="211"/>
      <c r="L88" s="212"/>
    </row>
    <row r="89" spans="1:12" ht="20.100000000000001" customHeight="1" x14ac:dyDescent="0.2">
      <c r="A89" s="200">
        <v>13.04</v>
      </c>
      <c r="B89" s="201" t="s">
        <v>285</v>
      </c>
      <c r="C89" s="202"/>
      <c r="D89" s="203"/>
      <c r="E89" s="203"/>
      <c r="F89" s="204"/>
      <c r="G89" s="204"/>
      <c r="H89" s="205"/>
      <c r="I89" s="205"/>
      <c r="J89" s="205"/>
      <c r="K89" s="205"/>
      <c r="L89" s="206"/>
    </row>
    <row r="90" spans="1:12" ht="60" x14ac:dyDescent="0.2">
      <c r="A90" s="199" t="s">
        <v>603</v>
      </c>
      <c r="B90" s="67" t="s">
        <v>286</v>
      </c>
      <c r="C90" s="67" t="s">
        <v>287</v>
      </c>
      <c r="D90" s="68" t="s">
        <v>288</v>
      </c>
      <c r="E90" s="68" t="s">
        <v>289</v>
      </c>
      <c r="F90" s="119" t="s">
        <v>290</v>
      </c>
      <c r="G90" s="117"/>
      <c r="H90" s="33" t="s">
        <v>69</v>
      </c>
      <c r="I90" s="96" t="s">
        <v>63</v>
      </c>
      <c r="J90" s="75"/>
      <c r="K90" s="66"/>
      <c r="L90" s="34"/>
    </row>
    <row r="91" spans="1:12" ht="36" x14ac:dyDescent="0.2">
      <c r="A91" s="199" t="s">
        <v>604</v>
      </c>
      <c r="B91" s="67" t="s">
        <v>291</v>
      </c>
      <c r="C91" s="67" t="s">
        <v>292</v>
      </c>
      <c r="D91" s="68" t="s">
        <v>293</v>
      </c>
      <c r="E91" s="68" t="s">
        <v>294</v>
      </c>
      <c r="F91" s="119" t="s">
        <v>295</v>
      </c>
      <c r="G91" s="117"/>
      <c r="H91" s="33" t="s">
        <v>69</v>
      </c>
      <c r="I91" s="96" t="s">
        <v>63</v>
      </c>
      <c r="J91" s="75"/>
      <c r="K91" s="66"/>
      <c r="L91" s="34"/>
    </row>
    <row r="92" spans="1:12" ht="48" x14ac:dyDescent="0.2">
      <c r="A92" s="199" t="s">
        <v>605</v>
      </c>
      <c r="B92" s="67" t="s">
        <v>296</v>
      </c>
      <c r="C92" s="67" t="s">
        <v>297</v>
      </c>
      <c r="D92" s="68" t="s">
        <v>298</v>
      </c>
      <c r="E92" s="68" t="s">
        <v>294</v>
      </c>
      <c r="F92" s="119" t="s">
        <v>295</v>
      </c>
      <c r="G92" s="117"/>
      <c r="H92" s="33" t="s">
        <v>69</v>
      </c>
      <c r="I92" s="96" t="s">
        <v>63</v>
      </c>
      <c r="J92" s="75"/>
      <c r="K92" s="66"/>
      <c r="L92" s="34"/>
    </row>
    <row r="93" spans="1:12" ht="72" x14ac:dyDescent="0.2">
      <c r="A93" s="199" t="s">
        <v>606</v>
      </c>
      <c r="B93" s="67" t="s">
        <v>299</v>
      </c>
      <c r="C93" s="67" t="s">
        <v>300</v>
      </c>
      <c r="D93" s="68" t="s">
        <v>301</v>
      </c>
      <c r="E93" s="68" t="s">
        <v>294</v>
      </c>
      <c r="F93" s="119" t="s">
        <v>295</v>
      </c>
      <c r="G93" s="117"/>
      <c r="H93" s="33" t="s">
        <v>69</v>
      </c>
      <c r="I93" s="96" t="s">
        <v>63</v>
      </c>
      <c r="J93" s="75"/>
      <c r="K93" s="66"/>
      <c r="L93" s="34"/>
    </row>
    <row r="94" spans="1:12" ht="36" x14ac:dyDescent="0.2">
      <c r="A94" s="199" t="s">
        <v>607</v>
      </c>
      <c r="B94" s="67" t="s">
        <v>302</v>
      </c>
      <c r="C94" s="67" t="s">
        <v>303</v>
      </c>
      <c r="D94" s="68" t="s">
        <v>304</v>
      </c>
      <c r="E94" s="68" t="s">
        <v>294</v>
      </c>
      <c r="F94" s="119" t="s">
        <v>295</v>
      </c>
      <c r="G94" s="117"/>
      <c r="H94" s="100" t="s">
        <v>49</v>
      </c>
      <c r="I94" s="98" t="s">
        <v>31</v>
      </c>
      <c r="J94" s="75"/>
      <c r="K94" s="66"/>
      <c r="L94" s="34"/>
    </row>
    <row r="95" spans="1:12" ht="20.100000000000001" customHeight="1" x14ac:dyDescent="0.2">
      <c r="A95" s="42">
        <v>13.05</v>
      </c>
      <c r="B95" s="41" t="s">
        <v>305</v>
      </c>
      <c r="C95" s="69"/>
      <c r="D95" s="76"/>
      <c r="E95" s="76"/>
      <c r="F95" s="88"/>
      <c r="G95" s="88"/>
      <c r="H95" s="36"/>
      <c r="I95" s="36"/>
      <c r="J95" s="36"/>
      <c r="K95" s="36"/>
      <c r="L95" s="77"/>
    </row>
    <row r="96" spans="1:12" ht="84" x14ac:dyDescent="0.2">
      <c r="A96" s="101" t="s">
        <v>602</v>
      </c>
      <c r="B96" s="67" t="s">
        <v>306</v>
      </c>
      <c r="C96" s="67" t="s">
        <v>307</v>
      </c>
      <c r="D96" s="68" t="s">
        <v>308</v>
      </c>
      <c r="E96" s="68" t="s">
        <v>309</v>
      </c>
      <c r="F96" s="119" t="s">
        <v>310</v>
      </c>
      <c r="G96" s="117"/>
      <c r="H96" s="100" t="s">
        <v>49</v>
      </c>
      <c r="I96" s="98" t="s">
        <v>31</v>
      </c>
      <c r="J96" s="75"/>
      <c r="K96" s="66"/>
      <c r="L96" s="34"/>
    </row>
    <row r="97" spans="1:12" ht="20.100000000000001" customHeight="1" x14ac:dyDescent="0.2">
      <c r="A97" s="198">
        <v>13.06</v>
      </c>
      <c r="B97" s="41" t="s">
        <v>311</v>
      </c>
      <c r="C97" s="69"/>
      <c r="D97" s="76"/>
      <c r="E97" s="76"/>
      <c r="F97" s="88"/>
      <c r="G97" s="88"/>
      <c r="H97" s="36"/>
      <c r="I97" s="36"/>
      <c r="J97" s="36"/>
      <c r="K97" s="36"/>
      <c r="L97" s="77"/>
    </row>
    <row r="98" spans="1:12" ht="84" x14ac:dyDescent="0.2">
      <c r="A98" s="101" t="s">
        <v>569</v>
      </c>
      <c r="B98" s="67" t="s">
        <v>312</v>
      </c>
      <c r="C98" s="67" t="s">
        <v>313</v>
      </c>
      <c r="D98" s="68" t="s">
        <v>314</v>
      </c>
      <c r="E98" s="68" t="s">
        <v>315</v>
      </c>
      <c r="F98" s="119" t="s">
        <v>316</v>
      </c>
      <c r="G98" s="117"/>
      <c r="H98" s="100" t="s">
        <v>49</v>
      </c>
      <c r="I98" s="98" t="s">
        <v>31</v>
      </c>
      <c r="J98" s="75"/>
      <c r="K98" s="66"/>
      <c r="L98" s="34"/>
    </row>
    <row r="99" spans="1:12" ht="36" x14ac:dyDescent="0.2">
      <c r="A99" s="101" t="s">
        <v>570</v>
      </c>
      <c r="B99" s="67" t="s">
        <v>317</v>
      </c>
      <c r="C99" s="67" t="s">
        <v>318</v>
      </c>
      <c r="D99" s="68" t="s">
        <v>314</v>
      </c>
      <c r="E99" s="68" t="s">
        <v>319</v>
      </c>
      <c r="F99" s="119" t="s">
        <v>320</v>
      </c>
      <c r="G99" s="117"/>
      <c r="H99" s="100" t="s">
        <v>49</v>
      </c>
      <c r="I99" s="98" t="s">
        <v>31</v>
      </c>
      <c r="J99" s="75"/>
      <c r="K99" s="66"/>
      <c r="L99" s="34"/>
    </row>
    <row r="100" spans="1:12" ht="48" x14ac:dyDescent="0.2">
      <c r="A100" s="101" t="s">
        <v>571</v>
      </c>
      <c r="B100" s="67" t="s">
        <v>321</v>
      </c>
      <c r="C100" s="67" t="s">
        <v>322</v>
      </c>
      <c r="D100" s="68" t="s">
        <v>323</v>
      </c>
      <c r="E100" s="68" t="s">
        <v>324</v>
      </c>
      <c r="F100" s="119" t="s">
        <v>325</v>
      </c>
      <c r="G100" s="117"/>
      <c r="H100" s="33" t="s">
        <v>57</v>
      </c>
      <c r="I100" s="96" t="s">
        <v>75</v>
      </c>
      <c r="J100" s="75"/>
      <c r="K100" s="66"/>
      <c r="L100" s="34"/>
    </row>
    <row r="101" spans="1:12" ht="24" x14ac:dyDescent="0.2">
      <c r="A101" s="101" t="s">
        <v>572</v>
      </c>
      <c r="B101" s="67" t="s">
        <v>326</v>
      </c>
      <c r="C101" s="67" t="s">
        <v>327</v>
      </c>
      <c r="D101" s="68" t="s">
        <v>328</v>
      </c>
      <c r="E101" s="68" t="s">
        <v>329</v>
      </c>
      <c r="F101" s="119" t="s">
        <v>330</v>
      </c>
      <c r="G101" s="117"/>
      <c r="H101" s="33" t="s">
        <v>57</v>
      </c>
      <c r="I101" s="96" t="s">
        <v>63</v>
      </c>
      <c r="J101" s="75"/>
      <c r="K101" s="66"/>
      <c r="L101" s="34"/>
    </row>
    <row r="102" spans="1:12" ht="36" x14ac:dyDescent="0.2">
      <c r="A102" s="101" t="s">
        <v>573</v>
      </c>
      <c r="B102" s="67" t="s">
        <v>331</v>
      </c>
      <c r="C102" s="67" t="s">
        <v>332</v>
      </c>
      <c r="D102" s="68" t="s">
        <v>328</v>
      </c>
      <c r="E102" s="68" t="s">
        <v>329</v>
      </c>
      <c r="F102" s="119" t="s">
        <v>333</v>
      </c>
      <c r="G102" s="117"/>
      <c r="H102" s="33" t="s">
        <v>57</v>
      </c>
      <c r="I102" s="96" t="s">
        <v>63</v>
      </c>
      <c r="J102" s="75"/>
      <c r="K102" s="66"/>
      <c r="L102" s="34"/>
    </row>
    <row r="103" spans="1:12" ht="72" x14ac:dyDescent="0.2">
      <c r="A103" s="101" t="s">
        <v>574</v>
      </c>
      <c r="B103" s="67" t="s">
        <v>334</v>
      </c>
      <c r="C103" s="67" t="s">
        <v>335</v>
      </c>
      <c r="D103" s="68" t="s">
        <v>336</v>
      </c>
      <c r="E103" s="68" t="s">
        <v>251</v>
      </c>
      <c r="F103" s="119" t="s">
        <v>337</v>
      </c>
      <c r="G103" s="117"/>
      <c r="H103" s="33" t="s">
        <v>69</v>
      </c>
      <c r="I103" s="96" t="s">
        <v>63</v>
      </c>
      <c r="J103" s="75"/>
      <c r="K103" s="66"/>
      <c r="L103" s="34"/>
    </row>
    <row r="104" spans="1:12" ht="84" x14ac:dyDescent="0.2">
      <c r="A104" s="101" t="s">
        <v>575</v>
      </c>
      <c r="B104" s="67" t="s">
        <v>338</v>
      </c>
      <c r="C104" s="67" t="s">
        <v>339</v>
      </c>
      <c r="D104" s="68" t="s">
        <v>340</v>
      </c>
      <c r="E104" s="68" t="s">
        <v>251</v>
      </c>
      <c r="F104" s="119" t="s">
        <v>337</v>
      </c>
      <c r="G104" s="117"/>
      <c r="H104" s="33" t="s">
        <v>69</v>
      </c>
      <c r="I104" s="96" t="s">
        <v>63</v>
      </c>
      <c r="J104" s="75"/>
      <c r="K104" s="66"/>
      <c r="L104" s="34"/>
    </row>
    <row r="105" spans="1:12" ht="96" x14ac:dyDescent="0.2">
      <c r="A105" s="101" t="s">
        <v>576</v>
      </c>
      <c r="B105" s="67" t="s">
        <v>341</v>
      </c>
      <c r="C105" s="67" t="s">
        <v>342</v>
      </c>
      <c r="D105" s="68" t="s">
        <v>343</v>
      </c>
      <c r="E105" s="68" t="s">
        <v>251</v>
      </c>
      <c r="F105" s="119" t="s">
        <v>337</v>
      </c>
      <c r="G105" s="117"/>
      <c r="H105" s="33" t="s">
        <v>69</v>
      </c>
      <c r="I105" s="96" t="s">
        <v>63</v>
      </c>
      <c r="J105" s="75"/>
      <c r="K105" s="66"/>
      <c r="L105" s="34"/>
    </row>
    <row r="106" spans="1:12" ht="120" customHeight="1" x14ac:dyDescent="0.2">
      <c r="A106" s="101" t="s">
        <v>577</v>
      </c>
      <c r="B106" s="67" t="s">
        <v>344</v>
      </c>
      <c r="C106" s="67" t="s">
        <v>345</v>
      </c>
      <c r="D106" s="68" t="s">
        <v>346</v>
      </c>
      <c r="E106" s="68" t="s">
        <v>324</v>
      </c>
      <c r="F106" s="119" t="s">
        <v>337</v>
      </c>
      <c r="G106" s="117"/>
      <c r="H106" s="33" t="s">
        <v>57</v>
      </c>
      <c r="I106" s="96" t="s">
        <v>75</v>
      </c>
      <c r="J106" s="75"/>
      <c r="K106" s="66"/>
      <c r="L106" s="34"/>
    </row>
    <row r="107" spans="1:12" ht="84" x14ac:dyDescent="0.2">
      <c r="A107" s="101" t="s">
        <v>578</v>
      </c>
      <c r="B107" s="67" t="s">
        <v>347</v>
      </c>
      <c r="C107" s="67" t="s">
        <v>348</v>
      </c>
      <c r="D107" s="68" t="s">
        <v>349</v>
      </c>
      <c r="E107" s="68" t="s">
        <v>315</v>
      </c>
      <c r="F107" s="119" t="s">
        <v>337</v>
      </c>
      <c r="G107" s="117"/>
      <c r="H107" s="33" t="s">
        <v>57</v>
      </c>
      <c r="I107" s="96" t="s">
        <v>63</v>
      </c>
      <c r="J107" s="75"/>
      <c r="K107" s="66"/>
      <c r="L107" s="34"/>
    </row>
    <row r="108" spans="1:12" ht="84" x14ac:dyDescent="0.2">
      <c r="A108" s="101" t="s">
        <v>579</v>
      </c>
      <c r="B108" s="67" t="s">
        <v>350</v>
      </c>
      <c r="C108" s="67" t="s">
        <v>351</v>
      </c>
      <c r="D108" s="68" t="s">
        <v>352</v>
      </c>
      <c r="E108" s="68" t="s">
        <v>353</v>
      </c>
      <c r="F108" s="119" t="s">
        <v>337</v>
      </c>
      <c r="G108" s="117"/>
      <c r="H108" s="33" t="s">
        <v>69</v>
      </c>
      <c r="I108" s="96" t="s">
        <v>63</v>
      </c>
      <c r="J108" s="75"/>
      <c r="K108" s="66"/>
      <c r="L108" s="34"/>
    </row>
    <row r="109" spans="1:12" ht="72" x14ac:dyDescent="0.2">
      <c r="A109" s="101" t="s">
        <v>580</v>
      </c>
      <c r="B109" s="67" t="s">
        <v>317</v>
      </c>
      <c r="C109" s="67" t="s">
        <v>354</v>
      </c>
      <c r="D109" s="68" t="s">
        <v>355</v>
      </c>
      <c r="E109" s="68" t="s">
        <v>329</v>
      </c>
      <c r="F109" s="119" t="s">
        <v>356</v>
      </c>
      <c r="G109" s="117"/>
      <c r="H109" s="33" t="s">
        <v>69</v>
      </c>
      <c r="I109" s="96" t="s">
        <v>63</v>
      </c>
      <c r="J109" s="75"/>
      <c r="K109" s="66"/>
      <c r="L109" s="34"/>
    </row>
    <row r="110" spans="1:12" ht="22.5" customHeight="1" x14ac:dyDescent="0.2">
      <c r="A110" s="101" t="s">
        <v>581</v>
      </c>
      <c r="B110" s="67" t="s">
        <v>357</v>
      </c>
      <c r="C110" s="67" t="s">
        <v>358</v>
      </c>
      <c r="D110" s="68" t="s">
        <v>359</v>
      </c>
      <c r="E110" s="68" t="s">
        <v>251</v>
      </c>
      <c r="F110" s="119" t="s">
        <v>360</v>
      </c>
      <c r="G110" s="117"/>
      <c r="H110" s="33" t="s">
        <v>69</v>
      </c>
      <c r="I110" s="96" t="s">
        <v>63</v>
      </c>
      <c r="J110" s="75"/>
      <c r="K110" s="66"/>
      <c r="L110" s="34"/>
    </row>
    <row r="111" spans="1:12" ht="26.25" customHeight="1" x14ac:dyDescent="0.2">
      <c r="A111" s="101" t="s">
        <v>582</v>
      </c>
      <c r="B111" s="67" t="s">
        <v>361</v>
      </c>
      <c r="C111" s="67" t="s">
        <v>362</v>
      </c>
      <c r="D111" s="68" t="s">
        <v>363</v>
      </c>
      <c r="E111" s="68" t="s">
        <v>251</v>
      </c>
      <c r="F111" s="119" t="s">
        <v>337</v>
      </c>
      <c r="G111" s="117"/>
      <c r="H111" s="33" t="s">
        <v>69</v>
      </c>
      <c r="I111" s="96" t="s">
        <v>63</v>
      </c>
      <c r="J111" s="75"/>
      <c r="K111" s="66"/>
      <c r="L111" s="34"/>
    </row>
    <row r="112" spans="1:12" ht="48" x14ac:dyDescent="0.2">
      <c r="A112" s="101" t="s">
        <v>583</v>
      </c>
      <c r="B112" s="67" t="s">
        <v>364</v>
      </c>
      <c r="C112" s="67" t="s">
        <v>365</v>
      </c>
      <c r="D112" s="68" t="s">
        <v>366</v>
      </c>
      <c r="E112" s="68" t="s">
        <v>251</v>
      </c>
      <c r="F112" s="119" t="s">
        <v>367</v>
      </c>
      <c r="G112" s="117"/>
      <c r="H112" s="33" t="s">
        <v>69</v>
      </c>
      <c r="I112" s="96" t="s">
        <v>63</v>
      </c>
      <c r="J112" s="75"/>
      <c r="K112" s="66"/>
      <c r="L112" s="34"/>
    </row>
    <row r="113" spans="1:12" ht="36" x14ac:dyDescent="0.2">
      <c r="A113" s="101" t="s">
        <v>584</v>
      </c>
      <c r="B113" s="67" t="s">
        <v>368</v>
      </c>
      <c r="C113" s="67" t="s">
        <v>369</v>
      </c>
      <c r="D113" s="68" t="s">
        <v>370</v>
      </c>
      <c r="E113" s="68" t="s">
        <v>324</v>
      </c>
      <c r="F113" s="119" t="s">
        <v>371</v>
      </c>
      <c r="G113" s="117"/>
      <c r="H113" s="33" t="s">
        <v>57</v>
      </c>
      <c r="I113" s="96" t="s">
        <v>75</v>
      </c>
      <c r="J113" s="75"/>
      <c r="K113" s="66"/>
      <c r="L113" s="34"/>
    </row>
    <row r="114" spans="1:12" ht="36" x14ac:dyDescent="0.2">
      <c r="A114" s="101" t="s">
        <v>585</v>
      </c>
      <c r="B114" s="67" t="s">
        <v>372</v>
      </c>
      <c r="C114" s="67" t="s">
        <v>373</v>
      </c>
      <c r="D114" s="68" t="s">
        <v>374</v>
      </c>
      <c r="E114" s="68" t="s">
        <v>324</v>
      </c>
      <c r="F114" s="119" t="s">
        <v>371</v>
      </c>
      <c r="G114" s="117"/>
      <c r="H114" s="33" t="s">
        <v>57</v>
      </c>
      <c r="I114" s="96" t="s">
        <v>75</v>
      </c>
      <c r="J114" s="75"/>
      <c r="K114" s="66"/>
      <c r="L114" s="34"/>
    </row>
    <row r="115" spans="1:12" ht="92.25" customHeight="1" x14ac:dyDescent="0.2">
      <c r="A115" s="101" t="s">
        <v>586</v>
      </c>
      <c r="B115" s="67" t="s">
        <v>375</v>
      </c>
      <c r="C115" s="67" t="s">
        <v>376</v>
      </c>
      <c r="D115" s="68" t="s">
        <v>377</v>
      </c>
      <c r="E115" s="68" t="s">
        <v>251</v>
      </c>
      <c r="F115" s="119" t="s">
        <v>378</v>
      </c>
      <c r="G115" s="117"/>
      <c r="H115" s="33" t="s">
        <v>69</v>
      </c>
      <c r="I115" s="96" t="s">
        <v>63</v>
      </c>
      <c r="J115" s="75"/>
      <c r="K115" s="66"/>
      <c r="L115" s="34"/>
    </row>
    <row r="116" spans="1:12" ht="100.5" customHeight="1" x14ac:dyDescent="0.2">
      <c r="A116" s="101" t="s">
        <v>587</v>
      </c>
      <c r="B116" s="67" t="s">
        <v>379</v>
      </c>
      <c r="C116" s="67" t="s">
        <v>380</v>
      </c>
      <c r="D116" s="68" t="s">
        <v>377</v>
      </c>
      <c r="E116" s="68" t="s">
        <v>251</v>
      </c>
      <c r="F116" s="119" t="s">
        <v>378</v>
      </c>
      <c r="G116" s="117"/>
      <c r="H116" s="33" t="s">
        <v>69</v>
      </c>
      <c r="I116" s="96" t="s">
        <v>63</v>
      </c>
      <c r="J116" s="75"/>
      <c r="K116" s="66"/>
      <c r="L116" s="34"/>
    </row>
    <row r="117" spans="1:12" ht="120" x14ac:dyDescent="0.2">
      <c r="A117" s="101" t="s">
        <v>588</v>
      </c>
      <c r="B117" s="67" t="s">
        <v>381</v>
      </c>
      <c r="C117" s="67" t="s">
        <v>382</v>
      </c>
      <c r="D117" s="68" t="s">
        <v>383</v>
      </c>
      <c r="E117" s="68" t="s">
        <v>329</v>
      </c>
      <c r="F117" s="119" t="s">
        <v>384</v>
      </c>
      <c r="G117" s="117"/>
      <c r="H117" s="33" t="s">
        <v>57</v>
      </c>
      <c r="I117" s="96" t="s">
        <v>63</v>
      </c>
      <c r="J117" s="75"/>
      <c r="K117" s="66"/>
      <c r="L117" s="34"/>
    </row>
    <row r="118" spans="1:12" ht="60" x14ac:dyDescent="0.2">
      <c r="A118" s="101" t="s">
        <v>589</v>
      </c>
      <c r="B118" s="67" t="s">
        <v>385</v>
      </c>
      <c r="C118" s="67" t="s">
        <v>386</v>
      </c>
      <c r="D118" s="68" t="s">
        <v>383</v>
      </c>
      <c r="E118" s="68" t="s">
        <v>329</v>
      </c>
      <c r="F118" s="119" t="s">
        <v>387</v>
      </c>
      <c r="G118" s="117"/>
      <c r="H118" s="33" t="s">
        <v>57</v>
      </c>
      <c r="I118" s="96" t="s">
        <v>63</v>
      </c>
      <c r="J118" s="75"/>
      <c r="K118" s="66"/>
      <c r="L118" s="34"/>
    </row>
    <row r="119" spans="1:12" ht="72" x14ac:dyDescent="0.2">
      <c r="A119" s="101" t="s">
        <v>590</v>
      </c>
      <c r="B119" s="67" t="s">
        <v>388</v>
      </c>
      <c r="C119" s="67" t="s">
        <v>389</v>
      </c>
      <c r="D119" s="68" t="s">
        <v>390</v>
      </c>
      <c r="E119" s="68" t="s">
        <v>329</v>
      </c>
      <c r="F119" s="119" t="s">
        <v>391</v>
      </c>
      <c r="G119" s="117"/>
      <c r="H119" s="33" t="s">
        <v>69</v>
      </c>
      <c r="I119" s="96" t="s">
        <v>63</v>
      </c>
      <c r="J119" s="75"/>
      <c r="K119" s="66"/>
      <c r="L119" s="34"/>
    </row>
    <row r="120" spans="1:12" ht="72" x14ac:dyDescent="0.2">
      <c r="A120" s="101" t="s">
        <v>591</v>
      </c>
      <c r="B120" s="67" t="s">
        <v>392</v>
      </c>
      <c r="C120" s="67" t="s">
        <v>393</v>
      </c>
      <c r="D120" s="68" t="s">
        <v>394</v>
      </c>
      <c r="E120" s="68" t="s">
        <v>329</v>
      </c>
      <c r="F120" s="119" t="s">
        <v>395</v>
      </c>
      <c r="G120" s="117"/>
      <c r="H120" s="100" t="s">
        <v>49</v>
      </c>
      <c r="I120" s="98" t="s">
        <v>31</v>
      </c>
      <c r="J120" s="75"/>
      <c r="K120" s="66"/>
      <c r="L120" s="34"/>
    </row>
    <row r="121" spans="1:12" ht="72" x14ac:dyDescent="0.2">
      <c r="A121" s="101" t="s">
        <v>592</v>
      </c>
      <c r="B121" s="67" t="s">
        <v>396</v>
      </c>
      <c r="C121" s="67" t="s">
        <v>397</v>
      </c>
      <c r="D121" s="68" t="s">
        <v>394</v>
      </c>
      <c r="E121" s="68" t="s">
        <v>329</v>
      </c>
      <c r="F121" s="119" t="s">
        <v>395</v>
      </c>
      <c r="G121" s="117"/>
      <c r="H121" s="100" t="s">
        <v>49</v>
      </c>
      <c r="I121" s="98" t="s">
        <v>31</v>
      </c>
      <c r="J121" s="75"/>
      <c r="K121" s="66"/>
      <c r="L121" s="34"/>
    </row>
    <row r="122" spans="1:12" ht="60" x14ac:dyDescent="0.2">
      <c r="A122" s="101" t="s">
        <v>593</v>
      </c>
      <c r="B122" s="67" t="s">
        <v>398</v>
      </c>
      <c r="C122" s="67" t="s">
        <v>399</v>
      </c>
      <c r="D122" s="68" t="s">
        <v>400</v>
      </c>
      <c r="E122" s="68" t="s">
        <v>401</v>
      </c>
      <c r="F122" s="119" t="s">
        <v>402</v>
      </c>
      <c r="G122" s="117"/>
      <c r="H122" s="100" t="s">
        <v>49</v>
      </c>
      <c r="I122" s="98" t="s">
        <v>31</v>
      </c>
      <c r="J122" s="75"/>
      <c r="K122" s="66"/>
      <c r="L122" s="34"/>
    </row>
    <row r="123" spans="1:12" ht="36" x14ac:dyDescent="0.2">
      <c r="A123" s="101" t="s">
        <v>594</v>
      </c>
      <c r="B123" s="67" t="s">
        <v>403</v>
      </c>
      <c r="C123" s="67" t="s">
        <v>404</v>
      </c>
      <c r="D123" s="68" t="s">
        <v>400</v>
      </c>
      <c r="E123" s="68" t="s">
        <v>329</v>
      </c>
      <c r="F123" s="119" t="s">
        <v>405</v>
      </c>
      <c r="G123" s="117"/>
      <c r="H123" s="100" t="s">
        <v>49</v>
      </c>
      <c r="I123" s="98" t="s">
        <v>31</v>
      </c>
      <c r="J123" s="75"/>
      <c r="K123" s="66"/>
      <c r="L123" s="34"/>
    </row>
    <row r="124" spans="1:12" ht="60" x14ac:dyDescent="0.2">
      <c r="A124" s="101" t="s">
        <v>595</v>
      </c>
      <c r="B124" s="67" t="s">
        <v>406</v>
      </c>
      <c r="C124" s="67" t="s">
        <v>407</v>
      </c>
      <c r="D124" s="68" t="s">
        <v>408</v>
      </c>
      <c r="E124" s="68" t="s">
        <v>409</v>
      </c>
      <c r="F124" s="119" t="s">
        <v>410</v>
      </c>
      <c r="G124" s="117"/>
      <c r="H124" s="33" t="s">
        <v>69</v>
      </c>
      <c r="I124" s="96" t="s">
        <v>63</v>
      </c>
      <c r="J124" s="75"/>
      <c r="K124" s="66"/>
      <c r="L124" s="34"/>
    </row>
    <row r="125" spans="1:12" ht="36" x14ac:dyDescent="0.2">
      <c r="A125" s="101" t="s">
        <v>596</v>
      </c>
      <c r="B125" s="67" t="s">
        <v>411</v>
      </c>
      <c r="C125" s="67" t="s">
        <v>412</v>
      </c>
      <c r="D125" s="68" t="s">
        <v>400</v>
      </c>
      <c r="E125" s="68" t="s">
        <v>294</v>
      </c>
      <c r="F125" s="119" t="s">
        <v>405</v>
      </c>
      <c r="G125" s="117"/>
      <c r="H125" s="100" t="s">
        <v>49</v>
      </c>
      <c r="I125" s="98" t="s">
        <v>31</v>
      </c>
      <c r="J125" s="75"/>
      <c r="K125" s="66"/>
      <c r="L125" s="34"/>
    </row>
    <row r="126" spans="1:12" ht="60" x14ac:dyDescent="0.2">
      <c r="A126" s="101" t="s">
        <v>597</v>
      </c>
      <c r="B126" s="67" t="s">
        <v>413</v>
      </c>
      <c r="C126" s="67" t="s">
        <v>399</v>
      </c>
      <c r="D126" s="68" t="s">
        <v>400</v>
      </c>
      <c r="E126" s="68" t="s">
        <v>401</v>
      </c>
      <c r="F126" s="119" t="s">
        <v>414</v>
      </c>
      <c r="G126" s="117"/>
      <c r="H126" s="100" t="s">
        <v>49</v>
      </c>
      <c r="I126" s="98" t="s">
        <v>31</v>
      </c>
      <c r="J126" s="75"/>
      <c r="K126" s="66"/>
      <c r="L126" s="34"/>
    </row>
    <row r="127" spans="1:12" ht="36" x14ac:dyDescent="0.2">
      <c r="A127" s="101" t="s">
        <v>598</v>
      </c>
      <c r="B127" s="67" t="s">
        <v>415</v>
      </c>
      <c r="C127" s="67" t="s">
        <v>416</v>
      </c>
      <c r="D127" s="68" t="s">
        <v>400</v>
      </c>
      <c r="E127" s="68" t="s">
        <v>329</v>
      </c>
      <c r="F127" s="119" t="s">
        <v>417</v>
      </c>
      <c r="G127" s="117"/>
      <c r="H127" s="100" t="s">
        <v>49</v>
      </c>
      <c r="I127" s="98" t="s">
        <v>31</v>
      </c>
      <c r="J127" s="75"/>
      <c r="K127" s="66"/>
      <c r="L127" s="34"/>
    </row>
    <row r="128" spans="1:12" ht="60" x14ac:dyDescent="0.2">
      <c r="A128" s="101" t="s">
        <v>599</v>
      </c>
      <c r="B128" s="67" t="s">
        <v>418</v>
      </c>
      <c r="C128" s="67" t="s">
        <v>407</v>
      </c>
      <c r="D128" s="68" t="s">
        <v>408</v>
      </c>
      <c r="E128" s="68" t="s">
        <v>409</v>
      </c>
      <c r="F128" s="119" t="s">
        <v>419</v>
      </c>
      <c r="G128" s="117"/>
      <c r="H128" s="33" t="s">
        <v>69</v>
      </c>
      <c r="I128" s="96" t="s">
        <v>63</v>
      </c>
      <c r="J128" s="75"/>
      <c r="K128" s="66"/>
      <c r="L128" s="34"/>
    </row>
    <row r="129" spans="1:12" ht="60" x14ac:dyDescent="0.2">
      <c r="A129" s="101" t="s">
        <v>600</v>
      </c>
      <c r="B129" s="67" t="s">
        <v>420</v>
      </c>
      <c r="C129" s="67" t="s">
        <v>407</v>
      </c>
      <c r="D129" s="68" t="s">
        <v>408</v>
      </c>
      <c r="E129" s="68" t="s">
        <v>409</v>
      </c>
      <c r="F129" s="119" t="s">
        <v>421</v>
      </c>
      <c r="G129" s="117"/>
      <c r="H129" s="33" t="s">
        <v>69</v>
      </c>
      <c r="I129" s="96" t="s">
        <v>63</v>
      </c>
      <c r="J129" s="75"/>
      <c r="K129" s="66"/>
      <c r="L129" s="34"/>
    </row>
    <row r="130" spans="1:12" ht="60" x14ac:dyDescent="0.2">
      <c r="A130" s="101" t="s">
        <v>601</v>
      </c>
      <c r="B130" s="67" t="s">
        <v>422</v>
      </c>
      <c r="C130" s="67" t="s">
        <v>407</v>
      </c>
      <c r="D130" s="68" t="s">
        <v>408</v>
      </c>
      <c r="E130" s="68" t="s">
        <v>409</v>
      </c>
      <c r="F130" s="119" t="s">
        <v>423</v>
      </c>
      <c r="G130" s="117"/>
      <c r="H130" s="33" t="s">
        <v>69</v>
      </c>
      <c r="I130" s="96" t="s">
        <v>63</v>
      </c>
      <c r="J130" s="75"/>
      <c r="K130" s="66"/>
      <c r="L130" s="34"/>
    </row>
    <row r="131" spans="1:12" ht="20.100000000000001" customHeight="1" thickBot="1" x14ac:dyDescent="0.25">
      <c r="A131" s="37"/>
      <c r="B131" s="38"/>
      <c r="C131" s="38"/>
      <c r="D131" s="78"/>
      <c r="E131" s="78"/>
      <c r="F131" s="89"/>
      <c r="G131" s="78"/>
      <c r="H131" s="39"/>
      <c r="I131" s="39"/>
      <c r="J131" s="39"/>
      <c r="K131" s="39"/>
      <c r="L131" s="79"/>
    </row>
    <row r="132" spans="1:12" ht="30" customHeight="1" thickBot="1" x14ac:dyDescent="0.25">
      <c r="A132" s="2" t="s">
        <v>427</v>
      </c>
      <c r="B132" s="40"/>
      <c r="C132" s="40"/>
      <c r="D132" s="80"/>
      <c r="E132" s="80"/>
      <c r="F132" s="90"/>
      <c r="G132" s="80"/>
      <c r="H132" s="81"/>
      <c r="I132" s="81"/>
      <c r="J132" s="81"/>
      <c r="K132" s="81"/>
      <c r="L132" s="82"/>
    </row>
    <row r="133" spans="1:12" ht="20.100000000000001" customHeight="1" x14ac:dyDescent="0.2">
      <c r="A133" s="42">
        <v>14.02</v>
      </c>
      <c r="B133" s="41" t="s">
        <v>428</v>
      </c>
      <c r="C133" s="69"/>
      <c r="D133" s="76"/>
      <c r="E133" s="76"/>
      <c r="F133" s="88"/>
      <c r="G133" s="88"/>
      <c r="H133" s="36"/>
      <c r="I133" s="36"/>
      <c r="J133" s="36"/>
      <c r="K133" s="36"/>
      <c r="L133" s="77"/>
    </row>
    <row r="134" spans="1:12" ht="36" x14ac:dyDescent="0.2">
      <c r="A134" s="101" t="s">
        <v>678</v>
      </c>
      <c r="B134" s="95" t="s">
        <v>429</v>
      </c>
      <c r="C134" s="95" t="s">
        <v>430</v>
      </c>
      <c r="D134" s="93" t="s">
        <v>431</v>
      </c>
      <c r="E134" s="93" t="s">
        <v>432</v>
      </c>
      <c r="F134" s="154" t="s">
        <v>433</v>
      </c>
      <c r="G134" s="94"/>
      <c r="H134" s="97" t="s">
        <v>69</v>
      </c>
      <c r="I134" s="96" t="s">
        <v>63</v>
      </c>
      <c r="J134" s="114"/>
      <c r="K134" s="115"/>
      <c r="L134" s="116"/>
    </row>
    <row r="135" spans="1:12" ht="39.75" customHeight="1" x14ac:dyDescent="0.2">
      <c r="A135" s="101" t="s">
        <v>679</v>
      </c>
      <c r="B135" s="95" t="s">
        <v>434</v>
      </c>
      <c r="C135" s="95" t="s">
        <v>435</v>
      </c>
      <c r="D135" s="93" t="s">
        <v>199</v>
      </c>
      <c r="E135" s="93" t="s">
        <v>436</v>
      </c>
      <c r="F135" s="170" t="s">
        <v>433</v>
      </c>
      <c r="G135" s="94"/>
      <c r="H135" s="100" t="s">
        <v>49</v>
      </c>
      <c r="I135" s="98" t="s">
        <v>31</v>
      </c>
      <c r="J135" s="134"/>
      <c r="K135" s="135"/>
      <c r="L135" s="113"/>
    </row>
    <row r="136" spans="1:12" ht="36" x14ac:dyDescent="0.2">
      <c r="A136" s="101" t="s">
        <v>680</v>
      </c>
      <c r="B136" s="95" t="s">
        <v>426</v>
      </c>
      <c r="C136" s="95" t="s">
        <v>437</v>
      </c>
      <c r="D136" s="93" t="s">
        <v>438</v>
      </c>
      <c r="E136" s="68" t="s">
        <v>268</v>
      </c>
      <c r="F136" s="172" t="s">
        <v>439</v>
      </c>
      <c r="G136" s="94"/>
      <c r="H136" s="100" t="s">
        <v>49</v>
      </c>
      <c r="I136" s="98" t="s">
        <v>31</v>
      </c>
      <c r="J136" s="112"/>
      <c r="K136" s="110"/>
      <c r="L136" s="111"/>
    </row>
    <row r="137" spans="1:12" ht="60" x14ac:dyDescent="0.2">
      <c r="A137" s="101" t="s">
        <v>681</v>
      </c>
      <c r="B137" s="136" t="s">
        <v>440</v>
      </c>
      <c r="C137" s="136" t="s">
        <v>441</v>
      </c>
      <c r="D137" s="93" t="s">
        <v>442</v>
      </c>
      <c r="E137" s="167" t="s">
        <v>443</v>
      </c>
      <c r="F137" s="173" t="s">
        <v>444</v>
      </c>
      <c r="G137" s="169"/>
      <c r="H137" s="100" t="s">
        <v>49</v>
      </c>
      <c r="I137" s="98" t="s">
        <v>31</v>
      </c>
      <c r="J137" s="140"/>
      <c r="K137" s="141"/>
      <c r="L137" s="142"/>
    </row>
    <row r="138" spans="1:12" ht="48" x14ac:dyDescent="0.2">
      <c r="A138" s="101" t="s">
        <v>682</v>
      </c>
      <c r="B138" s="136" t="s">
        <v>445</v>
      </c>
      <c r="C138" s="136" t="s">
        <v>446</v>
      </c>
      <c r="D138" s="93" t="s">
        <v>447</v>
      </c>
      <c r="E138" s="137" t="s">
        <v>424</v>
      </c>
      <c r="F138" s="137" t="s">
        <v>448</v>
      </c>
      <c r="G138" s="143"/>
      <c r="H138" s="138" t="s">
        <v>57</v>
      </c>
      <c r="I138" s="139" t="s">
        <v>63</v>
      </c>
      <c r="J138" s="140"/>
      <c r="K138" s="141"/>
      <c r="L138" s="142"/>
    </row>
    <row r="139" spans="1:12" ht="48" x14ac:dyDescent="0.2">
      <c r="A139" s="101" t="s">
        <v>683</v>
      </c>
      <c r="B139" s="136" t="s">
        <v>449</v>
      </c>
      <c r="C139" s="136" t="s">
        <v>450</v>
      </c>
      <c r="D139" s="93" t="s">
        <v>447</v>
      </c>
      <c r="E139" s="137" t="s">
        <v>424</v>
      </c>
      <c r="F139" s="137" t="s">
        <v>451</v>
      </c>
      <c r="G139" s="143"/>
      <c r="H139" s="138" t="s">
        <v>57</v>
      </c>
      <c r="I139" s="139" t="s">
        <v>63</v>
      </c>
      <c r="J139" s="140"/>
      <c r="K139" s="141"/>
      <c r="L139" s="168"/>
    </row>
    <row r="140" spans="1:12" ht="36" x14ac:dyDescent="0.2">
      <c r="A140" s="101" t="s">
        <v>684</v>
      </c>
      <c r="B140" s="136" t="s">
        <v>452</v>
      </c>
      <c r="C140" s="136" t="s">
        <v>453</v>
      </c>
      <c r="D140" s="93" t="s">
        <v>447</v>
      </c>
      <c r="E140" s="137" t="s">
        <v>424</v>
      </c>
      <c r="F140" s="137" t="s">
        <v>454</v>
      </c>
      <c r="G140" s="143"/>
      <c r="H140" s="138" t="s">
        <v>57</v>
      </c>
      <c r="I140" s="139" t="s">
        <v>63</v>
      </c>
      <c r="J140" s="140"/>
      <c r="K140" s="141"/>
      <c r="L140" s="142"/>
    </row>
    <row r="141" spans="1:12" ht="36" x14ac:dyDescent="0.2">
      <c r="A141" s="101" t="s">
        <v>685</v>
      </c>
      <c r="B141" s="136" t="s">
        <v>455</v>
      </c>
      <c r="C141" s="136" t="s">
        <v>456</v>
      </c>
      <c r="D141" s="93" t="s">
        <v>447</v>
      </c>
      <c r="E141" s="137" t="s">
        <v>424</v>
      </c>
      <c r="F141" s="137" t="s">
        <v>454</v>
      </c>
      <c r="G141" s="143"/>
      <c r="H141" s="138" t="s">
        <v>57</v>
      </c>
      <c r="I141" s="139" t="s">
        <v>63</v>
      </c>
      <c r="J141" s="140"/>
      <c r="K141" s="141"/>
      <c r="L141" s="142"/>
    </row>
    <row r="142" spans="1:12" ht="36" x14ac:dyDescent="0.2">
      <c r="A142" s="101" t="s">
        <v>686</v>
      </c>
      <c r="B142" s="95" t="s">
        <v>457</v>
      </c>
      <c r="C142" s="95" t="s">
        <v>458</v>
      </c>
      <c r="D142" s="93" t="s">
        <v>447</v>
      </c>
      <c r="E142" s="93" t="s">
        <v>424</v>
      </c>
      <c r="F142" s="132" t="s">
        <v>459</v>
      </c>
      <c r="G142" s="94"/>
      <c r="H142" s="97" t="s">
        <v>69</v>
      </c>
      <c r="I142" s="96" t="s">
        <v>63</v>
      </c>
      <c r="J142" s="134"/>
      <c r="K142" s="135"/>
      <c r="L142" s="113"/>
    </row>
    <row r="143" spans="1:12" ht="36" x14ac:dyDescent="0.2">
      <c r="A143" s="101" t="s">
        <v>687</v>
      </c>
      <c r="B143" s="95" t="s">
        <v>460</v>
      </c>
      <c r="C143" s="95" t="s">
        <v>461</v>
      </c>
      <c r="D143" s="93" t="s">
        <v>447</v>
      </c>
      <c r="E143" s="93" t="s">
        <v>401</v>
      </c>
      <c r="F143" s="171" t="s">
        <v>462</v>
      </c>
      <c r="G143" s="94"/>
      <c r="H143" s="100" t="s">
        <v>49</v>
      </c>
      <c r="I143" s="98" t="s">
        <v>31</v>
      </c>
      <c r="J143" s="134"/>
      <c r="K143" s="135"/>
      <c r="L143" s="113"/>
    </row>
    <row r="144" spans="1:12" ht="36" x14ac:dyDescent="0.2">
      <c r="A144" s="101" t="s">
        <v>688</v>
      </c>
      <c r="B144" s="95" t="s">
        <v>463</v>
      </c>
      <c r="C144" s="95" t="s">
        <v>464</v>
      </c>
      <c r="D144" s="93" t="s">
        <v>447</v>
      </c>
      <c r="E144" s="93" t="s">
        <v>465</v>
      </c>
      <c r="F144" s="171" t="s">
        <v>466</v>
      </c>
      <c r="G144" s="94"/>
      <c r="H144" s="100" t="s">
        <v>49</v>
      </c>
      <c r="I144" s="98" t="s">
        <v>31</v>
      </c>
      <c r="J144" s="134"/>
      <c r="K144" s="135"/>
      <c r="L144" s="113"/>
    </row>
    <row r="145" spans="1:14" ht="20.100000000000001" customHeight="1" x14ac:dyDescent="0.2">
      <c r="A145" s="42">
        <v>14.03</v>
      </c>
      <c r="B145" s="41" t="s">
        <v>467</v>
      </c>
      <c r="C145" s="69"/>
      <c r="D145" s="76"/>
      <c r="E145" s="76"/>
      <c r="F145" s="88"/>
      <c r="G145" s="88"/>
      <c r="H145" s="36"/>
      <c r="I145" s="36"/>
      <c r="J145" s="36"/>
      <c r="K145" s="36"/>
      <c r="L145" s="77"/>
    </row>
    <row r="146" spans="1:14" ht="84" x14ac:dyDescent="0.2">
      <c r="A146" s="144" t="s">
        <v>689</v>
      </c>
      <c r="B146" s="95" t="s">
        <v>468</v>
      </c>
      <c r="C146" s="95" t="s">
        <v>469</v>
      </c>
      <c r="D146" s="68" t="s">
        <v>470</v>
      </c>
      <c r="E146" s="93" t="s">
        <v>329</v>
      </c>
      <c r="F146" s="123" t="s">
        <v>471</v>
      </c>
      <c r="G146" s="117"/>
      <c r="H146" s="97" t="s">
        <v>57</v>
      </c>
      <c r="I146" s="96" t="s">
        <v>59</v>
      </c>
      <c r="J146" s="134"/>
      <c r="K146" s="135"/>
      <c r="L146" s="113"/>
    </row>
    <row r="147" spans="1:14" ht="36" x14ac:dyDescent="0.2">
      <c r="A147" s="144" t="s">
        <v>690</v>
      </c>
      <c r="B147" s="95" t="s">
        <v>472</v>
      </c>
      <c r="C147" s="95" t="s">
        <v>473</v>
      </c>
      <c r="D147" s="68" t="s">
        <v>474</v>
      </c>
      <c r="E147" s="93" t="s">
        <v>475</v>
      </c>
      <c r="F147" s="148" t="s">
        <v>476</v>
      </c>
      <c r="G147" s="117"/>
      <c r="H147" s="100" t="s">
        <v>49</v>
      </c>
      <c r="I147" s="98" t="s">
        <v>31</v>
      </c>
      <c r="J147" s="134"/>
      <c r="K147" s="135"/>
      <c r="L147" s="113"/>
    </row>
    <row r="148" spans="1:14" ht="60" x14ac:dyDescent="0.2">
      <c r="A148" s="144" t="s">
        <v>691</v>
      </c>
      <c r="B148" s="95" t="s">
        <v>477</v>
      </c>
      <c r="C148" s="95" t="s">
        <v>478</v>
      </c>
      <c r="D148" s="68" t="s">
        <v>479</v>
      </c>
      <c r="E148" s="93" t="s">
        <v>480</v>
      </c>
      <c r="F148" s="148" t="s">
        <v>481</v>
      </c>
      <c r="G148" s="117"/>
      <c r="H148" s="97" t="s">
        <v>57</v>
      </c>
      <c r="I148" s="96" t="s">
        <v>59</v>
      </c>
      <c r="J148" s="134"/>
      <c r="K148" s="135"/>
      <c r="L148" s="113"/>
    </row>
    <row r="149" spans="1:14" ht="48" x14ac:dyDescent="0.2">
      <c r="A149" s="144" t="s">
        <v>692</v>
      </c>
      <c r="B149" s="95" t="s">
        <v>482</v>
      </c>
      <c r="C149" s="95" t="s">
        <v>483</v>
      </c>
      <c r="D149" s="93" t="s">
        <v>484</v>
      </c>
      <c r="E149" s="93" t="s">
        <v>485</v>
      </c>
      <c r="F149" s="148" t="s">
        <v>486</v>
      </c>
      <c r="G149" s="117"/>
      <c r="H149" s="97" t="s">
        <v>69</v>
      </c>
      <c r="I149" s="96" t="s">
        <v>63</v>
      </c>
      <c r="J149" s="134"/>
      <c r="K149" s="135"/>
      <c r="L149" s="113"/>
    </row>
    <row r="150" spans="1:14" ht="36" x14ac:dyDescent="0.2">
      <c r="A150" s="144" t="s">
        <v>693</v>
      </c>
      <c r="B150" s="95" t="s">
        <v>487</v>
      </c>
      <c r="C150" s="95" t="s">
        <v>488</v>
      </c>
      <c r="D150" s="93" t="s">
        <v>484</v>
      </c>
      <c r="E150" s="93" t="s">
        <v>480</v>
      </c>
      <c r="F150" s="148" t="s">
        <v>481</v>
      </c>
      <c r="G150" s="117"/>
      <c r="H150" s="99" t="s">
        <v>53</v>
      </c>
      <c r="I150" s="96" t="s">
        <v>63</v>
      </c>
      <c r="J150" s="134"/>
      <c r="K150" s="135"/>
      <c r="L150" s="113"/>
      <c r="N150" s="193" t="s">
        <v>489</v>
      </c>
    </row>
    <row r="151" spans="1:14" ht="51.75" customHeight="1" x14ac:dyDescent="0.2">
      <c r="A151" s="144" t="s">
        <v>694</v>
      </c>
      <c r="B151" s="95" t="s">
        <v>490</v>
      </c>
      <c r="C151" s="95" t="s">
        <v>491</v>
      </c>
      <c r="D151" s="68" t="s">
        <v>479</v>
      </c>
      <c r="E151" s="93" t="s">
        <v>480</v>
      </c>
      <c r="F151" s="148" t="s">
        <v>492</v>
      </c>
      <c r="G151" s="117"/>
      <c r="H151" s="97" t="s">
        <v>57</v>
      </c>
      <c r="I151" s="96" t="s">
        <v>59</v>
      </c>
      <c r="J151" s="134"/>
      <c r="K151" s="135"/>
      <c r="L151" s="113"/>
    </row>
    <row r="152" spans="1:14" ht="42.75" x14ac:dyDescent="0.2">
      <c r="A152" s="144" t="s">
        <v>695</v>
      </c>
      <c r="B152" s="95" t="s">
        <v>493</v>
      </c>
      <c r="C152" s="95" t="s">
        <v>609</v>
      </c>
      <c r="D152" s="93" t="s">
        <v>494</v>
      </c>
      <c r="E152" s="93" t="s">
        <v>329</v>
      </c>
      <c r="F152" s="148" t="s">
        <v>495</v>
      </c>
      <c r="G152" s="117"/>
      <c r="H152" s="97" t="s">
        <v>57</v>
      </c>
      <c r="I152" s="96" t="s">
        <v>59</v>
      </c>
      <c r="J152" s="134"/>
      <c r="K152" s="135"/>
      <c r="L152" s="113"/>
      <c r="N152" s="192" t="s">
        <v>496</v>
      </c>
    </row>
    <row r="153" spans="1:14" ht="30" hidden="1" customHeight="1" x14ac:dyDescent="0.2">
      <c r="A153" s="144" t="s">
        <v>696</v>
      </c>
      <c r="B153" s="95"/>
      <c r="C153" s="95" t="s">
        <v>608</v>
      </c>
      <c r="D153" s="93"/>
      <c r="E153" s="93"/>
      <c r="F153" s="148"/>
      <c r="G153" s="117"/>
      <c r="H153" s="97"/>
      <c r="I153" s="96"/>
      <c r="J153" s="134"/>
      <c r="K153" s="135"/>
      <c r="L153" s="113"/>
      <c r="N153" s="194"/>
    </row>
    <row r="154" spans="1:14" ht="42.75" x14ac:dyDescent="0.2">
      <c r="A154" s="144" t="s">
        <v>697</v>
      </c>
      <c r="B154" s="95" t="s">
        <v>497</v>
      </c>
      <c r="C154" s="95" t="s">
        <v>498</v>
      </c>
      <c r="D154" s="93" t="s">
        <v>484</v>
      </c>
      <c r="E154" s="93" t="s">
        <v>499</v>
      </c>
      <c r="F154" s="148" t="s">
        <v>500</v>
      </c>
      <c r="G154" s="117"/>
      <c r="H154" s="97" t="s">
        <v>69</v>
      </c>
      <c r="I154" s="96" t="s">
        <v>63</v>
      </c>
      <c r="J154" s="134"/>
      <c r="K154" s="135"/>
      <c r="L154" s="113"/>
      <c r="N154" s="192" t="s">
        <v>501</v>
      </c>
    </row>
    <row r="155" spans="1:14" ht="36" x14ac:dyDescent="0.2">
      <c r="A155" s="144" t="s">
        <v>698</v>
      </c>
      <c r="B155" s="95" t="s">
        <v>502</v>
      </c>
      <c r="C155" s="95" t="s">
        <v>503</v>
      </c>
      <c r="D155" s="93" t="s">
        <v>504</v>
      </c>
      <c r="E155" s="93" t="s">
        <v>505</v>
      </c>
      <c r="F155" s="148" t="s">
        <v>500</v>
      </c>
      <c r="G155" s="117"/>
      <c r="H155" s="97" t="s">
        <v>69</v>
      </c>
      <c r="I155" s="96" t="s">
        <v>59</v>
      </c>
      <c r="J155" s="134"/>
      <c r="K155" s="135"/>
      <c r="L155" s="113"/>
    </row>
    <row r="156" spans="1:14" ht="36" x14ac:dyDescent="0.2">
      <c r="A156" s="144" t="s">
        <v>699</v>
      </c>
      <c r="B156" s="95" t="s">
        <v>506</v>
      </c>
      <c r="C156" s="95" t="s">
        <v>507</v>
      </c>
      <c r="D156" s="93" t="s">
        <v>479</v>
      </c>
      <c r="E156" s="93" t="s">
        <v>505</v>
      </c>
      <c r="F156" s="148" t="s">
        <v>508</v>
      </c>
      <c r="G156" s="117"/>
      <c r="H156" s="97" t="s">
        <v>69</v>
      </c>
      <c r="I156" s="96" t="s">
        <v>59</v>
      </c>
      <c r="J156" s="134"/>
      <c r="K156" s="135"/>
      <c r="L156" s="113"/>
    </row>
    <row r="157" spans="1:14" ht="36" x14ac:dyDescent="0.2">
      <c r="A157" s="144" t="s">
        <v>700</v>
      </c>
      <c r="B157" s="95" t="s">
        <v>509</v>
      </c>
      <c r="C157" s="95" t="s">
        <v>510</v>
      </c>
      <c r="D157" s="93" t="s">
        <v>479</v>
      </c>
      <c r="E157" s="93" t="s">
        <v>499</v>
      </c>
      <c r="F157" s="148" t="s">
        <v>511</v>
      </c>
      <c r="G157" s="117"/>
      <c r="H157" s="97" t="s">
        <v>57</v>
      </c>
      <c r="I157" s="96" t="s">
        <v>59</v>
      </c>
      <c r="J157" s="134"/>
      <c r="K157" s="135"/>
      <c r="L157" s="113"/>
    </row>
    <row r="158" spans="1:14" ht="24" x14ac:dyDescent="0.2">
      <c r="A158" s="144" t="s">
        <v>701</v>
      </c>
      <c r="B158" s="95" t="s">
        <v>512</v>
      </c>
      <c r="C158" s="95" t="s">
        <v>513</v>
      </c>
      <c r="D158" s="93" t="s">
        <v>479</v>
      </c>
      <c r="E158" s="93" t="s">
        <v>514</v>
      </c>
      <c r="F158" s="148" t="s">
        <v>515</v>
      </c>
      <c r="G158" s="117"/>
      <c r="H158" s="97" t="s">
        <v>57</v>
      </c>
      <c r="I158" s="96" t="s">
        <v>59</v>
      </c>
      <c r="J158" s="134"/>
      <c r="K158" s="135"/>
      <c r="L158" s="113"/>
    </row>
    <row r="159" spans="1:14" ht="47.1" customHeight="1" x14ac:dyDescent="0.2">
      <c r="A159" s="144" t="s">
        <v>702</v>
      </c>
      <c r="B159" s="95" t="s">
        <v>516</v>
      </c>
      <c r="C159" s="95" t="s">
        <v>517</v>
      </c>
      <c r="D159" s="93" t="s">
        <v>479</v>
      </c>
      <c r="E159" s="93" t="s">
        <v>480</v>
      </c>
      <c r="F159" s="148" t="s">
        <v>518</v>
      </c>
      <c r="G159" s="117"/>
      <c r="H159" s="97" t="s">
        <v>57</v>
      </c>
      <c r="I159" s="96" t="s">
        <v>63</v>
      </c>
      <c r="J159" s="134"/>
      <c r="K159" s="135"/>
      <c r="L159" s="113"/>
    </row>
    <row r="160" spans="1:14" ht="36" x14ac:dyDescent="0.2">
      <c r="A160" s="144" t="s">
        <v>703</v>
      </c>
      <c r="B160" s="95" t="s">
        <v>519</v>
      </c>
      <c r="C160" s="95" t="s">
        <v>520</v>
      </c>
      <c r="D160" s="93" t="s">
        <v>521</v>
      </c>
      <c r="E160" s="93" t="s">
        <v>280</v>
      </c>
      <c r="F160" s="149" t="s">
        <v>522</v>
      </c>
      <c r="G160" s="117"/>
      <c r="H160" s="97" t="s">
        <v>57</v>
      </c>
      <c r="I160" s="96" t="s">
        <v>63</v>
      </c>
      <c r="J160" s="134"/>
      <c r="K160" s="135"/>
      <c r="L160" s="113"/>
    </row>
    <row r="161" spans="1:14" ht="20.100000000000001" customHeight="1" x14ac:dyDescent="0.2">
      <c r="A161" s="42">
        <v>14.04</v>
      </c>
      <c r="B161" s="41" t="s">
        <v>523</v>
      </c>
      <c r="C161" s="69"/>
      <c r="D161" s="76"/>
      <c r="E161" s="76"/>
      <c r="F161" s="88"/>
      <c r="G161" s="88"/>
      <c r="H161" s="36"/>
      <c r="I161" s="36"/>
      <c r="J161" s="36"/>
      <c r="K161" s="36"/>
      <c r="L161" s="77"/>
    </row>
    <row r="162" spans="1:14" ht="83.25" customHeight="1" x14ac:dyDescent="0.2">
      <c r="A162" s="144" t="s">
        <v>704</v>
      </c>
      <c r="B162" s="95" t="s">
        <v>468</v>
      </c>
      <c r="C162" s="95" t="s">
        <v>524</v>
      </c>
      <c r="D162" s="68" t="s">
        <v>525</v>
      </c>
      <c r="E162" s="93" t="s">
        <v>329</v>
      </c>
      <c r="F162" s="123" t="s">
        <v>471</v>
      </c>
      <c r="G162" s="117"/>
      <c r="H162" s="97" t="s">
        <v>57</v>
      </c>
      <c r="I162" s="96" t="s">
        <v>59</v>
      </c>
      <c r="J162" s="134"/>
      <c r="K162" s="135"/>
      <c r="L162" s="113"/>
    </row>
    <row r="163" spans="1:14" ht="36" x14ac:dyDescent="0.2">
      <c r="A163" s="144" t="s">
        <v>705</v>
      </c>
      <c r="B163" s="95" t="s">
        <v>472</v>
      </c>
      <c r="C163" s="95" t="s">
        <v>473</v>
      </c>
      <c r="D163" s="68" t="s">
        <v>526</v>
      </c>
      <c r="E163" s="93" t="s">
        <v>475</v>
      </c>
      <c r="F163" s="148" t="s">
        <v>476</v>
      </c>
      <c r="G163" s="117"/>
      <c r="H163" s="100" t="s">
        <v>49</v>
      </c>
      <c r="I163" s="98" t="s">
        <v>31</v>
      </c>
      <c r="J163" s="134"/>
      <c r="K163" s="135"/>
      <c r="L163" s="113"/>
    </row>
    <row r="164" spans="1:14" ht="60" x14ac:dyDescent="0.2">
      <c r="A164" s="144" t="s">
        <v>706</v>
      </c>
      <c r="B164" s="95" t="s">
        <v>477</v>
      </c>
      <c r="C164" s="95" t="s">
        <v>478</v>
      </c>
      <c r="D164" s="68" t="s">
        <v>527</v>
      </c>
      <c r="E164" s="93" t="s">
        <v>480</v>
      </c>
      <c r="F164" s="148" t="s">
        <v>481</v>
      </c>
      <c r="G164" s="117"/>
      <c r="H164" s="97" t="s">
        <v>57</v>
      </c>
      <c r="I164" s="96" t="s">
        <v>59</v>
      </c>
      <c r="J164" s="134"/>
      <c r="K164" s="135"/>
      <c r="L164" s="113"/>
    </row>
    <row r="165" spans="1:14" ht="48" x14ac:dyDescent="0.2">
      <c r="A165" s="144" t="s">
        <v>707</v>
      </c>
      <c r="B165" s="95" t="s">
        <v>482</v>
      </c>
      <c r="C165" s="95" t="s">
        <v>483</v>
      </c>
      <c r="D165" s="68" t="s">
        <v>527</v>
      </c>
      <c r="E165" s="93" t="s">
        <v>485</v>
      </c>
      <c r="F165" s="148" t="s">
        <v>486</v>
      </c>
      <c r="G165" s="117"/>
      <c r="H165" s="97" t="s">
        <v>69</v>
      </c>
      <c r="I165" s="96" t="s">
        <v>63</v>
      </c>
      <c r="J165" s="134"/>
      <c r="K165" s="135"/>
      <c r="L165" s="113"/>
    </row>
    <row r="166" spans="1:14" ht="24" x14ac:dyDescent="0.2">
      <c r="A166" s="144" t="s">
        <v>708</v>
      </c>
      <c r="B166" s="95" t="s">
        <v>487</v>
      </c>
      <c r="C166" s="95" t="s">
        <v>528</v>
      </c>
      <c r="D166" s="68" t="s">
        <v>527</v>
      </c>
      <c r="E166" s="93" t="s">
        <v>480</v>
      </c>
      <c r="F166" s="148" t="s">
        <v>481</v>
      </c>
      <c r="G166" s="117"/>
      <c r="H166" s="99" t="s">
        <v>53</v>
      </c>
      <c r="I166" s="96" t="s">
        <v>63</v>
      </c>
      <c r="J166" s="134"/>
      <c r="K166" s="135"/>
      <c r="L166" s="113"/>
    </row>
    <row r="167" spans="1:14" ht="72" x14ac:dyDescent="0.2">
      <c r="A167" s="144" t="s">
        <v>709</v>
      </c>
      <c r="B167" s="95" t="s">
        <v>490</v>
      </c>
      <c r="C167" s="95" t="s">
        <v>529</v>
      </c>
      <c r="D167" s="68" t="s">
        <v>527</v>
      </c>
      <c r="E167" s="93" t="s">
        <v>480</v>
      </c>
      <c r="F167" s="148" t="s">
        <v>492</v>
      </c>
      <c r="G167" s="117"/>
      <c r="H167" s="97" t="s">
        <v>57</v>
      </c>
      <c r="I167" s="96" t="s">
        <v>59</v>
      </c>
      <c r="J167" s="134"/>
      <c r="K167" s="135"/>
      <c r="L167" s="113"/>
    </row>
    <row r="168" spans="1:14" ht="42.75" x14ac:dyDescent="0.2">
      <c r="A168" s="144" t="s">
        <v>710</v>
      </c>
      <c r="B168" s="95" t="s">
        <v>493</v>
      </c>
      <c r="C168" s="95" t="s">
        <v>609</v>
      </c>
      <c r="D168" s="93" t="s">
        <v>530</v>
      </c>
      <c r="E168" s="93" t="s">
        <v>329</v>
      </c>
      <c r="F168" s="148" t="s">
        <v>495</v>
      </c>
      <c r="G168" s="117"/>
      <c r="H168" s="97" t="s">
        <v>57</v>
      </c>
      <c r="I168" s="96" t="s">
        <v>59</v>
      </c>
      <c r="J168" s="134"/>
      <c r="K168" s="135"/>
      <c r="L168" s="113"/>
      <c r="N168" s="192" t="s">
        <v>496</v>
      </c>
    </row>
    <row r="169" spans="1:14" ht="33.75" hidden="1" customHeight="1" x14ac:dyDescent="0.2">
      <c r="A169" s="144" t="s">
        <v>711</v>
      </c>
      <c r="B169" s="95"/>
      <c r="C169" s="95" t="s">
        <v>608</v>
      </c>
      <c r="D169" s="93"/>
      <c r="E169" s="93"/>
      <c r="F169" s="148"/>
      <c r="G169" s="117"/>
      <c r="H169" s="97"/>
      <c r="I169" s="96"/>
      <c r="J169" s="134"/>
      <c r="K169" s="135"/>
      <c r="L169" s="113"/>
      <c r="N169" s="192"/>
    </row>
    <row r="170" spans="1:14" ht="42.75" x14ac:dyDescent="0.2">
      <c r="A170" s="144" t="s">
        <v>712</v>
      </c>
      <c r="B170" s="95" t="s">
        <v>497</v>
      </c>
      <c r="C170" s="95" t="s">
        <v>531</v>
      </c>
      <c r="D170" s="93" t="s">
        <v>532</v>
      </c>
      <c r="E170" s="93" t="s">
        <v>499</v>
      </c>
      <c r="F170" s="148" t="s">
        <v>500</v>
      </c>
      <c r="G170" s="117"/>
      <c r="H170" s="97" t="s">
        <v>69</v>
      </c>
      <c r="I170" s="96" t="s">
        <v>63</v>
      </c>
      <c r="J170" s="134"/>
      <c r="K170" s="135"/>
      <c r="L170" s="113"/>
      <c r="N170" s="192" t="s">
        <v>533</v>
      </c>
    </row>
    <row r="171" spans="1:14" ht="36" x14ac:dyDescent="0.2">
      <c r="A171" s="144" t="s">
        <v>713</v>
      </c>
      <c r="B171" s="95" t="s">
        <v>502</v>
      </c>
      <c r="C171" s="95" t="s">
        <v>534</v>
      </c>
      <c r="D171" s="93" t="s">
        <v>535</v>
      </c>
      <c r="E171" s="93" t="s">
        <v>505</v>
      </c>
      <c r="F171" s="148" t="s">
        <v>500</v>
      </c>
      <c r="G171" s="117"/>
      <c r="H171" s="97" t="s">
        <v>69</v>
      </c>
      <c r="I171" s="96" t="s">
        <v>59</v>
      </c>
      <c r="J171" s="134"/>
      <c r="K171" s="135"/>
      <c r="L171" s="113"/>
    </row>
    <row r="172" spans="1:14" ht="36" x14ac:dyDescent="0.2">
      <c r="A172" s="144" t="s">
        <v>714</v>
      </c>
      <c r="B172" s="95" t="s">
        <v>506</v>
      </c>
      <c r="C172" s="95" t="s">
        <v>536</v>
      </c>
      <c r="D172" s="93" t="s">
        <v>527</v>
      </c>
      <c r="E172" s="93" t="s">
        <v>505</v>
      </c>
      <c r="F172" s="148" t="s">
        <v>508</v>
      </c>
      <c r="G172" s="117"/>
      <c r="H172" s="97" t="s">
        <v>69</v>
      </c>
      <c r="I172" s="96" t="s">
        <v>59</v>
      </c>
      <c r="J172" s="134"/>
      <c r="K172" s="135"/>
      <c r="L172" s="113"/>
    </row>
    <row r="173" spans="1:14" ht="36" x14ac:dyDescent="0.2">
      <c r="A173" s="144" t="s">
        <v>715</v>
      </c>
      <c r="B173" s="95" t="s">
        <v>509</v>
      </c>
      <c r="C173" s="95" t="s">
        <v>510</v>
      </c>
      <c r="D173" s="93" t="s">
        <v>527</v>
      </c>
      <c r="E173" s="93" t="s">
        <v>499</v>
      </c>
      <c r="F173" s="148" t="s">
        <v>511</v>
      </c>
      <c r="G173" s="117"/>
      <c r="H173" s="97" t="s">
        <v>57</v>
      </c>
      <c r="I173" s="96" t="s">
        <v>59</v>
      </c>
      <c r="J173" s="134"/>
      <c r="K173" s="135"/>
      <c r="L173" s="113"/>
    </row>
    <row r="174" spans="1:14" ht="24" x14ac:dyDescent="0.2">
      <c r="A174" s="144" t="s">
        <v>716</v>
      </c>
      <c r="B174" s="95" t="s">
        <v>512</v>
      </c>
      <c r="C174" s="95" t="s">
        <v>537</v>
      </c>
      <c r="D174" s="93" t="s">
        <v>527</v>
      </c>
      <c r="E174" s="93" t="s">
        <v>514</v>
      </c>
      <c r="F174" s="148" t="s">
        <v>515</v>
      </c>
      <c r="G174" s="117"/>
      <c r="H174" s="97" t="s">
        <v>57</v>
      </c>
      <c r="I174" s="96" t="s">
        <v>59</v>
      </c>
      <c r="J174" s="134"/>
      <c r="K174" s="135"/>
      <c r="L174" s="113"/>
    </row>
    <row r="175" spans="1:14" ht="48" x14ac:dyDescent="0.2">
      <c r="A175" s="144" t="s">
        <v>717</v>
      </c>
      <c r="B175" s="95" t="s">
        <v>516</v>
      </c>
      <c r="C175" s="95" t="s">
        <v>517</v>
      </c>
      <c r="D175" s="93" t="s">
        <v>527</v>
      </c>
      <c r="E175" s="93" t="s">
        <v>480</v>
      </c>
      <c r="F175" s="148" t="s">
        <v>518</v>
      </c>
      <c r="G175" s="117"/>
      <c r="H175" s="97" t="s">
        <v>57</v>
      </c>
      <c r="I175" s="96" t="s">
        <v>63</v>
      </c>
      <c r="J175" s="134"/>
      <c r="K175" s="135"/>
      <c r="L175" s="113"/>
    </row>
    <row r="176" spans="1:14" ht="36" x14ac:dyDescent="0.2">
      <c r="A176" s="144" t="s">
        <v>718</v>
      </c>
      <c r="B176" s="95" t="s">
        <v>519</v>
      </c>
      <c r="C176" s="95" t="s">
        <v>520</v>
      </c>
      <c r="D176" s="93" t="s">
        <v>538</v>
      </c>
      <c r="E176" s="93" t="s">
        <v>280</v>
      </c>
      <c r="F176" s="149" t="s">
        <v>522</v>
      </c>
      <c r="G176" s="117"/>
      <c r="H176" s="97" t="s">
        <v>57</v>
      </c>
      <c r="I176" s="96" t="s">
        <v>63</v>
      </c>
      <c r="J176" s="134"/>
      <c r="K176" s="135"/>
      <c r="L176" s="113"/>
    </row>
    <row r="177" spans="1:12" ht="20.100000000000001" customHeight="1" x14ac:dyDescent="0.2">
      <c r="A177" s="42">
        <v>14.05</v>
      </c>
      <c r="B177" s="41" t="s">
        <v>539</v>
      </c>
      <c r="C177" s="69"/>
      <c r="D177" s="76"/>
      <c r="E177" s="76"/>
      <c r="F177" s="88"/>
      <c r="G177" s="76"/>
      <c r="H177" s="36"/>
      <c r="I177" s="36"/>
      <c r="J177" s="36"/>
      <c r="K177" s="36"/>
      <c r="L177" s="77"/>
    </row>
    <row r="178" spans="1:12" ht="48" x14ac:dyDescent="0.2">
      <c r="A178" s="101" t="s">
        <v>719</v>
      </c>
      <c r="B178" s="67" t="s">
        <v>540</v>
      </c>
      <c r="C178" s="67" t="s">
        <v>541</v>
      </c>
      <c r="D178" s="68" t="s">
        <v>542</v>
      </c>
      <c r="E178" s="68" t="s">
        <v>425</v>
      </c>
      <c r="F178" s="119" t="s">
        <v>277</v>
      </c>
      <c r="G178" s="117"/>
      <c r="H178" s="100" t="s">
        <v>49</v>
      </c>
      <c r="I178" s="98" t="s">
        <v>31</v>
      </c>
      <c r="J178" s="75"/>
      <c r="K178" s="66"/>
      <c r="L178" s="34"/>
    </row>
    <row r="179" spans="1:12" ht="48" x14ac:dyDescent="0.2">
      <c r="A179" s="101" t="s">
        <v>720</v>
      </c>
      <c r="B179" s="67" t="s">
        <v>543</v>
      </c>
      <c r="C179" s="67" t="s">
        <v>544</v>
      </c>
      <c r="D179" s="68" t="s">
        <v>542</v>
      </c>
      <c r="E179" s="68" t="s">
        <v>425</v>
      </c>
      <c r="F179" s="119" t="s">
        <v>277</v>
      </c>
      <c r="G179" s="117"/>
      <c r="H179" s="100" t="s">
        <v>49</v>
      </c>
      <c r="I179" s="98" t="s">
        <v>31</v>
      </c>
      <c r="J179" s="75"/>
      <c r="K179" s="66"/>
      <c r="L179" s="34"/>
    </row>
    <row r="180" spans="1:12" ht="20.100000000000001" customHeight="1" x14ac:dyDescent="0.2">
      <c r="A180" s="42">
        <v>14.06</v>
      </c>
      <c r="B180" s="41" t="s">
        <v>545</v>
      </c>
      <c r="C180" s="69"/>
      <c r="D180" s="76"/>
      <c r="E180" s="76"/>
      <c r="F180" s="88"/>
      <c r="G180" s="76"/>
      <c r="H180" s="36"/>
      <c r="I180" s="36"/>
      <c r="J180" s="36"/>
      <c r="K180" s="36"/>
      <c r="L180" s="77"/>
    </row>
    <row r="181" spans="1:12" ht="48" x14ac:dyDescent="0.2">
      <c r="A181" s="101" t="s">
        <v>721</v>
      </c>
      <c r="B181" s="67" t="s">
        <v>545</v>
      </c>
      <c r="C181" s="67" t="s">
        <v>546</v>
      </c>
      <c r="D181" s="68" t="s">
        <v>547</v>
      </c>
      <c r="E181" s="68" t="s">
        <v>548</v>
      </c>
      <c r="F181" s="119" t="s">
        <v>277</v>
      </c>
      <c r="G181" s="109"/>
      <c r="H181" s="145" t="s">
        <v>49</v>
      </c>
      <c r="I181" s="146" t="s">
        <v>31</v>
      </c>
      <c r="J181" s="147"/>
      <c r="K181" s="115"/>
      <c r="L181" s="116"/>
    </row>
    <row r="182" spans="1:12" ht="19.5" customHeight="1" thickBot="1" x14ac:dyDescent="0.25">
      <c r="A182" s="37"/>
      <c r="B182" s="38"/>
      <c r="C182" s="38"/>
      <c r="D182" s="78"/>
      <c r="E182" s="78"/>
      <c r="F182" s="89"/>
      <c r="G182" s="78"/>
      <c r="H182" s="39"/>
      <c r="I182" s="39"/>
      <c r="J182" s="39"/>
      <c r="K182" s="39"/>
      <c r="L182" s="79"/>
    </row>
    <row r="183" spans="1:12" ht="20.100000000000001" customHeight="1" x14ac:dyDescent="0.2">
      <c r="D183" s="83"/>
      <c r="F183" s="91"/>
      <c r="G183" s="83"/>
      <c r="H183" s="83"/>
      <c r="I183" s="83"/>
      <c r="J183" s="83"/>
      <c r="K183" s="83"/>
      <c r="L183" s="83"/>
    </row>
    <row r="184" spans="1:12" ht="20.100000000000001" customHeight="1" x14ac:dyDescent="0.2">
      <c r="D184" s="83"/>
      <c r="F184" s="91"/>
      <c r="G184" s="83"/>
      <c r="H184" s="83"/>
      <c r="I184" s="83"/>
      <c r="J184" s="83"/>
      <c r="K184" s="83"/>
      <c r="L184" s="83"/>
    </row>
    <row r="185" spans="1:12" ht="20.100000000000001" customHeight="1" x14ac:dyDescent="0.2">
      <c r="D185" s="83"/>
      <c r="F185" s="91"/>
      <c r="G185" s="83"/>
      <c r="H185" s="83"/>
      <c r="I185" s="83"/>
      <c r="J185" s="83"/>
      <c r="K185" s="83"/>
      <c r="L185" s="83"/>
    </row>
    <row r="186" spans="1:12" ht="20.100000000000001" customHeight="1" x14ac:dyDescent="0.2">
      <c r="D186" s="83"/>
      <c r="F186" s="91"/>
      <c r="G186" s="83"/>
      <c r="H186" s="83"/>
      <c r="I186" s="83"/>
      <c r="J186" s="83"/>
      <c r="K186" s="83"/>
      <c r="L186" s="83"/>
    </row>
    <row r="187" spans="1:12" ht="20.100000000000001" customHeight="1" x14ac:dyDescent="0.2">
      <c r="D187" s="83"/>
      <c r="F187" s="91"/>
      <c r="G187" s="83"/>
      <c r="H187" s="83"/>
      <c r="I187" s="83"/>
      <c r="J187" s="83"/>
      <c r="K187" s="83"/>
      <c r="L187" s="83"/>
    </row>
    <row r="188" spans="1:12" ht="20.100000000000001" customHeight="1" x14ac:dyDescent="0.2">
      <c r="C188" s="71"/>
      <c r="D188" s="84"/>
      <c r="E188" s="84"/>
      <c r="F188" s="92"/>
      <c r="G188" s="83"/>
      <c r="H188" s="83"/>
      <c r="I188" s="83"/>
      <c r="J188" s="83"/>
      <c r="K188" s="83"/>
      <c r="L188" s="83"/>
    </row>
    <row r="189" spans="1:12" ht="20.100000000000001" customHeight="1" x14ac:dyDescent="0.2">
      <c r="C189" s="71"/>
      <c r="D189" s="84"/>
      <c r="E189" s="84"/>
      <c r="F189" s="92"/>
      <c r="G189" s="83"/>
      <c r="H189" s="83"/>
      <c r="I189" s="83"/>
      <c r="J189" s="83"/>
      <c r="K189" s="83"/>
      <c r="L189" s="83"/>
    </row>
    <row r="190" spans="1:12" ht="20.100000000000001" customHeight="1" x14ac:dyDescent="0.2">
      <c r="C190" s="71"/>
      <c r="D190" s="84"/>
      <c r="E190" s="84"/>
      <c r="F190" s="92"/>
      <c r="G190" s="83"/>
      <c r="H190" s="83"/>
      <c r="I190" s="83"/>
      <c r="J190" s="83"/>
      <c r="K190" s="83"/>
      <c r="L190" s="83"/>
    </row>
    <row r="191" spans="1:12" ht="20.100000000000001" customHeight="1" x14ac:dyDescent="0.2">
      <c r="C191" s="71"/>
      <c r="D191" s="84"/>
      <c r="E191" s="84"/>
      <c r="F191" s="92"/>
      <c r="G191" s="83"/>
      <c r="H191" s="83"/>
      <c r="I191" s="83"/>
      <c r="J191" s="83"/>
      <c r="K191" s="83"/>
      <c r="L191" s="83"/>
    </row>
    <row r="192" spans="1:12" ht="20.100000000000001" customHeight="1" x14ac:dyDescent="0.2">
      <c r="C192" s="71"/>
      <c r="D192" s="84"/>
      <c r="E192" s="84"/>
      <c r="F192" s="92"/>
      <c r="G192" s="83"/>
      <c r="H192" s="83"/>
      <c r="I192" s="83"/>
      <c r="J192" s="83"/>
      <c r="K192" s="83"/>
      <c r="L192" s="83"/>
    </row>
    <row r="193" spans="3:12" ht="20.100000000000001" customHeight="1" x14ac:dyDescent="0.2">
      <c r="C193" s="71"/>
      <c r="D193" s="84"/>
      <c r="E193" s="84"/>
      <c r="F193" s="92"/>
      <c r="G193" s="83"/>
      <c r="H193" s="83"/>
      <c r="I193" s="83"/>
      <c r="J193" s="83"/>
      <c r="K193" s="83"/>
      <c r="L193" s="83"/>
    </row>
    <row r="194" spans="3:12" ht="20.100000000000001" customHeight="1" x14ac:dyDescent="0.2">
      <c r="C194" s="71"/>
      <c r="D194" s="84"/>
      <c r="E194" s="84"/>
      <c r="F194" s="92"/>
      <c r="G194" s="83"/>
      <c r="H194" s="83"/>
      <c r="I194" s="83"/>
      <c r="J194" s="83"/>
      <c r="K194" s="83"/>
      <c r="L194" s="83"/>
    </row>
    <row r="195" spans="3:12" ht="20.100000000000001" customHeight="1" x14ac:dyDescent="0.2">
      <c r="C195" s="71"/>
      <c r="D195" s="84"/>
      <c r="E195" s="84"/>
      <c r="F195" s="92"/>
      <c r="G195" s="83"/>
      <c r="H195" s="83"/>
      <c r="I195" s="83"/>
      <c r="J195" s="83"/>
      <c r="K195" s="83"/>
      <c r="L195" s="83"/>
    </row>
    <row r="196" spans="3:12" ht="20.100000000000001" customHeight="1" x14ac:dyDescent="0.2">
      <c r="C196" s="71"/>
      <c r="D196" s="84"/>
      <c r="E196" s="84"/>
      <c r="F196" s="92"/>
      <c r="G196" s="83"/>
      <c r="H196" s="83"/>
      <c r="I196" s="83"/>
      <c r="J196" s="83"/>
      <c r="K196" s="83"/>
      <c r="L196" s="83"/>
    </row>
    <row r="197" spans="3:12" ht="20.100000000000001" customHeight="1" x14ac:dyDescent="0.2">
      <c r="C197" s="71"/>
      <c r="D197" s="84"/>
      <c r="E197" s="84"/>
      <c r="F197" s="92"/>
      <c r="G197" s="83"/>
      <c r="H197" s="83"/>
      <c r="I197" s="83"/>
      <c r="J197" s="83"/>
      <c r="K197" s="83"/>
      <c r="L197" s="83"/>
    </row>
    <row r="198" spans="3:12" ht="20.100000000000001" customHeight="1" x14ac:dyDescent="0.2">
      <c r="C198" s="71"/>
      <c r="D198" s="84"/>
      <c r="E198" s="84"/>
      <c r="F198" s="92"/>
      <c r="G198" s="83"/>
      <c r="H198" s="83"/>
      <c r="I198" s="83"/>
      <c r="J198" s="83"/>
      <c r="K198" s="83"/>
      <c r="L198" s="83"/>
    </row>
    <row r="199" spans="3:12" ht="20.100000000000001" customHeight="1" x14ac:dyDescent="0.2">
      <c r="D199" s="83"/>
      <c r="F199" s="91"/>
      <c r="G199" s="83"/>
      <c r="H199" s="83"/>
      <c r="I199" s="83"/>
      <c r="J199" s="83"/>
      <c r="K199" s="83"/>
      <c r="L199" s="83"/>
    </row>
    <row r="200" spans="3:12" ht="20.100000000000001" customHeight="1" x14ac:dyDescent="0.2">
      <c r="D200" s="83"/>
      <c r="F200" s="91"/>
      <c r="G200" s="83"/>
      <c r="H200" s="83"/>
      <c r="I200" s="83"/>
      <c r="J200" s="83"/>
      <c r="K200" s="83"/>
      <c r="L200" s="83"/>
    </row>
    <row r="201" spans="3:12" ht="20.100000000000001" customHeight="1" x14ac:dyDescent="0.2">
      <c r="D201" s="83"/>
      <c r="F201" s="91"/>
      <c r="G201" s="83"/>
      <c r="H201" s="83"/>
      <c r="I201" s="83"/>
      <c r="J201" s="83"/>
      <c r="K201" s="83"/>
      <c r="L201" s="83"/>
    </row>
    <row r="202" spans="3:12" ht="20.100000000000001" customHeight="1" x14ac:dyDescent="0.2">
      <c r="D202" s="83"/>
      <c r="F202" s="91"/>
      <c r="G202" s="83"/>
      <c r="H202" s="83"/>
      <c r="I202" s="83"/>
      <c r="J202" s="83"/>
      <c r="K202" s="83"/>
      <c r="L202" s="83"/>
    </row>
    <row r="203" spans="3:12" ht="20.100000000000001" customHeight="1" x14ac:dyDescent="0.2">
      <c r="D203" s="83"/>
      <c r="F203" s="91"/>
      <c r="G203" s="83"/>
      <c r="H203" s="83"/>
      <c r="I203" s="83"/>
      <c r="J203" s="83"/>
      <c r="K203" s="83"/>
      <c r="L203" s="83"/>
    </row>
    <row r="204" spans="3:12" ht="20.100000000000001" customHeight="1" x14ac:dyDescent="0.2">
      <c r="D204" s="83"/>
      <c r="F204" s="91"/>
      <c r="G204" s="83"/>
      <c r="H204" s="83"/>
      <c r="I204" s="83"/>
      <c r="J204" s="83"/>
      <c r="K204" s="83"/>
      <c r="L204" s="83"/>
    </row>
    <row r="205" spans="3:12" ht="20.100000000000001" customHeight="1" x14ac:dyDescent="0.2">
      <c r="D205" s="83"/>
      <c r="F205" s="91"/>
      <c r="G205" s="83"/>
      <c r="H205" s="83"/>
      <c r="I205" s="83"/>
      <c r="J205" s="83"/>
      <c r="K205" s="83"/>
      <c r="L205" s="83"/>
    </row>
    <row r="206" spans="3:12" ht="20.100000000000001" customHeight="1" x14ac:dyDescent="0.2">
      <c r="D206" s="83"/>
      <c r="F206" s="91"/>
      <c r="G206" s="83"/>
      <c r="H206" s="83"/>
      <c r="I206" s="83"/>
      <c r="J206" s="83"/>
      <c r="K206" s="83"/>
      <c r="L206" s="83"/>
    </row>
    <row r="207" spans="3:12" ht="20.100000000000001" customHeight="1" x14ac:dyDescent="0.2">
      <c r="D207" s="83"/>
      <c r="F207" s="91"/>
      <c r="G207" s="83"/>
      <c r="H207" s="83"/>
      <c r="I207" s="83"/>
      <c r="J207" s="83"/>
      <c r="K207" s="83"/>
      <c r="L207" s="83"/>
    </row>
    <row r="208" spans="3:12" ht="20.100000000000001" customHeight="1" x14ac:dyDescent="0.2">
      <c r="D208" s="83"/>
      <c r="F208" s="91"/>
      <c r="G208" s="83"/>
      <c r="H208" s="83"/>
      <c r="I208" s="83"/>
      <c r="J208" s="83"/>
      <c r="K208" s="83"/>
      <c r="L208" s="83"/>
    </row>
    <row r="209" spans="4:12" ht="20.100000000000001" customHeight="1" x14ac:dyDescent="0.2">
      <c r="D209" s="83"/>
      <c r="F209" s="91"/>
      <c r="G209" s="83"/>
      <c r="H209" s="83"/>
      <c r="I209" s="83"/>
      <c r="J209" s="83"/>
      <c r="K209" s="83"/>
      <c r="L209" s="83"/>
    </row>
    <row r="210" spans="4:12" ht="20.100000000000001" customHeight="1" x14ac:dyDescent="0.2">
      <c r="D210" s="83"/>
      <c r="F210" s="91"/>
      <c r="G210" s="83"/>
      <c r="H210" s="83"/>
      <c r="I210" s="83"/>
      <c r="J210" s="83"/>
      <c r="K210" s="83"/>
      <c r="L210" s="83"/>
    </row>
    <row r="211" spans="4:12" ht="20.100000000000001" customHeight="1" x14ac:dyDescent="0.2">
      <c r="D211" s="83"/>
      <c r="F211" s="91"/>
      <c r="G211" s="83"/>
      <c r="H211" s="83"/>
      <c r="I211" s="83"/>
      <c r="J211" s="83"/>
      <c r="K211" s="83"/>
      <c r="L211" s="83"/>
    </row>
    <row r="212" spans="4:12" ht="20.100000000000001" customHeight="1" x14ac:dyDescent="0.2">
      <c r="D212" s="83"/>
      <c r="F212" s="91"/>
      <c r="G212" s="83"/>
      <c r="H212" s="83"/>
      <c r="I212" s="83"/>
      <c r="J212" s="83"/>
      <c r="K212" s="83"/>
      <c r="L212" s="83"/>
    </row>
    <row r="213" spans="4:12" ht="20.100000000000001" customHeight="1" x14ac:dyDescent="0.2">
      <c r="D213" s="83"/>
      <c r="F213" s="91"/>
      <c r="G213" s="83"/>
      <c r="H213" s="83"/>
      <c r="I213" s="83"/>
      <c r="J213" s="83"/>
      <c r="K213" s="83"/>
      <c r="L213" s="83"/>
    </row>
    <row r="214" spans="4:12" ht="20.100000000000001" customHeight="1" x14ac:dyDescent="0.2">
      <c r="D214" s="83"/>
      <c r="F214" s="91"/>
      <c r="G214" s="83"/>
      <c r="H214" s="83"/>
      <c r="I214" s="83"/>
      <c r="J214" s="83"/>
      <c r="K214" s="83"/>
      <c r="L214" s="83"/>
    </row>
    <row r="215" spans="4:12" ht="20.100000000000001" customHeight="1" x14ac:dyDescent="0.2">
      <c r="D215" s="83"/>
      <c r="F215" s="91"/>
      <c r="G215" s="83"/>
      <c r="H215" s="83"/>
      <c r="I215" s="83"/>
      <c r="J215" s="83"/>
      <c r="K215" s="83"/>
      <c r="L215" s="83"/>
    </row>
    <row r="216" spans="4:12" ht="20.100000000000001" customHeight="1" x14ac:dyDescent="0.2">
      <c r="D216" s="83"/>
      <c r="F216" s="91"/>
      <c r="G216" s="83"/>
      <c r="H216" s="83"/>
      <c r="I216" s="83"/>
      <c r="J216" s="83"/>
      <c r="K216" s="83"/>
      <c r="L216" s="83"/>
    </row>
    <row r="217" spans="4:12" ht="20.100000000000001" customHeight="1" x14ac:dyDescent="0.2">
      <c r="D217" s="83"/>
      <c r="F217" s="91"/>
      <c r="G217" s="83"/>
      <c r="H217" s="83"/>
      <c r="I217" s="83"/>
      <c r="J217" s="83"/>
      <c r="K217" s="83"/>
      <c r="L217" s="83"/>
    </row>
    <row r="218" spans="4:12" ht="20.100000000000001" customHeight="1" x14ac:dyDescent="0.2">
      <c r="D218" s="83"/>
      <c r="F218" s="91"/>
      <c r="G218" s="83"/>
      <c r="H218" s="83"/>
      <c r="I218" s="83"/>
      <c r="J218" s="83"/>
      <c r="K218" s="83"/>
      <c r="L218" s="83"/>
    </row>
    <row r="219" spans="4:12" ht="20.100000000000001" customHeight="1" x14ac:dyDescent="0.2">
      <c r="D219" s="83"/>
      <c r="F219" s="91"/>
      <c r="G219" s="83"/>
      <c r="H219" s="83"/>
      <c r="I219" s="83"/>
      <c r="J219" s="83"/>
      <c r="K219" s="83"/>
      <c r="L219" s="83"/>
    </row>
    <row r="220" spans="4:12" ht="20.100000000000001" customHeight="1" x14ac:dyDescent="0.2">
      <c r="D220" s="83"/>
      <c r="F220" s="91"/>
      <c r="G220" s="83"/>
      <c r="H220" s="83"/>
      <c r="I220" s="83"/>
      <c r="J220" s="83"/>
      <c r="K220" s="83"/>
      <c r="L220" s="83"/>
    </row>
    <row r="221" spans="4:12" ht="20.100000000000001" customHeight="1" x14ac:dyDescent="0.2">
      <c r="D221" s="83"/>
      <c r="F221" s="91"/>
      <c r="G221" s="83"/>
      <c r="H221" s="83"/>
      <c r="I221" s="83"/>
      <c r="J221" s="83"/>
      <c r="K221" s="83"/>
      <c r="L221" s="83"/>
    </row>
    <row r="222" spans="4:12" ht="20.100000000000001" customHeight="1" x14ac:dyDescent="0.2">
      <c r="D222" s="83"/>
      <c r="F222" s="91"/>
      <c r="G222" s="83"/>
      <c r="H222" s="83"/>
      <c r="I222" s="83"/>
      <c r="J222" s="83"/>
      <c r="K222" s="83"/>
      <c r="L222" s="83"/>
    </row>
    <row r="223" spans="4:12" ht="20.100000000000001" customHeight="1" x14ac:dyDescent="0.2">
      <c r="D223" s="83"/>
      <c r="F223" s="91"/>
      <c r="G223" s="83"/>
      <c r="H223" s="83"/>
      <c r="I223" s="83"/>
      <c r="J223" s="83"/>
      <c r="K223" s="83"/>
      <c r="L223" s="83"/>
    </row>
    <row r="224" spans="4:12" ht="20.100000000000001" customHeight="1" x14ac:dyDescent="0.2">
      <c r="D224" s="83"/>
      <c r="F224" s="91"/>
      <c r="G224" s="83"/>
      <c r="H224" s="83"/>
      <c r="I224" s="83"/>
      <c r="J224" s="83"/>
      <c r="K224" s="83"/>
      <c r="L224" s="83"/>
    </row>
    <row r="225" spans="4:12" ht="20.100000000000001" customHeight="1" x14ac:dyDescent="0.2">
      <c r="D225" s="83"/>
      <c r="F225" s="91"/>
      <c r="G225" s="83"/>
      <c r="H225" s="83"/>
      <c r="I225" s="83"/>
      <c r="J225" s="83"/>
      <c r="K225" s="83"/>
      <c r="L225" s="83"/>
    </row>
    <row r="226" spans="4:12" ht="20.100000000000001" customHeight="1" x14ac:dyDescent="0.2">
      <c r="D226" s="83"/>
      <c r="F226" s="91"/>
      <c r="G226" s="83"/>
      <c r="H226" s="83"/>
      <c r="I226" s="83"/>
      <c r="J226" s="83"/>
      <c r="K226" s="83"/>
      <c r="L226" s="83"/>
    </row>
    <row r="227" spans="4:12" ht="20.100000000000001" customHeight="1" x14ac:dyDescent="0.2">
      <c r="D227" s="83"/>
      <c r="F227" s="91"/>
      <c r="G227" s="83"/>
      <c r="H227" s="83"/>
      <c r="I227" s="83"/>
      <c r="J227" s="83"/>
      <c r="K227" s="83"/>
      <c r="L227" s="83"/>
    </row>
    <row r="228" spans="4:12" ht="20.100000000000001" customHeight="1" x14ac:dyDescent="0.2">
      <c r="D228" s="83"/>
      <c r="F228" s="91"/>
      <c r="G228" s="83"/>
      <c r="H228" s="83"/>
      <c r="I228" s="83"/>
      <c r="J228" s="83"/>
      <c r="K228" s="83"/>
      <c r="L228" s="83"/>
    </row>
    <row r="229" spans="4:12" ht="20.100000000000001" customHeight="1" x14ac:dyDescent="0.2">
      <c r="D229" s="83"/>
      <c r="F229" s="91"/>
      <c r="G229" s="83"/>
      <c r="H229" s="83"/>
      <c r="I229" s="83"/>
      <c r="J229" s="83"/>
      <c r="K229" s="83"/>
      <c r="L229" s="83"/>
    </row>
    <row r="230" spans="4:12" ht="20.100000000000001" customHeight="1" x14ac:dyDescent="0.2">
      <c r="D230" s="83"/>
      <c r="F230" s="91"/>
      <c r="G230" s="83"/>
      <c r="H230" s="83"/>
      <c r="I230" s="83"/>
      <c r="J230" s="83"/>
      <c r="K230" s="83"/>
      <c r="L230" s="83"/>
    </row>
    <row r="231" spans="4:12" ht="20.100000000000001" customHeight="1" x14ac:dyDescent="0.2">
      <c r="D231" s="83"/>
      <c r="F231" s="91"/>
      <c r="G231" s="83"/>
      <c r="H231" s="83"/>
      <c r="I231" s="83"/>
      <c r="J231" s="83"/>
      <c r="K231" s="83"/>
      <c r="L231" s="83"/>
    </row>
    <row r="232" spans="4:12" ht="20.100000000000001" customHeight="1" x14ac:dyDescent="0.2">
      <c r="D232" s="83"/>
      <c r="F232" s="91"/>
      <c r="G232" s="83"/>
      <c r="H232" s="83"/>
      <c r="I232" s="83"/>
      <c r="J232" s="83"/>
      <c r="K232" s="83"/>
      <c r="L232" s="83"/>
    </row>
    <row r="233" spans="4:12" ht="20.100000000000001" customHeight="1" x14ac:dyDescent="0.2">
      <c r="D233" s="83"/>
      <c r="F233" s="91"/>
      <c r="G233" s="83"/>
      <c r="H233" s="83"/>
      <c r="I233" s="83"/>
      <c r="J233" s="83"/>
      <c r="K233" s="83"/>
      <c r="L233" s="83"/>
    </row>
    <row r="234" spans="4:12" ht="20.100000000000001" customHeight="1" x14ac:dyDescent="0.2">
      <c r="D234" s="83"/>
      <c r="F234" s="91"/>
      <c r="G234" s="83"/>
      <c r="H234" s="83"/>
      <c r="I234" s="83"/>
      <c r="J234" s="83"/>
      <c r="K234" s="83"/>
      <c r="L234" s="83"/>
    </row>
    <row r="235" spans="4:12" ht="20.100000000000001" customHeight="1" x14ac:dyDescent="0.2">
      <c r="D235" s="83"/>
      <c r="F235" s="91"/>
      <c r="G235" s="83"/>
      <c r="H235" s="83"/>
      <c r="I235" s="83"/>
      <c r="J235" s="83"/>
      <c r="K235" s="83"/>
      <c r="L235" s="83"/>
    </row>
    <row r="236" spans="4:12" ht="20.100000000000001" customHeight="1" x14ac:dyDescent="0.2">
      <c r="D236" s="83"/>
      <c r="F236" s="91"/>
      <c r="G236" s="83"/>
      <c r="H236" s="83"/>
      <c r="I236" s="83"/>
      <c r="J236" s="83"/>
      <c r="K236" s="83"/>
      <c r="L236" s="83"/>
    </row>
    <row r="237" spans="4:12" ht="20.100000000000001" customHeight="1" x14ac:dyDescent="0.2">
      <c r="D237" s="83"/>
      <c r="F237" s="91"/>
      <c r="G237" s="83"/>
      <c r="H237" s="83"/>
      <c r="I237" s="83"/>
      <c r="J237" s="83"/>
      <c r="K237" s="83"/>
      <c r="L237" s="83"/>
    </row>
    <row r="238" spans="4:12" ht="20.100000000000001" customHeight="1" x14ac:dyDescent="0.2">
      <c r="D238" s="83"/>
      <c r="F238" s="91"/>
      <c r="G238" s="83"/>
      <c r="H238" s="83"/>
      <c r="I238" s="83"/>
      <c r="J238" s="83"/>
      <c r="K238" s="83"/>
      <c r="L238" s="83"/>
    </row>
    <row r="239" spans="4:12" ht="20.100000000000001" customHeight="1" x14ac:dyDescent="0.2">
      <c r="D239" s="83"/>
      <c r="F239" s="91"/>
      <c r="G239" s="83"/>
      <c r="H239" s="83"/>
      <c r="I239" s="83"/>
      <c r="J239" s="83"/>
      <c r="K239" s="83"/>
      <c r="L239" s="83"/>
    </row>
    <row r="240" spans="4:12" ht="20.100000000000001" customHeight="1" x14ac:dyDescent="0.2">
      <c r="D240" s="83"/>
      <c r="F240" s="91"/>
      <c r="G240" s="83"/>
      <c r="H240" s="83"/>
      <c r="I240" s="83"/>
      <c r="J240" s="83"/>
      <c r="K240" s="83"/>
      <c r="L240" s="83"/>
    </row>
    <row r="241" spans="4:12" ht="20.100000000000001" customHeight="1" x14ac:dyDescent="0.2">
      <c r="D241" s="83"/>
      <c r="F241" s="91"/>
      <c r="G241" s="83"/>
      <c r="H241" s="83"/>
      <c r="I241" s="83"/>
      <c r="J241" s="83"/>
      <c r="K241" s="83"/>
      <c r="L241" s="83"/>
    </row>
    <row r="242" spans="4:12" ht="20.100000000000001" customHeight="1" x14ac:dyDescent="0.2">
      <c r="D242" s="83"/>
      <c r="F242" s="91"/>
      <c r="G242" s="83"/>
      <c r="H242" s="83"/>
      <c r="I242" s="83"/>
      <c r="J242" s="83"/>
      <c r="K242" s="83"/>
      <c r="L242" s="83"/>
    </row>
    <row r="243" spans="4:12" ht="20.100000000000001" customHeight="1" x14ac:dyDescent="0.2">
      <c r="D243" s="83"/>
      <c r="F243" s="91"/>
      <c r="G243" s="83"/>
      <c r="H243" s="83"/>
      <c r="I243" s="83"/>
      <c r="J243" s="83"/>
      <c r="K243" s="83"/>
      <c r="L243" s="83"/>
    </row>
    <row r="244" spans="4:12" ht="20.100000000000001" customHeight="1" x14ac:dyDescent="0.2">
      <c r="D244" s="83"/>
      <c r="F244" s="91"/>
      <c r="G244" s="83"/>
      <c r="H244" s="83"/>
      <c r="I244" s="83"/>
      <c r="J244" s="83"/>
      <c r="K244" s="83"/>
      <c r="L244" s="83"/>
    </row>
    <row r="245" spans="4:12" ht="20.100000000000001" customHeight="1" x14ac:dyDescent="0.2">
      <c r="D245" s="83"/>
      <c r="F245" s="91"/>
      <c r="G245" s="83"/>
      <c r="H245" s="83"/>
      <c r="I245" s="83"/>
      <c r="J245" s="83"/>
      <c r="K245" s="83"/>
      <c r="L245" s="83"/>
    </row>
    <row r="246" spans="4:12" ht="20.100000000000001" customHeight="1" x14ac:dyDescent="0.2">
      <c r="D246" s="83"/>
      <c r="F246" s="91"/>
      <c r="G246" s="83"/>
      <c r="H246" s="83"/>
      <c r="I246" s="83"/>
      <c r="J246" s="83"/>
      <c r="K246" s="83"/>
      <c r="L246" s="83"/>
    </row>
    <row r="247" spans="4:12" ht="20.100000000000001" customHeight="1" x14ac:dyDescent="0.2">
      <c r="D247" s="83"/>
      <c r="F247" s="91"/>
      <c r="G247" s="83"/>
      <c r="H247" s="83"/>
      <c r="I247" s="83"/>
      <c r="J247" s="83"/>
      <c r="K247" s="83"/>
      <c r="L247" s="83"/>
    </row>
    <row r="248" spans="4:12" ht="20.100000000000001" customHeight="1" x14ac:dyDescent="0.2">
      <c r="D248" s="83"/>
      <c r="F248" s="91"/>
      <c r="G248" s="83"/>
      <c r="H248" s="83"/>
      <c r="I248" s="83"/>
      <c r="J248" s="83"/>
      <c r="K248" s="83"/>
      <c r="L248" s="83"/>
    </row>
    <row r="249" spans="4:12" ht="20.100000000000001" customHeight="1" x14ac:dyDescent="0.2">
      <c r="D249" s="83"/>
      <c r="F249" s="91"/>
      <c r="G249" s="83"/>
      <c r="H249" s="83"/>
      <c r="I249" s="83"/>
      <c r="J249" s="83"/>
      <c r="K249" s="83"/>
      <c r="L249" s="83"/>
    </row>
    <row r="250" spans="4:12" ht="20.100000000000001" customHeight="1" x14ac:dyDescent="0.2">
      <c r="D250" s="83"/>
      <c r="F250" s="91"/>
      <c r="G250" s="83"/>
      <c r="H250" s="83"/>
      <c r="I250" s="83"/>
      <c r="J250" s="83"/>
      <c r="K250" s="83"/>
      <c r="L250" s="83"/>
    </row>
    <row r="251" spans="4:12" ht="20.100000000000001" customHeight="1" x14ac:dyDescent="0.2">
      <c r="D251" s="83"/>
      <c r="F251" s="91"/>
      <c r="G251" s="83"/>
      <c r="H251" s="83"/>
      <c r="I251" s="83"/>
      <c r="J251" s="83"/>
      <c r="K251" s="83"/>
      <c r="L251" s="83"/>
    </row>
    <row r="252" spans="4:12" ht="20.100000000000001" customHeight="1" x14ac:dyDescent="0.2">
      <c r="D252" s="83"/>
      <c r="F252" s="91"/>
      <c r="G252" s="83"/>
      <c r="H252" s="83"/>
      <c r="I252" s="83"/>
      <c r="J252" s="83"/>
      <c r="K252" s="83"/>
      <c r="L252" s="83"/>
    </row>
    <row r="253" spans="4:12" ht="20.100000000000001" customHeight="1" x14ac:dyDescent="0.2">
      <c r="D253" s="83"/>
      <c r="F253" s="91"/>
      <c r="G253" s="83"/>
      <c r="H253" s="83"/>
      <c r="I253" s="83"/>
      <c r="J253" s="83"/>
      <c r="K253" s="83"/>
      <c r="L253" s="83"/>
    </row>
    <row r="254" spans="4:12" ht="20.100000000000001" customHeight="1" x14ac:dyDescent="0.2">
      <c r="D254" s="83"/>
      <c r="F254" s="91"/>
      <c r="G254" s="83"/>
      <c r="H254" s="83"/>
      <c r="I254" s="83"/>
      <c r="J254" s="83"/>
      <c r="K254" s="83"/>
      <c r="L254" s="83"/>
    </row>
    <row r="255" spans="4:12" ht="20.100000000000001" customHeight="1" x14ac:dyDescent="0.2">
      <c r="D255" s="83"/>
      <c r="F255" s="91"/>
      <c r="G255" s="83"/>
      <c r="H255" s="83"/>
      <c r="I255" s="83"/>
      <c r="J255" s="83"/>
      <c r="K255" s="83"/>
      <c r="L255" s="83"/>
    </row>
    <row r="256" spans="4:12" ht="20.100000000000001" customHeight="1" x14ac:dyDescent="0.2">
      <c r="D256" s="83"/>
      <c r="F256" s="91"/>
      <c r="G256" s="83"/>
      <c r="H256" s="83"/>
      <c r="I256" s="83"/>
      <c r="J256" s="83"/>
      <c r="K256" s="83"/>
      <c r="L256" s="83"/>
    </row>
    <row r="257" spans="4:12" ht="20.100000000000001" customHeight="1" x14ac:dyDescent="0.2">
      <c r="D257" s="83"/>
      <c r="F257" s="91"/>
      <c r="G257" s="83"/>
      <c r="H257" s="83"/>
      <c r="I257" s="83"/>
      <c r="J257" s="83"/>
      <c r="K257" s="83"/>
      <c r="L257" s="83"/>
    </row>
    <row r="258" spans="4:12" ht="20.100000000000001" customHeight="1" x14ac:dyDescent="0.2">
      <c r="D258" s="83"/>
      <c r="F258" s="91"/>
      <c r="G258" s="83"/>
      <c r="H258" s="83"/>
      <c r="I258" s="83"/>
      <c r="J258" s="83"/>
      <c r="K258" s="83"/>
      <c r="L258" s="83"/>
    </row>
    <row r="259" spans="4:12" ht="20.100000000000001" customHeight="1" x14ac:dyDescent="0.2">
      <c r="D259" s="83"/>
      <c r="F259" s="91"/>
      <c r="G259" s="83"/>
      <c r="H259" s="83"/>
      <c r="I259" s="83"/>
      <c r="J259" s="83"/>
      <c r="K259" s="83"/>
      <c r="L259" s="83"/>
    </row>
    <row r="260" spans="4:12" ht="20.100000000000001" customHeight="1" x14ac:dyDescent="0.2">
      <c r="D260" s="83"/>
      <c r="F260" s="91"/>
      <c r="G260" s="83"/>
      <c r="H260" s="83"/>
      <c r="I260" s="83"/>
      <c r="J260" s="83"/>
      <c r="K260" s="83"/>
      <c r="L260" s="83"/>
    </row>
    <row r="261" spans="4:12" ht="20.100000000000001" customHeight="1" x14ac:dyDescent="0.2">
      <c r="D261" s="83"/>
      <c r="F261" s="91"/>
      <c r="G261" s="83"/>
      <c r="H261" s="83"/>
      <c r="I261" s="83"/>
      <c r="J261" s="83"/>
      <c r="K261" s="83"/>
      <c r="L261" s="83"/>
    </row>
    <row r="262" spans="4:12" ht="20.100000000000001" customHeight="1" x14ac:dyDescent="0.2">
      <c r="D262" s="83"/>
      <c r="F262" s="91"/>
      <c r="G262" s="83"/>
      <c r="H262" s="83"/>
      <c r="I262" s="83"/>
      <c r="J262" s="83"/>
      <c r="K262" s="83"/>
      <c r="L262" s="83"/>
    </row>
    <row r="263" spans="4:12" ht="20.100000000000001" customHeight="1" x14ac:dyDescent="0.2">
      <c r="D263" s="83"/>
      <c r="F263" s="91"/>
      <c r="G263" s="83"/>
      <c r="H263" s="83"/>
      <c r="I263" s="83"/>
      <c r="J263" s="83"/>
      <c r="K263" s="83"/>
      <c r="L263" s="83"/>
    </row>
    <row r="264" spans="4:12" ht="20.100000000000001" customHeight="1" x14ac:dyDescent="0.2">
      <c r="D264" s="83"/>
      <c r="F264" s="91"/>
      <c r="G264" s="83"/>
      <c r="H264" s="83"/>
      <c r="I264" s="83"/>
      <c r="J264" s="83"/>
      <c r="K264" s="83"/>
      <c r="L264" s="83"/>
    </row>
    <row r="265" spans="4:12" ht="20.100000000000001" customHeight="1" x14ac:dyDescent="0.2">
      <c r="D265" s="83"/>
      <c r="F265" s="91"/>
      <c r="G265" s="83"/>
      <c r="H265" s="83"/>
      <c r="I265" s="83"/>
      <c r="J265" s="83"/>
      <c r="K265" s="83"/>
      <c r="L265" s="83"/>
    </row>
    <row r="266" spans="4:12" ht="20.100000000000001" customHeight="1" x14ac:dyDescent="0.2">
      <c r="D266" s="83"/>
      <c r="F266" s="91"/>
      <c r="G266" s="83"/>
      <c r="H266" s="83"/>
      <c r="I266" s="83"/>
      <c r="J266" s="83"/>
      <c r="K266" s="83"/>
      <c r="L266" s="83"/>
    </row>
    <row r="267" spans="4:12" ht="20.100000000000001" customHeight="1" x14ac:dyDescent="0.2">
      <c r="D267" s="83"/>
      <c r="F267" s="91"/>
      <c r="G267" s="83"/>
      <c r="H267" s="83"/>
      <c r="I267" s="83"/>
      <c r="J267" s="83"/>
      <c r="K267" s="83"/>
      <c r="L267" s="83"/>
    </row>
    <row r="268" spans="4:12" ht="20.100000000000001" customHeight="1" x14ac:dyDescent="0.2">
      <c r="D268" s="83"/>
      <c r="F268" s="91"/>
      <c r="G268" s="83"/>
      <c r="H268" s="83"/>
      <c r="I268" s="83"/>
      <c r="J268" s="83"/>
      <c r="K268" s="83"/>
      <c r="L268" s="83"/>
    </row>
    <row r="269" spans="4:12" ht="20.100000000000001" customHeight="1" x14ac:dyDescent="0.2">
      <c r="D269" s="83"/>
      <c r="F269" s="91"/>
      <c r="G269" s="83"/>
      <c r="H269" s="83"/>
      <c r="I269" s="83"/>
      <c r="J269" s="83"/>
      <c r="K269" s="83"/>
      <c r="L269" s="83"/>
    </row>
    <row r="270" spans="4:12" ht="20.100000000000001" customHeight="1" x14ac:dyDescent="0.2">
      <c r="D270" s="83"/>
      <c r="F270" s="91"/>
      <c r="G270" s="83"/>
      <c r="H270" s="83"/>
      <c r="I270" s="83"/>
      <c r="J270" s="83"/>
      <c r="K270" s="83"/>
      <c r="L270" s="83"/>
    </row>
    <row r="271" spans="4:12" ht="20.100000000000001" customHeight="1" x14ac:dyDescent="0.2">
      <c r="D271" s="83"/>
      <c r="F271" s="91"/>
      <c r="G271" s="83"/>
      <c r="H271" s="83"/>
      <c r="I271" s="83"/>
      <c r="J271" s="83"/>
      <c r="K271" s="83"/>
      <c r="L271" s="83"/>
    </row>
    <row r="272" spans="4:12" ht="20.100000000000001" customHeight="1" x14ac:dyDescent="0.2">
      <c r="D272" s="83"/>
      <c r="F272" s="91"/>
      <c r="G272" s="83"/>
      <c r="H272" s="83"/>
      <c r="I272" s="83"/>
      <c r="J272" s="83"/>
      <c r="K272" s="83"/>
      <c r="L272" s="83"/>
    </row>
    <row r="273" spans="4:12" ht="20.100000000000001" customHeight="1" x14ac:dyDescent="0.2">
      <c r="D273" s="83"/>
      <c r="F273" s="91"/>
      <c r="G273" s="83"/>
      <c r="H273" s="83"/>
      <c r="I273" s="83"/>
      <c r="J273" s="83"/>
      <c r="K273" s="83"/>
      <c r="L273" s="83"/>
    </row>
    <row r="274" spans="4:12" ht="20.100000000000001" customHeight="1" x14ac:dyDescent="0.2">
      <c r="D274" s="83"/>
      <c r="F274" s="91"/>
      <c r="G274" s="83"/>
      <c r="H274" s="83"/>
      <c r="I274" s="83"/>
      <c r="J274" s="83"/>
      <c r="K274" s="83"/>
      <c r="L274" s="83"/>
    </row>
    <row r="275" spans="4:12" ht="20.100000000000001" customHeight="1" x14ac:dyDescent="0.2">
      <c r="D275" s="83"/>
      <c r="F275" s="91"/>
      <c r="G275" s="83"/>
      <c r="H275" s="83"/>
      <c r="I275" s="83"/>
      <c r="J275" s="83"/>
      <c r="K275" s="83"/>
      <c r="L275" s="83"/>
    </row>
    <row r="276" spans="4:12" ht="20.100000000000001" customHeight="1" x14ac:dyDescent="0.2">
      <c r="D276" s="83"/>
      <c r="F276" s="91"/>
      <c r="G276" s="83"/>
      <c r="H276" s="83"/>
      <c r="I276" s="83"/>
      <c r="J276" s="83"/>
      <c r="K276" s="83"/>
      <c r="L276" s="83"/>
    </row>
    <row r="277" spans="4:12" ht="20.100000000000001" customHeight="1" x14ac:dyDescent="0.2">
      <c r="D277" s="83"/>
      <c r="F277" s="91"/>
      <c r="G277" s="83"/>
      <c r="H277" s="83"/>
      <c r="I277" s="83"/>
      <c r="J277" s="83"/>
      <c r="K277" s="83"/>
      <c r="L277" s="83"/>
    </row>
    <row r="278" spans="4:12" ht="20.100000000000001" customHeight="1" x14ac:dyDescent="0.2">
      <c r="D278" s="83"/>
      <c r="F278" s="91"/>
      <c r="G278" s="83"/>
      <c r="H278" s="83"/>
      <c r="I278" s="83"/>
      <c r="J278" s="83"/>
      <c r="K278" s="83"/>
      <c r="L278" s="83"/>
    </row>
    <row r="279" spans="4:12" ht="20.100000000000001" customHeight="1" x14ac:dyDescent="0.2">
      <c r="D279" s="83"/>
      <c r="F279" s="91"/>
      <c r="G279" s="83"/>
      <c r="H279" s="83"/>
      <c r="I279" s="83"/>
      <c r="J279" s="83"/>
      <c r="K279" s="83"/>
      <c r="L279" s="83"/>
    </row>
    <row r="280" spans="4:12" ht="20.100000000000001" customHeight="1" x14ac:dyDescent="0.2">
      <c r="D280" s="83"/>
      <c r="F280" s="91"/>
      <c r="G280" s="83"/>
      <c r="H280" s="83"/>
      <c r="I280" s="83"/>
      <c r="J280" s="83"/>
      <c r="K280" s="83"/>
      <c r="L280" s="83"/>
    </row>
    <row r="281" spans="4:12" ht="20.100000000000001" customHeight="1" x14ac:dyDescent="0.2">
      <c r="D281" s="83"/>
      <c r="F281" s="91"/>
      <c r="G281" s="83"/>
      <c r="H281" s="83"/>
      <c r="I281" s="83"/>
      <c r="J281" s="83"/>
      <c r="K281" s="83"/>
      <c r="L281" s="83"/>
    </row>
    <row r="282" spans="4:12" ht="20.100000000000001" customHeight="1" x14ac:dyDescent="0.2">
      <c r="D282" s="83"/>
      <c r="F282" s="91"/>
      <c r="G282" s="83"/>
      <c r="H282" s="83"/>
      <c r="I282" s="83"/>
      <c r="J282" s="83"/>
      <c r="K282" s="83"/>
      <c r="L282" s="83"/>
    </row>
    <row r="283" spans="4:12" ht="20.100000000000001" customHeight="1" x14ac:dyDescent="0.2">
      <c r="D283" s="83"/>
      <c r="F283" s="91"/>
      <c r="G283" s="83"/>
      <c r="H283" s="83"/>
      <c r="I283" s="83"/>
      <c r="J283" s="83"/>
      <c r="K283" s="83"/>
      <c r="L283" s="83"/>
    </row>
    <row r="284" spans="4:12" ht="20.100000000000001" customHeight="1" x14ac:dyDescent="0.2">
      <c r="D284" s="83"/>
      <c r="F284" s="91"/>
      <c r="G284" s="83"/>
      <c r="H284" s="83"/>
      <c r="I284" s="83"/>
      <c r="J284" s="83"/>
      <c r="K284" s="83"/>
      <c r="L284" s="83"/>
    </row>
    <row r="285" spans="4:12" ht="20.100000000000001" customHeight="1" x14ac:dyDescent="0.2">
      <c r="D285" s="83"/>
      <c r="F285" s="91"/>
      <c r="G285" s="83"/>
      <c r="H285" s="83"/>
      <c r="I285" s="83"/>
      <c r="J285" s="83"/>
      <c r="K285" s="83"/>
      <c r="L285" s="83"/>
    </row>
    <row r="286" spans="4:12" ht="20.100000000000001" customHeight="1" x14ac:dyDescent="0.2">
      <c r="D286" s="83"/>
      <c r="F286" s="91"/>
      <c r="G286" s="83"/>
      <c r="H286" s="83"/>
      <c r="I286" s="83"/>
      <c r="J286" s="83"/>
      <c r="K286" s="83"/>
      <c r="L286" s="83"/>
    </row>
    <row r="287" spans="4:12" ht="20.100000000000001" customHeight="1" x14ac:dyDescent="0.2">
      <c r="D287" s="83"/>
      <c r="F287" s="91"/>
      <c r="G287" s="83"/>
      <c r="H287" s="83"/>
      <c r="I287" s="83"/>
      <c r="J287" s="83"/>
      <c r="K287" s="83"/>
      <c r="L287" s="83"/>
    </row>
    <row r="288" spans="4:12" ht="20.100000000000001" customHeight="1" x14ac:dyDescent="0.2">
      <c r="D288" s="83"/>
      <c r="F288" s="91"/>
      <c r="G288" s="83"/>
      <c r="H288" s="83"/>
      <c r="I288" s="83"/>
      <c r="J288" s="83"/>
      <c r="K288" s="83"/>
      <c r="L288" s="83"/>
    </row>
    <row r="289" spans="4:12" ht="20.100000000000001" customHeight="1" x14ac:dyDescent="0.2">
      <c r="D289" s="83"/>
      <c r="F289" s="91"/>
      <c r="G289" s="83"/>
      <c r="H289" s="83"/>
      <c r="I289" s="83"/>
      <c r="J289" s="83"/>
      <c r="K289" s="83"/>
      <c r="L289" s="83"/>
    </row>
    <row r="290" spans="4:12" ht="20.100000000000001" customHeight="1" x14ac:dyDescent="0.2">
      <c r="D290" s="83"/>
      <c r="F290" s="91"/>
      <c r="G290" s="83"/>
      <c r="H290" s="83"/>
      <c r="I290" s="83"/>
      <c r="J290" s="83"/>
      <c r="K290" s="83"/>
      <c r="L290" s="83"/>
    </row>
    <row r="291" spans="4:12" ht="20.100000000000001" customHeight="1" x14ac:dyDescent="0.2">
      <c r="D291" s="83"/>
      <c r="F291" s="91"/>
      <c r="G291" s="83"/>
      <c r="H291" s="83"/>
      <c r="I291" s="83"/>
      <c r="J291" s="83"/>
      <c r="K291" s="83"/>
      <c r="L291" s="83"/>
    </row>
    <row r="292" spans="4:12" ht="20.100000000000001" customHeight="1" x14ac:dyDescent="0.2">
      <c r="D292" s="83"/>
      <c r="F292" s="91"/>
      <c r="G292" s="83"/>
      <c r="H292" s="83"/>
      <c r="I292" s="83"/>
      <c r="J292" s="83"/>
      <c r="K292" s="83"/>
      <c r="L292" s="83"/>
    </row>
    <row r="293" spans="4:12" ht="20.100000000000001" customHeight="1" x14ac:dyDescent="0.2">
      <c r="D293" s="83"/>
      <c r="F293" s="91"/>
      <c r="G293" s="83"/>
      <c r="H293" s="83"/>
      <c r="I293" s="83"/>
      <c r="J293" s="83"/>
      <c r="K293" s="83"/>
      <c r="L293" s="83"/>
    </row>
    <row r="294" spans="4:12" ht="20.100000000000001" customHeight="1" x14ac:dyDescent="0.2">
      <c r="D294" s="83"/>
      <c r="F294" s="91"/>
      <c r="G294" s="83"/>
      <c r="H294" s="83"/>
      <c r="I294" s="83"/>
      <c r="J294" s="83"/>
      <c r="K294" s="83"/>
      <c r="L294" s="83"/>
    </row>
    <row r="295" spans="4:12" ht="20.100000000000001" customHeight="1" x14ac:dyDescent="0.2">
      <c r="D295" s="83"/>
      <c r="F295" s="91"/>
      <c r="G295" s="83"/>
      <c r="H295" s="83"/>
      <c r="I295" s="83"/>
      <c r="J295" s="83"/>
      <c r="K295" s="83"/>
      <c r="L295" s="83"/>
    </row>
    <row r="296" spans="4:12" ht="20.100000000000001" customHeight="1" x14ac:dyDescent="0.2">
      <c r="D296" s="83"/>
      <c r="F296" s="91"/>
      <c r="G296" s="83"/>
      <c r="H296" s="83"/>
      <c r="I296" s="83"/>
      <c r="J296" s="83"/>
      <c r="K296" s="83"/>
      <c r="L296" s="83"/>
    </row>
    <row r="297" spans="4:12" ht="20.100000000000001" customHeight="1" x14ac:dyDescent="0.2">
      <c r="D297" s="83"/>
      <c r="F297" s="91"/>
      <c r="G297" s="83"/>
      <c r="H297" s="83"/>
      <c r="I297" s="83"/>
      <c r="J297" s="83"/>
      <c r="K297" s="83"/>
      <c r="L297" s="83"/>
    </row>
    <row r="298" spans="4:12" ht="20.100000000000001" customHeight="1" x14ac:dyDescent="0.2">
      <c r="D298" s="83"/>
      <c r="F298" s="91"/>
      <c r="G298" s="83"/>
      <c r="H298" s="83"/>
      <c r="I298" s="83"/>
      <c r="J298" s="83"/>
      <c r="K298" s="83"/>
      <c r="L298" s="83"/>
    </row>
    <row r="299" spans="4:12" ht="20.100000000000001" customHeight="1" x14ac:dyDescent="0.2">
      <c r="D299" s="83"/>
      <c r="F299" s="91"/>
      <c r="G299" s="83"/>
      <c r="H299" s="83"/>
      <c r="I299" s="83"/>
      <c r="J299" s="83"/>
      <c r="K299" s="83"/>
      <c r="L299" s="83"/>
    </row>
    <row r="300" spans="4:12" ht="20.100000000000001" customHeight="1" x14ac:dyDescent="0.2">
      <c r="D300" s="83"/>
      <c r="F300" s="91"/>
      <c r="G300" s="83"/>
      <c r="H300" s="83"/>
      <c r="I300" s="83"/>
      <c r="J300" s="83"/>
      <c r="K300" s="83"/>
      <c r="L300" s="83"/>
    </row>
    <row r="301" spans="4:12" ht="20.100000000000001" customHeight="1" x14ac:dyDescent="0.2">
      <c r="D301" s="83"/>
      <c r="F301" s="91"/>
      <c r="G301" s="83"/>
      <c r="H301" s="83"/>
      <c r="I301" s="83"/>
      <c r="J301" s="83"/>
      <c r="K301" s="83"/>
      <c r="L301" s="83"/>
    </row>
    <row r="302" spans="4:12" ht="20.100000000000001" customHeight="1" x14ac:dyDescent="0.2">
      <c r="D302" s="83"/>
      <c r="F302" s="91"/>
      <c r="G302" s="83"/>
      <c r="H302" s="83"/>
      <c r="I302" s="83"/>
      <c r="J302" s="83"/>
      <c r="K302" s="83"/>
      <c r="L302" s="83"/>
    </row>
    <row r="303" spans="4:12" ht="20.100000000000001" customHeight="1" x14ac:dyDescent="0.2">
      <c r="D303" s="83"/>
      <c r="F303" s="91"/>
      <c r="G303" s="83"/>
      <c r="H303" s="83"/>
      <c r="I303" s="83"/>
      <c r="J303" s="83"/>
      <c r="K303" s="83"/>
      <c r="L303" s="83"/>
    </row>
    <row r="304" spans="4:12" ht="20.100000000000001" customHeight="1" x14ac:dyDescent="0.2">
      <c r="D304" s="83"/>
      <c r="F304" s="91"/>
      <c r="G304" s="83"/>
      <c r="H304" s="83"/>
      <c r="I304" s="83"/>
      <c r="J304" s="83"/>
      <c r="K304" s="83"/>
      <c r="L304" s="83"/>
    </row>
    <row r="305" spans="4:12" ht="20.100000000000001" customHeight="1" x14ac:dyDescent="0.2">
      <c r="D305" s="83"/>
      <c r="F305" s="91"/>
      <c r="G305" s="83"/>
      <c r="H305" s="83"/>
      <c r="I305" s="83"/>
      <c r="J305" s="83"/>
      <c r="K305" s="83"/>
      <c r="L305" s="83"/>
    </row>
    <row r="306" spans="4:12" ht="20.100000000000001" customHeight="1" x14ac:dyDescent="0.2">
      <c r="D306" s="83"/>
      <c r="F306" s="91"/>
      <c r="G306" s="83"/>
      <c r="H306" s="83"/>
      <c r="I306" s="83"/>
      <c r="J306" s="83"/>
      <c r="K306" s="83"/>
      <c r="L306" s="83"/>
    </row>
    <row r="307" spans="4:12" ht="20.100000000000001" customHeight="1" x14ac:dyDescent="0.2">
      <c r="D307" s="83"/>
      <c r="F307" s="91"/>
      <c r="G307" s="83"/>
      <c r="H307" s="83"/>
      <c r="I307" s="83"/>
      <c r="J307" s="83"/>
      <c r="K307" s="83"/>
      <c r="L307" s="83"/>
    </row>
    <row r="308" spans="4:12" ht="20.100000000000001" customHeight="1" x14ac:dyDescent="0.2">
      <c r="D308" s="83"/>
      <c r="F308" s="91"/>
      <c r="G308" s="83"/>
      <c r="H308" s="83"/>
      <c r="I308" s="83"/>
      <c r="J308" s="83"/>
      <c r="K308" s="83"/>
      <c r="L308" s="83"/>
    </row>
    <row r="309" spans="4:12" ht="20.100000000000001" customHeight="1" x14ac:dyDescent="0.2">
      <c r="D309" s="83"/>
      <c r="F309" s="91"/>
      <c r="G309" s="83"/>
      <c r="H309" s="83"/>
      <c r="I309" s="83"/>
      <c r="J309" s="83"/>
      <c r="K309" s="83"/>
      <c r="L309" s="83"/>
    </row>
    <row r="310" spans="4:12" ht="20.100000000000001" customHeight="1" x14ac:dyDescent="0.2">
      <c r="D310" s="83"/>
      <c r="F310" s="91"/>
      <c r="G310" s="83"/>
      <c r="H310" s="83"/>
      <c r="I310" s="83"/>
      <c r="J310" s="83"/>
      <c r="K310" s="83"/>
      <c r="L310" s="83"/>
    </row>
    <row r="311" spans="4:12" ht="20.100000000000001" customHeight="1" x14ac:dyDescent="0.2">
      <c r="D311" s="83"/>
      <c r="F311" s="91"/>
      <c r="G311" s="83"/>
      <c r="H311" s="83"/>
      <c r="I311" s="83"/>
      <c r="J311" s="83"/>
      <c r="K311" s="83"/>
      <c r="L311" s="83"/>
    </row>
    <row r="312" spans="4:12" ht="20.100000000000001" customHeight="1" x14ac:dyDescent="0.2">
      <c r="D312" s="83"/>
      <c r="F312" s="91"/>
      <c r="G312" s="83"/>
      <c r="H312" s="83"/>
      <c r="I312" s="83"/>
      <c r="J312" s="83"/>
      <c r="K312" s="83"/>
      <c r="L312" s="83"/>
    </row>
    <row r="313" spans="4:12" ht="20.100000000000001" customHeight="1" x14ac:dyDescent="0.2">
      <c r="D313" s="83"/>
      <c r="F313" s="91"/>
      <c r="G313" s="83"/>
      <c r="H313" s="83"/>
      <c r="I313" s="83"/>
      <c r="J313" s="83"/>
      <c r="K313" s="83"/>
      <c r="L313" s="83"/>
    </row>
    <row r="314" spans="4:12" ht="20.100000000000001" customHeight="1" x14ac:dyDescent="0.2">
      <c r="D314" s="83"/>
      <c r="F314" s="91"/>
      <c r="G314" s="83"/>
      <c r="H314" s="83"/>
      <c r="I314" s="83"/>
      <c r="J314" s="83"/>
      <c r="K314" s="83"/>
      <c r="L314" s="83"/>
    </row>
    <row r="315" spans="4:12" ht="20.100000000000001" customHeight="1" x14ac:dyDescent="0.2">
      <c r="D315" s="83"/>
      <c r="F315" s="91"/>
      <c r="G315" s="83"/>
      <c r="H315" s="83"/>
      <c r="I315" s="83"/>
      <c r="J315" s="83"/>
      <c r="K315" s="83"/>
      <c r="L315" s="83"/>
    </row>
    <row r="316" spans="4:12" ht="20.100000000000001" customHeight="1" x14ac:dyDescent="0.2">
      <c r="D316" s="83"/>
      <c r="F316" s="91"/>
      <c r="G316" s="83"/>
      <c r="H316" s="83"/>
      <c r="I316" s="83"/>
      <c r="J316" s="83"/>
      <c r="K316" s="83"/>
      <c r="L316" s="83"/>
    </row>
    <row r="317" spans="4:12" ht="20.100000000000001" customHeight="1" x14ac:dyDescent="0.2">
      <c r="D317" s="83"/>
      <c r="F317" s="91"/>
      <c r="G317" s="83"/>
      <c r="H317" s="83"/>
      <c r="I317" s="83"/>
      <c r="J317" s="83"/>
      <c r="K317" s="83"/>
      <c r="L317" s="83"/>
    </row>
    <row r="318" spans="4:12" ht="20.100000000000001" customHeight="1" x14ac:dyDescent="0.2">
      <c r="D318" s="83"/>
      <c r="F318" s="91"/>
      <c r="G318" s="83"/>
      <c r="H318" s="83"/>
      <c r="I318" s="83"/>
      <c r="J318" s="83"/>
      <c r="K318" s="83"/>
      <c r="L318" s="83"/>
    </row>
    <row r="319" spans="4:12" ht="20.100000000000001" customHeight="1" x14ac:dyDescent="0.2">
      <c r="D319" s="83"/>
      <c r="F319" s="91"/>
      <c r="G319" s="83"/>
      <c r="H319" s="83"/>
      <c r="I319" s="83"/>
      <c r="J319" s="83"/>
      <c r="K319" s="83"/>
      <c r="L319" s="83"/>
    </row>
    <row r="320" spans="4:12" ht="20.100000000000001" customHeight="1" x14ac:dyDescent="0.2">
      <c r="D320" s="83"/>
      <c r="F320" s="91"/>
      <c r="G320" s="83"/>
      <c r="H320" s="83"/>
      <c r="I320" s="83"/>
      <c r="J320" s="83"/>
      <c r="K320" s="83"/>
      <c r="L320" s="83"/>
    </row>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row r="408" ht="20.100000000000001" customHeight="1" x14ac:dyDescent="0.2"/>
    <row r="409" ht="20.100000000000001" customHeight="1" x14ac:dyDescent="0.2"/>
    <row r="410" ht="20.100000000000001" customHeight="1" x14ac:dyDescent="0.2"/>
    <row r="411" ht="20.100000000000001" customHeight="1" x14ac:dyDescent="0.2"/>
    <row r="412" ht="20.100000000000001" customHeight="1" x14ac:dyDescent="0.2"/>
    <row r="413" ht="20.100000000000001" customHeight="1" x14ac:dyDescent="0.2"/>
    <row r="414" ht="20.100000000000001" customHeight="1" x14ac:dyDescent="0.2"/>
    <row r="415" ht="20.100000000000001" customHeight="1" x14ac:dyDescent="0.2"/>
    <row r="416" ht="20.100000000000001" customHeight="1" x14ac:dyDescent="0.2"/>
    <row r="417" ht="20.100000000000001" customHeight="1" x14ac:dyDescent="0.2"/>
    <row r="418" ht="20.100000000000001" customHeight="1" x14ac:dyDescent="0.2"/>
    <row r="419" ht="20.100000000000001" customHeight="1" x14ac:dyDescent="0.2"/>
    <row r="420" ht="20.100000000000001" customHeight="1" x14ac:dyDescent="0.2"/>
    <row r="421" ht="20.100000000000001" customHeight="1" x14ac:dyDescent="0.2"/>
    <row r="422" ht="20.100000000000001" customHeight="1" x14ac:dyDescent="0.2"/>
    <row r="423" ht="20.100000000000001" customHeight="1" x14ac:dyDescent="0.2"/>
    <row r="424" ht="20.100000000000001" customHeight="1" x14ac:dyDescent="0.2"/>
    <row r="425" ht="20.100000000000001" customHeight="1" x14ac:dyDescent="0.2"/>
    <row r="426" ht="20.100000000000001" customHeight="1" x14ac:dyDescent="0.2"/>
    <row r="427" ht="20.100000000000001" customHeight="1" x14ac:dyDescent="0.2"/>
    <row r="428" ht="20.100000000000001" customHeight="1" x14ac:dyDescent="0.2"/>
    <row r="429" ht="20.100000000000001" customHeight="1" x14ac:dyDescent="0.2"/>
    <row r="430" ht="20.100000000000001" customHeight="1" x14ac:dyDescent="0.2"/>
    <row r="431" ht="20.100000000000001" customHeight="1" x14ac:dyDescent="0.2"/>
    <row r="432" ht="20.100000000000001" customHeight="1" x14ac:dyDescent="0.2"/>
  </sheetData>
  <mergeCells count="17">
    <mergeCell ref="E54:E57"/>
    <mergeCell ref="F54:F57"/>
    <mergeCell ref="E61:E64"/>
    <mergeCell ref="F61:F64"/>
    <mergeCell ref="F49:F52"/>
    <mergeCell ref="E49:E52"/>
    <mergeCell ref="H49:H52"/>
    <mergeCell ref="I49:I52"/>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9" scale="6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E19" sqref="E19"/>
    </sheetView>
  </sheetViews>
  <sheetFormatPr defaultColWidth="9.140625" defaultRowHeight="15" x14ac:dyDescent="0.25"/>
  <cols>
    <col min="1" max="2" width="17.85546875" style="43" customWidth="1"/>
    <col min="3" max="3" width="19" style="43" customWidth="1"/>
    <col min="4" max="4" width="27.140625" style="43" customWidth="1"/>
    <col min="5" max="5" width="32.7109375" style="44" customWidth="1"/>
    <col min="6" max="6" width="53.7109375" style="44" customWidth="1"/>
    <col min="7" max="11" width="20.7109375" style="43" customWidth="1"/>
    <col min="12" max="12" width="43.140625" style="43" customWidth="1"/>
    <col min="13" max="16384" width="9.140625" style="43"/>
  </cols>
  <sheetData>
    <row r="1" spans="1:18" ht="39.950000000000003" customHeight="1" x14ac:dyDescent="0.4">
      <c r="E1" s="43"/>
      <c r="F1" s="43"/>
      <c r="L1" s="25" t="s">
        <v>549</v>
      </c>
    </row>
    <row r="2" spans="1:18" ht="24.95" customHeight="1" x14ac:dyDescent="0.25">
      <c r="E2" s="43"/>
      <c r="F2" s="43"/>
      <c r="L2" s="63" t="str">
        <f>'ITP Cover Page'!V2</f>
        <v>Project: SH1/29 Intersection Upgrade</v>
      </c>
    </row>
    <row r="3" spans="1:18" ht="24.95" customHeight="1" x14ac:dyDescent="0.25">
      <c r="E3" s="43"/>
      <c r="F3" s="43"/>
      <c r="L3" s="63" t="str">
        <f>CONCATENATE("Document Revision &amp; Date: ",K5," - ",L5)</f>
        <v>Document Revision &amp; Date: Rev: 01 - Date: 01/12/2021</v>
      </c>
    </row>
    <row r="4" spans="1:18" ht="9.9499999999999993" customHeight="1" thickBot="1" x14ac:dyDescent="0.3">
      <c r="E4" s="43"/>
      <c r="F4" s="43"/>
      <c r="L4" s="63"/>
    </row>
    <row r="5" spans="1:18" ht="27.75" customHeight="1" thickBot="1" x14ac:dyDescent="0.3">
      <c r="A5" s="369" t="s">
        <v>549</v>
      </c>
      <c r="B5" s="370"/>
      <c r="C5" s="370"/>
      <c r="D5" s="370"/>
      <c r="E5" s="370"/>
      <c r="F5" s="370"/>
      <c r="G5" s="370"/>
      <c r="H5" s="370"/>
      <c r="I5" s="370"/>
      <c r="J5" s="371"/>
      <c r="K5" s="53" t="s">
        <v>550</v>
      </c>
      <c r="L5" s="54" t="s">
        <v>551</v>
      </c>
    </row>
    <row r="6" spans="1:18" ht="9.9499999999999993" customHeight="1" thickBot="1" x14ac:dyDescent="0.3">
      <c r="E6" s="43"/>
      <c r="F6" s="43"/>
    </row>
    <row r="7" spans="1:18" s="44" customFormat="1" ht="47.25" customHeight="1" x14ac:dyDescent="0.25">
      <c r="A7" s="55" t="s">
        <v>552</v>
      </c>
      <c r="B7" s="64" t="s">
        <v>553</v>
      </c>
      <c r="C7" s="56" t="s">
        <v>554</v>
      </c>
      <c r="D7" s="56" t="s">
        <v>555</v>
      </c>
      <c r="E7" s="56" t="s">
        <v>556</v>
      </c>
      <c r="F7" s="56" t="s">
        <v>557</v>
      </c>
      <c r="G7" s="56" t="s">
        <v>558</v>
      </c>
      <c r="H7" s="56" t="s">
        <v>559</v>
      </c>
      <c r="I7" s="56" t="s">
        <v>560</v>
      </c>
      <c r="J7" s="56" t="s">
        <v>561</v>
      </c>
      <c r="K7" s="56" t="s">
        <v>562</v>
      </c>
      <c r="L7" s="57" t="s">
        <v>563</v>
      </c>
      <c r="M7" s="48"/>
      <c r="N7" s="48"/>
      <c r="O7" s="48"/>
      <c r="P7" s="48"/>
      <c r="Q7" s="48"/>
      <c r="R7" s="48"/>
    </row>
    <row r="8" spans="1:18" ht="24.95" customHeight="1" x14ac:dyDescent="0.25">
      <c r="A8" s="49">
        <v>1</v>
      </c>
      <c r="B8" s="102"/>
      <c r="C8" s="51" t="s">
        <v>10</v>
      </c>
      <c r="D8" s="51"/>
      <c r="E8" s="47" t="s">
        <v>564</v>
      </c>
      <c r="F8" s="47"/>
      <c r="G8" s="46"/>
      <c r="H8" s="46"/>
      <c r="I8" s="46"/>
      <c r="J8" s="46"/>
      <c r="K8" s="45"/>
      <c r="L8" s="58"/>
    </row>
    <row r="9" spans="1:18" ht="24.95" customHeight="1" x14ac:dyDescent="0.25">
      <c r="A9" s="49">
        <v>101</v>
      </c>
      <c r="B9" s="102"/>
      <c r="C9" s="51" t="s">
        <v>10</v>
      </c>
      <c r="D9" s="51"/>
      <c r="E9" s="47" t="s">
        <v>565</v>
      </c>
      <c r="F9" s="47"/>
      <c r="G9" s="46"/>
      <c r="H9" s="46"/>
      <c r="I9" s="46"/>
      <c r="J9" s="46"/>
      <c r="K9" s="45"/>
      <c r="L9" s="58"/>
    </row>
    <row r="10" spans="1:18" ht="24.95" customHeight="1" x14ac:dyDescent="0.25">
      <c r="A10" s="49">
        <v>102</v>
      </c>
      <c r="B10" s="102"/>
      <c r="C10" s="51" t="s">
        <v>10</v>
      </c>
      <c r="D10" s="51"/>
      <c r="E10" s="47" t="s">
        <v>566</v>
      </c>
      <c r="F10" s="47"/>
      <c r="G10" s="46"/>
      <c r="H10" s="46"/>
      <c r="I10" s="46"/>
      <c r="J10" s="46"/>
      <c r="K10" s="45"/>
      <c r="L10" s="58"/>
    </row>
    <row r="11" spans="1:18" ht="24.95" customHeight="1" x14ac:dyDescent="0.25">
      <c r="A11" s="49">
        <v>103</v>
      </c>
      <c r="B11" s="102"/>
      <c r="C11" s="51" t="s">
        <v>10</v>
      </c>
      <c r="D11" s="51"/>
      <c r="E11" s="47" t="s">
        <v>567</v>
      </c>
      <c r="F11" s="47"/>
      <c r="G11" s="46"/>
      <c r="H11" s="46"/>
      <c r="I11" s="46"/>
      <c r="J11" s="46"/>
      <c r="K11" s="45"/>
      <c r="L11" s="58"/>
    </row>
    <row r="12" spans="1:18" ht="24.95" customHeight="1" x14ac:dyDescent="0.25">
      <c r="A12" s="49">
        <v>104.1</v>
      </c>
      <c r="B12" s="102"/>
      <c r="C12" s="51" t="s">
        <v>10</v>
      </c>
      <c r="D12" s="51"/>
      <c r="E12" s="47" t="s">
        <v>568</v>
      </c>
      <c r="F12" s="47"/>
      <c r="G12" s="46"/>
      <c r="H12" s="46"/>
      <c r="I12" s="46"/>
      <c r="J12" s="46"/>
      <c r="K12" s="45"/>
      <c r="L12" s="58"/>
    </row>
    <row r="13" spans="1:18" ht="24.95" customHeight="1" x14ac:dyDescent="0.25">
      <c r="A13" s="49"/>
      <c r="B13" s="102"/>
      <c r="C13" s="51"/>
      <c r="D13" s="51"/>
      <c r="E13" s="47"/>
      <c r="F13" s="47"/>
      <c r="G13" s="46"/>
      <c r="H13" s="46"/>
      <c r="I13" s="46"/>
      <c r="J13" s="46"/>
      <c r="K13" s="45"/>
      <c r="L13" s="58"/>
    </row>
    <row r="14" spans="1:18" ht="24.95" customHeight="1" x14ac:dyDescent="0.25">
      <c r="A14" s="49"/>
      <c r="B14" s="102"/>
      <c r="C14" s="51"/>
      <c r="D14" s="51"/>
      <c r="E14" s="47"/>
      <c r="F14" s="47"/>
      <c r="G14" s="46"/>
      <c r="H14" s="46"/>
      <c r="I14" s="46"/>
      <c r="J14" s="46"/>
      <c r="K14" s="45"/>
      <c r="L14" s="58"/>
    </row>
    <row r="15" spans="1:18" ht="24.95" customHeight="1" x14ac:dyDescent="0.25">
      <c r="A15" s="49"/>
      <c r="B15" s="102"/>
      <c r="C15" s="51"/>
      <c r="D15" s="51"/>
      <c r="E15" s="47"/>
      <c r="F15" s="47"/>
      <c r="G15" s="46"/>
      <c r="H15" s="46"/>
      <c r="I15" s="46"/>
      <c r="J15" s="46"/>
      <c r="K15" s="45"/>
      <c r="L15" s="58"/>
    </row>
    <row r="16" spans="1:18" ht="24.95" customHeight="1" thickBot="1" x14ac:dyDescent="0.3">
      <c r="A16" s="50"/>
      <c r="B16" s="65"/>
      <c r="C16" s="52"/>
      <c r="D16" s="52"/>
      <c r="E16" s="59"/>
      <c r="F16" s="59"/>
      <c r="G16" s="60"/>
      <c r="H16" s="60"/>
      <c r="I16" s="60"/>
      <c r="J16" s="60"/>
      <c r="K16" s="61"/>
      <c r="L16" s="62"/>
    </row>
    <row r="17" spans="5:6" ht="24.95" customHeight="1" x14ac:dyDescent="0.25">
      <c r="E17" s="43"/>
      <c r="F17" s="43"/>
    </row>
    <row r="18" spans="5:6" ht="24.95" customHeight="1" x14ac:dyDescent="0.25"/>
    <row r="19" spans="5:6" ht="12.75" x14ac:dyDescent="0.25">
      <c r="E19" s="43"/>
      <c r="F19" s="43"/>
    </row>
    <row r="20" spans="5:6" ht="12.75" x14ac:dyDescent="0.25">
      <c r="E20" s="43"/>
      <c r="F20" s="43"/>
    </row>
    <row r="21" spans="5:6" ht="12.75" x14ac:dyDescent="0.25">
      <c r="E21" s="43"/>
      <c r="F21" s="43"/>
    </row>
    <row r="22" spans="5:6" ht="15" customHeight="1" x14ac:dyDescent="0.25">
      <c r="E22" s="43"/>
      <c r="F22" s="43"/>
    </row>
    <row r="23" spans="5:6" ht="12.75" x14ac:dyDescent="0.25">
      <c r="E23" s="43"/>
      <c r="F23" s="43"/>
    </row>
    <row r="24" spans="5:6" ht="12.75" x14ac:dyDescent="0.25">
      <c r="E24" s="43"/>
      <c r="F24" s="43"/>
    </row>
    <row r="25" spans="5:6" ht="12.75" x14ac:dyDescent="0.25">
      <c r="E25" s="43"/>
      <c r="F25" s="43"/>
    </row>
    <row r="26" spans="5:6" ht="12.75" x14ac:dyDescent="0.25">
      <c r="E26" s="43"/>
      <c r="F26" s="43"/>
    </row>
    <row r="27" spans="5:6" ht="12.75" x14ac:dyDescent="0.25">
      <c r="E27" s="43"/>
      <c r="F27" s="43"/>
    </row>
    <row r="28" spans="5:6" ht="12.75" x14ac:dyDescent="0.25">
      <c r="E28" s="43"/>
      <c r="F28" s="43"/>
    </row>
    <row r="29" spans="5:6" ht="12.75" x14ac:dyDescent="0.25">
      <c r="E29" s="43"/>
      <c r="F29" s="43"/>
    </row>
    <row r="30" spans="5:6" ht="12.75" x14ac:dyDescent="0.25">
      <c r="E30" s="43"/>
      <c r="F30" s="43"/>
    </row>
    <row r="31" spans="5:6" ht="12.75" x14ac:dyDescent="0.25">
      <c r="E31" s="43"/>
      <c r="F31" s="43"/>
    </row>
    <row r="32" spans="5:6" ht="12.75" x14ac:dyDescent="0.25">
      <c r="E32" s="43"/>
      <c r="F32" s="43"/>
    </row>
    <row r="33" spans="5:15" x14ac:dyDescent="0.25">
      <c r="E33" s="43"/>
      <c r="F33" s="43"/>
      <c r="N33" s="17"/>
      <c r="O33" s="17"/>
    </row>
    <row r="34" spans="5:15" x14ac:dyDescent="0.25">
      <c r="E34" s="43"/>
      <c r="F34" s="43"/>
      <c r="N34" s="17"/>
      <c r="O34" s="17"/>
    </row>
    <row r="35" spans="5:15" x14ac:dyDescent="0.25">
      <c r="E35" s="43"/>
      <c r="F35" s="43"/>
      <c r="N35" s="17"/>
      <c r="O35" s="17"/>
    </row>
    <row r="36" spans="5:15" x14ac:dyDescent="0.25">
      <c r="E36" s="43"/>
      <c r="F36" s="43"/>
      <c r="N36" s="17"/>
      <c r="O36" s="17"/>
    </row>
    <row r="37" spans="5:15" x14ac:dyDescent="0.25">
      <c r="E37" s="43"/>
      <c r="F37" s="43"/>
      <c r="N37" s="17"/>
      <c r="O37" s="17"/>
    </row>
    <row r="38" spans="5:15" x14ac:dyDescent="0.25">
      <c r="E38" s="43"/>
      <c r="F38" s="43"/>
      <c r="N38" s="17"/>
      <c r="O38" s="17"/>
    </row>
    <row r="39" spans="5:15" x14ac:dyDescent="0.25">
      <c r="E39" s="43"/>
      <c r="F39" s="43"/>
      <c r="N39" s="17"/>
      <c r="O39" s="17"/>
    </row>
    <row r="40" spans="5:15" x14ac:dyDescent="0.25">
      <c r="E40" s="43"/>
      <c r="F40" s="43"/>
      <c r="N40" s="17"/>
      <c r="O40" s="17"/>
    </row>
    <row r="41" spans="5:15" x14ac:dyDescent="0.25">
      <c r="E41" s="43"/>
      <c r="F41" s="43"/>
      <c r="N41" s="17"/>
      <c r="O41" s="17"/>
    </row>
    <row r="42" spans="5:15" x14ac:dyDescent="0.25">
      <c r="E42" s="43"/>
      <c r="F42" s="43"/>
      <c r="N42" s="17"/>
      <c r="O42" s="17"/>
    </row>
    <row r="43" spans="5:15" x14ac:dyDescent="0.25">
      <c r="E43" s="43"/>
      <c r="F43" s="43"/>
      <c r="N43" s="17"/>
      <c r="O43" s="17"/>
    </row>
    <row r="44" spans="5:15" x14ac:dyDescent="0.25">
      <c r="E44" s="17"/>
      <c r="F44" s="17"/>
      <c r="G44" s="17"/>
      <c r="H44" s="17"/>
      <c r="I44" s="17"/>
      <c r="J44" s="17"/>
      <c r="K44" s="17"/>
      <c r="L44" s="17"/>
      <c r="M44" s="17"/>
      <c r="N44" s="17"/>
      <c r="O44" s="17"/>
    </row>
    <row r="45" spans="5:15" x14ac:dyDescent="0.25">
      <c r="E45" s="17"/>
      <c r="F45" s="17"/>
      <c r="G45" s="17"/>
      <c r="H45" s="17"/>
      <c r="I45" s="17"/>
      <c r="J45" s="17"/>
      <c r="K45" s="17"/>
      <c r="L45" s="17"/>
      <c r="M45" s="17"/>
      <c r="N45" s="17"/>
      <c r="O45" s="17"/>
    </row>
    <row r="46" spans="5:15" x14ac:dyDescent="0.25">
      <c r="E46" s="17"/>
      <c r="F46" s="17"/>
      <c r="G46" s="17"/>
      <c r="H46" s="17"/>
      <c r="I46" s="17"/>
      <c r="J46" s="17"/>
      <c r="K46" s="17"/>
      <c r="L46" s="17"/>
      <c r="M46" s="17"/>
      <c r="N46" s="17"/>
      <c r="O46" s="17"/>
    </row>
    <row r="47" spans="5:15" x14ac:dyDescent="0.25">
      <c r="E47" s="17"/>
      <c r="F47" s="17"/>
      <c r="G47" s="17"/>
      <c r="H47" s="17"/>
      <c r="I47" s="17"/>
      <c r="J47" s="17"/>
      <c r="K47" s="17"/>
      <c r="L47" s="17"/>
      <c r="M47" s="17"/>
      <c r="N47" s="17"/>
      <c r="O47" s="17"/>
    </row>
    <row r="48" spans="5:15" x14ac:dyDescent="0.25">
      <c r="E48" s="17"/>
      <c r="F48" s="17"/>
      <c r="G48" s="17"/>
      <c r="H48" s="17"/>
      <c r="I48" s="17"/>
      <c r="J48" s="17"/>
      <c r="K48" s="17"/>
      <c r="L48" s="17"/>
      <c r="M48" s="17"/>
      <c r="N48" s="17"/>
      <c r="O48" s="17"/>
    </row>
    <row r="49" spans="5:15" x14ac:dyDescent="0.25">
      <c r="E49" s="17"/>
      <c r="F49" s="17"/>
      <c r="G49" s="17"/>
      <c r="H49" s="17"/>
      <c r="I49" s="17"/>
      <c r="J49" s="17"/>
      <c r="K49" s="17"/>
      <c r="L49" s="17"/>
      <c r="M49" s="17"/>
      <c r="N49" s="17"/>
      <c r="O49" s="17"/>
    </row>
    <row r="50" spans="5:15" x14ac:dyDescent="0.25">
      <c r="E50" s="17"/>
      <c r="F50" s="17"/>
      <c r="G50" s="17"/>
      <c r="H50" s="17"/>
      <c r="I50" s="17"/>
      <c r="J50" s="17"/>
    </row>
    <row r="51" spans="5:15" x14ac:dyDescent="0.25">
      <c r="E51" s="17"/>
      <c r="F51" s="17"/>
      <c r="G51" s="17"/>
    </row>
    <row r="52" spans="5:15" x14ac:dyDescent="0.25">
      <c r="E52" s="17"/>
      <c r="F52" s="17"/>
      <c r="G52" s="17"/>
    </row>
    <row r="53" spans="5:15" x14ac:dyDescent="0.25">
      <c r="E53" s="17"/>
      <c r="F53" s="17"/>
      <c r="G53" s="17"/>
    </row>
    <row r="54" spans="5:15" x14ac:dyDescent="0.25">
      <c r="E54" s="17"/>
      <c r="F54" s="17"/>
      <c r="G54" s="17"/>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customXml/itemProps2.xml><?xml version="1.0" encoding="utf-8"?>
<ds:datastoreItem xmlns:ds="http://schemas.openxmlformats.org/officeDocument/2006/customXml" ds:itemID="{CA3A3A89-B4C8-4C38-8D1E-6E2BD7D29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Hennie Van der Walt</cp:lastModifiedBy>
  <cp:revision/>
  <dcterms:created xsi:type="dcterms:W3CDTF">2020-07-21T23:18:09Z</dcterms:created>
  <dcterms:modified xsi:type="dcterms:W3CDTF">2024-04-16T21:31:41Z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