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
    </mc:Choice>
  </mc:AlternateContent>
  <xr:revisionPtr revIDLastSave="0" documentId="13_ncr:1_{9D1CB015-75EF-4D3F-AF1E-986433D63571}" xr6:coauthVersionLast="47" xr6:coauthVersionMax="47" xr10:uidLastSave="{00000000-0000-0000-0000-000000000000}"/>
  <bookViews>
    <workbookView xWindow="-12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Body'!$A$1:$L$140</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<sst xmlns="http://schemas.openxmlformats.org/spreadsheetml/2006/main" count="986" uniqueCount="557">
  <si>
    <t>Pavement Inspection and Test Plan</t>
  </si>
  <si>
    <t>SECTION 1 – GENERAL DETAILS</t>
  </si>
  <si>
    <t>Project Name:</t>
  </si>
  <si>
    <t>SH1/29 Intersection Upgrade</t>
  </si>
  <si>
    <t>ITP Number:</t>
  </si>
  <si>
    <t>Project Number:</t>
  </si>
  <si>
    <t>ITP Status:</t>
  </si>
  <si>
    <t>Draft For Approval</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</si>
  <si>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</si>
  <si>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</si>
  <si>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</si>
  <si>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</si>
  <si>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</si>
  <si>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</si>
  <si>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</si>
  <si>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</si>
  <si>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</si>
  <si>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</si>
  <si>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</si>
  <si>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</si>
  <si>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</si>
  <si>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</si>
  <si>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</si>
  <si>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</si>
  <si>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</si>
  <si>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</si>
  <si>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</si>
  <si>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</si>
  <si>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</si>
  <si>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First Draft Pavement ITP</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</si>
  <si>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</si>
  <si>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</si>
  <si>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</si>
  <si>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</si>
  <si>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</si>
  <si>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</si>
  <si>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</si>
  <si>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</si>
  <si>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</si>
  <si>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</si>
  <si>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</si>
  <si>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</si>
  <si>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</si>
  <si>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</si>
  <si>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</si>
  <si>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</si>
  <si>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</si>
  <si>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</si>
  <si>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</si>
  <si>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</si>
  <si>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</si>
  <si>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</si>
  <si>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</si>
  <si>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</si>
  <si>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</si>
  <si>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</si>
  <si>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</si>
  <si>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</si>
  <si>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</si>
  <si>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</si>
  <si>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</si>
  <si>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</si>
  <si>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</si>
  <si>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</si>
  <si>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</si>
  <si>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</si>
  <si>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</si>
  <si>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</si>
  <si>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</si>
  <si>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</si>
  <si>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</si>
  <si>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</si>
  <si>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</si>
  <si>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</si>
  <si>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</si>
  <si>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</si>
  <si>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</si>
  <si>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</si>
  <si>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</si>
  <si>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</si>
  <si>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</si>
  <si>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</si>
  <si>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</si>
  <si>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</si>
  <si>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</si>
  <si>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</si>
  <si>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</si>
  <si>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</si>
  <si>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</si>
  <si>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</si>
  <si>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</si>
  <si>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</si>
  <si>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</si>
  <si>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</si>
  <si>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</si>
  <si>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</si>
  <si>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</si>
  <si>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</si>
  <si>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</si>
  <si>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</si>
  <si>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</si>
  <si>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</si>
  <si>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</si>
  <si>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</si>
  <si>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</si>
  <si>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</si>
  <si>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PAVING ENGINEERS COMMENTS - Date: 22/2/24</t>
  </si>
  <si>
    <t xml:space="preserve">DOWNER RESPONSE - Date: </t>
  </si>
  <si>
    <t>AP65 Subgrade Improvement Layer (SIL) - B/2 Materials (Pavement Type A,B,C)</t>
  </si>
  <si>
    <t>Source Property Tests and Sampling</t>
  </si>
  <si>
    <t>The SIL shall be sampled and tested by an IANZ Accredited laboratory for Crushing Resistance, Weathering Quality Index, and California Bearing Ratio.</t>
  </si>
  <si>
    <t>PS 20.4.1</t>
  </si>
  <si>
    <t>IANZ Lab Reports</t>
  </si>
  <si>
    <r>
      <t>10,000m</t>
    </r>
    <r>
      <rPr>
        <vertAlign val="superscript"/>
        <sz val="9"/>
        <color theme="1"/>
        <rFont val="Arial"/>
        <family val="2"/>
      </rPr>
      <t>3</t>
    </r>
  </si>
  <si>
    <t>Frequency TBC</t>
  </si>
  <si>
    <t>Crushing Resistance</t>
  </si>
  <si>
    <t>The crushing resistance shall be not less than 100kN when the aggregate is tested in accordance with NZS:4407: Test 3.10</t>
  </si>
  <si>
    <t>Weathering Quality Index</t>
  </si>
  <si>
    <t>The aggregate shall have a weathering quality index of AA, AB, AC, BA, BB or CA when tested according to NZS: 4407: Test 3.11.</t>
  </si>
  <si>
    <t>CBR</t>
  </si>
  <si>
    <t>The material shall have a minimum CBR of 40 when compacted to New Zealand heavy compaction standard in accordance with NZS4402 Test 4.1.2 at water content between 4% and 6% by weight of aggregate. CBR testing shall be in accordance with NZS 4407 Test 3.15.</t>
  </si>
  <si>
    <t>Production Property Test Sampling</t>
  </si>
  <si>
    <t>The SIL shall be sampled and tested by an IANZ Accredited laboratory for  Quality of Fine, Broken Face Content, Grading, Aggergate Fractions, and Be free of organic matter.</t>
  </si>
  <si>
    <t>Aggregate Fractions</t>
  </si>
  <si>
    <t>In each of the aggregate fractions between the 63.0mm and 4.75mm sieves, not less than 50% by weight shall have two or more broken faces.  It shall be free of organic matter.</t>
  </si>
  <si>
    <t>Sand Equilavent</t>
  </si>
  <si>
    <t>The sand equivalent shall not be less than 30 when the aggregate is tested according to NZS 4407: 1991: Test 3.6. The sand equivalent test may be neglected if the grading test shows less than 4% passing the 75-micron sieve.</t>
  </si>
  <si>
    <t>Plasticity Index</t>
  </si>
  <si>
    <t>The Plasticity Index shall be no less than 8 when the aggregate is tested according to NZS
4407: Test 3.4.</t>
  </si>
  <si>
    <t>Clay Index</t>
  </si>
  <si>
    <t>The Clay Index shall be no less than 5 when the aggregate is tested according to NZS 4407: Test 3.5</t>
  </si>
  <si>
    <t>Wet Sieving</t>
  </si>
  <si>
    <t>When tested according to NZS: 4407: Test 3.8.1 Standard Method by Wet Sieving or Test 3.8.2 Subsidiary Method by Dry Sieving, the grading of the aggregate shall fall within their respective envelopes defined below or as directed by the Engineer.</t>
  </si>
  <si>
    <t>Testing for Layer Compaction - MDD</t>
  </si>
  <si>
    <t>The Maximum Dry Density (MDD) for SIL construction shall be the maximum laboratory dry density using Heavy compaction.</t>
  </si>
  <si>
    <t>TNZ B/02: 2005 - 7.5 PS 20.4.1</t>
  </si>
  <si>
    <r>
      <t>5,000m</t>
    </r>
    <r>
      <rPr>
        <vertAlign val="superscript"/>
        <sz val="9"/>
        <color theme="1"/>
        <rFont val="Arial"/>
        <family val="2"/>
      </rPr>
      <t>2</t>
    </r>
  </si>
  <si>
    <t>WHAP65 Sub-Base - B/2 Materials (Pavement Type C)</t>
  </si>
  <si>
    <t>The WHAP65 Sub-Base shall be sampled and tested by an IANZ Accredited laboratory for Crushing Resistance, Weathering Quality Index, and California Bearing Ratio.</t>
  </si>
  <si>
    <t>PS 20.5.1.1</t>
  </si>
  <si>
    <t>The crushing resistance shall be not less than 130kN when the aggregate is tested in accordance with NZS:4407: Test 3.10</t>
  </si>
  <si>
    <t>The WHAP65 Sub-Base shall be sampled and tested by an IANZ Accredited laboratory for  Quality of Fine, Broken Face Content, Grading, Aggergate Fractions, and Be free of organic matter.</t>
  </si>
  <si>
    <t>The sand equivalent shall not be less than 25 when the aggregate is tested according to NZS 4407: 1991: Test 3.6. The sand equivalent test may be neglected if the grading test shows less than 4% passing the 75-micron sieve.</t>
  </si>
  <si>
    <t>The Maximum Dry Density (MDD) for WHAP65 Sub-Base construction shall be the maximum laboratory dry density using Heavy compaction.</t>
  </si>
  <si>
    <t>TNZ B/02: 2005 - 7.5 PS 20.5.11</t>
  </si>
  <si>
    <t>The GAP65 SIL shall be sampled and tested by an IANZ Accredited laboratory for Crushing Resistance, Weathering Quality Index, and California Bearing Ratio.</t>
  </si>
  <si>
    <t>PS 20.9.1</t>
  </si>
  <si>
    <t>The  GAP65 SIL shall be sampled and tested by an IANZ Accredited laboratory for  Quality of Fine, Broken Face Content, Grading, Aggergate Fractions, and Be free of organic matter.</t>
  </si>
  <si>
    <t>The Maximum Dry Density (MDD) for GAP65 SIL construction shall be the maximum laboratory dry density using Heavy compaction.</t>
  </si>
  <si>
    <t>TNZ B/02: 2005 - 7.5 PS 20.9.1</t>
  </si>
  <si>
    <t>TNZ M/4 - AP40 Material Approval (Pavement Type C,D)</t>
  </si>
  <si>
    <t>The basecourse aggregate shall be sampled and tested by an IANZ Accredited laboratory for Crushing Resistance, Weathering Quality Index, and California Bearing Ratio.</t>
  </si>
  <si>
    <t>PS 20.8.1
TNZ M/4: 2006 - 3
NZS 4407 : 1991
NZS 4402 : 1986</t>
  </si>
  <si>
    <r>
      <t>At least 1 sample every 10,000m</t>
    </r>
    <r>
      <rPr>
        <vertAlign val="superscript"/>
        <sz val="9"/>
        <color theme="1"/>
        <rFont val="Arial"/>
        <family val="2"/>
      </rPr>
      <t>3</t>
    </r>
  </si>
  <si>
    <t>When tested in accordance with NZS 4407 : 1991, Test 3.10, The Crushing Resistance Test, under a load of 130 kN less than 10% fines passing 2.36 mm sieve size shall be produced.</t>
  </si>
  <si>
    <t>TNZ M/4 Spec 
Clause 3.3.1</t>
  </si>
  <si>
    <t>The aggregate shall have a quality index of AA, AB, AC, BA, BB or CA when tested according to NZS: 4407: Test 3.11.</t>
  </si>
  <si>
    <t>TNZ M/4 Spec
Clause 3.3.2</t>
  </si>
  <si>
    <t>The sample shall be:
(a) compacted in accordance with NZS 4402 : 1986, Test 4.1.3 New Zealand
Vibrating Hammer Compaction Test at Optimum Water Content and;
(b)  tested in accordance with NZS 4407 : 1991, Test 3.15 The California Bearing Ratio Test (without a surcharge for at least 4 days). The soaked CBR of the basecourse aggregate shall not be less than 80%.</t>
  </si>
  <si>
    <t>TNZ M/4 Spec
Clause 3.3.3</t>
  </si>
  <si>
    <t>The basecourse aggregate shall be sampled and tested by an IANZ Accredited laboratory for Quality of Fine as per PS 20.8.1, Broken Face Content, and WET Particle Size Distribution Limits and Shape Control.</t>
  </si>
  <si>
    <t>PS 20.8.1
TNZ M/4: 2006 - 4
NZS 4407 : 1991</t>
  </si>
  <si>
    <t xml:space="preserve">The sand equivalent shall not be less than 40 when the aggregate is tested according to NZS 4407: 1991: Test 3.6. </t>
  </si>
  <si>
    <t>TNZ M/4 Spec 
Clause 4.2.1.1</t>
  </si>
  <si>
    <t>The clay index of the fraction of basecourse passing the 75μm sieve shall not be greater than 3 when the aggregate is tested according to NZS 4407 : 1991, Test 3.5 Clay Index Test.</t>
  </si>
  <si>
    <t>TNZ M/4 Spec 
Clause 4.2.1.2</t>
  </si>
  <si>
    <t>The plasticity index of the fraction of basecourse passing the 425μm sieve shall not be greater than 5 when the aggregate is tested according to NZS 4407 : 1991, Test 3.4 Plasticity Index Test.</t>
  </si>
  <si>
    <t>TNZ M/4 Spec 
Clause 4.2.1.3</t>
  </si>
  <si>
    <t>Broken Face Content</t>
  </si>
  <si>
    <t>The aggregate broken face content in each of the three aggregate fractions between the 37.5mm and 4.75mm sieves shall not be less than 70% by weight and shall have two or more broken faces, when tested according to NZS 4407 : 1991, Test 3.14 Broken Face Test.</t>
  </si>
  <si>
    <t>TNZ M/4 Spec 
Clause 4.2.2</t>
  </si>
  <si>
    <t>Particle Size Distribution</t>
  </si>
  <si>
    <t>The particle-size distribution of the aggregate shall conform with the envelope limits defined in both Tables 2 and 3 below, when the aggregate is tested according to NZS 4407 : 1991, Test 3.8.1 Wet Sieving Test.
If testing has been performed to show that the dry sieving method is not significantly different to the wet sieving method at 95% confidence limit for the same aggregate then dry sieving method may be used.</t>
  </si>
  <si>
    <t>TNZ M/4 Spec 
Clause 4.2.3</t>
  </si>
  <si>
    <t>The Maximum Dry Density (MDD) for construction shall be the maximum laboratory dry density at optimum water content (OWC).</t>
  </si>
  <si>
    <t>PS 20.8.1
TNZ B/02: 2005 - 7.5 NZS 4402:1986 - 4.1.3</t>
  </si>
  <si>
    <r>
      <t>5000m</t>
    </r>
    <r>
      <rPr>
        <vertAlign val="superscript"/>
        <sz val="8"/>
        <color theme="1"/>
        <rFont val="Arial"/>
        <family val="2"/>
      </rPr>
      <t>3</t>
    </r>
    <r>
      <rPr>
        <sz val="8"/>
        <color theme="1"/>
        <rFont val="Arial"/>
        <family val="2"/>
      </rPr>
      <t xml:space="preserve"> is typically used where source is consistent</t>
    </r>
  </si>
  <si>
    <t>Coarse Aggregate - Property Tests and Sampling</t>
  </si>
  <si>
    <t>Source Properties every 10 000m3
/ 1 per annum. Production Properties every 750 tonne.</t>
  </si>
  <si>
    <t>Fine Aggregate - Property Tests and Sampling</t>
  </si>
  <si>
    <t>Mineral Filler</t>
  </si>
  <si>
    <t>Filler shall be consistent in mineral composition. It shall be dry, and free from lumps, clay, organic matter or other material deleterious to asphalt.</t>
  </si>
  <si>
    <t>Prior to use</t>
  </si>
  <si>
    <t>Bitumen</t>
  </si>
  <si>
    <t>The binder grade shall be a performance-graded binder complying with the requirements of NZTA M01-A specification.</t>
  </si>
  <si>
    <t>Mix Design Approval</t>
  </si>
  <si>
    <t xml:space="preserve">The Contractor’s mix design shall be assessed by the Engineer for compliance with the requirements of this specification including a production trial, job mix formula, and be currently Validated. The Engineer’s approval of the mix design is a prerequisite for its use. </t>
  </si>
  <si>
    <t>Approved Mix Design</t>
  </si>
  <si>
    <t>NZTA M27 2020 - STONE MASTIC ASPHALT MATERIALS</t>
  </si>
  <si>
    <t>The Coarse Aggregate shall be sampled and tested by an IANZ Accredited laboratory for Weathering Quality Index, Crushing Resistance, Broken Faces, Bulk SG and Density, Absorption, and Particle Size Distribution</t>
  </si>
  <si>
    <t>PS 21.3.1 
NZTA M27:2020 - 2.1</t>
  </si>
  <si>
    <t>The Fine Aggregate shall be sampled and tested by an IANZ Accredited laboratory for Crushing Resistance, Sand Equivalent, Bulk SG and Density, Absorption, and Particle Size Distribution</t>
  </si>
  <si>
    <t>PS 21.3.1 
NZTA M27:2020 - 2.2
ASTM D242</t>
  </si>
  <si>
    <t xml:space="preserve">PS 21.3.1 
NZTA M27:2020 - 2.4.1
NZTA M01-A </t>
  </si>
  <si>
    <t>PS 21.3.1 
NZTA M27:2020 - 3.1 , 3.6</t>
  </si>
  <si>
    <t>Prior to Use</t>
  </si>
  <si>
    <t>Tack Coating Materials</t>
  </si>
  <si>
    <t>Bitumen - Quality Testing</t>
  </si>
  <si>
    <t>The binder grade shall be a performance-graded binder complying with the requirements of NZTA M01.</t>
  </si>
  <si>
    <t>NZTA M01: 2022 - 6</t>
  </si>
  <si>
    <t>One test per grade supplied</t>
  </si>
  <si>
    <t>Sealing Chip Supply</t>
  </si>
  <si>
    <t>Sealing Chip - Source Property Tests and Sampling</t>
  </si>
  <si>
    <t>The Sealing Chip shall be sampled and tested by an IANZ Accredited laboratory for Crushing Resistance, Weathering Resistance, Weak Particles Test, Skid Resistance, and PSV</t>
  </si>
  <si>
    <t>PS 21.1.1 
TNZ M/6: 2019 - 4</t>
  </si>
  <si>
    <r>
      <t>Before Supply and Every 10,000m</t>
    </r>
    <r>
      <rPr>
        <vertAlign val="superscript"/>
        <sz val="9"/>
        <color theme="1"/>
        <rFont val="Arial"/>
        <family val="2"/>
      </rPr>
      <t>3</t>
    </r>
    <r>
      <rPr>
        <sz val="9"/>
        <color theme="1"/>
        <rFont val="Arial"/>
        <family val="2"/>
      </rPr>
      <t xml:space="preserve"> Thereafter</t>
    </r>
  </si>
  <si>
    <t>Sealing Chip - Production Property Test Sampling</t>
  </si>
  <si>
    <t>The Sealing Chip shall be sampled and tested by an IANZ Accredited laboratory for  Cleanness, Size and Shape, and PSD for G5 / G6</t>
  </si>
  <si>
    <t>PS 21.1.1 
TNZ M/6: 2019 - 5</t>
  </si>
  <si>
    <r>
      <t>Every 500m</t>
    </r>
    <r>
      <rPr>
        <vertAlign val="superscript"/>
        <sz val="9"/>
        <color theme="1"/>
        <rFont val="Arial"/>
        <family val="2"/>
      </rPr>
      <t>3</t>
    </r>
  </si>
  <si>
    <t>Bitumen Supply</t>
  </si>
  <si>
    <t>PS 21.1.1 
NZTA M01: 2022 - 6</t>
  </si>
  <si>
    <t xml:space="preserve"> One test per grade supplied</t>
  </si>
  <si>
    <t>Bitumen - Supply Testing</t>
  </si>
  <si>
    <t>The binder shall have benchmark parameter testing completed complying with the requirements of NZTA Q05.</t>
  </si>
  <si>
    <t>PS 21.1.1 
NZTA Q05: 2022 - 6.2</t>
  </si>
  <si>
    <t>Every 200 tonnes supplied.</t>
  </si>
  <si>
    <t>Adhesion Agents</t>
  </si>
  <si>
    <t>When used, Adhesion agents must be approved and blended in accordance with the requirements of TNZ M/13 Specification for Adhesion Agents.</t>
  </si>
  <si>
    <t>TNZ M13</t>
  </si>
  <si>
    <t xml:space="preserve"> Binder Aggregate Adhesion Test</t>
  </si>
  <si>
    <t>Each Adhesion Agent &amp; Dosage Rate for a Particular Chip Source</t>
  </si>
  <si>
    <t>Sprayer Certification</t>
  </si>
  <si>
    <t>The binder shall be applied with a bitumen distributor, operated in accordance with BCA E/2, Specification for Performance of Bitumen Distributors  administered by the New Zealand Bitumen Contractors' Association Inc.</t>
  </si>
  <si>
    <t>TNZ P3
TNZ P4</t>
  </si>
  <si>
    <t xml:space="preserve">E2 Cert </t>
  </si>
  <si>
    <t>Each Sprayer</t>
  </si>
  <si>
    <t>Site Records</t>
  </si>
  <si>
    <t>SECTION 13 – CONSTRUCTION ACTIVITY – PAVEMENT</t>
  </si>
  <si>
    <t>AP65 Subgrade Improvement Layer Pavement Type A,B,C</t>
  </si>
  <si>
    <t>Material Placement</t>
  </si>
  <si>
    <t xml:space="preserve">The Dimensional tolerances, uniformity, contamination and segregation shall be Continuous monitored throughout </t>
  </si>
  <si>
    <t>PS 20.5.2.1
TNZ B/02: 2005 - 5.1</t>
  </si>
  <si>
    <t>Survey / Level Checks</t>
  </si>
  <si>
    <t>Continuous monitoring.</t>
  </si>
  <si>
    <t>SV / PE</t>
  </si>
  <si>
    <t>Added item as its missing from Spec</t>
  </si>
  <si>
    <t>Greenfield Sites Plateau Density Tests</t>
  </si>
  <si>
    <t>The plateau density tests shall be undertaken on 100m test strips using a variety of compaction plant typical of that to be used on site. Testing shall be at OWC.</t>
  </si>
  <si>
    <t>PS 20.5.2.1
TNZ B/02: 2005 - 7.5</t>
  </si>
  <si>
    <t>MDD and Plateau Reports</t>
  </si>
  <si>
    <t>1 test per 5,000m2</t>
  </si>
  <si>
    <t>Overlay Sites Plateau Density Tests</t>
  </si>
  <si>
    <t>The Contractor shall determine the minimum number of roller passes required to produce pavement layer compaction at OWC.</t>
  </si>
  <si>
    <t>SIL Pavement
Layer Compaction</t>
  </si>
  <si>
    <t>Mean Value ≥ 95 Minimum Value ≥ 92</t>
  </si>
  <si>
    <t>PS 20.5.2.1
TNZ B/02: 2005 - 7.6</t>
  </si>
  <si>
    <t>NDM Report</t>
  </si>
  <si>
    <t>Min 5 Tests per lot  1000m2 max lot size</t>
  </si>
  <si>
    <t>SIL Layer thickness.</t>
  </si>
  <si>
    <t>The SIL layer shall be monitored for Layer thickness.</t>
  </si>
  <si>
    <t>1 test per 20m</t>
  </si>
  <si>
    <t>Surface Shape</t>
  </si>
  <si>
    <t>The standard of smoothness shall be such that there is no point in the surface that varies more than 10 mm from a 3 m straight edge placed on the road and any deviation from the straight edge is gradual.</t>
  </si>
  <si>
    <t>PS 20.5.2.1
TNZ B/02: 2005 - 7.7</t>
  </si>
  <si>
    <t>Survey / Straight edge Report</t>
  </si>
  <si>
    <t>Prior to sealing</t>
  </si>
  <si>
    <t>Holding Water</t>
  </si>
  <si>
    <t>No area of the completed surface shall have any depression that will allow water to pond where lateral or longitudinal fall is greater than 1%</t>
  </si>
  <si>
    <t>Survey</t>
  </si>
  <si>
    <t>Proof Rolling</t>
  </si>
  <si>
    <t xml:space="preserve">SIL layers shall be proof rolled with a minimum 10 Tonne static weight smooth drum roller, or a heavy pneumatic tyred roller (PTR) to identify any soft spots.  The criteria for acceptance of the sub-base proof rolling shall be a settlement under the tyre not exceeding 5mm for one pass. </t>
  </si>
  <si>
    <t>PS 20.5.2.2</t>
  </si>
  <si>
    <t>Before proceeding with works</t>
  </si>
  <si>
    <t>Construction Of Unbound WHAP65 Sub-Base Pavement Type C</t>
  </si>
  <si>
    <t>WHAP65 Sub-Base Pavement
Layer Compaction</t>
  </si>
  <si>
    <t>WHAP65 Sub-Base Layer thickness.</t>
  </si>
  <si>
    <t>The Sub-basecourse shall be monitored for Layer thickness.</t>
  </si>
  <si>
    <t xml:space="preserve">Sub-base layers shall be proof rolled with a minimum 10 Tonne static weight smooth drum roller, or a heavy pneumatic tyred roller (PTR) to identify any soft spots.  The criteria for acceptance of the sub-base proof rolling shall be a settlement under the tyre not exceeding 5mm for one pass. </t>
  </si>
  <si>
    <t>Test Results</t>
  </si>
  <si>
    <t>Engineers Acceptance</t>
  </si>
  <si>
    <t>Construction Of Basecourse – NZTA M/4 AP40 Pavement Type C</t>
  </si>
  <si>
    <t>PS 20.8.1
TNZ B/02: 2005 - 5.1</t>
  </si>
  <si>
    <t>PS 20.8.1
TNZ B/02: 2005 - 7.5</t>
  </si>
  <si>
    <t>Basecourse Pavement
Layer Compaction</t>
  </si>
  <si>
    <t>Mean Value ≥ 98 Minimum Value ≥ 95</t>
  </si>
  <si>
    <t>PS 20.8.1
TNZ B/02: 2005 - 7.6</t>
  </si>
  <si>
    <t>Basecourse Layer thickness.</t>
  </si>
  <si>
    <t>The Basecourse shall be monitored for Layer thickness.</t>
  </si>
  <si>
    <t>The standard of smoothness shall be such that there is
no point in the surface that varies more than 10 mm from a 3 m straight edge placed on the road and any deviation from the straight edge is gradual..</t>
  </si>
  <si>
    <t>PS 20.8.1
TNZ B/02: 2005 - 7.7</t>
  </si>
  <si>
    <t>Running Course</t>
  </si>
  <si>
    <t>If running course is used it shall be spread uniformly over the pavement surface and maintained until removed. During working hours traffic shall be channelised by suitably defined traffic lanes with frequent transverse shifts of the defined lanes to obtain an even spread of traffic over the entire surface.</t>
  </si>
  <si>
    <t>PS 20.8.1
TNZ B/02: 2005 - 10.1</t>
  </si>
  <si>
    <t>Site Notes</t>
  </si>
  <si>
    <t>Surface Finish post sweeping</t>
  </si>
  <si>
    <t>The basecourse surface finish, as distinct from the surface shape, shall present a tightly consolidated surface when swept.</t>
  </si>
  <si>
    <t>PS 20.8.1
TNZ B/02: 2005 - 7.8</t>
  </si>
  <si>
    <t>Photos</t>
  </si>
  <si>
    <t>NAASRA roughness</t>
  </si>
  <si>
    <t>The longitudinal smoothness of the final surfacing layer shall comply with the maximum NAASRA roughness value detailed in the specific contract requirements.</t>
  </si>
  <si>
    <t>Test Report</t>
  </si>
  <si>
    <t>Presealing Requirements</t>
  </si>
  <si>
    <t>PS 20.8.1
TNZ B/02: 2005 -   12</t>
  </si>
  <si>
    <t xml:space="preserve">SECTION 14 – CONSTRUCTION ACTIVITY – SURFACING </t>
  </si>
  <si>
    <t>Chipsealing</t>
  </si>
  <si>
    <t>Sealing Procedure</t>
  </si>
  <si>
    <t>Sealing shall be carried out in accordance with TNZ or NZTA Specifications M/1, M/6, M/13, P/3, P4, P17, and Q/1.</t>
  </si>
  <si>
    <t>M/1, M/6, M/13, P/3, P4, P17, and Q/1.</t>
  </si>
  <si>
    <t>Methodology / Construction Pack</t>
  </si>
  <si>
    <t>Prior to Sealing</t>
  </si>
  <si>
    <t xml:space="preserve">Seal Design / Binder application rate </t>
  </si>
  <si>
    <t>The sealing design including binder application rate to suit the surface conditions shall be approved by the Design Engineer prior to sealing.</t>
  </si>
  <si>
    <t>Approved Seal Design</t>
  </si>
  <si>
    <t>The seal coat shall not be applied unless the water content at each test point of the basecourse layer is such that the degree of saturation (DOS) is less than 60%.</t>
  </si>
  <si>
    <t>TNZ B02</t>
  </si>
  <si>
    <t>Min 5 Tests Per Lot  1000m2 Max Lot Size</t>
  </si>
  <si>
    <t>PreSeal inspection</t>
  </si>
  <si>
    <t>The road shall be reasonably dry before the binder is applied, and no spraying with asphaltic binder shall be carried out when the air temperature measured within the confines of the sealing course is below 10oC in the shade. The Engineer shall be given the opportunity to inspect the site.</t>
  </si>
  <si>
    <t>TNZ P3
TNZ B02</t>
  </si>
  <si>
    <t>Hold Point Release</t>
  </si>
  <si>
    <t>A minimum of 24
hours’ notice of intention to seal.</t>
  </si>
  <si>
    <t>Spray Temperature</t>
  </si>
  <si>
    <t>The emulsified asphalt may be sprayed at the temperature at which it is received from the manufacturing plant except that no emulsified asphalt shall be sprayed at a temperature in excess of 90oC or below 20oC.</t>
  </si>
  <si>
    <t>TNZ P3</t>
  </si>
  <si>
    <t>Prior to Seal</t>
  </si>
  <si>
    <t>Binder Sampling</t>
  </si>
  <si>
    <t>A minimum of two samples per bitumen distributor load shall be taken. The first of these samples shall be taken at the end of the initial spray run and the other immediately before the final spray run. Bitumen  to be tested on Engineers instruction.</t>
  </si>
  <si>
    <t>Each Worksite</t>
  </si>
  <si>
    <t>Quantity of Binder Sprayed</t>
  </si>
  <si>
    <t xml:space="preserve">The quantity of binder sprayed in any spray run, measured by dipstick reading, shall not vary from the amount directed by more than 50 litres plus 4% of the amount directed. </t>
  </si>
  <si>
    <t>Every Spray Run</t>
  </si>
  <si>
    <t>Chip Application</t>
  </si>
  <si>
    <t xml:space="preserve">All binder sprayed shall be covered with chips across the full sprayed width, apart from necessary longitudinal laps, within five minutes of spraying. </t>
  </si>
  <si>
    <t>Surplus Chip Removal</t>
  </si>
  <si>
    <t>Surplus chips shall be removed from the sealed surface prior to the removal of the temporary speed restriction signs.</t>
  </si>
  <si>
    <t>24 hours of Completion of any Section of Seal.</t>
  </si>
  <si>
    <t>Post Seal Inspections</t>
  </si>
  <si>
    <t xml:space="preserve">The Engineer will inspect the sealcoat immediately prior to the removal of the temporary speed restriction and after final surplus chip removal is completed. </t>
  </si>
  <si>
    <t>Prior to TM Removal and After Final Sweeping</t>
  </si>
  <si>
    <t>Chipseal Repairs</t>
  </si>
  <si>
    <t>The Contractor shall make no repairs without the prior approval of the Engineer for the methods to be used.</t>
  </si>
  <si>
    <t>Approved Repair Methodology</t>
  </si>
  <si>
    <t>Prior to Repairs</t>
  </si>
  <si>
    <t>Construction Activity - NZTA M10 - Specification for dense-graded asphaltic concrete</t>
  </si>
  <si>
    <t>Construction Trail</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</si>
  <si>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Asphalt manufactured in the production trial can also be used in the construction trial if it meets the requirements of the specification. </t>
  </si>
  <si>
    <t xml:space="preserve">
PS 21.3.1 
NZTA M10:2020 - 7</t>
  </si>
  <si>
    <t>As Required, two days before the site work is due to commence.</t>
  </si>
  <si>
    <t>Paving Plan</t>
  </si>
  <si>
    <t xml:space="preserve">The Contractor shall prepare and submit a paving plan to the Engineer for approval not less than 7 days prior to construction of the asphalt pavement. </t>
  </si>
  <si>
    <t>NZTA M10:2020 - 8, 9</t>
  </si>
  <si>
    <t>Construction Work Pack</t>
  </si>
  <si>
    <t xml:space="preserve">7 days prior to construction of the asphalt pavement. </t>
  </si>
  <si>
    <t>Preparation of Area to be Paved</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</si>
  <si>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</si>
  <si>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NZTA M10:2020 - 9</t>
  </si>
  <si>
    <t xml:space="preserve">Site Notes </t>
  </si>
  <si>
    <t>Pre Seal</t>
  </si>
  <si>
    <t>Protection of Services</t>
  </si>
  <si>
    <t>The Contractor shall prevent tack coat, binder, aggregate, asphalt or other material used on the work from entering, adhering or obstructing gratings, hydrants, valve boxes, inspection pit covers, kerbs and other road fixtures</t>
  </si>
  <si>
    <t>NZTA M10:2020</t>
  </si>
  <si>
    <t>Environmental Inspections</t>
  </si>
  <si>
    <t>Daily</t>
  </si>
  <si>
    <t>Ambient Conditions for Placing</t>
  </si>
  <si>
    <t>Wearing course asphalt shall not be placed when the pavement surface temperature is less than 10°C, for SAC the minimum temperature is 5°C</t>
  </si>
  <si>
    <t>Add that for SAC the minimum temperature is 5°C</t>
  </si>
  <si>
    <t>Tack Coating</t>
  </si>
  <si>
    <t>Tack coat shall be applied to the cleaned surface prior to placing asphalt. Tack coats shall be applied using a distributor. The use of a hand lance shall be minimised to ensure an even application of the tack coat.</t>
  </si>
  <si>
    <t>Prior to Paving</t>
  </si>
  <si>
    <t>Asphalt Production Conformance</t>
  </si>
  <si>
    <t>NZTA M10:2020 -Table 3.1 &amp; 5.1</t>
  </si>
  <si>
    <t>1 per 200T 
Min 3 tests per mix</t>
  </si>
  <si>
    <t>Add volumetric testing at frequency of 1/600t, refer clause 5.2 and table 5.2 for frequency and tolerances</t>
  </si>
  <si>
    <t>Core Thickness</t>
  </si>
  <si>
    <t>The layer thickness determined from measurements on the cores  LCV of no less than the specified thickness - refer clause 9.7</t>
  </si>
  <si>
    <t>Lab Report</t>
  </si>
  <si>
    <t>min 8 per lot (day)
(1 for every 300 m²)</t>
  </si>
  <si>
    <t>This is incorrect, the -0 to +10mm is the M/10: 2014 requirement, the 2020 requirement is LCV of no less than the specified thickness - refere clause 9.7</t>
  </si>
  <si>
    <t>Mat Density</t>
  </si>
  <si>
    <t>150 mm nominal diameter Cores shall be cut from the pavement at a rate of one core for every 300m² with a minimum of eight cores representing each lot</t>
  </si>
  <si>
    <t>ASTM D5361
NZTA M10:2020 - 9</t>
  </si>
  <si>
    <t>Cores</t>
  </si>
  <si>
    <t>Joint Density</t>
  </si>
  <si>
    <t>150 mm nominal diameter Cores shall be taken from randomly located distances along joints at the rate of one per 100m of joint with a minimum of three representing each lot</t>
  </si>
  <si>
    <t>min 3 per lot (day)
(1 per 100 m of joint)</t>
  </si>
  <si>
    <t>Density Testing</t>
  </si>
  <si>
    <t>The upper and lower characteristic values of in-situ air voids for that lot shall comply within the maximum and minimum characteristic limits specified in Table 9.2</t>
  </si>
  <si>
    <t>within 24 hours of them being cut from the pavement</t>
  </si>
  <si>
    <t xml:space="preserve">NDM Density </t>
  </si>
  <si>
    <t>NDMs are to be completed at the time of placing to ensure compliance when cores are taken</t>
  </si>
  <si>
    <t>IANZ Lab Report</t>
  </si>
  <si>
    <t>min 8 per lot (day)</t>
  </si>
  <si>
    <t>Transverse truth of the surface</t>
  </si>
  <si>
    <t>The transverse truth of the surface shall be checked with a 3 m straight edge over the straight cross-fall portion of the cross-section for irregularities, which vary more than 5 mm under this straight edge.</t>
  </si>
  <si>
    <t>Post Seal</t>
  </si>
  <si>
    <t>Finished Pavement Level, Alignment, and Thickness</t>
  </si>
  <si>
    <t>The level at the top of each layer of asphalt, horizontal location of any point on the pavement, and specified layer thickness shall be surveyed and conform with tolerances and contract requirements.</t>
  </si>
  <si>
    <t>NZTA M10:2020 - 10</t>
  </si>
  <si>
    <t>Continuous thought construction</t>
  </si>
  <si>
    <t>Construction Activity - NZTA M27 - Specification for stone mastic asphalt.</t>
  </si>
  <si>
    <t xml:space="preserve">Where a construction trial is specified in the contract, and not less than two days before the site work is due to commence, all the Contractor’s plant and personnel proposed for use on the job shall carry out a construction trial in the presence of the Engineer. SMA manufactured in the production trial can also be used in the construction trial provided that it meets the requirements of the specification. </t>
  </si>
  <si>
    <t xml:space="preserve">
PS 21.2.1 
NZTA M27:2020 - 7</t>
  </si>
  <si>
    <t>NZTA M27:2020 - 8, 9</t>
  </si>
  <si>
    <t>NZTA M27:2020 - 9</t>
  </si>
  <si>
    <t>Wearing course asphalt shall not be placed when the pavement surface temperature is less than 10°C,</t>
  </si>
  <si>
    <t xml:space="preserve">Tack coat shall be applied to the cleaned surface prior to placing asphalt. Tack coats shall be applied using a distributor. The use of a hand lance shall be minimised to ensure an even application of the tack coat. Where SMA is to be spread over clean, freshly placed asphalt, the Engineer can direct the Contractor to omit the tack coat. </t>
  </si>
  <si>
    <t>NZTA M27:2020 - Table 3.1 &amp; 5.1</t>
  </si>
  <si>
    <t>The M/27:2020 requirement is LCV of no less than the specified thickness - refere clause 9.7</t>
  </si>
  <si>
    <t>NZTA M27:2020 -</t>
  </si>
  <si>
    <t>This is incorrect, theM/27:2020 requirement is LCV of no less than the specified thickness - refere clause 9.7</t>
  </si>
  <si>
    <t>150 mm nominal diameter Cores shall be cut from the pavement at a rate of one core for every 300 m² with a minimum of eight cores representing each lot</t>
  </si>
  <si>
    <t>ASTM D5361
NZTA M27:2020 - 9</t>
  </si>
  <si>
    <t>150 mm nominal diameter Cores shall be taken from randomly located distances along joints at the rate of one per 100 m of joint with a minimum of three representing each lot</t>
  </si>
  <si>
    <t>NDMs are to be completed at the time of pacing to ensure compile when cores are taken</t>
  </si>
  <si>
    <t>NZTA M27:2020 - 10</t>
  </si>
  <si>
    <t>Roughness</t>
  </si>
  <si>
    <t>For a Chip Sealed Surface</t>
  </si>
  <si>
    <t xml:space="preserve">Target is an average of 60 NAASRA counts/km for the 100m moving average Maximum 100m moving average of 70 NAASRA counts/km. No 20m reading in any lane shall exceed 100 NAASRA counts/km. </t>
  </si>
  <si>
    <t xml:space="preserve">PS 21.4.1 </t>
  </si>
  <si>
    <t>For an Asphaltic Concrete Surface</t>
  </si>
  <si>
    <t xml:space="preserve">Target is an average of 50 NAASRA counts/km for the 100m moving average Maximum 100m moving average of 60 NAASRA counts/km. No 20m reading in any lane shall exceed 100 NAASRA counts/km. </t>
  </si>
  <si>
    <t xml:space="preserve">Skid Resistance </t>
  </si>
  <si>
    <t xml:space="preserve">The surfacing shall meet the requirements specified in the Transport Agency’s T10:2010 Skid Resistance Deficiency Investigation and Treatment Selection, and any other subsequent
amendments. </t>
  </si>
  <si>
    <t xml:space="preserve">PS 21.5.1 </t>
  </si>
  <si>
    <t>Prior to Project Completion</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</si>
  <si>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</si>
  <si>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</si>
  <si>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</si>
  <si>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</si>
  <si>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</si>
  <si>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</si>
  <si>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</si>
  <si>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</si>
  <si>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</si>
  <si>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</si>
  <si>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</si>
  <si>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</si>
  <si>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</si>
  <si>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</si>
  <si>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</si>
  <si>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Master ITP</t>
  </si>
  <si>
    <t>Earthworks ITP</t>
  </si>
  <si>
    <t>Stormwater ITP</t>
  </si>
  <si>
    <t>Structures ITP</t>
  </si>
  <si>
    <t>Pavement ITP</t>
  </si>
  <si>
    <t>13.03.01</t>
  </si>
  <si>
    <t>13.03.02</t>
  </si>
  <si>
    <t>13.03.04</t>
  </si>
  <si>
    <t>13.03.05</t>
  </si>
  <si>
    <t>13.03.06</t>
  </si>
  <si>
    <t>13.03.07</t>
  </si>
  <si>
    <t>13.03.08</t>
  </si>
  <si>
    <t>13.07.01</t>
  </si>
  <si>
    <t>13.07.02</t>
  </si>
  <si>
    <t>13.07.03</t>
  </si>
  <si>
    <t>13.07.04</t>
  </si>
  <si>
    <t>13.07.05</t>
  </si>
  <si>
    <t>13.07.06</t>
  </si>
  <si>
    <t>13.07.07</t>
  </si>
  <si>
    <t>13.07.08</t>
  </si>
  <si>
    <t>13.07.09</t>
  </si>
  <si>
    <t>13.07.10</t>
  </si>
  <si>
    <t>13.07.11</t>
  </si>
  <si>
    <t xml:space="preserve">Conforming Grading and Binder content by mass
</t>
  </si>
  <si>
    <t>4.24.01</t>
  </si>
  <si>
    <t>4.24.02</t>
  </si>
  <si>
    <t>4.24.03</t>
  </si>
  <si>
    <t>4.24.04</t>
  </si>
  <si>
    <t>4.24.05</t>
  </si>
  <si>
    <t>4.24.06</t>
  </si>
  <si>
    <t>4.24.07</t>
  </si>
  <si>
    <t>4.24.08</t>
  </si>
  <si>
    <t>4.24.09</t>
  </si>
  <si>
    <t>4.24.10</t>
  </si>
  <si>
    <t>4.25.01</t>
  </si>
  <si>
    <t>4.25.02</t>
  </si>
  <si>
    <t>4.25.03</t>
  </si>
  <si>
    <t>4.25.04</t>
  </si>
  <si>
    <t>4.25.05</t>
  </si>
  <si>
    <t>4.25.06</t>
  </si>
  <si>
    <t>4.25.07</t>
  </si>
  <si>
    <t>4.25.08</t>
  </si>
  <si>
    <t>GAP65 Subgrade Improvement Layer  - B/2 Materials</t>
  </si>
  <si>
    <t>4.26.01</t>
  </si>
  <si>
    <t>4.26.02</t>
  </si>
  <si>
    <t>4.26.03</t>
  </si>
  <si>
    <t>4.28.01</t>
  </si>
  <si>
    <t>4.28.02</t>
  </si>
  <si>
    <t>4.28.03</t>
  </si>
  <si>
    <t>4.28.04</t>
  </si>
  <si>
    <t>4.28.05</t>
  </si>
  <si>
    <t>4.28.06</t>
  </si>
  <si>
    <t>4.28.07</t>
  </si>
  <si>
    <t>4.28.08</t>
  </si>
  <si>
    <t>4.28.09</t>
  </si>
  <si>
    <t>4.30.01</t>
  </si>
  <si>
    <t>4.30.02</t>
  </si>
  <si>
    <t>4.30.03</t>
  </si>
  <si>
    <t>4.30.04</t>
  </si>
  <si>
    <t>4.30.05</t>
  </si>
  <si>
    <t>4.31.01</t>
  </si>
  <si>
    <t>4.32.01</t>
  </si>
  <si>
    <t>4.32.02</t>
  </si>
  <si>
    <t>4.33.01</t>
  </si>
  <si>
    <t>4.33.02</t>
  </si>
  <si>
    <t>4.33.03</t>
  </si>
  <si>
    <t>4.33.04</t>
  </si>
  <si>
    <t>13.02.01</t>
  </si>
  <si>
    <t>13.02.02</t>
  </si>
  <si>
    <t>13.02.03</t>
  </si>
  <si>
    <t>13.02.04</t>
  </si>
  <si>
    <t>13.02.05</t>
  </si>
  <si>
    <t>13.02.06</t>
  </si>
  <si>
    <t>13.02.07</t>
  </si>
  <si>
    <t>13.02.08</t>
  </si>
  <si>
    <t xml:space="preserve">Benkelman Beam </t>
  </si>
  <si>
    <r>
      <t xml:space="preserve">be ˂ 1.5mm (95th%) and max </t>
    </r>
    <r>
      <rPr>
        <sz val="9"/>
        <color theme="1"/>
        <rFont val="Calibri"/>
        <family val="2"/>
      </rPr>
      <t>≤</t>
    </r>
    <r>
      <rPr>
        <sz val="9"/>
        <color theme="1"/>
        <rFont val="Arial"/>
        <family val="2"/>
      </rPr>
      <t>1.8mm</t>
    </r>
  </si>
  <si>
    <t>B10 Notes</t>
  </si>
  <si>
    <t>Report</t>
  </si>
  <si>
    <t>All Lanes</t>
  </si>
  <si>
    <t>The plateau density tests shall be undertaken on 100m test strips using a variety of compaction plant typical of that to be used on site. Testing shall be at OWC. The Contractor shall determine the minimum number of roller passes required to produce pavement layer compaction at OWC.</t>
  </si>
  <si>
    <t>Plateau Density Tests</t>
  </si>
  <si>
    <t>14.02.01</t>
  </si>
  <si>
    <t>14.02.02</t>
  </si>
  <si>
    <t>14.02.03</t>
  </si>
  <si>
    <t>14.02.04</t>
  </si>
  <si>
    <t>14.02.05</t>
  </si>
  <si>
    <t>14.02.06</t>
  </si>
  <si>
    <t>14.02.07</t>
  </si>
  <si>
    <t>14.02.08</t>
  </si>
  <si>
    <t>14.02.09</t>
  </si>
  <si>
    <t>14.02.10</t>
  </si>
  <si>
    <t>14.02.11</t>
  </si>
  <si>
    <t>14.03.01</t>
  </si>
  <si>
    <t>14.03.02</t>
  </si>
  <si>
    <t>14.03.03</t>
  </si>
  <si>
    <t>14.03.04</t>
  </si>
  <si>
    <t>14.03.05</t>
  </si>
  <si>
    <t>14.03.06</t>
  </si>
  <si>
    <t>14.03.07</t>
  </si>
  <si>
    <t>14.03.08</t>
  </si>
  <si>
    <t>14.03.09</t>
  </si>
  <si>
    <t>14.03.10</t>
  </si>
  <si>
    <t>14.03.11</t>
  </si>
  <si>
    <t>14.03.12</t>
  </si>
  <si>
    <t>14.03.13</t>
  </si>
  <si>
    <t>14.03.14</t>
  </si>
  <si>
    <t>14.04.01</t>
  </si>
  <si>
    <t>14.04.02</t>
  </si>
  <si>
    <t>14.04.03</t>
  </si>
  <si>
    <t>14.04.04</t>
  </si>
  <si>
    <t>14.04.05</t>
  </si>
  <si>
    <t>14.04.06</t>
  </si>
  <si>
    <t>14.04.07</t>
  </si>
  <si>
    <t>14.04.08</t>
  </si>
  <si>
    <t>14.04.09</t>
  </si>
  <si>
    <t>14.04.10</t>
  </si>
  <si>
    <t>14.04.11</t>
  </si>
  <si>
    <t>14.04.12</t>
  </si>
  <si>
    <t>14.04.13</t>
  </si>
  <si>
    <t>14.04.14</t>
  </si>
  <si>
    <t>14.05.01</t>
  </si>
  <si>
    <t>14.05.02</t>
  </si>
  <si>
    <t>14.06.01</t>
  </si>
  <si>
    <t>104.3</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</si>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</sst>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vertAlign val="superscript"/>
      <sz val="9"/>
      <color theme="1"/>
      <name val="Arial"/>
      <family val="2"/>
    </font>
    <font>
      <sz val="6"/>
      <color theme="1"/>
      <name val="Arial"/>
      <family val="2"/>
    </font>
    <font>
      <vertAlign val="superscript"/>
      <sz val="8"/>
      <color theme="1"/>
      <name val="Arial"/>
      <family val="2"/>
    </font>
    <font>
      <sz val="9"/>
      <color theme="1"/>
      <name val="Calibri"/>
      <family val="2"/>
    </font>
  </fonts>
  <fills count="18">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34998626667073579"/>
        <bgColor indexed="64"/>
      </patternFill>
    </fill>
  </fills>
  <borders count="10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medium">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thin">
        <color indexed="64"/>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indexed="64"/>
      </right>
      <top/>
      <bottom/>
      <diagonal/>
    </border>
  </borders>
  <cellStyleXfs count="1">
    <xf numFmtId="0" fontId="0" fillId="0" borderId="0"/>
  </cellStyleXfs>
  <cellXfs count="339">
    <xf numFmtId="0" fontId="0" fillId="0" borderId="0" xfId="0"/>
    <xf numFmtId="0" fontId="1" fillId="0" borderId="15" xfId="0" applyFont="1" applyBorder="1" applyAlignment="1">
      <alignment horizontal="center" vertical="center" wrapText="1"/>
    </xf>
    <xf numFmtId="0" fontId="1" fillId="6" borderId="1" xfId="0" applyFont="1" applyFill="1" applyBorder="1" applyAlignment="1">
      <alignment vertical="center"/>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0" xfId="0" applyFont="1" applyBorder="1" applyAlignment="1">
      <alignment horizontal="center" vertical="center" wrapText="1"/>
    </xf>
    <xf numFmtId="0" fontId="3" fillId="8" borderId="27"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7" xfId="0" applyFont="1" applyBorder="1" applyAlignment="1">
      <alignment horizontal="center" vertical="center"/>
    </xf>
    <xf numFmtId="0" fontId="3" fillId="5" borderId="27"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9"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0" borderId="27" xfId="0" applyFont="1" applyFill="1" applyBorder="1" applyAlignment="1">
      <alignment horizontal="center" vertical="center" wrapText="1"/>
    </xf>
    <xf numFmtId="0" fontId="3" fillId="11" borderId="29" xfId="0" applyFont="1" applyFill="1" applyBorder="1" applyAlignment="1">
      <alignment horizontal="center" vertical="center" wrapText="1"/>
    </xf>
    <xf numFmtId="0" fontId="0" fillId="13" borderId="0" xfId="0" applyFill="1"/>
    <xf numFmtId="0" fontId="11" fillId="13" borderId="0" xfId="0" applyFont="1" applyFill="1"/>
    <xf numFmtId="0" fontId="3" fillId="14" borderId="27"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vertical="center"/>
    </xf>
    <xf numFmtId="0" fontId="2" fillId="4" borderId="23" xfId="0" applyFont="1" applyFill="1" applyBorder="1" applyAlignment="1">
      <alignment vertical="center"/>
    </xf>
    <xf numFmtId="0" fontId="2" fillId="4" borderId="23" xfId="0" applyFont="1" applyFill="1" applyBorder="1" applyAlignment="1">
      <alignment horizontal="center" vertical="center"/>
    </xf>
    <xf numFmtId="2" fontId="2" fillId="4" borderId="36" xfId="0" applyNumberFormat="1" applyFont="1" applyFill="1" applyBorder="1" applyAlignment="1">
      <alignment horizontal="center" vertical="center"/>
    </xf>
    <xf numFmtId="0" fontId="2" fillId="4" borderId="37" xfId="0" applyFont="1" applyFill="1" applyBorder="1" applyAlignment="1">
      <alignment vertical="center"/>
    </xf>
    <xf numFmtId="0" fontId="2" fillId="4" borderId="37" xfId="0" applyFont="1" applyFill="1" applyBorder="1" applyAlignment="1">
      <alignment horizontal="center" vertical="center"/>
    </xf>
    <xf numFmtId="0" fontId="1" fillId="6" borderId="2" xfId="0" applyFont="1" applyFill="1" applyBorder="1" applyAlignment="1">
      <alignment vertical="center"/>
    </xf>
    <xf numFmtId="0" fontId="2" fillId="4" borderId="23" xfId="0" applyFont="1" applyFill="1" applyBorder="1" applyAlignment="1">
      <alignment horizontal="left" vertical="center"/>
    </xf>
    <xf numFmtId="2" fontId="1" fillId="4" borderId="34" xfId="0" applyNumberFormat="1"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9" xfId="0" applyNumberFormat="1" applyFont="1" applyBorder="1" applyAlignment="1">
      <alignment horizontal="center" vertical="center" wrapText="1"/>
    </xf>
    <xf numFmtId="14" fontId="6" fillId="0" borderId="19" xfId="0" applyNumberFormat="1" applyFont="1" applyBorder="1" applyAlignment="1">
      <alignment horizontal="center" vertical="center" wrapText="1"/>
    </xf>
    <xf numFmtId="0" fontId="6" fillId="0" borderId="19" xfId="0" applyFont="1" applyBorder="1" applyAlignment="1">
      <alignment horizontal="left" vertical="center" wrapText="1" indent="1"/>
    </xf>
    <xf numFmtId="0" fontId="5" fillId="0" borderId="0" xfId="0" applyFont="1" applyAlignment="1">
      <alignment horizontal="center" vertical="center" wrapText="1"/>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19" xfId="0" applyFont="1" applyBorder="1" applyAlignment="1">
      <alignment horizontal="center" vertical="center" wrapText="1"/>
    </xf>
    <xf numFmtId="0" fontId="6" fillId="0" borderId="65" xfId="0" applyFont="1" applyBorder="1" applyAlignment="1">
      <alignment horizontal="center" vertical="center" wrapText="1"/>
    </xf>
    <xf numFmtId="0" fontId="9" fillId="0" borderId="68" xfId="0" applyFont="1" applyBorder="1" applyAlignment="1">
      <alignment horizontal="center" vertical="center"/>
    </xf>
    <xf numFmtId="0" fontId="9" fillId="0" borderId="67" xfId="0" applyFont="1" applyBorder="1" applyAlignment="1">
      <alignment horizontal="center" vertical="center"/>
    </xf>
    <xf numFmtId="0" fontId="9" fillId="0" borderId="25" xfId="0" applyFont="1" applyBorder="1" applyAlignment="1">
      <alignment horizontal="center" vertical="center" wrapText="1"/>
    </xf>
    <xf numFmtId="0" fontId="9" fillId="0" borderId="64" xfId="0" applyFont="1" applyBorder="1" applyAlignment="1">
      <alignment horizontal="center" vertical="center" wrapText="1"/>
    </xf>
    <xf numFmtId="0" fontId="9" fillId="0" borderId="26" xfId="0" applyFont="1" applyBorder="1" applyAlignment="1">
      <alignment horizontal="center" vertical="center" wrapText="1"/>
    </xf>
    <xf numFmtId="0" fontId="6" fillId="0" borderId="28" xfId="0" applyFont="1" applyBorder="1" applyAlignment="1">
      <alignment horizontal="left" vertical="center" indent="1"/>
    </xf>
    <xf numFmtId="0" fontId="6" fillId="0" borderId="65" xfId="0" applyFont="1" applyBorder="1" applyAlignment="1">
      <alignment horizontal="left" vertical="center" wrapText="1" indent="1"/>
    </xf>
    <xf numFmtId="14" fontId="6" fillId="0" borderId="65" xfId="0" applyNumberFormat="1" applyFont="1" applyBorder="1" applyAlignment="1">
      <alignment horizontal="center" vertical="center" wrapText="1"/>
    </xf>
    <xf numFmtId="9" fontId="6" fillId="0" borderId="65" xfId="0" applyNumberFormat="1" applyFont="1" applyBorder="1" applyAlignment="1">
      <alignment horizontal="center" vertical="center" wrapText="1"/>
    </xf>
    <xf numFmtId="0" fontId="6" fillId="0" borderId="30" xfId="0" applyFont="1" applyBorder="1" applyAlignment="1">
      <alignment horizontal="left" vertical="center" indent="1"/>
    </xf>
    <xf numFmtId="0" fontId="5" fillId="0" borderId="0" xfId="0" applyFont="1" applyAlignment="1">
      <alignment horizontal="right" vertical="center"/>
    </xf>
    <xf numFmtId="0" fontId="9" fillId="0" borderId="48" xfId="0" applyFont="1" applyBorder="1" applyAlignment="1">
      <alignment horizontal="center" vertical="center" wrapText="1"/>
    </xf>
    <xf numFmtId="0" fontId="6" fillId="0" borderId="50" xfId="0" applyFont="1" applyBorder="1" applyAlignment="1">
      <alignment horizontal="center" vertical="center"/>
    </xf>
    <xf numFmtId="0" fontId="2" fillId="0" borderId="16" xfId="0" applyFont="1" applyBorder="1" applyAlignment="1">
      <alignment horizontal="center" vertical="center"/>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2" fillId="4" borderId="23" xfId="0" applyFont="1" applyFill="1" applyBorder="1" applyAlignment="1">
      <alignment vertical="center" wrapText="1"/>
    </xf>
    <xf numFmtId="0" fontId="1" fillId="6" borderId="2" xfId="0" applyFont="1" applyFill="1" applyBorder="1" applyAlignment="1">
      <alignment vertical="center" wrapText="1"/>
    </xf>
    <xf numFmtId="0" fontId="11" fillId="0" borderId="0" xfId="0" applyFont="1" applyAlignment="1">
      <alignment vertical="top" wrapText="1"/>
    </xf>
    <xf numFmtId="0" fontId="2" fillId="0" borderId="55" xfId="0" applyFont="1" applyBorder="1" applyAlignment="1">
      <alignment horizontal="center" vertical="center"/>
    </xf>
    <xf numFmtId="0" fontId="2" fillId="0" borderId="10" xfId="0" applyFont="1" applyBorder="1" applyAlignment="1">
      <alignment horizontal="center" vertical="center"/>
    </xf>
    <xf numFmtId="0" fontId="2" fillId="0" borderId="58" xfId="0" applyFont="1" applyBorder="1" applyAlignment="1">
      <alignment horizontal="center" vertical="center"/>
    </xf>
    <xf numFmtId="0" fontId="2" fillId="0" borderId="56" xfId="0" applyFont="1" applyBorder="1" applyAlignment="1">
      <alignment horizontal="center" vertical="center"/>
    </xf>
    <xf numFmtId="0" fontId="2" fillId="4" borderId="2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37" xfId="0" applyFont="1" applyFill="1" applyBorder="1" applyAlignment="1">
      <alignment horizontal="center" vertical="center" wrapText="1"/>
    </xf>
    <xf numFmtId="0" fontId="2" fillId="4" borderId="38"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xf>
    <xf numFmtId="0" fontId="7" fillId="0" borderId="0" xfId="0" applyFont="1" applyAlignment="1">
      <alignment horizontal="left"/>
    </xf>
    <xf numFmtId="0" fontId="11" fillId="13" borderId="0" xfId="0" applyFont="1" applyFill="1" applyAlignment="1">
      <alignment horizontal="left"/>
    </xf>
    <xf numFmtId="0" fontId="2" fillId="4" borderId="23"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1" fillId="6" borderId="2" xfId="0" applyFont="1" applyFill="1" applyBorder="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2" fillId="0" borderId="19"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19" xfId="0" applyFont="1" applyBorder="1" applyAlignment="1">
      <alignment vertical="center" wrapText="1"/>
    </xf>
    <xf numFmtId="0" fontId="2" fillId="0" borderId="21" xfId="0" applyFont="1" applyBorder="1" applyAlignment="1">
      <alignment horizontal="center" vertical="center" wrapText="1"/>
    </xf>
    <xf numFmtId="0" fontId="16"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4" fillId="0" borderId="20" xfId="0" applyFont="1" applyBorder="1" applyAlignment="1">
      <alignment horizontal="center" vertical="center" wrapText="1"/>
    </xf>
    <xf numFmtId="0" fontId="17" fillId="0" borderId="20" xfId="0" applyFont="1" applyBorder="1" applyAlignment="1">
      <alignment horizontal="center" vertical="center" wrapText="1"/>
    </xf>
    <xf numFmtId="2" fontId="2" fillId="0" borderId="57" xfId="0" applyNumberFormat="1" applyFont="1" applyBorder="1" applyAlignment="1">
      <alignment horizontal="center" vertical="center"/>
    </xf>
    <xf numFmtId="0" fontId="6" fillId="0" borderId="24" xfId="0" applyFont="1" applyBorder="1" applyAlignment="1">
      <alignment horizontal="center" vertical="center"/>
    </xf>
    <xf numFmtId="0" fontId="11" fillId="15" borderId="72" xfId="0" applyFont="1" applyFill="1" applyBorder="1" applyAlignment="1">
      <alignment horizontal="center" vertical="center"/>
    </xf>
    <xf numFmtId="0" fontId="11" fillId="4" borderId="71" xfId="0" applyFont="1" applyFill="1" applyBorder="1" applyAlignment="1">
      <alignment horizontal="left" vertical="center"/>
    </xf>
    <xf numFmtId="0" fontId="11" fillId="4" borderId="72" xfId="0" applyFont="1" applyFill="1" applyBorder="1" applyAlignment="1">
      <alignment horizontal="left" vertical="center"/>
    </xf>
    <xf numFmtId="0" fontId="7" fillId="0" borderId="0" xfId="0" applyFont="1" applyAlignment="1">
      <alignment horizontal="center" vertical="center"/>
    </xf>
    <xf numFmtId="0" fontId="11" fillId="13" borderId="0" xfId="0" applyFont="1" applyFill="1" applyAlignment="1">
      <alignment horizontal="center" vertical="center"/>
    </xf>
    <xf numFmtId="0" fontId="2" fillId="0" borderId="22" xfId="0" applyFont="1" applyBorder="1" applyAlignment="1">
      <alignment horizontal="left" vertical="center" wrapText="1"/>
    </xf>
    <xf numFmtId="0" fontId="2" fillId="0" borderId="76" xfId="0" applyFont="1" applyBorder="1" applyAlignment="1">
      <alignment horizontal="center" vertical="center"/>
    </xf>
    <xf numFmtId="0" fontId="2" fillId="0" borderId="74" xfId="0" applyFont="1" applyBorder="1" applyAlignment="1">
      <alignment horizontal="center" vertical="center"/>
    </xf>
    <xf numFmtId="0" fontId="2" fillId="0" borderId="77" xfId="0" applyFont="1" applyBorder="1" applyAlignment="1">
      <alignment horizontal="center" vertical="center"/>
    </xf>
    <xf numFmtId="0" fontId="2" fillId="0" borderId="78" xfId="0" applyFont="1" applyBorder="1" applyAlignment="1">
      <alignment horizontal="center" vertical="center"/>
    </xf>
    <xf numFmtId="0" fontId="2" fillId="0" borderId="79" xfId="0" applyFont="1" applyBorder="1" applyAlignment="1">
      <alignment horizontal="center" vertical="center"/>
    </xf>
    <xf numFmtId="0" fontId="2" fillId="0" borderId="73" xfId="0" applyFont="1" applyBorder="1" applyAlignment="1">
      <alignment horizontal="center" vertical="center"/>
    </xf>
    <xf numFmtId="0" fontId="2" fillId="0" borderId="75" xfId="0" applyFont="1" applyBorder="1" applyAlignment="1">
      <alignment horizontal="center" vertical="center"/>
    </xf>
    <xf numFmtId="0" fontId="2" fillId="0" borderId="70" xfId="0" applyFont="1" applyBorder="1" applyAlignment="1">
      <alignment horizontal="left" vertical="center" wrapText="1"/>
    </xf>
    <xf numFmtId="0" fontId="2" fillId="0" borderId="80" xfId="0" applyFont="1" applyBorder="1" applyAlignment="1">
      <alignment horizontal="left" vertical="center" wrapText="1"/>
    </xf>
    <xf numFmtId="0" fontId="2" fillId="0" borderId="81" xfId="0" applyFont="1" applyBorder="1" applyAlignment="1">
      <alignment horizontal="left" vertical="center" wrapText="1"/>
    </xf>
    <xf numFmtId="0" fontId="2" fillId="0" borderId="82" xfId="0" applyFont="1" applyBorder="1" applyAlignment="1">
      <alignment horizontal="left" vertical="center" wrapText="1"/>
    </xf>
    <xf numFmtId="0" fontId="2" fillId="12" borderId="58" xfId="0" applyFont="1" applyFill="1" applyBorder="1" applyAlignment="1">
      <alignment horizontal="center" vertical="center"/>
    </xf>
    <xf numFmtId="2" fontId="2" fillId="0" borderId="20" xfId="0" applyNumberFormat="1" applyFont="1" applyBorder="1" applyAlignment="1">
      <alignment horizontal="center" vertical="center"/>
    </xf>
    <xf numFmtId="0" fontId="2" fillId="0" borderId="86" xfId="0" applyFont="1" applyBorder="1" applyAlignment="1">
      <alignment horizontal="left" vertical="center" wrapText="1"/>
    </xf>
    <xf numFmtId="0" fontId="2" fillId="0" borderId="23" xfId="0" applyFont="1" applyBorder="1" applyAlignment="1">
      <alignment horizontal="center" vertical="center" wrapText="1"/>
    </xf>
    <xf numFmtId="0" fontId="2" fillId="0" borderId="53" xfId="0" applyFont="1" applyBorder="1" applyAlignment="1">
      <alignment vertical="center"/>
    </xf>
    <xf numFmtId="0" fontId="4" fillId="0" borderId="56" xfId="0" applyFont="1" applyBorder="1" applyAlignment="1">
      <alignment horizontal="center" vertical="center" wrapText="1"/>
    </xf>
    <xf numFmtId="0" fontId="11" fillId="0" borderId="0" xfId="0" applyFont="1" applyAlignment="1">
      <alignment wrapText="1"/>
    </xf>
    <xf numFmtId="0" fontId="4" fillId="12" borderId="58" xfId="0" applyFont="1" applyFill="1" applyBorder="1" applyAlignment="1">
      <alignment horizontal="center" vertical="center" wrapText="1"/>
    </xf>
    <xf numFmtId="0" fontId="20" fillId="0" borderId="70" xfId="0" applyFont="1" applyBorder="1" applyAlignment="1">
      <alignment horizontal="left" vertical="center" wrapText="1"/>
    </xf>
    <xf numFmtId="0" fontId="2" fillId="0" borderId="88" xfId="0" applyFont="1" applyBorder="1" applyAlignment="1">
      <alignment horizontal="left" vertical="center" wrapText="1"/>
    </xf>
    <xf numFmtId="0" fontId="2" fillId="12" borderId="80" xfId="0" applyFont="1" applyFill="1" applyBorder="1" applyAlignment="1">
      <alignment horizontal="left" vertical="center" wrapText="1"/>
    </xf>
    <xf numFmtId="0" fontId="20" fillId="12" borderId="81" xfId="0" applyFont="1" applyFill="1" applyBorder="1" applyAlignment="1">
      <alignment horizontal="left" vertical="center" wrapText="1"/>
    </xf>
    <xf numFmtId="0" fontId="2" fillId="0" borderId="56" xfId="0" applyFont="1" applyBorder="1" applyAlignment="1">
      <alignment horizontal="center" vertical="center" wrapText="1"/>
    </xf>
    <xf numFmtId="0" fontId="2" fillId="0" borderId="81" xfId="0" applyFont="1" applyBorder="1" applyAlignment="1">
      <alignment horizontal="center" vertical="center" wrapText="1"/>
    </xf>
    <xf numFmtId="0" fontId="11" fillId="0" borderId="0" xfId="0" applyFont="1" applyAlignment="1">
      <alignment vertical="center"/>
    </xf>
    <xf numFmtId="0" fontId="2" fillId="0" borderId="85" xfId="0" applyFont="1" applyBorder="1" applyAlignment="1">
      <alignment horizontal="center" vertical="center"/>
    </xf>
    <xf numFmtId="0" fontId="2" fillId="0" borderId="84" xfId="0" applyFont="1" applyBorder="1" applyAlignment="1">
      <alignment horizontal="center" vertical="center"/>
    </xf>
    <xf numFmtId="0" fontId="2" fillId="0" borderId="89" xfId="0" applyFont="1" applyBorder="1" applyAlignment="1">
      <alignment vertical="center" wrapText="1"/>
    </xf>
    <xf numFmtId="0" fontId="2" fillId="0" borderId="89" xfId="0" applyFont="1" applyBorder="1" applyAlignment="1">
      <alignment horizontal="center" vertical="center" wrapText="1"/>
    </xf>
    <xf numFmtId="0" fontId="16" fillId="0" borderId="27" xfId="0" applyFont="1" applyBorder="1" applyAlignment="1">
      <alignment horizontal="center" vertical="center" wrapText="1"/>
    </xf>
    <xf numFmtId="0" fontId="2" fillId="0" borderId="28" xfId="0" applyFont="1" applyBorder="1" applyAlignment="1">
      <alignment horizontal="center" vertical="center"/>
    </xf>
    <xf numFmtId="0" fontId="2" fillId="0" borderId="47" xfId="0" applyFont="1" applyBorder="1" applyAlignment="1">
      <alignment horizontal="center" vertical="center"/>
    </xf>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2" fillId="0" borderId="41" xfId="0" applyFont="1" applyBorder="1" applyAlignment="1">
      <alignment horizontal="center" vertical="center" wrapText="1"/>
    </xf>
    <xf numFmtId="2" fontId="2" fillId="0" borderId="83" xfId="0" applyNumberFormat="1" applyFont="1" applyBorder="1" applyAlignment="1">
      <alignment horizontal="center" vertical="center"/>
    </xf>
    <xf numFmtId="0" fontId="17" fillId="0" borderId="79" xfId="0" applyFont="1" applyBorder="1" applyAlignment="1">
      <alignment horizontal="center" vertical="center" wrapText="1"/>
    </xf>
    <xf numFmtId="0" fontId="15" fillId="0" borderId="75" xfId="0" applyFont="1" applyBorder="1" applyAlignment="1">
      <alignment horizontal="center" vertical="center" wrapText="1"/>
    </xf>
    <xf numFmtId="0" fontId="2" fillId="0" borderId="91" xfId="0" applyFont="1" applyBorder="1" applyAlignment="1">
      <alignment horizontal="center" vertical="center"/>
    </xf>
    <xf numFmtId="0" fontId="2" fillId="0" borderId="92" xfId="0" applyFont="1" applyBorder="1" applyAlignment="1">
      <alignment horizontal="left" vertical="center" wrapText="1"/>
    </xf>
    <xf numFmtId="0" fontId="2" fillId="0" borderId="93" xfId="0" applyFont="1" applyBorder="1" applyAlignment="1">
      <alignment horizontal="left" vertical="center" wrapText="1"/>
    </xf>
    <xf numFmtId="2" fontId="2" fillId="0" borderId="27" xfId="0" applyNumberFormat="1" applyFont="1" applyBorder="1" applyAlignment="1">
      <alignment horizontal="center" vertical="center"/>
    </xf>
    <xf numFmtId="0" fontId="2" fillId="0" borderId="24" xfId="0" applyFont="1" applyBorder="1" applyAlignment="1">
      <alignment horizontal="center" vertical="center"/>
    </xf>
    <xf numFmtId="0" fontId="2" fillId="0" borderId="19" xfId="0" applyFont="1" applyBorder="1" applyAlignment="1">
      <alignment horizontal="center" vertical="center"/>
    </xf>
    <xf numFmtId="2" fontId="2" fillId="0" borderId="62" xfId="0" applyNumberFormat="1" applyFont="1" applyBorder="1" applyAlignment="1">
      <alignment horizontal="center" vertical="center"/>
    </xf>
    <xf numFmtId="0" fontId="2" fillId="0" borderId="86" xfId="0" applyFont="1" applyBorder="1" applyAlignment="1">
      <alignment vertical="center" wrapText="1"/>
    </xf>
    <xf numFmtId="0" fontId="2" fillId="0" borderId="86" xfId="0" applyFont="1" applyBorder="1" applyAlignment="1">
      <alignment horizontal="center" vertical="center" wrapText="1"/>
    </xf>
    <xf numFmtId="0" fontId="2" fillId="0" borderId="46" xfId="0" applyFont="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2" fontId="2" fillId="0" borderId="61" xfId="0" applyNumberFormat="1" applyFont="1" applyBorder="1" applyAlignment="1">
      <alignment horizontal="center" vertical="center"/>
    </xf>
    <xf numFmtId="0" fontId="16" fillId="0" borderId="28" xfId="0" applyFont="1" applyBorder="1" applyAlignment="1">
      <alignment horizontal="center" vertical="center"/>
    </xf>
    <xf numFmtId="0" fontId="2" fillId="0" borderId="39" xfId="0" applyFont="1" applyBorder="1" applyAlignment="1">
      <alignment horizontal="center" vertical="center" wrapText="1"/>
    </xf>
    <xf numFmtId="0" fontId="2" fillId="0" borderId="94" xfId="0" applyFont="1" applyBorder="1" applyAlignment="1">
      <alignment vertical="center" wrapText="1"/>
    </xf>
    <xf numFmtId="0" fontId="2" fillId="0" borderId="94" xfId="0" applyFont="1" applyBorder="1" applyAlignment="1">
      <alignment horizontal="center" vertical="center" wrapText="1"/>
    </xf>
    <xf numFmtId="0" fontId="16" fillId="0" borderId="62" xfId="0" applyFont="1" applyBorder="1" applyAlignment="1">
      <alignment horizontal="center" vertical="center" wrapText="1"/>
    </xf>
    <xf numFmtId="0" fontId="2" fillId="0" borderId="95" xfId="0" applyFont="1" applyBorder="1" applyAlignment="1">
      <alignment horizontal="center" vertical="center"/>
    </xf>
    <xf numFmtId="0" fontId="2" fillId="0" borderId="94" xfId="0" applyFont="1" applyBorder="1" applyAlignment="1">
      <alignment horizontal="center" vertical="center"/>
    </xf>
    <xf numFmtId="0" fontId="2" fillId="0" borderId="96" xfId="0" applyFont="1" applyBorder="1" applyAlignment="1">
      <alignment horizontal="center" vertical="center"/>
    </xf>
    <xf numFmtId="0" fontId="2" fillId="0" borderId="97" xfId="0" applyFont="1" applyBorder="1" applyAlignment="1">
      <alignment horizontal="center" vertical="center" wrapText="1"/>
    </xf>
    <xf numFmtId="0" fontId="2" fillId="0" borderId="90"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93" xfId="0" applyFont="1" applyBorder="1" applyAlignment="1">
      <alignment horizontal="center" vertical="center" wrapText="1"/>
    </xf>
    <xf numFmtId="0" fontId="2" fillId="0" borderId="80" xfId="0" applyFont="1" applyBorder="1" applyAlignment="1">
      <alignment horizontal="center" vertical="center" wrapText="1"/>
    </xf>
    <xf numFmtId="0" fontId="2" fillId="0" borderId="82" xfId="0" applyFont="1" applyBorder="1" applyAlignment="1">
      <alignment horizontal="center" vertical="center" wrapText="1"/>
    </xf>
    <xf numFmtId="0" fontId="2" fillId="0" borderId="53" xfId="0" applyFont="1" applyBorder="1" applyAlignment="1">
      <alignment horizontal="right" vertical="center"/>
    </xf>
    <xf numFmtId="0" fontId="2" fillId="0" borderId="19" xfId="0" applyFont="1" applyBorder="1" applyAlignment="1">
      <alignment vertical="top" wrapText="1"/>
    </xf>
    <xf numFmtId="0" fontId="2" fillId="16" borderId="19" xfId="0" applyFont="1" applyFill="1" applyBorder="1" applyAlignment="1">
      <alignment vertical="center" wrapText="1"/>
    </xf>
    <xf numFmtId="0" fontId="2" fillId="16" borderId="16" xfId="0" applyFont="1" applyFill="1" applyBorder="1" applyAlignment="1">
      <alignment horizontal="center" vertical="center" wrapText="1"/>
    </xf>
    <xf numFmtId="2" fontId="2" fillId="16" borderId="57" xfId="0" applyNumberFormat="1" applyFont="1" applyFill="1" applyBorder="1" applyAlignment="1">
      <alignment horizontal="center" vertical="center"/>
    </xf>
    <xf numFmtId="2" fontId="2" fillId="17" borderId="57" xfId="0" applyNumberFormat="1" applyFont="1" applyFill="1" applyBorder="1" applyAlignment="1">
      <alignment horizontal="center" vertical="center"/>
    </xf>
    <xf numFmtId="0" fontId="2" fillId="12" borderId="99" xfId="0" applyFont="1" applyFill="1" applyBorder="1" applyAlignment="1">
      <alignment horizontal="left" vertical="center" wrapText="1"/>
    </xf>
    <xf numFmtId="0" fontId="2" fillId="0" borderId="16" xfId="0" applyFont="1" applyBorder="1" applyAlignment="1">
      <alignment vertical="top" wrapText="1"/>
    </xf>
    <xf numFmtId="0" fontId="2" fillId="0" borderId="99" xfId="0" applyFont="1" applyBorder="1" applyAlignment="1">
      <alignment horizontal="left" vertical="center" wrapText="1"/>
    </xf>
    <xf numFmtId="0" fontId="2" fillId="16" borderId="53" xfId="0" applyFont="1" applyFill="1" applyBorder="1" applyAlignment="1">
      <alignment vertical="center"/>
    </xf>
    <xf numFmtId="0" fontId="4" fillId="16" borderId="56" xfId="0" applyFont="1" applyFill="1" applyBorder="1" applyAlignment="1">
      <alignment horizontal="center" vertical="center" wrapText="1"/>
    </xf>
    <xf numFmtId="0" fontId="20" fillId="16" borderId="81" xfId="0" applyFont="1" applyFill="1" applyBorder="1" applyAlignment="1">
      <alignment horizontal="left" vertical="center" wrapText="1"/>
    </xf>
    <xf numFmtId="0" fontId="2" fillId="16" borderId="80" xfId="0" applyFont="1" applyFill="1" applyBorder="1" applyAlignment="1">
      <alignment horizontal="left" vertical="center" wrapText="1"/>
    </xf>
    <xf numFmtId="0" fontId="11" fillId="12" borderId="72" xfId="0" applyFont="1" applyFill="1" applyBorder="1" applyAlignment="1">
      <alignment horizontal="left" vertical="center" wrapText="1"/>
    </xf>
    <xf numFmtId="0" fontId="11" fillId="12" borderId="72" xfId="0" applyFont="1" applyFill="1" applyBorder="1" applyAlignment="1">
      <alignment horizontal="left" vertical="center"/>
    </xf>
    <xf numFmtId="2" fontId="16" fillId="0" borderId="57" xfId="0" applyNumberFormat="1" applyFont="1" applyBorder="1" applyAlignment="1">
      <alignment horizontal="center" vertical="center"/>
    </xf>
    <xf numFmtId="2" fontId="1" fillId="0" borderId="34" xfId="0" applyNumberFormat="1" applyFont="1" applyBorder="1" applyAlignment="1">
      <alignment horizontal="center" vertical="center"/>
    </xf>
    <xf numFmtId="0" fontId="2" fillId="0" borderId="65" xfId="0" applyFont="1" applyBorder="1" applyAlignment="1">
      <alignment vertical="center"/>
    </xf>
    <xf numFmtId="0" fontId="2" fillId="0" borderId="65" xfId="0" applyFont="1" applyBorder="1" applyAlignment="1">
      <alignment vertical="center" wrapText="1"/>
    </xf>
    <xf numFmtId="0" fontId="2" fillId="0" borderId="65" xfId="0" applyFont="1" applyBorder="1" applyAlignment="1">
      <alignment horizontal="center" vertical="center" wrapText="1"/>
    </xf>
    <xf numFmtId="0" fontId="2" fillId="0" borderId="65" xfId="0" applyFont="1" applyBorder="1" applyAlignment="1">
      <alignment horizontal="left" vertical="center" wrapText="1"/>
    </xf>
    <xf numFmtId="0" fontId="2" fillId="0" borderId="44" xfId="0" applyFont="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wrapText="1"/>
    </xf>
    <xf numFmtId="0" fontId="2" fillId="0" borderId="50" xfId="0" applyFont="1" applyBorder="1" applyAlignment="1">
      <alignment horizontal="center" vertical="center"/>
    </xf>
    <xf numFmtId="0" fontId="2" fillId="0" borderId="65" xfId="0" applyFont="1" applyBorder="1" applyAlignment="1">
      <alignment horizontal="center" vertical="center"/>
    </xf>
    <xf numFmtId="2" fontId="2" fillId="0" borderId="34" xfId="0" applyNumberFormat="1" applyFont="1" applyBorder="1" applyAlignment="1">
      <alignment horizontal="center" vertical="center"/>
    </xf>
    <xf numFmtId="0" fontId="4" fillId="0" borderId="21" xfId="0" applyFont="1" applyBorder="1" applyAlignment="1">
      <alignment horizontal="center" vertical="center" wrapText="1"/>
    </xf>
    <xf numFmtId="0" fontId="4" fillId="5" borderId="65"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35" xfId="0" applyFont="1" applyBorder="1" applyAlignment="1">
      <alignment horizontal="center" vertical="center"/>
    </xf>
    <xf numFmtId="0" fontId="6" fillId="0" borderId="45" xfId="0" applyFont="1" applyBorder="1" applyAlignment="1">
      <alignment horizontal="center" vertical="center"/>
    </xf>
    <xf numFmtId="0" fontId="6" fillId="0" borderId="46" xfId="0" applyFont="1" applyBorder="1" applyAlignment="1">
      <alignment horizontal="center" vertical="center"/>
    </xf>
    <xf numFmtId="0" fontId="6" fillId="0" borderId="42" xfId="0" applyFont="1" applyBorder="1" applyAlignment="1">
      <alignment horizontal="center" vertical="center"/>
    </xf>
    <xf numFmtId="0" fontId="6" fillId="0" borderId="47" xfId="0" applyFont="1" applyBorder="1" applyAlignment="1">
      <alignment horizontal="center" vertical="center"/>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7" xfId="0" applyFont="1" applyBorder="1" applyAlignment="1">
      <alignment horizontal="center" vertical="center" wrapText="1"/>
    </xf>
    <xf numFmtId="14" fontId="6" fillId="0" borderId="45" xfId="0" applyNumberFormat="1"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9" fillId="0" borderId="24"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6" fillId="0" borderId="40"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left" vertical="center"/>
    </xf>
    <xf numFmtId="0" fontId="6" fillId="0" borderId="39"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6" fillId="0" borderId="41" xfId="0" applyFont="1" applyBorder="1" applyAlignment="1">
      <alignment horizontal="left" vertical="center"/>
    </xf>
    <xf numFmtId="0" fontId="6" fillId="0" borderId="43" xfId="0" applyFont="1" applyBorder="1" applyAlignment="1">
      <alignment horizontal="left" vertical="center"/>
    </xf>
    <xf numFmtId="0" fontId="6" fillId="0" borderId="62" xfId="0" applyFont="1" applyBorder="1" applyAlignment="1">
      <alignment horizontal="center" vertical="center"/>
    </xf>
    <xf numFmtId="0" fontId="6" fillId="0" borderId="63" xfId="0" applyFont="1" applyBorder="1" applyAlignment="1">
      <alignment horizontal="center" vertical="center"/>
    </xf>
    <xf numFmtId="0" fontId="6" fillId="0" borderId="51" xfId="0" applyFont="1" applyBorder="1" applyAlignment="1">
      <alignment horizontal="center" vertical="center" wrapText="1"/>
    </xf>
    <xf numFmtId="0" fontId="6" fillId="0" borderId="66" xfId="0" applyFont="1" applyBorder="1" applyAlignment="1">
      <alignment horizontal="center" vertical="center" wrapText="1"/>
    </xf>
    <xf numFmtId="0" fontId="6" fillId="0" borderId="51" xfId="0" applyFont="1" applyBorder="1" applyAlignment="1">
      <alignment horizontal="center" vertical="center"/>
    </xf>
    <xf numFmtId="0" fontId="6" fillId="0" borderId="66"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1" xfId="0" applyFont="1" applyBorder="1" applyAlignment="1">
      <alignment horizontal="center" vertical="center"/>
    </xf>
    <xf numFmtId="0" fontId="3" fillId="8" borderId="19" xfId="0" applyFont="1" applyFill="1" applyBorder="1" applyAlignment="1">
      <alignment horizontal="center" vertical="center" wrapText="1"/>
    </xf>
    <xf numFmtId="0" fontId="3" fillId="8" borderId="28" xfId="0" applyFont="1" applyFill="1" applyBorder="1" applyAlignment="1">
      <alignment horizontal="center" vertical="center" wrapText="1"/>
    </xf>
    <xf numFmtId="0" fontId="9" fillId="3" borderId="29" xfId="0" applyFont="1" applyFill="1" applyBorder="1" applyAlignment="1">
      <alignment horizontal="left" vertical="center" wrapText="1" indent="1"/>
    </xf>
    <xf numFmtId="0" fontId="9" fillId="3" borderId="65" xfId="0" applyFont="1" applyFill="1" applyBorder="1" applyAlignment="1">
      <alignment horizontal="left" vertical="center" wrapText="1" indent="1"/>
    </xf>
    <xf numFmtId="0" fontId="5" fillId="0" borderId="65" xfId="0" applyFont="1" applyBorder="1" applyAlignment="1">
      <alignment horizontal="left" vertical="center"/>
    </xf>
    <xf numFmtId="0" fontId="3" fillId="10" borderId="19"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8" xfId="0" applyFont="1" applyFill="1" applyBorder="1" applyAlignment="1">
      <alignment horizontal="center" vertical="center" wrapText="1"/>
    </xf>
    <xf numFmtId="0" fontId="9" fillId="3" borderId="64" xfId="0" applyFont="1" applyFill="1" applyBorder="1" applyAlignment="1">
      <alignment horizontal="left" vertical="center" wrapText="1" indent="1"/>
    </xf>
    <xf numFmtId="0" fontId="5" fillId="12" borderId="64" xfId="0" applyFont="1" applyFill="1" applyBorder="1" applyAlignment="1">
      <alignment horizontal="left" vertical="center"/>
    </xf>
    <xf numFmtId="0" fontId="5" fillId="12" borderId="26" xfId="0" applyFont="1" applyFill="1" applyBorder="1" applyAlignment="1">
      <alignment horizontal="left" vertical="center"/>
    </xf>
    <xf numFmtId="0" fontId="9" fillId="3" borderId="25" xfId="0" applyFont="1" applyFill="1" applyBorder="1" applyAlignment="1">
      <alignment horizontal="left" vertical="center" wrapText="1" indent="1"/>
    </xf>
    <xf numFmtId="0" fontId="5" fillId="0" borderId="64" xfId="0" applyFont="1" applyBorder="1" applyAlignment="1">
      <alignment horizontal="left" vertical="center"/>
    </xf>
    <xf numFmtId="0" fontId="9" fillId="3" borderId="27" xfId="0" applyFont="1" applyFill="1" applyBorder="1" applyAlignment="1">
      <alignment horizontal="left" vertical="center" wrapText="1" indent="1"/>
    </xf>
    <xf numFmtId="0" fontId="9" fillId="3" borderId="19" xfId="0" applyFont="1" applyFill="1" applyBorder="1" applyAlignment="1">
      <alignment horizontal="left" vertical="center" wrapText="1" indent="1"/>
    </xf>
    <xf numFmtId="0" fontId="5" fillId="0" borderId="1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5" fillId="12" borderId="19" xfId="0" applyFont="1" applyFill="1" applyBorder="1" applyAlignment="1">
      <alignment horizontal="left" vertical="center" wrapText="1"/>
    </xf>
    <xf numFmtId="0" fontId="5" fillId="12" borderId="19" xfId="0" applyFont="1" applyFill="1" applyBorder="1" applyAlignment="1">
      <alignment horizontal="left" vertical="center"/>
    </xf>
    <xf numFmtId="0" fontId="5" fillId="12" borderId="28" xfId="0" applyFont="1" applyFill="1" applyBorder="1" applyAlignment="1">
      <alignment horizontal="left" vertical="center"/>
    </xf>
    <xf numFmtId="0" fontId="5" fillId="12" borderId="65" xfId="0" applyFont="1" applyFill="1" applyBorder="1" applyAlignment="1">
      <alignment horizontal="left" vertical="center"/>
    </xf>
    <xf numFmtId="0" fontId="5" fillId="12" borderId="30" xfId="0" applyFont="1" applyFill="1" applyBorder="1" applyAlignment="1">
      <alignment horizontal="left" vertical="center"/>
    </xf>
    <xf numFmtId="0" fontId="9" fillId="3" borderId="22" xfId="0" applyFont="1" applyFill="1" applyBorder="1" applyAlignment="1">
      <alignment horizontal="left" vertical="center" wrapText="1" indent="1"/>
    </xf>
    <xf numFmtId="0" fontId="5" fillId="0" borderId="23" xfId="0" applyFont="1" applyBorder="1" applyAlignment="1">
      <alignment horizontal="left" vertical="center"/>
    </xf>
    <xf numFmtId="0" fontId="5" fillId="0" borderId="35" xfId="0" applyFont="1" applyBorder="1" applyAlignment="1">
      <alignment horizontal="left" vertical="center"/>
    </xf>
    <xf numFmtId="0" fontId="9" fillId="3" borderId="44"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9" xfId="0" applyFont="1" applyFill="1" applyBorder="1" applyAlignment="1">
      <alignment horizontal="left" vertical="center" wrapText="1" indent="1"/>
    </xf>
    <xf numFmtId="0" fontId="5" fillId="0" borderId="37" xfId="0" applyFont="1" applyBorder="1" applyAlignment="1">
      <alignment horizontal="left" vertical="center"/>
    </xf>
    <xf numFmtId="0" fontId="5" fillId="0" borderId="32" xfId="0" applyFont="1" applyBorder="1" applyAlignment="1">
      <alignment horizontal="left" vertical="center"/>
    </xf>
    <xf numFmtId="0" fontId="5" fillId="0" borderId="48" xfId="0" applyFont="1" applyBorder="1" applyAlignment="1">
      <alignment horizontal="left" vertical="center"/>
    </xf>
    <xf numFmtId="0" fontId="5" fillId="12" borderId="23" xfId="0" applyFont="1" applyFill="1" applyBorder="1" applyAlignment="1">
      <alignment horizontal="left" vertical="center"/>
    </xf>
    <xf numFmtId="0" fontId="5" fillId="12" borderId="24" xfId="0" applyFont="1" applyFill="1" applyBorder="1" applyAlignment="1">
      <alignment horizontal="left" vertical="center"/>
    </xf>
    <xf numFmtId="49" fontId="5" fillId="0" borderId="32" xfId="0" applyNumberFormat="1" applyFont="1" applyBorder="1" applyAlignment="1">
      <alignment horizontal="left" vertical="center"/>
    </xf>
    <xf numFmtId="49" fontId="5" fillId="0" borderId="33"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38" xfId="0" applyNumberFormat="1" applyFont="1" applyBorder="1" applyAlignment="1">
      <alignment horizontal="left" vertical="center"/>
    </xf>
    <xf numFmtId="0" fontId="11" fillId="5" borderId="22" xfId="0" applyFont="1" applyFill="1" applyBorder="1" applyAlignment="1">
      <alignment horizontal="center"/>
    </xf>
    <xf numFmtId="0" fontId="11" fillId="5" borderId="35" xfId="0" applyFont="1" applyFill="1" applyBorder="1" applyAlignment="1">
      <alignment horizontal="center"/>
    </xf>
    <xf numFmtId="0" fontId="18" fillId="5" borderId="49" xfId="0" applyFont="1" applyFill="1" applyBorder="1" applyAlignment="1">
      <alignment horizontal="center" vertical="center"/>
    </xf>
    <xf numFmtId="0" fontId="18" fillId="5" borderId="33" xfId="0" applyFont="1" applyFill="1" applyBorder="1" applyAlignment="1">
      <alignment horizontal="center" vertical="center"/>
    </xf>
    <xf numFmtId="0" fontId="4" fillId="14" borderId="19" xfId="0" applyFont="1" applyFill="1" applyBorder="1" applyAlignment="1">
      <alignment horizontal="center" vertical="center" wrapText="1"/>
    </xf>
    <xf numFmtId="0" fontId="4" fillId="14" borderId="28" xfId="0" applyFont="1" applyFill="1" applyBorder="1" applyAlignment="1">
      <alignment horizontal="center" vertical="center" wrapText="1"/>
    </xf>
    <xf numFmtId="0" fontId="4" fillId="11" borderId="65" xfId="0" applyFont="1" applyFill="1" applyBorder="1" applyAlignment="1">
      <alignment horizontal="center" vertical="center" wrapText="1"/>
    </xf>
    <xf numFmtId="0" fontId="4" fillId="11" borderId="3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8" fillId="5" borderId="31" xfId="0" applyFont="1" applyFill="1" applyBorder="1" applyAlignment="1">
      <alignment horizontal="center" vertical="center"/>
    </xf>
    <xf numFmtId="0" fontId="18" fillId="5" borderId="32" xfId="0" applyFont="1" applyFill="1" applyBorder="1" applyAlignment="1">
      <alignment horizontal="center" vertical="center"/>
    </xf>
    <xf numFmtId="0" fontId="18" fillId="5" borderId="48" xfId="0" applyFont="1" applyFill="1" applyBorder="1" applyAlignment="1">
      <alignment horizontal="center" vertical="center"/>
    </xf>
    <xf numFmtId="0" fontId="11" fillId="5" borderId="34"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3" xfId="0" applyFont="1" applyFill="1" applyBorder="1" applyAlignment="1">
      <alignment horizontal="center"/>
    </xf>
    <xf numFmtId="0" fontId="11" fillId="5" borderId="24" xfId="0" applyFont="1" applyFill="1" applyBorder="1" applyAlignment="1">
      <alignment horizontal="center"/>
    </xf>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50" xfId="0" applyFont="1" applyFill="1" applyBorder="1" applyAlignment="1">
      <alignment horizontal="center" vertical="center"/>
    </xf>
    <xf numFmtId="0" fontId="11" fillId="5" borderId="44" xfId="0" applyFont="1" applyFill="1" applyBorder="1" applyAlignment="1">
      <alignment horizontal="center"/>
    </xf>
    <xf numFmtId="0" fontId="11" fillId="5" borderId="37" xfId="0" applyFont="1" applyFill="1" applyBorder="1" applyAlignment="1">
      <alignment horizontal="center"/>
    </xf>
    <xf numFmtId="0" fontId="11" fillId="5" borderId="50" xfId="0" applyFont="1" applyFill="1" applyBorder="1" applyAlignment="1">
      <alignment horizontal="center"/>
    </xf>
    <xf numFmtId="14" fontId="11" fillId="5" borderId="44" xfId="0" applyNumberFormat="1" applyFont="1" applyFill="1" applyBorder="1" applyAlignment="1">
      <alignment horizontal="center"/>
    </xf>
    <xf numFmtId="0" fontId="11" fillId="5" borderId="38" xfId="0" applyFont="1" applyFill="1" applyBorder="1" applyAlignment="1">
      <alignment horizontal="center"/>
    </xf>
    <xf numFmtId="0" fontId="1" fillId="0" borderId="52"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11" xfId="0" applyFont="1" applyBorder="1" applyAlignment="1">
      <alignment vertical="center"/>
    </xf>
    <xf numFmtId="0" fontId="1" fillId="0" borderId="13" xfId="0" applyFont="1" applyBorder="1" applyAlignment="1">
      <alignment vertical="center"/>
    </xf>
    <xf numFmtId="0" fontId="1" fillId="0" borderId="9" xfId="0" applyFont="1" applyBorder="1" applyAlignment="1">
      <alignment vertical="center"/>
    </xf>
    <xf numFmtId="0" fontId="1" fillId="0" borderId="14" xfId="0" applyFont="1" applyBorder="1" applyAlignment="1">
      <alignment vertical="center"/>
    </xf>
    <xf numFmtId="0" fontId="1" fillId="0" borderId="9" xfId="0" applyFont="1" applyBorder="1" applyAlignment="1">
      <alignment vertical="center" wrapText="1"/>
    </xf>
    <xf numFmtId="0" fontId="1" fillId="0" borderId="14" xfId="0" applyFont="1" applyBorder="1" applyAlignment="1">
      <alignmen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9"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1073785</xdr:colOff>
      <xdr:row>2</xdr:row>
      <xdr:rowOff>161925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xdr:from>
      <xdr:col>5</xdr:col>
      <xdr:colOff>105172</xdr:colOff>
      <xdr:row>12</xdr:row>
      <xdr:rowOff>18256</xdr:rowOff>
    </xdr:from>
    <xdr:to>
      <xdr:col>5</xdr:col>
      <xdr:colOff>1108098</xdr:colOff>
      <xdr:row>12</xdr:row>
      <xdr:rowOff>437356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0953" y="143677084"/>
          <a:ext cx="1002926" cy="419100"/>
        </a:xfrm>
        <a:prstGeom prst="rect">
          <a:avLst/>
        </a:prstGeom>
      </xdr:spPr>
    </xdr:pic>
    <xdr:clientData/>
  </xdr:twoCellAnchor>
  <xdr:twoCellAnchor>
    <xdr:from>
      <xdr:col>5</xdr:col>
      <xdr:colOff>105172</xdr:colOff>
      <xdr:row>24</xdr:row>
      <xdr:rowOff>18256</xdr:rowOff>
    </xdr:from>
    <xdr:to>
      <xdr:col>5</xdr:col>
      <xdr:colOff>1108098</xdr:colOff>
      <xdr:row>24</xdr:row>
      <xdr:rowOff>437356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8260953" y="143677084"/>
          <a:ext cx="1002926" cy="419100"/>
        </a:xfrm>
        <a:prstGeom prst="rect">
          <a:avLst/>
        </a:prstGeom>
      </xdr:spPr>
    </xdr:pic>
    <xdr:clientData/>
  </xdr:twoCellAnchor>
  <xdr:twoCellAnchor>
    <xdr:from>
      <xdr:col>5</xdr:col>
      <xdr:colOff>105172</xdr:colOff>
      <xdr:row>31</xdr:row>
      <xdr:rowOff>18256</xdr:rowOff>
    </xdr:from>
    <xdr:to>
      <xdr:col>5</xdr:col>
      <xdr:colOff>1108098</xdr:colOff>
      <xdr:row>31</xdr:row>
      <xdr:rowOff>437356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8260953" y="143300053"/>
          <a:ext cx="1002926" cy="419100"/>
        </a:xfrm>
        <a:prstGeom prst="rect">
          <a:avLst/>
        </a:prstGeom>
      </xdr:spPr>
    </xdr:pic>
    <xdr:clientData/>
  </xdr:twoCellAnchor>
  <xdr:twoCellAnchor>
    <xdr:from>
      <xdr:col>5</xdr:col>
      <xdr:colOff>115093</xdr:colOff>
      <xdr:row>39</xdr:row>
      <xdr:rowOff>167085</xdr:rowOff>
    </xdr:from>
    <xdr:to>
      <xdr:col>5</xdr:col>
      <xdr:colOff>1118019</xdr:colOff>
      <xdr:row>40</xdr:row>
      <xdr:rowOff>383382</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270874" y="23959741"/>
          <a:ext cx="1002926" cy="523875"/>
        </a:xfrm>
        <a:prstGeom prst="rect">
          <a:avLst/>
        </a:prstGeom>
      </xdr:spPr>
    </xdr:pic>
    <xdr:clientData/>
  </xdr:twoCellAnchor>
  <xdr:twoCellAnchor editAs="oneCell">
    <xdr:from>
      <xdr:col>2</xdr:col>
      <xdr:colOff>158750</xdr:colOff>
      <xdr:row>17</xdr:row>
      <xdr:rowOff>684609</xdr:rowOff>
    </xdr:from>
    <xdr:to>
      <xdr:col>2</xdr:col>
      <xdr:colOff>3343672</xdr:colOff>
      <xdr:row>17</xdr:row>
      <xdr:rowOff>1552934</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2817813" y="8929687"/>
          <a:ext cx="3184922" cy="861975"/>
        </a:xfrm>
        <a:prstGeom prst="rect">
          <a:avLst/>
        </a:prstGeom>
      </xdr:spPr>
    </xdr:pic>
    <xdr:clientData/>
  </xdr:twoCellAnchor>
  <xdr:twoCellAnchor editAs="oneCell">
    <xdr:from>
      <xdr:col>2</xdr:col>
      <xdr:colOff>393766</xdr:colOff>
      <xdr:row>27</xdr:row>
      <xdr:rowOff>744141</xdr:rowOff>
    </xdr:from>
    <xdr:to>
      <xdr:col>2</xdr:col>
      <xdr:colOff>2788045</xdr:colOff>
      <xdr:row>27</xdr:row>
      <xdr:rowOff>2323465</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a:stretch>
          <a:fillRect/>
        </a:stretch>
      </xdr:blipFill>
      <xdr:spPr>
        <a:xfrm>
          <a:off x="3052829" y="14476016"/>
          <a:ext cx="2394279" cy="1579324"/>
        </a:xfrm>
        <a:prstGeom prst="rect">
          <a:avLst/>
        </a:prstGeom>
      </xdr:spPr>
    </xdr:pic>
    <xdr:clientData/>
  </xdr:twoCellAnchor>
  <xdr:twoCellAnchor editAs="oneCell">
    <xdr:from>
      <xdr:col>2</xdr:col>
      <xdr:colOff>231747</xdr:colOff>
      <xdr:row>72</xdr:row>
      <xdr:rowOff>535781</xdr:rowOff>
    </xdr:from>
    <xdr:to>
      <xdr:col>2</xdr:col>
      <xdr:colOff>3359995</xdr:colOff>
      <xdr:row>72</xdr:row>
      <xdr:rowOff>2926952</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5"/>
        <a:stretch>
          <a:fillRect/>
        </a:stretch>
      </xdr:blipFill>
      <xdr:spPr>
        <a:xfrm>
          <a:off x="2890810" y="69790469"/>
          <a:ext cx="3134598" cy="2391171"/>
        </a:xfrm>
        <a:prstGeom prst="rect">
          <a:avLst/>
        </a:prstGeom>
      </xdr:spPr>
    </xdr:pic>
    <xdr:clientData/>
  </xdr:twoCellAnchor>
  <xdr:twoCellAnchor editAs="oneCell">
    <xdr:from>
      <xdr:col>2</xdr:col>
      <xdr:colOff>89297</xdr:colOff>
      <xdr:row>72</xdr:row>
      <xdr:rowOff>2996407</xdr:rowOff>
    </xdr:from>
    <xdr:to>
      <xdr:col>2</xdr:col>
      <xdr:colOff>3450107</xdr:colOff>
      <xdr:row>72</xdr:row>
      <xdr:rowOff>3800079</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6"/>
        <a:stretch>
          <a:fillRect/>
        </a:stretch>
      </xdr:blipFill>
      <xdr:spPr>
        <a:xfrm>
          <a:off x="2748360" y="72251095"/>
          <a:ext cx="3360810" cy="803672"/>
        </a:xfrm>
        <a:prstGeom prst="rect">
          <a:avLst/>
        </a:prstGeom>
      </xdr:spPr>
    </xdr:pic>
    <xdr:clientData/>
  </xdr:twoCellAnchor>
  <xdr:twoCellAnchor editAs="oneCell">
    <xdr:from>
      <xdr:col>2</xdr:col>
      <xdr:colOff>166218</xdr:colOff>
      <xdr:row>43</xdr:row>
      <xdr:rowOff>1309688</xdr:rowOff>
    </xdr:from>
    <xdr:to>
      <xdr:col>2</xdr:col>
      <xdr:colOff>3497045</xdr:colOff>
      <xdr:row>43</xdr:row>
      <xdr:rowOff>3323829</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7"/>
        <a:stretch>
          <a:fillRect/>
        </a:stretch>
      </xdr:blipFill>
      <xdr:spPr>
        <a:xfrm>
          <a:off x="2825281" y="27235547"/>
          <a:ext cx="3324477" cy="2014141"/>
        </a:xfrm>
        <a:prstGeom prst="rect">
          <a:avLst/>
        </a:prstGeom>
      </xdr:spPr>
    </xdr:pic>
    <xdr:clientData/>
  </xdr:twoCellAnchor>
  <xdr:twoCellAnchor editAs="oneCell">
    <xdr:from>
      <xdr:col>2</xdr:col>
      <xdr:colOff>49607</xdr:colOff>
      <xdr:row>43</xdr:row>
      <xdr:rowOff>3343459</xdr:rowOff>
    </xdr:from>
    <xdr:to>
      <xdr:col>2</xdr:col>
      <xdr:colOff>3417414</xdr:colOff>
      <xdr:row>43</xdr:row>
      <xdr:rowOff>5000624</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2708670" y="29269318"/>
          <a:ext cx="3374157" cy="1657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438150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9.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P10" sqref="P10:V10"/>
    </sheetView>
  </sheetViews>
  <sheetFormatPr defaultRowHeight="15" x14ac:dyDescent="0.25"/>
  <cols>
    <col min="1" max="22" width="8.7109375" customWidth="1"/>
  </cols>
  <sheetData>
    <row r="1" spans="1:22" ht="20.100000000000001" customHeight="1" x14ac:dyDescent="0.25">
      <c r="A1" s="14"/>
      <c r="B1" s="14"/>
      <c r="C1" s="14"/>
      <c r="D1" s="14"/>
      <c r="E1" s="14"/>
      <c r="F1" s="14"/>
      <c r="G1" s="14"/>
      <c r="H1" s="14"/>
      <c r="I1" s="14"/>
      <c r="J1" s="14"/>
      <c r="K1" s="14"/>
      <c r="L1" s="14"/>
      <c r="M1" s="14"/>
      <c r="N1" s="14"/>
      <c r="O1" s="14"/>
      <c r="P1" s="14"/>
      <c r="Q1" s="14"/>
      <c r="R1" s="14"/>
      <c r="S1" s="12"/>
      <c r="T1" s="12"/>
      <c r="U1" s="12"/>
      <c r="V1" s="21" t="s">
        <v>0</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4"/>
      <c r="B3" s="14"/>
      <c r="C3" s="14"/>
      <c r="D3" s="14"/>
      <c r="E3" s="14"/>
      <c r="F3" s="14"/>
      <c r="G3" s="14"/>
      <c r="H3" s="14"/>
      <c r="I3" s="14"/>
      <c r="J3" s="14"/>
      <c r="K3" s="14"/>
      <c r="L3" s="14"/>
      <c r="M3" s="14"/>
      <c r="N3" s="14"/>
      <c r="O3" s="14"/>
      <c r="P3" s="14"/>
      <c r="Q3" s="14"/>
      <c r="R3" s="14"/>
      <c r="S3" s="12"/>
      <c r="T3" s="12"/>
      <c r="U3" s="12"/>
      <c r="V3" s="31" t="str">
        <f>CONCATENATE("Number and Revision:"," ",E9," - ",P8," - Rev ",P10)</f>
        <v>Number and Revision:  - 104.3 - Rev 2</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4"/>
      <c r="B5" s="14"/>
      <c r="C5" s="14"/>
      <c r="D5" s="14"/>
      <c r="E5" s="14"/>
      <c r="F5" s="14"/>
      <c r="G5" s="14"/>
      <c r="H5" s="14"/>
      <c r="I5" s="14"/>
      <c r="J5" s="14"/>
      <c r="K5" s="14"/>
      <c r="L5" s="14"/>
      <c r="M5" s="14"/>
      <c r="N5" s="14"/>
      <c r="O5" s="14"/>
      <c r="P5" s="14"/>
      <c r="Q5" s="14"/>
      <c r="R5" s="14"/>
      <c r="S5" s="12"/>
      <c r="T5" s="12"/>
      <c r="U5" s="12"/>
      <c r="V5" s="12"/>
    </row>
    <row r="6" spans="1:22" s="10" customFormat="1" ht="30" customHeight="1" thickBot="1" x14ac:dyDescent="0.25">
      <c r="A6" s="279" t="s">
        <v>1</v>
      </c>
      <c r="B6" s="280"/>
      <c r="C6" s="280"/>
      <c r="D6" s="280"/>
      <c r="E6" s="280"/>
      <c r="F6" s="280"/>
      <c r="G6" s="280"/>
      <c r="H6" s="280"/>
      <c r="I6" s="280"/>
      <c r="J6" s="280"/>
      <c r="K6" s="280"/>
      <c r="L6" s="280"/>
      <c r="M6" s="280"/>
      <c r="N6" s="280"/>
      <c r="O6" s="280"/>
      <c r="P6" s="280"/>
      <c r="Q6" s="280"/>
      <c r="R6" s="280"/>
      <c r="S6" s="280"/>
      <c r="T6" s="280"/>
      <c r="U6" s="280"/>
      <c r="V6" s="281"/>
    </row>
    <row r="7" spans="1:22" s="10" customFormat="1" ht="9.9499999999999993" customHeight="1" thickBot="1" x14ac:dyDescent="0.25">
      <c r="A7" s="12"/>
      <c r="B7" s="12"/>
      <c r="C7" s="12"/>
      <c r="D7" s="12"/>
      <c r="E7" s="12"/>
      <c r="F7" s="12"/>
      <c r="G7" s="12"/>
      <c r="H7" s="12"/>
      <c r="I7" s="12"/>
      <c r="J7" s="12"/>
      <c r="K7" s="12"/>
      <c r="L7" s="12"/>
      <c r="M7" s="12"/>
      <c r="N7" s="12"/>
      <c r="O7" s="12"/>
      <c r="P7" s="12"/>
      <c r="Q7" s="12"/>
      <c r="R7" s="12"/>
      <c r="S7" s="12"/>
      <c r="T7" s="12"/>
      <c r="U7" s="12"/>
      <c r="V7" s="12"/>
    </row>
    <row r="8" spans="1:22" s="10" customFormat="1" ht="24.95" customHeight="1" x14ac:dyDescent="0.2">
      <c r="A8" s="256" t="s">
        <v>2</v>
      </c>
      <c r="B8" s="253"/>
      <c r="C8" s="253"/>
      <c r="D8" s="282"/>
      <c r="E8" s="284" t="s">
        <v>3</v>
      </c>
      <c r="F8" s="284"/>
      <c r="G8" s="284"/>
      <c r="H8" s="284"/>
      <c r="I8" s="284"/>
      <c r="J8" s="284"/>
      <c r="K8" s="285"/>
      <c r="L8" s="253" t="s">
        <v>4</v>
      </c>
      <c r="M8" s="253"/>
      <c r="N8" s="253"/>
      <c r="O8" s="282"/>
      <c r="P8" s="288" t="s">
        <v>555</v>
      </c>
      <c r="Q8" s="288"/>
      <c r="R8" s="288"/>
      <c r="S8" s="288"/>
      <c r="T8" s="288"/>
      <c r="U8" s="288"/>
      <c r="V8" s="289"/>
    </row>
    <row r="9" spans="1:22" s="10" customFormat="1" ht="24.95" customHeight="1" x14ac:dyDescent="0.2">
      <c r="A9" s="258" t="s">
        <v>5</v>
      </c>
      <c r="B9" s="259"/>
      <c r="C9" s="259"/>
      <c r="D9" s="275"/>
      <c r="E9" s="286"/>
      <c r="F9" s="286"/>
      <c r="G9" s="286"/>
      <c r="H9" s="286"/>
      <c r="I9" s="286"/>
      <c r="J9" s="286"/>
      <c r="K9" s="287"/>
      <c r="L9" s="259" t="s">
        <v>6</v>
      </c>
      <c r="M9" s="259"/>
      <c r="N9" s="259"/>
      <c r="O9" s="275"/>
      <c r="P9" s="276" t="s">
        <v>7</v>
      </c>
      <c r="Q9" s="276"/>
      <c r="R9" s="276"/>
      <c r="S9" s="276"/>
      <c r="T9" s="276"/>
      <c r="U9" s="276"/>
      <c r="V9" s="277"/>
    </row>
    <row r="10" spans="1:22" s="10" customFormat="1" ht="24.95" customHeight="1" thickBot="1" x14ac:dyDescent="0.25">
      <c r="A10" s="246" t="s">
        <v>8</v>
      </c>
      <c r="B10" s="247"/>
      <c r="C10" s="247"/>
      <c r="D10" s="278"/>
      <c r="E10" s="283" t="s">
        <v>0</v>
      </c>
      <c r="F10" s="283"/>
      <c r="G10" s="283"/>
      <c r="H10" s="283"/>
      <c r="I10" s="283"/>
      <c r="J10" s="283"/>
      <c r="K10" s="283"/>
      <c r="L10" s="247" t="s">
        <v>9</v>
      </c>
      <c r="M10" s="247"/>
      <c r="N10" s="247">
        <v>1000</v>
      </c>
      <c r="O10" s="278"/>
      <c r="P10" s="290" t="s">
        <v>556</v>
      </c>
      <c r="Q10" s="290"/>
      <c r="R10" s="290"/>
      <c r="S10" s="290"/>
      <c r="T10" s="290"/>
      <c r="U10" s="290"/>
      <c r="V10" s="291"/>
    </row>
    <row r="11" spans="1:22" s="10" customFormat="1" ht="9.9499999999999993" customHeight="1" thickBot="1" x14ac:dyDescent="0.3">
      <c r="A11" s="13"/>
      <c r="B11" s="13"/>
      <c r="C11" s="13"/>
      <c r="D11" s="13"/>
      <c r="E11" s="11"/>
      <c r="F11" s="11"/>
      <c r="G11" s="11"/>
      <c r="H11" s="11"/>
      <c r="I11" s="11"/>
      <c r="J11" s="11"/>
      <c r="K11" s="11"/>
      <c r="L11" s="11"/>
      <c r="M11" s="11"/>
      <c r="N11" s="11"/>
      <c r="O11" s="11"/>
      <c r="P11" s="11"/>
      <c r="Q11" s="11"/>
      <c r="R11" s="11"/>
      <c r="S11" s="11"/>
      <c r="T11" s="11"/>
      <c r="U11" s="11"/>
      <c r="V11" s="11"/>
    </row>
    <row r="12" spans="1:22" s="10" customFormat="1" ht="24.95" customHeight="1" x14ac:dyDescent="0.2">
      <c r="A12" s="256" t="s">
        <v>11</v>
      </c>
      <c r="B12" s="253"/>
      <c r="C12" s="253"/>
      <c r="D12" s="253"/>
      <c r="E12" s="257">
        <v>7991</v>
      </c>
      <c r="F12" s="257"/>
      <c r="G12" s="257"/>
      <c r="H12" s="257"/>
      <c r="I12" s="257"/>
      <c r="J12" s="257"/>
      <c r="K12" s="257"/>
      <c r="L12" s="253" t="s">
        <v>12</v>
      </c>
      <c r="M12" s="253"/>
      <c r="N12" s="253"/>
      <c r="O12" s="253"/>
      <c r="P12" s="254"/>
      <c r="Q12" s="254"/>
      <c r="R12" s="254"/>
      <c r="S12" s="254"/>
      <c r="T12" s="254"/>
      <c r="U12" s="254"/>
      <c r="V12" s="255"/>
    </row>
    <row r="13" spans="1:22" s="10" customFormat="1" ht="24.95" customHeight="1" x14ac:dyDescent="0.2">
      <c r="A13" s="258" t="s">
        <v>13</v>
      </c>
      <c r="B13" s="259"/>
      <c r="C13" s="259"/>
      <c r="D13" s="259"/>
      <c r="E13" s="260" t="s">
        <v>14</v>
      </c>
      <c r="F13" s="260"/>
      <c r="G13" s="260"/>
      <c r="H13" s="260"/>
      <c r="I13" s="260"/>
      <c r="J13" s="260"/>
      <c r="K13" s="260"/>
      <c r="L13" s="259" t="s">
        <v>15</v>
      </c>
      <c r="M13" s="259"/>
      <c r="N13" s="259"/>
      <c r="O13" s="259"/>
      <c r="P13" s="270"/>
      <c r="Q13" s="271"/>
      <c r="R13" s="271"/>
      <c r="S13" s="271"/>
      <c r="T13" s="271"/>
      <c r="U13" s="271"/>
      <c r="V13" s="272"/>
    </row>
    <row r="14" spans="1:22" s="10" customFormat="1" ht="24.95" customHeight="1" thickBot="1" x14ac:dyDescent="0.25">
      <c r="A14" s="246" t="s">
        <v>16</v>
      </c>
      <c r="B14" s="247"/>
      <c r="C14" s="247"/>
      <c r="D14" s="247"/>
      <c r="E14" s="248" t="s">
        <v>17</v>
      </c>
      <c r="F14" s="248"/>
      <c r="G14" s="248"/>
      <c r="H14" s="248"/>
      <c r="I14" s="248"/>
      <c r="J14" s="248"/>
      <c r="K14" s="248"/>
      <c r="L14" s="247"/>
      <c r="M14" s="247"/>
      <c r="N14" s="247"/>
      <c r="O14" s="247"/>
      <c r="P14" s="273"/>
      <c r="Q14" s="273"/>
      <c r="R14" s="273"/>
      <c r="S14" s="273"/>
      <c r="T14" s="273"/>
      <c r="U14" s="273"/>
      <c r="V14" s="274"/>
    </row>
    <row r="15" spans="1:22" s="10" customFormat="1" ht="9.9499999999999993" customHeight="1" thickBot="1" x14ac:dyDescent="0.3">
      <c r="A15" s="13"/>
      <c r="B15" s="13"/>
      <c r="C15" s="13"/>
      <c r="D15" s="13"/>
      <c r="E15" s="11"/>
      <c r="F15" s="11"/>
      <c r="G15" s="11"/>
      <c r="H15" s="11"/>
      <c r="I15" s="11"/>
      <c r="J15" s="11"/>
      <c r="K15" s="11"/>
      <c r="L15" s="11"/>
      <c r="M15" s="11"/>
      <c r="N15" s="11"/>
      <c r="O15" s="11"/>
      <c r="P15" s="11"/>
      <c r="Q15" s="11"/>
      <c r="R15" s="11"/>
      <c r="S15" s="11"/>
      <c r="T15" s="11"/>
      <c r="U15" s="11"/>
      <c r="V15" s="11"/>
    </row>
    <row r="16" spans="1:22" s="10" customFormat="1" ht="24.95" customHeight="1" thickBot="1" x14ac:dyDescent="0.25">
      <c r="A16" s="267" t="s">
        <v>18</v>
      </c>
      <c r="B16" s="268"/>
      <c r="C16" s="268"/>
      <c r="D16" s="268"/>
      <c r="E16" s="268"/>
      <c r="F16" s="268"/>
      <c r="G16" s="268"/>
      <c r="H16" s="268"/>
      <c r="I16" s="268"/>
      <c r="J16" s="268"/>
      <c r="K16" s="268"/>
      <c r="L16" s="268"/>
      <c r="M16" s="268"/>
      <c r="N16" s="269"/>
      <c r="O16" s="264" t="s">
        <v>19</v>
      </c>
      <c r="P16" s="265"/>
      <c r="Q16" s="265"/>
      <c r="R16" s="265"/>
      <c r="S16" s="265"/>
      <c r="T16" s="265"/>
      <c r="U16" s="265"/>
      <c r="V16" s="266"/>
    </row>
    <row r="17" spans="1:22" s="10" customFormat="1" ht="24.95" customHeight="1" x14ac:dyDescent="0.2">
      <c r="A17" s="15" t="s">
        <v>20</v>
      </c>
      <c r="B17" s="209" t="s">
        <v>21</v>
      </c>
      <c r="C17" s="223"/>
      <c r="D17" s="209" t="s">
        <v>22</v>
      </c>
      <c r="E17" s="223"/>
      <c r="F17" s="209" t="s">
        <v>23</v>
      </c>
      <c r="G17" s="210"/>
      <c r="H17" s="223"/>
      <c r="I17" s="209" t="s">
        <v>24</v>
      </c>
      <c r="J17" s="210"/>
      <c r="K17" s="210"/>
      <c r="L17" s="210"/>
      <c r="M17" s="210"/>
      <c r="N17" s="211"/>
      <c r="O17" s="224" t="s">
        <v>25</v>
      </c>
      <c r="P17" s="225"/>
      <c r="Q17" s="225"/>
      <c r="R17" s="226"/>
      <c r="S17" s="261" t="s">
        <v>26</v>
      </c>
      <c r="T17" s="262"/>
      <c r="U17" s="262"/>
      <c r="V17" s="263"/>
    </row>
    <row r="18" spans="1:22" s="10" customFormat="1" ht="24" customHeight="1" x14ac:dyDescent="0.2">
      <c r="A18" s="235" t="s">
        <v>10</v>
      </c>
      <c r="B18" s="216" t="s">
        <v>27</v>
      </c>
      <c r="C18" s="217"/>
      <c r="D18" s="220">
        <v>45274</v>
      </c>
      <c r="E18" s="213"/>
      <c r="F18" s="212" t="s">
        <v>28</v>
      </c>
      <c r="G18" s="221"/>
      <c r="H18" s="213"/>
      <c r="I18" s="229" t="s">
        <v>29</v>
      </c>
      <c r="J18" s="230"/>
      <c r="K18" s="230"/>
      <c r="L18" s="230"/>
      <c r="M18" s="230"/>
      <c r="N18" s="231"/>
      <c r="O18" s="16" t="s">
        <v>10</v>
      </c>
      <c r="P18" s="207" t="s">
        <v>30</v>
      </c>
      <c r="Q18" s="207"/>
      <c r="R18" s="208"/>
      <c r="S18" s="8" t="s">
        <v>31</v>
      </c>
      <c r="T18" s="251" t="s">
        <v>32</v>
      </c>
      <c r="U18" s="251"/>
      <c r="V18" s="252"/>
    </row>
    <row r="19" spans="1:22" s="10" customFormat="1" ht="24" customHeight="1" x14ac:dyDescent="0.2">
      <c r="A19" s="243"/>
      <c r="B19" s="218"/>
      <c r="C19" s="219"/>
      <c r="D19" s="214"/>
      <c r="E19" s="215"/>
      <c r="F19" s="214"/>
      <c r="G19" s="222"/>
      <c r="H19" s="215"/>
      <c r="I19" s="232"/>
      <c r="J19" s="233"/>
      <c r="K19" s="233"/>
      <c r="L19" s="233"/>
      <c r="M19" s="233"/>
      <c r="N19" s="234"/>
      <c r="O19" s="16" t="s">
        <v>33</v>
      </c>
      <c r="P19" s="207" t="s">
        <v>34</v>
      </c>
      <c r="Q19" s="207"/>
      <c r="R19" s="208"/>
      <c r="S19" s="26" t="s">
        <v>35</v>
      </c>
      <c r="T19" s="249" t="s">
        <v>36</v>
      </c>
      <c r="U19" s="249"/>
      <c r="V19" s="250"/>
    </row>
    <row r="20" spans="1:22" s="10" customFormat="1" ht="24" customHeight="1" x14ac:dyDescent="0.2">
      <c r="A20" s="235"/>
      <c r="B20" s="216"/>
      <c r="C20" s="217"/>
      <c r="D20" s="212"/>
      <c r="E20" s="213"/>
      <c r="F20" s="212"/>
      <c r="G20" s="221"/>
      <c r="H20" s="213"/>
      <c r="I20" s="212"/>
      <c r="J20" s="221"/>
      <c r="K20" s="221"/>
      <c r="L20" s="221"/>
      <c r="M20" s="221"/>
      <c r="N20" s="227"/>
      <c r="O20" s="16" t="s">
        <v>37</v>
      </c>
      <c r="P20" s="207" t="s">
        <v>38</v>
      </c>
      <c r="Q20" s="207"/>
      <c r="R20" s="208"/>
      <c r="S20" s="16" t="s">
        <v>39</v>
      </c>
      <c r="T20" s="207" t="s">
        <v>40</v>
      </c>
      <c r="U20" s="207"/>
      <c r="V20" s="208"/>
    </row>
    <row r="21" spans="1:22" s="10" customFormat="1" ht="24" customHeight="1" x14ac:dyDescent="0.2">
      <c r="A21" s="243"/>
      <c r="B21" s="218"/>
      <c r="C21" s="219"/>
      <c r="D21" s="214"/>
      <c r="E21" s="215"/>
      <c r="F21" s="214"/>
      <c r="G21" s="222"/>
      <c r="H21" s="215"/>
      <c r="I21" s="214"/>
      <c r="J21" s="222"/>
      <c r="K21" s="222"/>
      <c r="L21" s="222"/>
      <c r="M21" s="222"/>
      <c r="N21" s="228"/>
      <c r="O21" s="16" t="s">
        <v>41</v>
      </c>
      <c r="P21" s="207" t="s">
        <v>42</v>
      </c>
      <c r="Q21" s="207"/>
      <c r="R21" s="208"/>
      <c r="S21" s="16" t="s">
        <v>43</v>
      </c>
      <c r="T21" s="207" t="s">
        <v>44</v>
      </c>
      <c r="U21" s="207"/>
      <c r="V21" s="208"/>
    </row>
    <row r="22" spans="1:22" s="10" customFormat="1" ht="24" customHeight="1" x14ac:dyDescent="0.2">
      <c r="A22" s="235"/>
      <c r="B22" s="216"/>
      <c r="C22" s="217"/>
      <c r="D22" s="212"/>
      <c r="E22" s="213"/>
      <c r="F22" s="212"/>
      <c r="G22" s="221"/>
      <c r="H22" s="213"/>
      <c r="I22" s="212"/>
      <c r="J22" s="221"/>
      <c r="K22" s="221"/>
      <c r="L22" s="221"/>
      <c r="M22" s="221"/>
      <c r="N22" s="227"/>
      <c r="O22" s="16" t="s">
        <v>45</v>
      </c>
      <c r="P22" s="207" t="s">
        <v>46</v>
      </c>
      <c r="Q22" s="207"/>
      <c r="R22" s="208"/>
      <c r="S22" s="16" t="s">
        <v>47</v>
      </c>
      <c r="T22" s="207" t="s">
        <v>48</v>
      </c>
      <c r="U22" s="207"/>
      <c r="V22" s="208"/>
    </row>
    <row r="23" spans="1:22" s="10" customFormat="1" ht="24" customHeight="1" x14ac:dyDescent="0.2">
      <c r="A23" s="243"/>
      <c r="B23" s="218"/>
      <c r="C23" s="219"/>
      <c r="D23" s="214"/>
      <c r="E23" s="215"/>
      <c r="F23" s="214"/>
      <c r="G23" s="222"/>
      <c r="H23" s="215"/>
      <c r="I23" s="214"/>
      <c r="J23" s="222"/>
      <c r="K23" s="222"/>
      <c r="L23" s="222"/>
      <c r="M23" s="222"/>
      <c r="N23" s="228"/>
      <c r="O23" s="6" t="s">
        <v>49</v>
      </c>
      <c r="P23" s="244" t="s">
        <v>50</v>
      </c>
      <c r="Q23" s="244"/>
      <c r="R23" s="245"/>
      <c r="S23" s="16" t="s">
        <v>51</v>
      </c>
      <c r="T23" s="207" t="s">
        <v>52</v>
      </c>
      <c r="U23" s="207"/>
      <c r="V23" s="208"/>
    </row>
    <row r="24" spans="1:22" s="10" customFormat="1" ht="24" customHeight="1" x14ac:dyDescent="0.2">
      <c r="A24" s="235"/>
      <c r="B24" s="216"/>
      <c r="C24" s="217"/>
      <c r="D24" s="212"/>
      <c r="E24" s="213"/>
      <c r="F24" s="212"/>
      <c r="G24" s="221"/>
      <c r="H24" s="213"/>
      <c r="I24" s="212"/>
      <c r="J24" s="221"/>
      <c r="K24" s="221"/>
      <c r="L24" s="221"/>
      <c r="M24" s="221"/>
      <c r="N24" s="227"/>
      <c r="O24" s="7" t="s">
        <v>53</v>
      </c>
      <c r="P24" s="300" t="s">
        <v>54</v>
      </c>
      <c r="Q24" s="300"/>
      <c r="R24" s="301"/>
      <c r="S24" s="16" t="s">
        <v>55</v>
      </c>
      <c r="T24" s="207" t="s">
        <v>56</v>
      </c>
      <c r="U24" s="207"/>
      <c r="V24" s="208"/>
    </row>
    <row r="25" spans="1:22" s="10" customFormat="1" ht="24" customHeight="1" x14ac:dyDescent="0.2">
      <c r="A25" s="243"/>
      <c r="B25" s="218"/>
      <c r="C25" s="219"/>
      <c r="D25" s="214"/>
      <c r="E25" s="215"/>
      <c r="F25" s="214"/>
      <c r="G25" s="222"/>
      <c r="H25" s="215"/>
      <c r="I25" s="214"/>
      <c r="J25" s="222"/>
      <c r="K25" s="222"/>
      <c r="L25" s="222"/>
      <c r="M25" s="222"/>
      <c r="N25" s="228"/>
      <c r="O25" s="16" t="s">
        <v>57</v>
      </c>
      <c r="P25" s="207" t="s">
        <v>58</v>
      </c>
      <c r="Q25" s="207"/>
      <c r="R25" s="208"/>
      <c r="S25" s="16" t="s">
        <v>59</v>
      </c>
      <c r="T25" s="207" t="s">
        <v>60</v>
      </c>
      <c r="U25" s="207"/>
      <c r="V25" s="208"/>
    </row>
    <row r="26" spans="1:22" s="10" customFormat="1" ht="24" customHeight="1" x14ac:dyDescent="0.2">
      <c r="A26" s="235"/>
      <c r="B26" s="216"/>
      <c r="C26" s="217"/>
      <c r="D26" s="212"/>
      <c r="E26" s="213"/>
      <c r="F26" s="212"/>
      <c r="G26" s="221"/>
      <c r="H26" s="213"/>
      <c r="I26" s="212"/>
      <c r="J26" s="221"/>
      <c r="K26" s="221"/>
      <c r="L26" s="221"/>
      <c r="M26" s="221"/>
      <c r="N26" s="227"/>
      <c r="O26" s="16" t="s">
        <v>61</v>
      </c>
      <c r="P26" s="207" t="s">
        <v>62</v>
      </c>
      <c r="Q26" s="207"/>
      <c r="R26" s="208"/>
      <c r="S26" s="16" t="s">
        <v>63</v>
      </c>
      <c r="T26" s="207" t="s">
        <v>64</v>
      </c>
      <c r="U26" s="207"/>
      <c r="V26" s="208"/>
    </row>
    <row r="27" spans="1:22" s="10" customFormat="1" ht="24" customHeight="1" x14ac:dyDescent="0.2">
      <c r="A27" s="243"/>
      <c r="B27" s="218"/>
      <c r="C27" s="219"/>
      <c r="D27" s="214"/>
      <c r="E27" s="215"/>
      <c r="F27" s="214"/>
      <c r="G27" s="222"/>
      <c r="H27" s="215"/>
      <c r="I27" s="214"/>
      <c r="J27" s="222"/>
      <c r="K27" s="222"/>
      <c r="L27" s="222"/>
      <c r="M27" s="222"/>
      <c r="N27" s="228"/>
      <c r="O27" s="16" t="s">
        <v>65</v>
      </c>
      <c r="P27" s="207" t="s">
        <v>66</v>
      </c>
      <c r="Q27" s="207"/>
      <c r="R27" s="208"/>
      <c r="S27" s="16" t="s">
        <v>67</v>
      </c>
      <c r="T27" s="207" t="s">
        <v>68</v>
      </c>
      <c r="U27" s="207"/>
      <c r="V27" s="208"/>
    </row>
    <row r="28" spans="1:22" s="10" customFormat="1" ht="24" customHeight="1" x14ac:dyDescent="0.2">
      <c r="A28" s="235"/>
      <c r="B28" s="216"/>
      <c r="C28" s="217"/>
      <c r="D28" s="212"/>
      <c r="E28" s="213"/>
      <c r="F28" s="212"/>
      <c r="G28" s="221"/>
      <c r="H28" s="213"/>
      <c r="I28" s="212"/>
      <c r="J28" s="221"/>
      <c r="K28" s="221"/>
      <c r="L28" s="221"/>
      <c r="M28" s="221"/>
      <c r="N28" s="227"/>
      <c r="O28" s="16" t="s">
        <v>69</v>
      </c>
      <c r="P28" s="207" t="s">
        <v>70</v>
      </c>
      <c r="Q28" s="207"/>
      <c r="R28" s="208"/>
      <c r="S28" s="16" t="s">
        <v>71</v>
      </c>
      <c r="T28" s="207" t="s">
        <v>72</v>
      </c>
      <c r="U28" s="207"/>
      <c r="V28" s="208"/>
    </row>
    <row r="29" spans="1:22" s="10" customFormat="1" ht="24" customHeight="1" x14ac:dyDescent="0.2">
      <c r="A29" s="243"/>
      <c r="B29" s="218"/>
      <c r="C29" s="219"/>
      <c r="D29" s="214"/>
      <c r="E29" s="215"/>
      <c r="F29" s="214"/>
      <c r="G29" s="222"/>
      <c r="H29" s="215"/>
      <c r="I29" s="214"/>
      <c r="J29" s="222"/>
      <c r="K29" s="222"/>
      <c r="L29" s="222"/>
      <c r="M29" s="222"/>
      <c r="N29" s="228"/>
      <c r="O29" s="16" t="s">
        <v>73</v>
      </c>
      <c r="P29" s="207" t="s">
        <v>74</v>
      </c>
      <c r="Q29" s="207"/>
      <c r="R29" s="208"/>
      <c r="S29" s="16" t="s">
        <v>75</v>
      </c>
      <c r="T29" s="207" t="s">
        <v>76</v>
      </c>
      <c r="U29" s="207"/>
      <c r="V29" s="208"/>
    </row>
    <row r="30" spans="1:22" s="10" customFormat="1" ht="24" customHeight="1" x14ac:dyDescent="0.2">
      <c r="A30" s="235"/>
      <c r="B30" s="216"/>
      <c r="C30" s="217"/>
      <c r="D30" s="212"/>
      <c r="E30" s="213"/>
      <c r="F30" s="212"/>
      <c r="G30" s="221"/>
      <c r="H30" s="213"/>
      <c r="I30" s="212"/>
      <c r="J30" s="221"/>
      <c r="K30" s="221"/>
      <c r="L30" s="221"/>
      <c r="M30" s="221"/>
      <c r="N30" s="227"/>
      <c r="O30" s="16" t="s">
        <v>77</v>
      </c>
      <c r="P30" s="207" t="s">
        <v>78</v>
      </c>
      <c r="Q30" s="207"/>
      <c r="R30" s="208"/>
      <c r="S30" s="30" t="s">
        <v>79</v>
      </c>
      <c r="T30" s="296" t="s">
        <v>80</v>
      </c>
      <c r="U30" s="296"/>
      <c r="V30" s="297"/>
    </row>
    <row r="31" spans="1:22" s="10" customFormat="1" ht="24" customHeight="1" thickBot="1" x14ac:dyDescent="0.25">
      <c r="A31" s="236"/>
      <c r="B31" s="237"/>
      <c r="C31" s="238"/>
      <c r="D31" s="239"/>
      <c r="E31" s="240"/>
      <c r="F31" s="239"/>
      <c r="G31" s="241"/>
      <c r="H31" s="240"/>
      <c r="I31" s="239"/>
      <c r="J31" s="241"/>
      <c r="K31" s="241"/>
      <c r="L31" s="241"/>
      <c r="M31" s="241"/>
      <c r="N31" s="242"/>
      <c r="O31" s="20" t="s">
        <v>81</v>
      </c>
      <c r="P31" s="205" t="s">
        <v>82</v>
      </c>
      <c r="Q31" s="205"/>
      <c r="R31" s="206"/>
      <c r="S31" s="27" t="s">
        <v>83</v>
      </c>
      <c r="T31" s="298" t="s">
        <v>84</v>
      </c>
      <c r="U31" s="298"/>
      <c r="V31" s="299"/>
    </row>
    <row r="32" spans="1:22" s="10" customFormat="1" ht="9.9499999999999993" customHeight="1" thickBot="1" x14ac:dyDescent="0.3">
      <c r="A32" s="13"/>
      <c r="B32" s="13"/>
      <c r="C32" s="13"/>
      <c r="D32" s="13"/>
      <c r="E32" s="11"/>
      <c r="F32" s="11"/>
      <c r="G32" s="11"/>
      <c r="H32" s="11"/>
      <c r="I32" s="11"/>
      <c r="J32" s="11"/>
      <c r="K32" s="11"/>
      <c r="L32" s="11"/>
      <c r="M32" s="11"/>
      <c r="N32" s="11"/>
      <c r="O32" s="11"/>
      <c r="P32" s="11"/>
      <c r="Q32" s="11"/>
      <c r="R32" s="11"/>
      <c r="S32" s="11"/>
      <c r="T32" s="11"/>
      <c r="U32" s="11"/>
      <c r="V32" s="11"/>
    </row>
    <row r="33" spans="1:22" s="10" customFormat="1" ht="30" customHeight="1" thickBot="1" x14ac:dyDescent="0.25">
      <c r="A33" s="302" t="s">
        <v>85</v>
      </c>
      <c r="B33" s="303"/>
      <c r="C33" s="303"/>
      <c r="D33" s="303"/>
      <c r="E33" s="303"/>
      <c r="F33" s="303"/>
      <c r="G33" s="303"/>
      <c r="H33" s="303"/>
      <c r="I33" s="303"/>
      <c r="J33" s="303"/>
      <c r="K33" s="304"/>
      <c r="L33" s="302" t="s">
        <v>86</v>
      </c>
      <c r="M33" s="303"/>
      <c r="N33" s="303"/>
      <c r="O33" s="303"/>
      <c r="P33" s="303"/>
      <c r="Q33" s="303"/>
      <c r="R33" s="303"/>
      <c r="S33" s="303"/>
      <c r="T33" s="303"/>
      <c r="U33" s="303"/>
      <c r="V33" s="304"/>
    </row>
    <row r="34" spans="1:22" s="10" customFormat="1" ht="9.9499999999999993" customHeight="1" thickBot="1" x14ac:dyDescent="0.3">
      <c r="A34" s="13"/>
      <c r="B34" s="13"/>
      <c r="C34" s="13"/>
      <c r="D34" s="13"/>
      <c r="E34" s="11"/>
      <c r="F34" s="11"/>
      <c r="G34" s="11"/>
      <c r="H34" s="11"/>
      <c r="I34" s="11"/>
      <c r="J34" s="11"/>
      <c r="K34" s="11"/>
      <c r="L34" s="11"/>
      <c r="M34" s="11"/>
      <c r="N34" s="11"/>
      <c r="O34" s="11"/>
      <c r="P34" s="11"/>
      <c r="Q34" s="11"/>
      <c r="R34" s="11"/>
      <c r="S34" s="11"/>
      <c r="T34" s="11"/>
      <c r="U34" s="11"/>
      <c r="V34" s="11"/>
    </row>
    <row r="35" spans="1:22" s="10" customFormat="1" ht="24.95" customHeight="1" x14ac:dyDescent="0.2">
      <c r="A35" s="305" t="s">
        <v>87</v>
      </c>
      <c r="B35" s="306"/>
      <c r="C35" s="307"/>
      <c r="D35" s="294" t="s">
        <v>88</v>
      </c>
      <c r="E35" s="306"/>
      <c r="F35" s="307"/>
      <c r="G35" s="294" t="s">
        <v>89</v>
      </c>
      <c r="H35" s="306"/>
      <c r="I35" s="307"/>
      <c r="J35" s="294" t="s">
        <v>22</v>
      </c>
      <c r="K35" s="295"/>
      <c r="L35" s="305" t="s">
        <v>87</v>
      </c>
      <c r="M35" s="306"/>
      <c r="N35" s="307"/>
      <c r="O35" s="294" t="s">
        <v>88</v>
      </c>
      <c r="P35" s="306"/>
      <c r="Q35" s="307"/>
      <c r="R35" s="294" t="s">
        <v>89</v>
      </c>
      <c r="S35" s="306"/>
      <c r="T35" s="307"/>
      <c r="U35" s="294" t="s">
        <v>22</v>
      </c>
      <c r="V35" s="295"/>
    </row>
    <row r="36" spans="1:22" s="10" customFormat="1" ht="14.25" customHeight="1" x14ac:dyDescent="0.2">
      <c r="A36" s="308" t="s">
        <v>90</v>
      </c>
      <c r="B36" s="309"/>
      <c r="C36" s="310"/>
      <c r="D36" s="292"/>
      <c r="E36" s="311"/>
      <c r="F36" s="312"/>
      <c r="G36" s="292"/>
      <c r="H36" s="311"/>
      <c r="I36" s="312"/>
      <c r="J36" s="292"/>
      <c r="K36" s="293"/>
      <c r="L36" s="308" t="s">
        <v>90</v>
      </c>
      <c r="M36" s="309"/>
      <c r="N36" s="310"/>
      <c r="O36" s="292"/>
      <c r="P36" s="311"/>
      <c r="Q36" s="312"/>
      <c r="R36" s="292"/>
      <c r="S36" s="311"/>
      <c r="T36" s="312"/>
      <c r="U36" s="292"/>
      <c r="V36" s="293"/>
    </row>
    <row r="37" spans="1:22" ht="15" customHeight="1" x14ac:dyDescent="0.25">
      <c r="A37" s="308" t="s">
        <v>91</v>
      </c>
      <c r="B37" s="309"/>
      <c r="C37" s="310"/>
      <c r="D37" s="292"/>
      <c r="E37" s="311"/>
      <c r="F37" s="312"/>
      <c r="G37" s="292"/>
      <c r="H37" s="311"/>
      <c r="I37" s="312"/>
      <c r="J37" s="292"/>
      <c r="K37" s="293"/>
      <c r="L37" s="308" t="s">
        <v>91</v>
      </c>
      <c r="M37" s="309"/>
      <c r="N37" s="310"/>
      <c r="O37" s="292"/>
      <c r="P37" s="311"/>
      <c r="Q37" s="312"/>
      <c r="R37" s="292"/>
      <c r="S37" s="311"/>
      <c r="T37" s="312"/>
      <c r="U37" s="292"/>
      <c r="V37" s="293"/>
    </row>
    <row r="38" spans="1:22" ht="15.75" thickBot="1" x14ac:dyDescent="0.3">
      <c r="A38" s="313" t="s">
        <v>92</v>
      </c>
      <c r="B38" s="314"/>
      <c r="C38" s="315"/>
      <c r="D38" s="316"/>
      <c r="E38" s="317"/>
      <c r="F38" s="318"/>
      <c r="G38" s="316"/>
      <c r="H38" s="317"/>
      <c r="I38" s="318"/>
      <c r="J38" s="319"/>
      <c r="K38" s="320"/>
      <c r="L38" s="313" t="s">
        <v>92</v>
      </c>
      <c r="M38" s="314"/>
      <c r="N38" s="315"/>
      <c r="O38" s="316"/>
      <c r="P38" s="317"/>
      <c r="Q38" s="318"/>
      <c r="R38" s="316"/>
      <c r="S38" s="317"/>
      <c r="T38" s="318"/>
      <c r="U38" s="316"/>
      <c r="V38" s="320"/>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390"/>
  <sheetViews>
    <sheetView tabSelected="1" zoomScaleNormal="100" workbookViewId="0">
      <pane ySplit="7" topLeftCell="A8" activePane="bottomLeft" state="frozen"/>
      <selection pane="bottomLeft" activeCell="V18" sqref="V18"/>
    </sheetView>
  </sheetViews>
  <sheetFormatPr defaultColWidth="9.140625" defaultRowHeight="14.25" x14ac:dyDescent="0.2"/>
  <cols>
    <col min="1" max="1" width="7.5703125" style="10" bestFit="1" customWidth="1"/>
    <col min="2" max="2" width="32.28515625" style="10" bestFit="1" customWidth="1"/>
    <col min="3" max="3" width="53.7109375" style="10" customWidth="1"/>
    <col min="4" max="4" width="16.28515625" style="10" customWidth="1"/>
    <col min="5" max="5" width="12.42578125" style="84" customWidth="1"/>
    <col min="6" max="6" width="17.85546875" style="86" customWidth="1"/>
    <col min="7" max="7" width="10" style="10" customWidth="1"/>
    <col min="8" max="8" width="9.140625" style="10"/>
    <col min="9" max="9" width="10.7109375" style="10" customWidth="1"/>
    <col min="10" max="10" width="11.140625" style="10" customWidth="1"/>
    <col min="11" max="11" width="11.28515625" style="10" customWidth="1"/>
    <col min="12" max="12" width="19.42578125" style="10" customWidth="1"/>
    <col min="13" max="13" width="5.42578125" style="10" customWidth="1"/>
    <col min="14" max="15" width="50.7109375" style="106" hidden="1" customWidth="1"/>
    <col min="16" max="16384" width="9.140625" style="10"/>
  </cols>
  <sheetData>
    <row r="1" spans="1:19" ht="20.100000000000001" customHeight="1" x14ac:dyDescent="0.2">
      <c r="L1" s="23" t="str">
        <f>'ITP Cover Page'!V1</f>
        <v>Pavement Inspection and Test Plan</v>
      </c>
      <c r="N1" s="105"/>
      <c r="O1" s="105"/>
      <c r="S1" s="23"/>
    </row>
    <row r="2" spans="1:19" ht="15" customHeight="1" x14ac:dyDescent="0.2">
      <c r="L2" s="24" t="str">
        <f>'ITP Cover Page'!V2</f>
        <v>Project: SH1/29 Intersection Upgrade</v>
      </c>
      <c r="S2" s="24"/>
    </row>
    <row r="3" spans="1:19" ht="15" customHeight="1" x14ac:dyDescent="0.4">
      <c r="E3" s="107"/>
      <c r="F3" s="87"/>
      <c r="G3" s="25"/>
      <c r="H3" s="25"/>
      <c r="I3" s="25"/>
      <c r="J3" s="9"/>
      <c r="K3" s="9"/>
      <c r="L3" s="32" t="str">
        <f>'ITP Cover Page'!V3</f>
        <v>Number and Revision:  - 104.3 - Rev 2</v>
      </c>
      <c r="S3" s="24"/>
    </row>
    <row r="4" spans="1:19" ht="5.0999999999999996" customHeight="1" x14ac:dyDescent="0.2">
      <c r="A4" s="29"/>
      <c r="B4" s="29"/>
      <c r="C4" s="29"/>
      <c r="D4" s="29"/>
      <c r="E4" s="108"/>
      <c r="F4" s="88"/>
      <c r="G4" s="29"/>
      <c r="H4" s="29"/>
      <c r="I4" s="29"/>
      <c r="J4" s="29"/>
      <c r="K4" s="29"/>
      <c r="L4" s="29"/>
    </row>
    <row r="5" spans="1:19" ht="9.9499999999999993" customHeight="1" thickBot="1" x14ac:dyDescent="0.25"/>
    <row r="6" spans="1:19" x14ac:dyDescent="0.2">
      <c r="A6" s="328" t="s">
        <v>93</v>
      </c>
      <c r="B6" s="330" t="s">
        <v>94</v>
      </c>
      <c r="C6" s="332" t="s">
        <v>95</v>
      </c>
      <c r="D6" s="334" t="s">
        <v>96</v>
      </c>
      <c r="E6" s="323" t="s">
        <v>97</v>
      </c>
      <c r="F6" s="323" t="s">
        <v>98</v>
      </c>
      <c r="G6" s="321" t="s">
        <v>99</v>
      </c>
      <c r="H6" s="325" t="s">
        <v>19</v>
      </c>
      <c r="I6" s="326"/>
      <c r="J6" s="327" t="s">
        <v>100</v>
      </c>
      <c r="K6" s="323"/>
      <c r="L6" s="326"/>
    </row>
    <row r="7" spans="1:19" ht="24.75" thickBot="1" x14ac:dyDescent="0.25">
      <c r="A7" s="329"/>
      <c r="B7" s="331"/>
      <c r="C7" s="333"/>
      <c r="D7" s="335"/>
      <c r="E7" s="324"/>
      <c r="F7" s="324"/>
      <c r="G7" s="322"/>
      <c r="H7" s="4" t="s">
        <v>101</v>
      </c>
      <c r="I7" s="1" t="s">
        <v>102</v>
      </c>
      <c r="J7" s="5" t="s">
        <v>103</v>
      </c>
      <c r="K7" s="3" t="s">
        <v>104</v>
      </c>
      <c r="L7" s="1" t="s">
        <v>105</v>
      </c>
      <c r="N7" s="104" t="s">
        <v>106</v>
      </c>
      <c r="O7" s="104" t="s">
        <v>107</v>
      </c>
    </row>
    <row r="8" spans="1:19" ht="20.100000000000001" customHeight="1" x14ac:dyDescent="0.2">
      <c r="A8" s="43">
        <v>4.24</v>
      </c>
      <c r="B8" s="42" t="s">
        <v>108</v>
      </c>
      <c r="C8" s="70"/>
      <c r="D8" s="77"/>
      <c r="E8" s="77"/>
      <c r="F8" s="89"/>
      <c r="G8" s="89"/>
      <c r="H8" s="37"/>
      <c r="I8" s="37"/>
      <c r="J8" s="37"/>
      <c r="K8" s="37"/>
      <c r="L8" s="78"/>
    </row>
    <row r="9" spans="1:19" ht="36" x14ac:dyDescent="0.2">
      <c r="A9" s="192" t="s">
        <v>455</v>
      </c>
      <c r="B9" s="125" t="s">
        <v>109</v>
      </c>
      <c r="C9" s="96" t="s">
        <v>110</v>
      </c>
      <c r="D9" s="126" t="s">
        <v>111</v>
      </c>
      <c r="E9" s="69" t="s">
        <v>112</v>
      </c>
      <c r="F9" s="131" t="s">
        <v>113</v>
      </c>
      <c r="G9" s="117"/>
      <c r="H9" s="101" t="s">
        <v>49</v>
      </c>
      <c r="I9" s="99" t="s">
        <v>31</v>
      </c>
      <c r="J9" s="73"/>
      <c r="K9" s="74"/>
      <c r="L9" s="121" t="s">
        <v>114</v>
      </c>
    </row>
    <row r="10" spans="1:19" ht="24" x14ac:dyDescent="0.2">
      <c r="A10" s="192" t="s">
        <v>456</v>
      </c>
      <c r="B10" s="177" t="s">
        <v>115</v>
      </c>
      <c r="C10" s="96" t="s">
        <v>116</v>
      </c>
      <c r="D10" s="126"/>
      <c r="E10" s="69"/>
      <c r="F10" s="183"/>
      <c r="G10" s="117"/>
      <c r="H10" s="101"/>
      <c r="I10" s="99"/>
      <c r="J10" s="73"/>
      <c r="K10" s="74"/>
      <c r="L10" s="121"/>
    </row>
    <row r="11" spans="1:19" ht="24" x14ac:dyDescent="0.2">
      <c r="A11" s="192" t="s">
        <v>457</v>
      </c>
      <c r="B11" s="177" t="s">
        <v>117</v>
      </c>
      <c r="C11" s="96" t="s">
        <v>118</v>
      </c>
      <c r="D11" s="126"/>
      <c r="E11" s="69"/>
      <c r="F11" s="183"/>
      <c r="G11" s="117"/>
      <c r="H11" s="101"/>
      <c r="I11" s="99"/>
      <c r="J11" s="73"/>
      <c r="K11" s="74"/>
      <c r="L11" s="121"/>
    </row>
    <row r="12" spans="1:19" ht="60" x14ac:dyDescent="0.2">
      <c r="A12" s="192" t="s">
        <v>458</v>
      </c>
      <c r="B12" s="177" t="s">
        <v>119</v>
      </c>
      <c r="C12" s="96" t="s">
        <v>120</v>
      </c>
      <c r="D12" s="126"/>
      <c r="E12" s="69"/>
      <c r="F12" s="183"/>
      <c r="G12" s="117"/>
      <c r="H12" s="101"/>
      <c r="I12" s="99"/>
      <c r="J12" s="73"/>
      <c r="K12" s="74"/>
      <c r="L12" s="121"/>
    </row>
    <row r="13" spans="1:19" ht="36" x14ac:dyDescent="0.2">
      <c r="A13" s="181"/>
      <c r="B13" s="186" t="s">
        <v>121</v>
      </c>
      <c r="C13" s="179" t="s">
        <v>122</v>
      </c>
      <c r="D13" s="187" t="s">
        <v>111</v>
      </c>
      <c r="E13" s="180" t="s">
        <v>112</v>
      </c>
      <c r="F13" s="132"/>
      <c r="G13" s="129"/>
      <c r="H13" s="101" t="s">
        <v>49</v>
      </c>
      <c r="I13" s="99" t="s">
        <v>31</v>
      </c>
      <c r="J13" s="73"/>
      <c r="K13" s="74"/>
      <c r="L13" s="121" t="s">
        <v>114</v>
      </c>
      <c r="Q13" s="127"/>
    </row>
    <row r="14" spans="1:19" ht="36" x14ac:dyDescent="0.2">
      <c r="A14" s="102" t="s">
        <v>459</v>
      </c>
      <c r="B14" s="177" t="s">
        <v>123</v>
      </c>
      <c r="C14" s="96" t="s">
        <v>124</v>
      </c>
      <c r="D14" s="126"/>
      <c r="E14" s="69"/>
      <c r="F14" s="183"/>
      <c r="G14" s="117"/>
      <c r="H14" s="101"/>
      <c r="I14" s="99"/>
      <c r="J14" s="73"/>
      <c r="K14" s="74"/>
      <c r="L14" s="121"/>
    </row>
    <row r="15" spans="1:19" ht="48" x14ac:dyDescent="0.2">
      <c r="A15" s="102" t="s">
        <v>460</v>
      </c>
      <c r="B15" s="177" t="s">
        <v>125</v>
      </c>
      <c r="C15" s="96" t="s">
        <v>126</v>
      </c>
      <c r="D15" s="126"/>
      <c r="E15" s="69"/>
      <c r="F15" s="183"/>
      <c r="G15" s="117"/>
      <c r="H15" s="101"/>
      <c r="I15" s="99"/>
      <c r="J15" s="73"/>
      <c r="K15" s="74"/>
      <c r="L15" s="121"/>
    </row>
    <row r="16" spans="1:19" ht="36" x14ac:dyDescent="0.2">
      <c r="A16" s="102" t="s">
        <v>461</v>
      </c>
      <c r="B16" s="177" t="s">
        <v>127</v>
      </c>
      <c r="C16" s="96" t="s">
        <v>128</v>
      </c>
      <c r="D16" s="126"/>
      <c r="E16" s="69"/>
      <c r="F16" s="183"/>
      <c r="G16" s="117"/>
      <c r="H16" s="101"/>
      <c r="I16" s="99"/>
      <c r="J16" s="73"/>
      <c r="K16" s="74"/>
      <c r="L16" s="121"/>
    </row>
    <row r="17" spans="1:17" ht="24" x14ac:dyDescent="0.2">
      <c r="A17" s="102" t="s">
        <v>462</v>
      </c>
      <c r="B17" s="177" t="s">
        <v>129</v>
      </c>
      <c r="C17" s="96" t="s">
        <v>130</v>
      </c>
      <c r="D17" s="126"/>
      <c r="E17" s="69"/>
      <c r="F17" s="183"/>
      <c r="G17" s="117"/>
      <c r="H17" s="101"/>
      <c r="I17" s="99"/>
      <c r="J17" s="73"/>
      <c r="K17" s="74"/>
      <c r="L17" s="121"/>
    </row>
    <row r="18" spans="1:17" ht="124.5" customHeight="1" x14ac:dyDescent="0.2">
      <c r="A18" s="102" t="s">
        <v>463</v>
      </c>
      <c r="B18" s="177" t="s">
        <v>131</v>
      </c>
      <c r="C18" s="178" t="s">
        <v>132</v>
      </c>
      <c r="D18" s="126"/>
      <c r="E18" s="69"/>
      <c r="F18" s="183"/>
      <c r="G18" s="117"/>
      <c r="H18" s="101"/>
      <c r="I18" s="99"/>
      <c r="J18" s="73"/>
      <c r="K18" s="74"/>
      <c r="L18" s="121"/>
    </row>
    <row r="19" spans="1:17" ht="24" x14ac:dyDescent="0.2">
      <c r="A19" s="102" t="s">
        <v>464</v>
      </c>
      <c r="B19" s="125" t="s">
        <v>133</v>
      </c>
      <c r="C19" s="96" t="s">
        <v>134</v>
      </c>
      <c r="D19" s="126" t="s">
        <v>135</v>
      </c>
      <c r="E19" s="69" t="s">
        <v>112</v>
      </c>
      <c r="F19" s="120" t="s">
        <v>136</v>
      </c>
      <c r="G19" s="117"/>
      <c r="H19" s="98" t="s">
        <v>69</v>
      </c>
      <c r="I19" s="97" t="s">
        <v>59</v>
      </c>
      <c r="J19" s="73"/>
      <c r="K19" s="74"/>
      <c r="L19" s="75"/>
    </row>
    <row r="20" spans="1:17" ht="20.100000000000001" customHeight="1" x14ac:dyDescent="0.2">
      <c r="A20" s="43">
        <v>4.25</v>
      </c>
      <c r="B20" s="42" t="s">
        <v>137</v>
      </c>
      <c r="C20" s="70"/>
      <c r="D20" s="77"/>
      <c r="E20" s="77"/>
      <c r="F20" s="89"/>
      <c r="G20" s="89"/>
      <c r="H20" s="37"/>
      <c r="I20" s="37"/>
      <c r="J20" s="37"/>
      <c r="K20" s="37"/>
      <c r="L20" s="78"/>
    </row>
    <row r="21" spans="1:17" ht="36" x14ac:dyDescent="0.2">
      <c r="A21" s="102" t="s">
        <v>465</v>
      </c>
      <c r="B21" s="125" t="s">
        <v>109</v>
      </c>
      <c r="C21" s="96" t="s">
        <v>138</v>
      </c>
      <c r="D21" s="126" t="s">
        <v>139</v>
      </c>
      <c r="E21" s="69" t="s">
        <v>112</v>
      </c>
      <c r="F21" s="131" t="s">
        <v>113</v>
      </c>
      <c r="G21" s="117"/>
      <c r="H21" s="101" t="s">
        <v>49</v>
      </c>
      <c r="I21" s="99" t="s">
        <v>31</v>
      </c>
      <c r="J21" s="73"/>
      <c r="K21" s="74"/>
      <c r="L21" s="121" t="s">
        <v>114</v>
      </c>
    </row>
    <row r="22" spans="1:17" ht="24" x14ac:dyDescent="0.2">
      <c r="A22" s="102" t="s">
        <v>466</v>
      </c>
      <c r="B22" s="177" t="s">
        <v>115</v>
      </c>
      <c r="C22" s="96" t="s">
        <v>140</v>
      </c>
      <c r="D22" s="126"/>
      <c r="E22" s="69"/>
      <c r="F22" s="183"/>
      <c r="G22" s="117"/>
      <c r="H22" s="101"/>
      <c r="I22" s="99"/>
      <c r="J22" s="73"/>
      <c r="K22" s="74"/>
      <c r="L22" s="121"/>
    </row>
    <row r="23" spans="1:17" ht="24" x14ac:dyDescent="0.2">
      <c r="A23" s="102" t="s">
        <v>467</v>
      </c>
      <c r="B23" s="177" t="s">
        <v>117</v>
      </c>
      <c r="C23" s="96" t="s">
        <v>118</v>
      </c>
      <c r="D23" s="126"/>
      <c r="E23" s="69"/>
      <c r="F23" s="183"/>
      <c r="G23" s="117"/>
      <c r="H23" s="101"/>
      <c r="I23" s="99"/>
      <c r="J23" s="73"/>
      <c r="K23" s="74"/>
      <c r="L23" s="121"/>
    </row>
    <row r="24" spans="1:17" ht="60" x14ac:dyDescent="0.2">
      <c r="A24" s="102" t="s">
        <v>468</v>
      </c>
      <c r="B24" s="177" t="s">
        <v>119</v>
      </c>
      <c r="C24" s="96" t="s">
        <v>120</v>
      </c>
      <c r="D24" s="126"/>
      <c r="E24" s="69"/>
      <c r="F24" s="183"/>
      <c r="G24" s="117"/>
      <c r="H24" s="101"/>
      <c r="I24" s="99"/>
      <c r="J24" s="73"/>
      <c r="K24" s="74"/>
      <c r="L24" s="121"/>
    </row>
    <row r="25" spans="1:17" ht="36" x14ac:dyDescent="0.2">
      <c r="A25" s="181"/>
      <c r="B25" s="186" t="s">
        <v>121</v>
      </c>
      <c r="C25" s="179" t="s">
        <v>141</v>
      </c>
      <c r="D25" s="187" t="s">
        <v>139</v>
      </c>
      <c r="E25" s="180" t="s">
        <v>112</v>
      </c>
      <c r="F25" s="132"/>
      <c r="G25" s="129"/>
      <c r="H25" s="101" t="s">
        <v>49</v>
      </c>
      <c r="I25" s="99" t="s">
        <v>31</v>
      </c>
      <c r="J25" s="73"/>
      <c r="K25" s="74"/>
      <c r="L25" s="121" t="s">
        <v>114</v>
      </c>
      <c r="Q25" s="127"/>
    </row>
    <row r="26" spans="1:17" ht="36" x14ac:dyDescent="0.2">
      <c r="A26" s="102" t="s">
        <v>469</v>
      </c>
      <c r="B26" s="177" t="s">
        <v>123</v>
      </c>
      <c r="C26" s="96" t="s">
        <v>124</v>
      </c>
      <c r="D26" s="126"/>
      <c r="E26" s="69"/>
      <c r="F26" s="183"/>
      <c r="G26" s="117"/>
      <c r="H26" s="101"/>
      <c r="I26" s="99"/>
      <c r="J26" s="73"/>
      <c r="K26" s="74"/>
      <c r="L26" s="121"/>
    </row>
    <row r="27" spans="1:17" ht="48" x14ac:dyDescent="0.2">
      <c r="A27" s="102" t="s">
        <v>470</v>
      </c>
      <c r="B27" s="177" t="s">
        <v>125</v>
      </c>
      <c r="C27" s="96" t="s">
        <v>142</v>
      </c>
      <c r="D27" s="126"/>
      <c r="E27" s="69"/>
      <c r="F27" s="183"/>
      <c r="G27" s="117"/>
      <c r="H27" s="101"/>
      <c r="I27" s="99"/>
      <c r="J27" s="73"/>
      <c r="K27" s="74"/>
      <c r="L27" s="121"/>
    </row>
    <row r="28" spans="1:17" ht="204" customHeight="1" x14ac:dyDescent="0.2">
      <c r="A28" s="102" t="s">
        <v>471</v>
      </c>
      <c r="B28" s="177" t="s">
        <v>131</v>
      </c>
      <c r="C28" s="178" t="s">
        <v>132</v>
      </c>
      <c r="D28" s="126"/>
      <c r="E28" s="69"/>
      <c r="F28" s="183"/>
      <c r="G28" s="117"/>
      <c r="H28" s="101"/>
      <c r="I28" s="99"/>
      <c r="J28" s="73"/>
      <c r="K28" s="74"/>
      <c r="L28" s="121"/>
    </row>
    <row r="29" spans="1:17" ht="36" x14ac:dyDescent="0.2">
      <c r="A29" s="102" t="s">
        <v>472</v>
      </c>
      <c r="B29" s="125" t="s">
        <v>133</v>
      </c>
      <c r="C29" s="96" t="s">
        <v>143</v>
      </c>
      <c r="D29" s="126" t="s">
        <v>144</v>
      </c>
      <c r="E29" s="69" t="s">
        <v>112</v>
      </c>
      <c r="F29" s="130" t="s">
        <v>136</v>
      </c>
      <c r="G29" s="117"/>
      <c r="H29" s="98" t="s">
        <v>69</v>
      </c>
      <c r="I29" s="97" t="s">
        <v>59</v>
      </c>
      <c r="J29" s="73"/>
      <c r="K29" s="74"/>
      <c r="L29" s="75"/>
    </row>
    <row r="30" spans="1:17" ht="20.100000000000001" customHeight="1" x14ac:dyDescent="0.2">
      <c r="A30" s="43">
        <v>4.26</v>
      </c>
      <c r="B30" s="42" t="s">
        <v>473</v>
      </c>
      <c r="C30" s="70"/>
      <c r="D30" s="77"/>
      <c r="E30" s="77"/>
      <c r="F30" s="89"/>
      <c r="G30" s="89"/>
      <c r="H30" s="37"/>
      <c r="I30" s="37"/>
      <c r="J30" s="37"/>
      <c r="K30" s="37"/>
      <c r="L30" s="78"/>
    </row>
    <row r="31" spans="1:17" ht="36" x14ac:dyDescent="0.2">
      <c r="A31" s="102" t="s">
        <v>474</v>
      </c>
      <c r="B31" s="125" t="s">
        <v>109</v>
      </c>
      <c r="C31" s="96" t="s">
        <v>145</v>
      </c>
      <c r="D31" s="126" t="s">
        <v>146</v>
      </c>
      <c r="E31" s="69" t="s">
        <v>112</v>
      </c>
      <c r="F31" s="131" t="s">
        <v>113</v>
      </c>
      <c r="G31" s="117"/>
      <c r="H31" s="101" t="s">
        <v>49</v>
      </c>
      <c r="I31" s="99" t="s">
        <v>31</v>
      </c>
      <c r="J31" s="73"/>
      <c r="K31" s="74"/>
      <c r="L31" s="121" t="s">
        <v>114</v>
      </c>
    </row>
    <row r="32" spans="1:17" ht="36" x14ac:dyDescent="0.2">
      <c r="A32" s="102" t="s">
        <v>475</v>
      </c>
      <c r="B32" s="125" t="s">
        <v>121</v>
      </c>
      <c r="C32" s="96" t="s">
        <v>147</v>
      </c>
      <c r="D32" s="126" t="s">
        <v>146</v>
      </c>
      <c r="E32" s="69" t="s">
        <v>112</v>
      </c>
      <c r="F32" s="132"/>
      <c r="G32" s="129"/>
      <c r="H32" s="101" t="s">
        <v>49</v>
      </c>
      <c r="I32" s="99" t="s">
        <v>31</v>
      </c>
      <c r="J32" s="73"/>
      <c r="K32" s="74"/>
      <c r="L32" s="121" t="s">
        <v>114</v>
      </c>
      <c r="Q32" s="127"/>
    </row>
    <row r="33" spans="1:17" ht="36.75" customHeight="1" x14ac:dyDescent="0.2">
      <c r="A33" s="102" t="s">
        <v>476</v>
      </c>
      <c r="B33" s="125" t="s">
        <v>133</v>
      </c>
      <c r="C33" s="96" t="s">
        <v>148</v>
      </c>
      <c r="D33" s="126" t="s">
        <v>149</v>
      </c>
      <c r="E33" s="69" t="s">
        <v>112</v>
      </c>
      <c r="F33" s="130" t="s">
        <v>136</v>
      </c>
      <c r="G33" s="117"/>
      <c r="H33" s="98" t="s">
        <v>69</v>
      </c>
      <c r="I33" s="97" t="s">
        <v>59</v>
      </c>
      <c r="J33" s="73"/>
      <c r="K33" s="74"/>
      <c r="L33" s="75"/>
    </row>
    <row r="34" spans="1:17" ht="20.100000000000001" customHeight="1" x14ac:dyDescent="0.2">
      <c r="A34" s="43">
        <v>4.28</v>
      </c>
      <c r="B34" s="42" t="s">
        <v>150</v>
      </c>
      <c r="C34" s="70"/>
      <c r="D34" s="77"/>
      <c r="E34" s="77"/>
      <c r="F34" s="89"/>
      <c r="G34" s="89"/>
      <c r="H34" s="37"/>
      <c r="I34" s="37"/>
      <c r="J34" s="37"/>
      <c r="K34" s="37"/>
      <c r="L34" s="78"/>
    </row>
    <row r="35" spans="1:17" ht="45" x14ac:dyDescent="0.2">
      <c r="A35" s="182"/>
      <c r="B35" s="186" t="s">
        <v>109</v>
      </c>
      <c r="C35" s="179" t="s">
        <v>151</v>
      </c>
      <c r="D35" s="187" t="s">
        <v>152</v>
      </c>
      <c r="E35" s="180" t="s">
        <v>112</v>
      </c>
      <c r="F35" s="189" t="s">
        <v>153</v>
      </c>
      <c r="G35" s="117"/>
      <c r="H35" s="101" t="s">
        <v>49</v>
      </c>
      <c r="I35" s="99" t="s">
        <v>31</v>
      </c>
      <c r="J35" s="73"/>
      <c r="K35" s="74"/>
      <c r="L35" s="75"/>
    </row>
    <row r="36" spans="1:17" ht="38.25" customHeight="1" x14ac:dyDescent="0.2">
      <c r="A36" s="102" t="s">
        <v>477</v>
      </c>
      <c r="B36" s="177" t="s">
        <v>115</v>
      </c>
      <c r="C36" s="96" t="s">
        <v>154</v>
      </c>
      <c r="D36" s="126" t="s">
        <v>155</v>
      </c>
      <c r="E36" s="69"/>
      <c r="F36" s="185"/>
      <c r="G36" s="117"/>
      <c r="H36" s="101"/>
      <c r="I36" s="99"/>
      <c r="J36" s="73"/>
      <c r="K36" s="74"/>
      <c r="L36" s="75"/>
    </row>
    <row r="37" spans="1:17" ht="24" x14ac:dyDescent="0.2">
      <c r="A37" s="102" t="s">
        <v>478</v>
      </c>
      <c r="B37" s="177" t="s">
        <v>117</v>
      </c>
      <c r="C37" s="96" t="s">
        <v>156</v>
      </c>
      <c r="D37" s="126" t="s">
        <v>157</v>
      </c>
      <c r="E37" s="69"/>
      <c r="F37" s="185"/>
      <c r="G37" s="117"/>
      <c r="H37" s="101"/>
      <c r="I37" s="99"/>
      <c r="J37" s="73"/>
      <c r="K37" s="74"/>
      <c r="L37" s="75"/>
    </row>
    <row r="38" spans="1:17" ht="108" x14ac:dyDescent="0.2">
      <c r="A38" s="102" t="s">
        <v>479</v>
      </c>
      <c r="B38" s="177" t="s">
        <v>119</v>
      </c>
      <c r="C38" s="96" t="s">
        <v>158</v>
      </c>
      <c r="D38" s="126" t="s">
        <v>159</v>
      </c>
      <c r="E38" s="69"/>
      <c r="F38" s="185"/>
      <c r="G38" s="117"/>
      <c r="H38" s="101"/>
      <c r="I38" s="99"/>
      <c r="J38" s="73"/>
      <c r="K38" s="74"/>
      <c r="L38" s="75"/>
    </row>
    <row r="39" spans="1:17" ht="48" x14ac:dyDescent="0.2">
      <c r="A39" s="182"/>
      <c r="B39" s="186" t="s">
        <v>121</v>
      </c>
      <c r="C39" s="179" t="s">
        <v>160</v>
      </c>
      <c r="D39" s="187" t="s">
        <v>161</v>
      </c>
      <c r="E39" s="180" t="s">
        <v>112</v>
      </c>
      <c r="F39" s="188"/>
      <c r="G39" s="129"/>
      <c r="H39" s="101" t="s">
        <v>49</v>
      </c>
      <c r="I39" s="99" t="s">
        <v>31</v>
      </c>
      <c r="J39" s="73"/>
      <c r="K39" s="74"/>
      <c r="L39" s="75"/>
      <c r="Q39" s="127"/>
    </row>
    <row r="40" spans="1:17" ht="24" x14ac:dyDescent="0.2">
      <c r="A40" s="102" t="s">
        <v>480</v>
      </c>
      <c r="B40" s="177" t="s">
        <v>125</v>
      </c>
      <c r="C40" s="96" t="s">
        <v>162</v>
      </c>
      <c r="D40" s="126" t="s">
        <v>163</v>
      </c>
      <c r="E40" s="69"/>
      <c r="F40" s="185"/>
      <c r="G40" s="117"/>
      <c r="H40" s="101"/>
      <c r="I40" s="99"/>
      <c r="J40" s="73"/>
      <c r="K40" s="74"/>
      <c r="L40" s="75"/>
    </row>
    <row r="41" spans="1:17" ht="36" x14ac:dyDescent="0.2">
      <c r="A41" s="102" t="s">
        <v>481</v>
      </c>
      <c r="B41" s="177" t="s">
        <v>129</v>
      </c>
      <c r="C41" s="96" t="s">
        <v>164</v>
      </c>
      <c r="D41" s="126" t="s">
        <v>165</v>
      </c>
      <c r="E41" s="69"/>
      <c r="F41" s="185"/>
      <c r="G41" s="117"/>
      <c r="H41" s="101"/>
      <c r="I41" s="99"/>
      <c r="J41" s="73"/>
      <c r="K41" s="74"/>
      <c r="L41" s="75"/>
    </row>
    <row r="42" spans="1:17" ht="48" x14ac:dyDescent="0.2">
      <c r="A42" s="102" t="s">
        <v>482</v>
      </c>
      <c r="B42" s="177" t="s">
        <v>127</v>
      </c>
      <c r="C42" s="96" t="s">
        <v>166</v>
      </c>
      <c r="D42" s="126" t="s">
        <v>167</v>
      </c>
      <c r="E42" s="69"/>
      <c r="F42" s="185"/>
      <c r="G42" s="117"/>
      <c r="H42" s="101"/>
      <c r="I42" s="99"/>
      <c r="J42" s="73"/>
      <c r="K42" s="74"/>
      <c r="L42" s="75"/>
    </row>
    <row r="43" spans="1:17" ht="60" x14ac:dyDescent="0.2">
      <c r="A43" s="102" t="s">
        <v>483</v>
      </c>
      <c r="B43" s="177" t="s">
        <v>168</v>
      </c>
      <c r="C43" s="96" t="s">
        <v>169</v>
      </c>
      <c r="D43" s="126" t="s">
        <v>170</v>
      </c>
      <c r="E43" s="69"/>
      <c r="F43" s="185"/>
      <c r="G43" s="117"/>
      <c r="H43" s="101"/>
      <c r="I43" s="99"/>
      <c r="J43" s="73"/>
      <c r="K43" s="74"/>
      <c r="L43" s="75"/>
    </row>
    <row r="44" spans="1:17" ht="409.5" customHeight="1" x14ac:dyDescent="0.2">
      <c r="A44" s="102" t="s">
        <v>484</v>
      </c>
      <c r="B44" s="177" t="s">
        <v>171</v>
      </c>
      <c r="C44" s="178" t="s">
        <v>172</v>
      </c>
      <c r="D44" s="126" t="s">
        <v>173</v>
      </c>
      <c r="E44" s="69"/>
      <c r="F44" s="185"/>
      <c r="G44" s="117"/>
      <c r="H44" s="101"/>
      <c r="I44" s="99"/>
      <c r="J44" s="73"/>
      <c r="K44" s="74"/>
      <c r="L44" s="75"/>
    </row>
    <row r="45" spans="1:17" ht="45" x14ac:dyDescent="0.2">
      <c r="A45" s="102" t="s">
        <v>485</v>
      </c>
      <c r="B45" s="125" t="s">
        <v>133</v>
      </c>
      <c r="C45" s="96" t="s">
        <v>174</v>
      </c>
      <c r="D45" s="126" t="s">
        <v>175</v>
      </c>
      <c r="E45" s="69" t="s">
        <v>112</v>
      </c>
      <c r="F45" s="120" t="s">
        <v>136</v>
      </c>
      <c r="G45" s="117"/>
      <c r="H45" s="98" t="s">
        <v>69</v>
      </c>
      <c r="I45" s="97" t="s">
        <v>59</v>
      </c>
      <c r="J45" s="73"/>
      <c r="K45" s="74"/>
      <c r="L45" s="128" t="s">
        <v>176</v>
      </c>
    </row>
    <row r="46" spans="1:17" s="135" customFormat="1" ht="20.100000000000001" customHeight="1" x14ac:dyDescent="0.25">
      <c r="A46" s="43">
        <v>4.3</v>
      </c>
      <c r="B46" s="36" t="s">
        <v>188</v>
      </c>
      <c r="C46" s="36"/>
      <c r="D46" s="77"/>
      <c r="E46" s="77"/>
      <c r="F46" s="77"/>
      <c r="G46" s="77"/>
      <c r="H46" s="77"/>
      <c r="I46" s="77"/>
      <c r="J46" s="77"/>
      <c r="K46" s="37"/>
      <c r="L46" s="78"/>
      <c r="N46" s="106"/>
      <c r="O46" s="106"/>
    </row>
    <row r="47" spans="1:17" s="135" customFormat="1" ht="72" x14ac:dyDescent="0.25">
      <c r="A47" s="102" t="s">
        <v>486</v>
      </c>
      <c r="B47" s="68" t="s">
        <v>177</v>
      </c>
      <c r="C47" s="68" t="s">
        <v>189</v>
      </c>
      <c r="D47" s="69" t="s">
        <v>190</v>
      </c>
      <c r="E47" s="69" t="s">
        <v>112</v>
      </c>
      <c r="F47" s="118" t="s">
        <v>178</v>
      </c>
      <c r="G47" s="117"/>
      <c r="H47" s="100" t="s">
        <v>53</v>
      </c>
      <c r="I47" s="34" t="s">
        <v>59</v>
      </c>
      <c r="J47" s="73"/>
      <c r="K47" s="74"/>
      <c r="L47" s="75"/>
      <c r="N47" s="106"/>
      <c r="O47" s="106"/>
    </row>
    <row r="48" spans="1:17" s="135" customFormat="1" ht="72" x14ac:dyDescent="0.25">
      <c r="A48" s="102" t="s">
        <v>487</v>
      </c>
      <c r="B48" s="68" t="s">
        <v>179</v>
      </c>
      <c r="C48" s="68" t="s">
        <v>191</v>
      </c>
      <c r="D48" s="69" t="s">
        <v>190</v>
      </c>
      <c r="E48" s="69" t="s">
        <v>112</v>
      </c>
      <c r="F48" s="119" t="s">
        <v>178</v>
      </c>
      <c r="G48" s="117"/>
      <c r="H48" s="100" t="s">
        <v>53</v>
      </c>
      <c r="I48" s="34" t="s">
        <v>59</v>
      </c>
      <c r="J48" s="73"/>
      <c r="K48" s="74"/>
      <c r="L48" s="75"/>
      <c r="N48" s="106"/>
      <c r="O48" s="106"/>
    </row>
    <row r="49" spans="1:15" s="135" customFormat="1" ht="48" x14ac:dyDescent="0.25">
      <c r="A49" s="102" t="s">
        <v>488</v>
      </c>
      <c r="B49" s="68" t="s">
        <v>180</v>
      </c>
      <c r="C49" s="68" t="s">
        <v>181</v>
      </c>
      <c r="D49" s="69" t="s">
        <v>192</v>
      </c>
      <c r="E49" s="69" t="s">
        <v>112</v>
      </c>
      <c r="F49" s="119" t="s">
        <v>182</v>
      </c>
      <c r="G49" s="117"/>
      <c r="H49" s="100" t="s">
        <v>53</v>
      </c>
      <c r="I49" s="34" t="s">
        <v>59</v>
      </c>
      <c r="J49" s="73"/>
      <c r="K49" s="74"/>
      <c r="L49" s="75"/>
      <c r="N49" s="106"/>
      <c r="O49" s="106"/>
    </row>
    <row r="50" spans="1:15" s="135" customFormat="1" ht="48" x14ac:dyDescent="0.25">
      <c r="A50" s="102" t="s">
        <v>489</v>
      </c>
      <c r="B50" s="68" t="s">
        <v>183</v>
      </c>
      <c r="C50" s="68" t="s">
        <v>184</v>
      </c>
      <c r="D50" s="69" t="s">
        <v>193</v>
      </c>
      <c r="E50" s="69" t="s">
        <v>112</v>
      </c>
      <c r="F50" s="119" t="s">
        <v>182</v>
      </c>
      <c r="G50" s="117"/>
      <c r="H50" s="100" t="s">
        <v>53</v>
      </c>
      <c r="I50" s="34" t="s">
        <v>59</v>
      </c>
      <c r="J50" s="73"/>
      <c r="K50" s="74"/>
      <c r="L50" s="75"/>
      <c r="N50" s="106"/>
      <c r="O50" s="106"/>
    </row>
    <row r="51" spans="1:15" s="135" customFormat="1" ht="60" x14ac:dyDescent="0.25">
      <c r="A51" s="102" t="s">
        <v>490</v>
      </c>
      <c r="B51" s="68" t="s">
        <v>185</v>
      </c>
      <c r="C51" s="68" t="s">
        <v>186</v>
      </c>
      <c r="D51" s="69" t="s">
        <v>194</v>
      </c>
      <c r="E51" s="69" t="s">
        <v>187</v>
      </c>
      <c r="F51" s="120" t="s">
        <v>195</v>
      </c>
      <c r="G51" s="117"/>
      <c r="H51" s="101" t="s">
        <v>49</v>
      </c>
      <c r="I51" s="99" t="s">
        <v>31</v>
      </c>
      <c r="J51" s="73"/>
      <c r="K51" s="74"/>
      <c r="L51" s="75"/>
      <c r="N51" s="106"/>
      <c r="O51" s="106"/>
    </row>
    <row r="52" spans="1:15" ht="20.100000000000001" customHeight="1" x14ac:dyDescent="0.2">
      <c r="A52" s="43">
        <v>4.3099999999999996</v>
      </c>
      <c r="B52" s="42" t="s">
        <v>196</v>
      </c>
      <c r="C52" s="70"/>
      <c r="D52" s="77"/>
      <c r="E52" s="77"/>
      <c r="F52" s="89"/>
      <c r="G52" s="89"/>
      <c r="H52" s="37"/>
      <c r="I52" s="37"/>
      <c r="J52" s="37"/>
      <c r="K52" s="37"/>
      <c r="L52" s="78"/>
    </row>
    <row r="53" spans="1:15" ht="24" x14ac:dyDescent="0.2">
      <c r="A53" s="122" t="s">
        <v>491</v>
      </c>
      <c r="B53" s="164" t="s">
        <v>197</v>
      </c>
      <c r="C53" s="164" t="s">
        <v>198</v>
      </c>
      <c r="D53" s="165" t="s">
        <v>199</v>
      </c>
      <c r="E53" s="165" t="s">
        <v>112</v>
      </c>
      <c r="F53" s="119" t="s">
        <v>200</v>
      </c>
      <c r="G53" s="117"/>
      <c r="H53" s="166" t="s">
        <v>69</v>
      </c>
      <c r="I53" s="160" t="s">
        <v>63</v>
      </c>
      <c r="J53" s="167"/>
      <c r="K53" s="168"/>
      <c r="L53" s="169"/>
    </row>
    <row r="54" spans="1:15" ht="20.100000000000001" customHeight="1" x14ac:dyDescent="0.2">
      <c r="A54" s="43">
        <v>4.32</v>
      </c>
      <c r="B54" s="42" t="s">
        <v>201</v>
      </c>
      <c r="C54" s="70"/>
      <c r="D54" s="77"/>
      <c r="E54" s="77"/>
      <c r="F54" s="89"/>
      <c r="G54" s="89"/>
      <c r="H54" s="37"/>
      <c r="I54" s="37"/>
      <c r="J54" s="37"/>
      <c r="K54" s="37"/>
      <c r="L54" s="78"/>
    </row>
    <row r="55" spans="1:15" ht="37.5" x14ac:dyDescent="0.2">
      <c r="A55" s="152" t="s">
        <v>492</v>
      </c>
      <c r="B55" s="96" t="s">
        <v>202</v>
      </c>
      <c r="C55" s="96" t="s">
        <v>203</v>
      </c>
      <c r="D55" s="94" t="s">
        <v>204</v>
      </c>
      <c r="E55" s="94" t="s">
        <v>112</v>
      </c>
      <c r="F55" s="94" t="s">
        <v>205</v>
      </c>
      <c r="G55" s="124"/>
      <c r="H55" s="140" t="s">
        <v>69</v>
      </c>
      <c r="I55" s="141" t="s">
        <v>63</v>
      </c>
      <c r="J55" s="153"/>
      <c r="K55" s="154"/>
      <c r="L55" s="141"/>
    </row>
    <row r="56" spans="1:15" ht="36" x14ac:dyDescent="0.2">
      <c r="A56" s="155" t="s">
        <v>493</v>
      </c>
      <c r="B56" s="156" t="s">
        <v>206</v>
      </c>
      <c r="C56" s="156" t="s">
        <v>207</v>
      </c>
      <c r="D56" s="157" t="s">
        <v>208</v>
      </c>
      <c r="E56" s="157" t="s">
        <v>112</v>
      </c>
      <c r="F56" s="94" t="s">
        <v>209</v>
      </c>
      <c r="G56" s="163"/>
      <c r="H56" s="140" t="s">
        <v>69</v>
      </c>
      <c r="I56" s="141" t="s">
        <v>63</v>
      </c>
      <c r="J56" s="158"/>
      <c r="K56" s="159"/>
      <c r="L56" s="160"/>
    </row>
    <row r="57" spans="1:15" ht="20.100000000000001" customHeight="1" x14ac:dyDescent="0.2">
      <c r="A57" s="43">
        <v>4.33</v>
      </c>
      <c r="B57" s="42" t="s">
        <v>210</v>
      </c>
      <c r="C57" s="70"/>
      <c r="D57" s="77"/>
      <c r="E57" s="77"/>
      <c r="F57" s="89"/>
      <c r="G57" s="89"/>
      <c r="H57" s="37"/>
      <c r="I57" s="37"/>
      <c r="J57" s="37"/>
      <c r="K57" s="37"/>
      <c r="L57" s="78"/>
    </row>
    <row r="58" spans="1:15" ht="36" x14ac:dyDescent="0.2">
      <c r="A58" s="161" t="s">
        <v>494</v>
      </c>
      <c r="B58" s="138" t="s">
        <v>197</v>
      </c>
      <c r="C58" s="138" t="s">
        <v>198</v>
      </c>
      <c r="D58" s="139" t="s">
        <v>211</v>
      </c>
      <c r="E58" s="139" t="s">
        <v>112</v>
      </c>
      <c r="F58" s="94" t="s">
        <v>212</v>
      </c>
      <c r="G58" s="145"/>
      <c r="H58" s="140" t="s">
        <v>69</v>
      </c>
      <c r="I58" s="141" t="s">
        <v>63</v>
      </c>
      <c r="J58" s="142"/>
      <c r="K58" s="143"/>
      <c r="L58" s="144"/>
    </row>
    <row r="59" spans="1:15" ht="36" x14ac:dyDescent="0.2">
      <c r="A59" s="161" t="s">
        <v>495</v>
      </c>
      <c r="B59" s="138" t="s">
        <v>213</v>
      </c>
      <c r="C59" s="96" t="s">
        <v>214</v>
      </c>
      <c r="D59" s="139" t="s">
        <v>215</v>
      </c>
      <c r="E59" s="139" t="s">
        <v>112</v>
      </c>
      <c r="F59" s="94" t="s">
        <v>216</v>
      </c>
      <c r="G59" s="124"/>
      <c r="H59" s="140" t="s">
        <v>69</v>
      </c>
      <c r="I59" s="162" t="s">
        <v>63</v>
      </c>
      <c r="J59" s="153"/>
      <c r="K59" s="154"/>
      <c r="L59" s="141"/>
    </row>
    <row r="60" spans="1:15" ht="48" x14ac:dyDescent="0.2">
      <c r="A60" s="161" t="s">
        <v>496</v>
      </c>
      <c r="B60" s="96" t="s">
        <v>217</v>
      </c>
      <c r="C60" s="96" t="s">
        <v>218</v>
      </c>
      <c r="D60" s="94" t="s">
        <v>219</v>
      </c>
      <c r="E60" s="94" t="s">
        <v>220</v>
      </c>
      <c r="F60" s="173" t="s">
        <v>221</v>
      </c>
      <c r="G60" s="95"/>
      <c r="H60" s="98" t="s">
        <v>69</v>
      </c>
      <c r="I60" s="97" t="s">
        <v>63</v>
      </c>
      <c r="J60" s="136"/>
      <c r="K60" s="137"/>
      <c r="L60" s="113"/>
    </row>
    <row r="61" spans="1:15" ht="48.75" thickBot="1" x14ac:dyDescent="0.25">
      <c r="A61" s="161" t="s">
        <v>497</v>
      </c>
      <c r="B61" s="96" t="s">
        <v>222</v>
      </c>
      <c r="C61" s="96" t="s">
        <v>223</v>
      </c>
      <c r="D61" s="94" t="s">
        <v>224</v>
      </c>
      <c r="E61" s="94" t="s">
        <v>225</v>
      </c>
      <c r="F61" s="174" t="s">
        <v>226</v>
      </c>
      <c r="G61" s="95"/>
      <c r="H61" s="98" t="s">
        <v>69</v>
      </c>
      <c r="I61" s="97" t="s">
        <v>63</v>
      </c>
      <c r="J61" s="136"/>
      <c r="K61" s="137"/>
      <c r="L61" s="113"/>
    </row>
    <row r="62" spans="1:15" ht="30" customHeight="1" thickBot="1" x14ac:dyDescent="0.25">
      <c r="A62" s="2" t="s">
        <v>228</v>
      </c>
      <c r="B62" s="41"/>
      <c r="C62" s="71"/>
      <c r="D62" s="81"/>
      <c r="E62" s="81"/>
      <c r="F62" s="91"/>
      <c r="G62" s="81"/>
      <c r="H62" s="82"/>
      <c r="I62" s="82"/>
      <c r="J62" s="82"/>
      <c r="K62" s="82"/>
      <c r="L62" s="83"/>
    </row>
    <row r="63" spans="1:15" ht="20.100000000000001" customHeight="1" x14ac:dyDescent="0.2">
      <c r="A63" s="193">
        <v>13.02</v>
      </c>
      <c r="B63" s="42" t="s">
        <v>229</v>
      </c>
      <c r="C63" s="70"/>
      <c r="D63" s="77"/>
      <c r="E63" s="77"/>
      <c r="F63" s="89"/>
      <c r="G63" s="89"/>
      <c r="H63" s="37"/>
      <c r="I63" s="37"/>
      <c r="J63" s="37"/>
      <c r="K63" s="37"/>
      <c r="L63" s="78"/>
    </row>
    <row r="64" spans="1:15" ht="36" x14ac:dyDescent="0.2">
      <c r="A64" s="102" t="s">
        <v>498</v>
      </c>
      <c r="B64" s="68" t="s">
        <v>230</v>
      </c>
      <c r="C64" s="68" t="s">
        <v>231</v>
      </c>
      <c r="D64" s="69" t="s">
        <v>232</v>
      </c>
      <c r="E64" s="69" t="s">
        <v>233</v>
      </c>
      <c r="F64" s="118" t="s">
        <v>234</v>
      </c>
      <c r="G64" s="117"/>
      <c r="H64" s="33" t="s">
        <v>57</v>
      </c>
      <c r="I64" s="97" t="s">
        <v>235</v>
      </c>
      <c r="J64" s="76"/>
      <c r="K64" s="67"/>
      <c r="L64" s="97" t="s">
        <v>236</v>
      </c>
    </row>
    <row r="65" spans="1:12" ht="60" x14ac:dyDescent="0.2">
      <c r="A65" s="102" t="s">
        <v>499</v>
      </c>
      <c r="B65" s="68" t="s">
        <v>512</v>
      </c>
      <c r="C65" s="68" t="s">
        <v>511</v>
      </c>
      <c r="D65" s="69" t="s">
        <v>239</v>
      </c>
      <c r="E65" s="69" t="s">
        <v>240</v>
      </c>
      <c r="F65" s="119" t="s">
        <v>241</v>
      </c>
      <c r="G65" s="117"/>
      <c r="H65" s="101" t="s">
        <v>49</v>
      </c>
      <c r="I65" s="99" t="s">
        <v>31</v>
      </c>
      <c r="J65" s="76"/>
      <c r="K65" s="67"/>
      <c r="L65" s="97" t="s">
        <v>236</v>
      </c>
    </row>
    <row r="66" spans="1:12" ht="36" x14ac:dyDescent="0.2">
      <c r="A66" s="102" t="s">
        <v>500</v>
      </c>
      <c r="B66" s="68" t="s">
        <v>244</v>
      </c>
      <c r="C66" s="68" t="s">
        <v>245</v>
      </c>
      <c r="D66" s="69" t="s">
        <v>246</v>
      </c>
      <c r="E66" s="69" t="s">
        <v>247</v>
      </c>
      <c r="F66" s="119" t="s">
        <v>248</v>
      </c>
      <c r="G66" s="117"/>
      <c r="H66" s="101" t="s">
        <v>49</v>
      </c>
      <c r="I66" s="99" t="s">
        <v>31</v>
      </c>
      <c r="J66" s="76"/>
      <c r="K66" s="67"/>
      <c r="L66" s="97" t="s">
        <v>236</v>
      </c>
    </row>
    <row r="67" spans="1:12" ht="36" x14ac:dyDescent="0.2">
      <c r="A67" s="102" t="s">
        <v>501</v>
      </c>
      <c r="B67" s="68" t="s">
        <v>249</v>
      </c>
      <c r="C67" s="68" t="s">
        <v>250</v>
      </c>
      <c r="D67" s="69" t="s">
        <v>239</v>
      </c>
      <c r="E67" s="69" t="s">
        <v>233</v>
      </c>
      <c r="F67" s="134" t="s">
        <v>251</v>
      </c>
      <c r="G67" s="133"/>
      <c r="H67" s="33" t="s">
        <v>81</v>
      </c>
      <c r="I67" s="97" t="s">
        <v>235</v>
      </c>
      <c r="J67" s="76"/>
      <c r="K67" s="67"/>
      <c r="L67" s="97" t="s">
        <v>236</v>
      </c>
    </row>
    <row r="68" spans="1:12" ht="48" x14ac:dyDescent="0.2">
      <c r="A68" s="102" t="s">
        <v>502</v>
      </c>
      <c r="B68" s="68" t="s">
        <v>252</v>
      </c>
      <c r="C68" s="68" t="s">
        <v>253</v>
      </c>
      <c r="D68" s="69" t="s">
        <v>254</v>
      </c>
      <c r="E68" s="69" t="s">
        <v>255</v>
      </c>
      <c r="F68" s="119" t="s">
        <v>256</v>
      </c>
      <c r="G68" s="117"/>
      <c r="H68" s="33" t="s">
        <v>57</v>
      </c>
      <c r="I68" s="97" t="s">
        <v>235</v>
      </c>
      <c r="J68" s="76"/>
      <c r="K68" s="67"/>
      <c r="L68" s="97" t="s">
        <v>236</v>
      </c>
    </row>
    <row r="69" spans="1:12" ht="36" x14ac:dyDescent="0.2">
      <c r="A69" s="102" t="s">
        <v>503</v>
      </c>
      <c r="B69" s="68" t="s">
        <v>257</v>
      </c>
      <c r="C69" s="68" t="s">
        <v>258</v>
      </c>
      <c r="D69" s="69" t="s">
        <v>254</v>
      </c>
      <c r="E69" s="69" t="s">
        <v>259</v>
      </c>
      <c r="F69" s="119" t="s">
        <v>256</v>
      </c>
      <c r="G69" s="117"/>
      <c r="H69" s="33" t="s">
        <v>57</v>
      </c>
      <c r="I69" s="97" t="s">
        <v>235</v>
      </c>
      <c r="J69" s="76"/>
      <c r="K69" s="67"/>
      <c r="L69" s="97" t="s">
        <v>236</v>
      </c>
    </row>
    <row r="70" spans="1:12" ht="60" x14ac:dyDescent="0.2">
      <c r="A70" s="102" t="s">
        <v>504</v>
      </c>
      <c r="B70" s="35" t="s">
        <v>260</v>
      </c>
      <c r="C70" s="68" t="s">
        <v>261</v>
      </c>
      <c r="D70" s="69" t="s">
        <v>262</v>
      </c>
      <c r="E70" s="69" t="s">
        <v>227</v>
      </c>
      <c r="F70" s="120" t="s">
        <v>263</v>
      </c>
      <c r="G70" s="95"/>
      <c r="H70" s="101" t="s">
        <v>49</v>
      </c>
      <c r="I70" s="99" t="s">
        <v>31</v>
      </c>
      <c r="J70" s="76"/>
      <c r="K70" s="67"/>
      <c r="L70" s="97" t="s">
        <v>236</v>
      </c>
    </row>
    <row r="71" spans="1:12" ht="15" thickBot="1" x14ac:dyDescent="0.25">
      <c r="A71" s="102" t="s">
        <v>505</v>
      </c>
      <c r="B71" s="194" t="s">
        <v>506</v>
      </c>
      <c r="C71" s="195" t="s">
        <v>507</v>
      </c>
      <c r="D71" s="196" t="s">
        <v>508</v>
      </c>
      <c r="E71" s="196" t="s">
        <v>509</v>
      </c>
      <c r="F71" s="197" t="s">
        <v>510</v>
      </c>
      <c r="G71" s="198"/>
      <c r="H71" s="199" t="s">
        <v>69</v>
      </c>
      <c r="I71" s="200" t="s">
        <v>63</v>
      </c>
      <c r="J71" s="201"/>
      <c r="K71" s="202"/>
      <c r="L71" s="200"/>
    </row>
    <row r="72" spans="1:12" ht="20.100000000000001" customHeight="1" x14ac:dyDescent="0.2">
      <c r="A72" s="193">
        <v>13.03</v>
      </c>
      <c r="B72" s="42" t="s">
        <v>264</v>
      </c>
      <c r="C72" s="70"/>
      <c r="D72" s="77"/>
      <c r="E72" s="77"/>
      <c r="F72" s="89"/>
      <c r="G72" s="89"/>
      <c r="H72" s="37"/>
      <c r="I72" s="37"/>
      <c r="J72" s="37"/>
      <c r="K72" s="37"/>
      <c r="L72" s="78"/>
    </row>
    <row r="73" spans="1:12" ht="312" customHeight="1" x14ac:dyDescent="0.2">
      <c r="A73" s="102" t="s">
        <v>436</v>
      </c>
      <c r="B73" s="68" t="s">
        <v>230</v>
      </c>
      <c r="C73" s="184" t="s">
        <v>231</v>
      </c>
      <c r="D73" s="69" t="s">
        <v>232</v>
      </c>
      <c r="E73" s="69" t="s">
        <v>233</v>
      </c>
      <c r="F73" s="118" t="s">
        <v>234</v>
      </c>
      <c r="G73" s="117"/>
      <c r="H73" s="33" t="s">
        <v>57</v>
      </c>
      <c r="I73" s="97" t="s">
        <v>235</v>
      </c>
      <c r="J73" s="76"/>
      <c r="K73" s="67"/>
      <c r="L73" s="34"/>
    </row>
    <row r="74" spans="1:12" ht="60" x14ac:dyDescent="0.2">
      <c r="A74" s="102" t="s">
        <v>437</v>
      </c>
      <c r="B74" s="68" t="s">
        <v>512</v>
      </c>
      <c r="C74" s="68" t="s">
        <v>511</v>
      </c>
      <c r="D74" s="69" t="s">
        <v>239</v>
      </c>
      <c r="E74" s="69" t="s">
        <v>240</v>
      </c>
      <c r="F74" s="119" t="s">
        <v>241</v>
      </c>
      <c r="G74" s="117"/>
      <c r="H74" s="101" t="s">
        <v>49</v>
      </c>
      <c r="I74" s="99" t="s">
        <v>31</v>
      </c>
      <c r="J74" s="76"/>
      <c r="K74" s="67"/>
      <c r="L74" s="34"/>
    </row>
    <row r="75" spans="1:12" ht="36" x14ac:dyDescent="0.2">
      <c r="A75" s="102" t="s">
        <v>438</v>
      </c>
      <c r="B75" s="68" t="s">
        <v>265</v>
      </c>
      <c r="C75" s="68" t="s">
        <v>245</v>
      </c>
      <c r="D75" s="69" t="s">
        <v>246</v>
      </c>
      <c r="E75" s="69" t="s">
        <v>247</v>
      </c>
      <c r="F75" s="119" t="s">
        <v>248</v>
      </c>
      <c r="G75" s="117"/>
      <c r="H75" s="101" t="s">
        <v>49</v>
      </c>
      <c r="I75" s="99" t="s">
        <v>31</v>
      </c>
      <c r="J75" s="76"/>
      <c r="K75" s="67"/>
      <c r="L75" s="34"/>
    </row>
    <row r="76" spans="1:12" ht="36" x14ac:dyDescent="0.2">
      <c r="A76" s="102" t="s">
        <v>439</v>
      </c>
      <c r="B76" s="68" t="s">
        <v>266</v>
      </c>
      <c r="C76" s="68" t="s">
        <v>267</v>
      </c>
      <c r="D76" s="69" t="s">
        <v>239</v>
      </c>
      <c r="E76" s="69" t="s">
        <v>233</v>
      </c>
      <c r="F76" s="134" t="s">
        <v>251</v>
      </c>
      <c r="G76" s="133"/>
      <c r="H76" s="33" t="s">
        <v>81</v>
      </c>
      <c r="I76" s="97" t="s">
        <v>235</v>
      </c>
      <c r="J76" s="76"/>
      <c r="K76" s="67"/>
      <c r="L76" s="34"/>
    </row>
    <row r="77" spans="1:12" ht="48" x14ac:dyDescent="0.2">
      <c r="A77" s="102" t="s">
        <v>440</v>
      </c>
      <c r="B77" s="68" t="s">
        <v>252</v>
      </c>
      <c r="C77" s="68" t="s">
        <v>253</v>
      </c>
      <c r="D77" s="69" t="s">
        <v>254</v>
      </c>
      <c r="E77" s="69" t="s">
        <v>255</v>
      </c>
      <c r="F77" s="119" t="s">
        <v>256</v>
      </c>
      <c r="G77" s="117"/>
      <c r="H77" s="33" t="s">
        <v>57</v>
      </c>
      <c r="I77" s="97" t="s">
        <v>235</v>
      </c>
      <c r="J77" s="76"/>
      <c r="K77" s="67"/>
      <c r="L77" s="34"/>
    </row>
    <row r="78" spans="1:12" ht="36" x14ac:dyDescent="0.2">
      <c r="A78" s="102" t="s">
        <v>441</v>
      </c>
      <c r="B78" s="68" t="s">
        <v>257</v>
      </c>
      <c r="C78" s="68" t="s">
        <v>258</v>
      </c>
      <c r="D78" s="69" t="s">
        <v>254</v>
      </c>
      <c r="E78" s="69" t="s">
        <v>259</v>
      </c>
      <c r="F78" s="119" t="s">
        <v>256</v>
      </c>
      <c r="G78" s="117"/>
      <c r="H78" s="33" t="s">
        <v>57</v>
      </c>
      <c r="I78" s="97" t="s">
        <v>235</v>
      </c>
      <c r="J78" s="76"/>
      <c r="K78" s="67"/>
      <c r="L78" s="34"/>
    </row>
    <row r="79" spans="1:12" ht="60" x14ac:dyDescent="0.2">
      <c r="A79" s="102" t="s">
        <v>442</v>
      </c>
      <c r="B79" s="35" t="s">
        <v>260</v>
      </c>
      <c r="C79" s="68" t="s">
        <v>268</v>
      </c>
      <c r="D79" s="69" t="s">
        <v>262</v>
      </c>
      <c r="E79" s="69" t="s">
        <v>227</v>
      </c>
      <c r="F79" s="120" t="s">
        <v>263</v>
      </c>
      <c r="G79" s="95"/>
      <c r="H79" s="101" t="s">
        <v>49</v>
      </c>
      <c r="I79" s="99" t="s">
        <v>31</v>
      </c>
      <c r="J79" s="76"/>
      <c r="K79" s="67"/>
      <c r="L79" s="34"/>
    </row>
    <row r="80" spans="1:12" ht="20.100000000000001" customHeight="1" x14ac:dyDescent="0.2">
      <c r="A80" s="43">
        <v>13.07</v>
      </c>
      <c r="B80" s="42" t="s">
        <v>271</v>
      </c>
      <c r="C80" s="70"/>
      <c r="D80" s="77"/>
      <c r="E80" s="77"/>
      <c r="F80" s="89"/>
      <c r="G80" s="89"/>
      <c r="H80" s="77"/>
      <c r="I80" s="37"/>
      <c r="J80" s="37"/>
      <c r="K80" s="37"/>
      <c r="L80" s="78"/>
    </row>
    <row r="81" spans="1:12" ht="36" x14ac:dyDescent="0.2">
      <c r="A81" s="203" t="s">
        <v>443</v>
      </c>
      <c r="B81" s="68" t="s">
        <v>230</v>
      </c>
      <c r="C81" s="68" t="s">
        <v>231</v>
      </c>
      <c r="D81" s="69" t="s">
        <v>272</v>
      </c>
      <c r="E81" s="69" t="s">
        <v>233</v>
      </c>
      <c r="F81" s="118" t="s">
        <v>234</v>
      </c>
      <c r="G81" s="117"/>
      <c r="H81" s="33" t="s">
        <v>57</v>
      </c>
      <c r="I81" s="97" t="s">
        <v>235</v>
      </c>
      <c r="J81" s="76"/>
      <c r="K81" s="67"/>
      <c r="L81" s="34"/>
    </row>
    <row r="82" spans="1:12" ht="36" x14ac:dyDescent="0.2">
      <c r="A82" s="203" t="s">
        <v>444</v>
      </c>
      <c r="B82" s="68" t="s">
        <v>237</v>
      </c>
      <c r="C82" s="68" t="s">
        <v>238</v>
      </c>
      <c r="D82" s="69" t="s">
        <v>273</v>
      </c>
      <c r="E82" s="69" t="s">
        <v>240</v>
      </c>
      <c r="F82" s="119" t="s">
        <v>241</v>
      </c>
      <c r="G82" s="117"/>
      <c r="H82" s="101" t="s">
        <v>49</v>
      </c>
      <c r="I82" s="99" t="s">
        <v>31</v>
      </c>
      <c r="J82" s="76"/>
      <c r="K82" s="67"/>
      <c r="L82" s="34"/>
    </row>
    <row r="83" spans="1:12" ht="36" x14ac:dyDescent="0.2">
      <c r="A83" s="203" t="s">
        <v>445</v>
      </c>
      <c r="B83" s="68" t="s">
        <v>242</v>
      </c>
      <c r="C83" s="68" t="s">
        <v>243</v>
      </c>
      <c r="D83" s="69" t="s">
        <v>273</v>
      </c>
      <c r="E83" s="69" t="s">
        <v>240</v>
      </c>
      <c r="F83" s="119" t="s">
        <v>241</v>
      </c>
      <c r="G83" s="117"/>
      <c r="H83" s="101" t="s">
        <v>49</v>
      </c>
      <c r="I83" s="99" t="s">
        <v>31</v>
      </c>
      <c r="J83" s="76"/>
      <c r="K83" s="67"/>
      <c r="L83" s="34"/>
    </row>
    <row r="84" spans="1:12" ht="36" x14ac:dyDescent="0.2">
      <c r="A84" s="203" t="s">
        <v>446</v>
      </c>
      <c r="B84" s="68" t="s">
        <v>274</v>
      </c>
      <c r="C84" s="68" t="s">
        <v>275</v>
      </c>
      <c r="D84" s="69" t="s">
        <v>276</v>
      </c>
      <c r="E84" s="69" t="s">
        <v>247</v>
      </c>
      <c r="F84" s="119" t="s">
        <v>248</v>
      </c>
      <c r="G84" s="117"/>
      <c r="H84" s="101" t="s">
        <v>49</v>
      </c>
      <c r="I84" s="99" t="s">
        <v>31</v>
      </c>
      <c r="J84" s="76"/>
      <c r="K84" s="67"/>
      <c r="L84" s="34"/>
    </row>
    <row r="85" spans="1:12" ht="36" x14ac:dyDescent="0.2">
      <c r="A85" s="203" t="s">
        <v>447</v>
      </c>
      <c r="B85" s="68" t="s">
        <v>277</v>
      </c>
      <c r="C85" s="68" t="s">
        <v>278</v>
      </c>
      <c r="D85" s="69" t="s">
        <v>273</v>
      </c>
      <c r="E85" s="69" t="s">
        <v>233</v>
      </c>
      <c r="F85" s="134" t="s">
        <v>251</v>
      </c>
      <c r="G85" s="133"/>
      <c r="H85" s="33" t="s">
        <v>81</v>
      </c>
      <c r="I85" s="97" t="s">
        <v>235</v>
      </c>
      <c r="J85" s="76"/>
      <c r="K85" s="67"/>
      <c r="L85" s="34"/>
    </row>
    <row r="86" spans="1:12" ht="48" x14ac:dyDescent="0.2">
      <c r="A86" s="203" t="s">
        <v>448</v>
      </c>
      <c r="B86" s="68" t="s">
        <v>252</v>
      </c>
      <c r="C86" s="68" t="s">
        <v>279</v>
      </c>
      <c r="D86" s="69" t="s">
        <v>280</v>
      </c>
      <c r="E86" s="69" t="s">
        <v>255</v>
      </c>
      <c r="F86" s="119" t="s">
        <v>256</v>
      </c>
      <c r="G86" s="117"/>
      <c r="H86" s="33" t="s">
        <v>57</v>
      </c>
      <c r="I86" s="97" t="s">
        <v>235</v>
      </c>
      <c r="J86" s="76"/>
      <c r="K86" s="67"/>
      <c r="L86" s="34"/>
    </row>
    <row r="87" spans="1:12" ht="36" x14ac:dyDescent="0.2">
      <c r="A87" s="203" t="s">
        <v>449</v>
      </c>
      <c r="B87" s="68" t="s">
        <v>257</v>
      </c>
      <c r="C87" s="68" t="s">
        <v>258</v>
      </c>
      <c r="D87" s="69" t="s">
        <v>280</v>
      </c>
      <c r="E87" s="69" t="s">
        <v>259</v>
      </c>
      <c r="F87" s="119" t="s">
        <v>256</v>
      </c>
      <c r="G87" s="117"/>
      <c r="H87" s="33" t="s">
        <v>57</v>
      </c>
      <c r="I87" s="97" t="s">
        <v>235</v>
      </c>
      <c r="J87" s="76"/>
      <c r="K87" s="67"/>
      <c r="L87" s="34"/>
    </row>
    <row r="88" spans="1:12" ht="60" x14ac:dyDescent="0.2">
      <c r="A88" s="203" t="s">
        <v>450</v>
      </c>
      <c r="B88" s="68" t="s">
        <v>281</v>
      </c>
      <c r="C88" s="68" t="s">
        <v>282</v>
      </c>
      <c r="D88" s="69" t="s">
        <v>283</v>
      </c>
      <c r="E88" s="69" t="s">
        <v>284</v>
      </c>
      <c r="F88" s="119" t="s">
        <v>256</v>
      </c>
      <c r="G88" s="117"/>
      <c r="H88" s="98" t="s">
        <v>73</v>
      </c>
      <c r="I88" s="97" t="s">
        <v>71</v>
      </c>
      <c r="J88" s="76"/>
      <c r="K88" s="67"/>
      <c r="L88" s="34"/>
    </row>
    <row r="89" spans="1:12" ht="36" x14ac:dyDescent="0.2">
      <c r="A89" s="203" t="s">
        <v>451</v>
      </c>
      <c r="B89" s="68" t="s">
        <v>285</v>
      </c>
      <c r="C89" s="68" t="s">
        <v>286</v>
      </c>
      <c r="D89" s="69" t="s">
        <v>287</v>
      </c>
      <c r="E89" s="69" t="s">
        <v>288</v>
      </c>
      <c r="F89" s="119" t="s">
        <v>256</v>
      </c>
      <c r="G89" s="117"/>
      <c r="H89" s="98" t="s">
        <v>69</v>
      </c>
      <c r="I89" s="97" t="s">
        <v>59</v>
      </c>
      <c r="J89" s="76"/>
      <c r="K89" s="67"/>
      <c r="L89" s="34"/>
    </row>
    <row r="90" spans="1:12" ht="36" x14ac:dyDescent="0.2">
      <c r="A90" s="203" t="s">
        <v>452</v>
      </c>
      <c r="B90" s="68" t="s">
        <v>289</v>
      </c>
      <c r="C90" s="68" t="s">
        <v>290</v>
      </c>
      <c r="D90" s="69" t="s">
        <v>280</v>
      </c>
      <c r="E90" s="69" t="s">
        <v>291</v>
      </c>
      <c r="F90" s="119" t="s">
        <v>256</v>
      </c>
      <c r="G90" s="117"/>
      <c r="H90" s="101" t="s">
        <v>49</v>
      </c>
      <c r="I90" s="99" t="s">
        <v>31</v>
      </c>
      <c r="J90" s="76"/>
      <c r="K90" s="67"/>
      <c r="L90" s="34"/>
    </row>
    <row r="91" spans="1:12" ht="36.75" thickBot="1" x14ac:dyDescent="0.25">
      <c r="A91" s="203" t="s">
        <v>453</v>
      </c>
      <c r="B91" s="68" t="s">
        <v>292</v>
      </c>
      <c r="C91" s="68" t="s">
        <v>304</v>
      </c>
      <c r="D91" s="69" t="s">
        <v>293</v>
      </c>
      <c r="E91" s="69" t="s">
        <v>247</v>
      </c>
      <c r="F91" s="120" t="s">
        <v>248</v>
      </c>
      <c r="G91" s="117"/>
      <c r="H91" s="101" t="s">
        <v>49</v>
      </c>
      <c r="I91" s="99" t="s">
        <v>31</v>
      </c>
      <c r="J91" s="76"/>
      <c r="K91" s="67"/>
      <c r="L91" s="204"/>
    </row>
    <row r="92" spans="1:12" ht="30" customHeight="1" thickBot="1" x14ac:dyDescent="0.25">
      <c r="A92" s="2" t="s">
        <v>294</v>
      </c>
      <c r="B92" s="41"/>
      <c r="C92" s="41"/>
      <c r="D92" s="81"/>
      <c r="E92" s="81"/>
      <c r="F92" s="91"/>
      <c r="G92" s="81"/>
      <c r="H92" s="82"/>
      <c r="I92" s="82"/>
      <c r="J92" s="82"/>
      <c r="K92" s="82"/>
      <c r="L92" s="83"/>
    </row>
    <row r="93" spans="1:12" ht="20.100000000000001" customHeight="1" x14ac:dyDescent="0.2">
      <c r="A93" s="43">
        <v>14.02</v>
      </c>
      <c r="B93" s="42" t="s">
        <v>295</v>
      </c>
      <c r="C93" s="70"/>
      <c r="D93" s="77"/>
      <c r="E93" s="77"/>
      <c r="F93" s="89"/>
      <c r="G93" s="89"/>
      <c r="H93" s="37"/>
      <c r="I93" s="37"/>
      <c r="J93" s="37"/>
      <c r="K93" s="37"/>
      <c r="L93" s="78"/>
    </row>
    <row r="94" spans="1:12" ht="36" x14ac:dyDescent="0.2">
      <c r="A94" s="102" t="s">
        <v>513</v>
      </c>
      <c r="B94" s="96" t="s">
        <v>296</v>
      </c>
      <c r="C94" s="96" t="s">
        <v>297</v>
      </c>
      <c r="D94" s="94" t="s">
        <v>298</v>
      </c>
      <c r="E94" s="94" t="s">
        <v>299</v>
      </c>
      <c r="F94" s="157" t="s">
        <v>300</v>
      </c>
      <c r="G94" s="95"/>
      <c r="H94" s="98" t="s">
        <v>69</v>
      </c>
      <c r="I94" s="97" t="s">
        <v>63</v>
      </c>
      <c r="J94" s="114"/>
      <c r="K94" s="115"/>
      <c r="L94" s="116"/>
    </row>
    <row r="95" spans="1:12" ht="39.75" customHeight="1" x14ac:dyDescent="0.2">
      <c r="A95" s="102" t="s">
        <v>514</v>
      </c>
      <c r="B95" s="96" t="s">
        <v>301</v>
      </c>
      <c r="C95" s="96" t="s">
        <v>302</v>
      </c>
      <c r="D95" s="94" t="s">
        <v>224</v>
      </c>
      <c r="E95" s="94" t="s">
        <v>303</v>
      </c>
      <c r="F95" s="173" t="s">
        <v>300</v>
      </c>
      <c r="G95" s="95"/>
      <c r="H95" s="101" t="s">
        <v>49</v>
      </c>
      <c r="I95" s="99" t="s">
        <v>31</v>
      </c>
      <c r="J95" s="136"/>
      <c r="K95" s="137"/>
      <c r="L95" s="113"/>
    </row>
    <row r="96" spans="1:12" ht="36" x14ac:dyDescent="0.2">
      <c r="A96" s="102" t="s">
        <v>515</v>
      </c>
      <c r="B96" s="96" t="s">
        <v>292</v>
      </c>
      <c r="C96" s="96" t="s">
        <v>304</v>
      </c>
      <c r="D96" s="94" t="s">
        <v>305</v>
      </c>
      <c r="E96" s="69" t="s">
        <v>247</v>
      </c>
      <c r="F96" s="175" t="s">
        <v>306</v>
      </c>
      <c r="G96" s="95"/>
      <c r="H96" s="101" t="s">
        <v>49</v>
      </c>
      <c r="I96" s="99" t="s">
        <v>31</v>
      </c>
      <c r="J96" s="112"/>
      <c r="K96" s="110"/>
      <c r="L96" s="111"/>
    </row>
    <row r="97" spans="1:14" ht="60" x14ac:dyDescent="0.2">
      <c r="A97" s="102" t="s">
        <v>516</v>
      </c>
      <c r="B97" s="138" t="s">
        <v>307</v>
      </c>
      <c r="C97" s="138" t="s">
        <v>308</v>
      </c>
      <c r="D97" s="94" t="s">
        <v>309</v>
      </c>
      <c r="E97" s="170" t="s">
        <v>310</v>
      </c>
      <c r="F97" s="176" t="s">
        <v>311</v>
      </c>
      <c r="G97" s="172"/>
      <c r="H97" s="101" t="s">
        <v>49</v>
      </c>
      <c r="I97" s="99" t="s">
        <v>31</v>
      </c>
      <c r="J97" s="142"/>
      <c r="K97" s="143"/>
      <c r="L97" s="144"/>
    </row>
    <row r="98" spans="1:14" ht="48" x14ac:dyDescent="0.2">
      <c r="A98" s="102" t="s">
        <v>517</v>
      </c>
      <c r="B98" s="138" t="s">
        <v>312</v>
      </c>
      <c r="C98" s="138" t="s">
        <v>313</v>
      </c>
      <c r="D98" s="94" t="s">
        <v>314</v>
      </c>
      <c r="E98" s="139" t="s">
        <v>284</v>
      </c>
      <c r="F98" s="139" t="s">
        <v>315</v>
      </c>
      <c r="G98" s="145"/>
      <c r="H98" s="140" t="s">
        <v>57</v>
      </c>
      <c r="I98" s="141" t="s">
        <v>63</v>
      </c>
      <c r="J98" s="142"/>
      <c r="K98" s="143"/>
      <c r="L98" s="144"/>
    </row>
    <row r="99" spans="1:14" ht="48" x14ac:dyDescent="0.2">
      <c r="A99" s="102" t="s">
        <v>518</v>
      </c>
      <c r="B99" s="138" t="s">
        <v>316</v>
      </c>
      <c r="C99" s="138" t="s">
        <v>317</v>
      </c>
      <c r="D99" s="94" t="s">
        <v>314</v>
      </c>
      <c r="E99" s="139" t="s">
        <v>284</v>
      </c>
      <c r="F99" s="139" t="s">
        <v>318</v>
      </c>
      <c r="G99" s="145"/>
      <c r="H99" s="140" t="s">
        <v>57</v>
      </c>
      <c r="I99" s="141" t="s">
        <v>63</v>
      </c>
      <c r="J99" s="142"/>
      <c r="K99" s="143"/>
      <c r="L99" s="171"/>
    </row>
    <row r="100" spans="1:14" ht="36" x14ac:dyDescent="0.2">
      <c r="A100" s="102" t="s">
        <v>519</v>
      </c>
      <c r="B100" s="138" t="s">
        <v>319</v>
      </c>
      <c r="C100" s="138" t="s">
        <v>320</v>
      </c>
      <c r="D100" s="94" t="s">
        <v>314</v>
      </c>
      <c r="E100" s="139" t="s">
        <v>284</v>
      </c>
      <c r="F100" s="139" t="s">
        <v>321</v>
      </c>
      <c r="G100" s="145"/>
      <c r="H100" s="140" t="s">
        <v>57</v>
      </c>
      <c r="I100" s="141" t="s">
        <v>63</v>
      </c>
      <c r="J100" s="142"/>
      <c r="K100" s="143"/>
      <c r="L100" s="144"/>
    </row>
    <row r="101" spans="1:14" ht="36" x14ac:dyDescent="0.2">
      <c r="A101" s="102" t="s">
        <v>520</v>
      </c>
      <c r="B101" s="138" t="s">
        <v>322</v>
      </c>
      <c r="C101" s="138" t="s">
        <v>323</v>
      </c>
      <c r="D101" s="94" t="s">
        <v>314</v>
      </c>
      <c r="E101" s="139" t="s">
        <v>284</v>
      </c>
      <c r="F101" s="139" t="s">
        <v>321</v>
      </c>
      <c r="G101" s="145"/>
      <c r="H101" s="140" t="s">
        <v>57</v>
      </c>
      <c r="I101" s="141" t="s">
        <v>63</v>
      </c>
      <c r="J101" s="142"/>
      <c r="K101" s="143"/>
      <c r="L101" s="144"/>
    </row>
    <row r="102" spans="1:14" ht="36" x14ac:dyDescent="0.2">
      <c r="A102" s="102" t="s">
        <v>521</v>
      </c>
      <c r="B102" s="96" t="s">
        <v>324</v>
      </c>
      <c r="C102" s="96" t="s">
        <v>325</v>
      </c>
      <c r="D102" s="94" t="s">
        <v>314</v>
      </c>
      <c r="E102" s="94" t="s">
        <v>284</v>
      </c>
      <c r="F102" s="134" t="s">
        <v>326</v>
      </c>
      <c r="G102" s="95"/>
      <c r="H102" s="98" t="s">
        <v>69</v>
      </c>
      <c r="I102" s="97" t="s">
        <v>63</v>
      </c>
      <c r="J102" s="136"/>
      <c r="K102" s="137"/>
      <c r="L102" s="113"/>
    </row>
    <row r="103" spans="1:14" ht="36" x14ac:dyDescent="0.2">
      <c r="A103" s="102" t="s">
        <v>522</v>
      </c>
      <c r="B103" s="96" t="s">
        <v>327</v>
      </c>
      <c r="C103" s="96" t="s">
        <v>328</v>
      </c>
      <c r="D103" s="94" t="s">
        <v>314</v>
      </c>
      <c r="E103" s="94" t="s">
        <v>270</v>
      </c>
      <c r="F103" s="174" t="s">
        <v>329</v>
      </c>
      <c r="G103" s="95"/>
      <c r="H103" s="101" t="s">
        <v>49</v>
      </c>
      <c r="I103" s="99" t="s">
        <v>31</v>
      </c>
      <c r="J103" s="136"/>
      <c r="K103" s="137"/>
      <c r="L103" s="113"/>
    </row>
    <row r="104" spans="1:14" ht="36" x14ac:dyDescent="0.2">
      <c r="A104" s="102" t="s">
        <v>523</v>
      </c>
      <c r="B104" s="96" t="s">
        <v>330</v>
      </c>
      <c r="C104" s="96" t="s">
        <v>331</v>
      </c>
      <c r="D104" s="94" t="s">
        <v>314</v>
      </c>
      <c r="E104" s="94" t="s">
        <v>332</v>
      </c>
      <c r="F104" s="174" t="s">
        <v>333</v>
      </c>
      <c r="G104" s="95"/>
      <c r="H104" s="101" t="s">
        <v>49</v>
      </c>
      <c r="I104" s="99" t="s">
        <v>31</v>
      </c>
      <c r="J104" s="136"/>
      <c r="K104" s="137"/>
      <c r="L104" s="113"/>
    </row>
    <row r="105" spans="1:14" ht="20.100000000000001" customHeight="1" x14ac:dyDescent="0.2">
      <c r="A105" s="43">
        <v>14.03</v>
      </c>
      <c r="B105" s="42" t="s">
        <v>334</v>
      </c>
      <c r="C105" s="70"/>
      <c r="D105" s="77"/>
      <c r="E105" s="77"/>
      <c r="F105" s="89"/>
      <c r="G105" s="89"/>
      <c r="H105" s="37"/>
      <c r="I105" s="37"/>
      <c r="J105" s="37"/>
      <c r="K105" s="37"/>
      <c r="L105" s="78"/>
    </row>
    <row r="106" spans="1:14" ht="84" x14ac:dyDescent="0.2">
      <c r="A106" s="146" t="s">
        <v>524</v>
      </c>
      <c r="B106" s="96" t="s">
        <v>335</v>
      </c>
      <c r="C106" s="96" t="s">
        <v>336</v>
      </c>
      <c r="D106" s="69" t="s">
        <v>337</v>
      </c>
      <c r="E106" s="94" t="s">
        <v>269</v>
      </c>
      <c r="F106" s="123" t="s">
        <v>338</v>
      </c>
      <c r="G106" s="117"/>
      <c r="H106" s="98" t="s">
        <v>57</v>
      </c>
      <c r="I106" s="97" t="s">
        <v>59</v>
      </c>
      <c r="J106" s="136"/>
      <c r="K106" s="137"/>
      <c r="L106" s="113"/>
    </row>
    <row r="107" spans="1:14" ht="36" x14ac:dyDescent="0.2">
      <c r="A107" s="146" t="s">
        <v>525</v>
      </c>
      <c r="B107" s="96" t="s">
        <v>339</v>
      </c>
      <c r="C107" s="96" t="s">
        <v>340</v>
      </c>
      <c r="D107" s="69" t="s">
        <v>341</v>
      </c>
      <c r="E107" s="94" t="s">
        <v>342</v>
      </c>
      <c r="F107" s="150" t="s">
        <v>343</v>
      </c>
      <c r="G107" s="117"/>
      <c r="H107" s="101" t="s">
        <v>49</v>
      </c>
      <c r="I107" s="99" t="s">
        <v>31</v>
      </c>
      <c r="J107" s="136"/>
      <c r="K107" s="137"/>
      <c r="L107" s="113"/>
    </row>
    <row r="108" spans="1:14" ht="60" x14ac:dyDescent="0.2">
      <c r="A108" s="146" t="s">
        <v>526</v>
      </c>
      <c r="B108" s="96" t="s">
        <v>344</v>
      </c>
      <c r="C108" s="96" t="s">
        <v>345</v>
      </c>
      <c r="D108" s="69" t="s">
        <v>346</v>
      </c>
      <c r="E108" s="94" t="s">
        <v>347</v>
      </c>
      <c r="F108" s="150" t="s">
        <v>348</v>
      </c>
      <c r="G108" s="117"/>
      <c r="H108" s="98" t="s">
        <v>57</v>
      </c>
      <c r="I108" s="97" t="s">
        <v>59</v>
      </c>
      <c r="J108" s="136"/>
      <c r="K108" s="137"/>
      <c r="L108" s="113"/>
    </row>
    <row r="109" spans="1:14" ht="48" x14ac:dyDescent="0.2">
      <c r="A109" s="146" t="s">
        <v>527</v>
      </c>
      <c r="B109" s="96" t="s">
        <v>349</v>
      </c>
      <c r="C109" s="96" t="s">
        <v>350</v>
      </c>
      <c r="D109" s="94" t="s">
        <v>351</v>
      </c>
      <c r="E109" s="94" t="s">
        <v>352</v>
      </c>
      <c r="F109" s="150" t="s">
        <v>353</v>
      </c>
      <c r="G109" s="117"/>
      <c r="H109" s="98" t="s">
        <v>69</v>
      </c>
      <c r="I109" s="97" t="s">
        <v>63</v>
      </c>
      <c r="J109" s="136"/>
      <c r="K109" s="137"/>
      <c r="L109" s="113"/>
    </row>
    <row r="110" spans="1:14" ht="36" x14ac:dyDescent="0.2">
      <c r="A110" s="146" t="s">
        <v>528</v>
      </c>
      <c r="B110" s="96" t="s">
        <v>354</v>
      </c>
      <c r="C110" s="96" t="s">
        <v>355</v>
      </c>
      <c r="D110" s="94" t="s">
        <v>351</v>
      </c>
      <c r="E110" s="94" t="s">
        <v>347</v>
      </c>
      <c r="F110" s="150" t="s">
        <v>348</v>
      </c>
      <c r="G110" s="117"/>
      <c r="H110" s="100" t="s">
        <v>53</v>
      </c>
      <c r="I110" s="97" t="s">
        <v>63</v>
      </c>
      <c r="J110" s="136"/>
      <c r="K110" s="137"/>
      <c r="L110" s="113"/>
      <c r="N110" s="191" t="s">
        <v>356</v>
      </c>
    </row>
    <row r="111" spans="1:14" ht="51.75" customHeight="1" x14ac:dyDescent="0.2">
      <c r="A111" s="146" t="s">
        <v>529</v>
      </c>
      <c r="B111" s="96" t="s">
        <v>357</v>
      </c>
      <c r="C111" s="96" t="s">
        <v>358</v>
      </c>
      <c r="D111" s="69" t="s">
        <v>346</v>
      </c>
      <c r="E111" s="94" t="s">
        <v>347</v>
      </c>
      <c r="F111" s="150" t="s">
        <v>359</v>
      </c>
      <c r="G111" s="117"/>
      <c r="H111" s="98" t="s">
        <v>57</v>
      </c>
      <c r="I111" s="97" t="s">
        <v>59</v>
      </c>
      <c r="J111" s="136"/>
      <c r="K111" s="137"/>
      <c r="L111" s="113"/>
    </row>
    <row r="112" spans="1:14" ht="42.75" x14ac:dyDescent="0.2">
      <c r="A112" s="146" t="s">
        <v>530</v>
      </c>
      <c r="B112" s="96" t="s">
        <v>360</v>
      </c>
      <c r="C112" s="96" t="s">
        <v>454</v>
      </c>
      <c r="D112" s="94" t="s">
        <v>361</v>
      </c>
      <c r="E112" s="94" t="s">
        <v>269</v>
      </c>
      <c r="F112" s="150" t="s">
        <v>362</v>
      </c>
      <c r="G112" s="117"/>
      <c r="H112" s="98" t="s">
        <v>57</v>
      </c>
      <c r="I112" s="97" t="s">
        <v>59</v>
      </c>
      <c r="J112" s="136"/>
      <c r="K112" s="137"/>
      <c r="L112" s="113"/>
      <c r="N112" s="190" t="s">
        <v>363</v>
      </c>
    </row>
    <row r="113" spans="1:14" ht="42.75" x14ac:dyDescent="0.2">
      <c r="A113" s="146" t="s">
        <v>531</v>
      </c>
      <c r="B113" s="96" t="s">
        <v>364</v>
      </c>
      <c r="C113" s="96" t="s">
        <v>365</v>
      </c>
      <c r="D113" s="94" t="s">
        <v>351</v>
      </c>
      <c r="E113" s="94" t="s">
        <v>366</v>
      </c>
      <c r="F113" s="150" t="s">
        <v>367</v>
      </c>
      <c r="G113" s="117"/>
      <c r="H113" s="98" t="s">
        <v>69</v>
      </c>
      <c r="I113" s="97" t="s">
        <v>63</v>
      </c>
      <c r="J113" s="136"/>
      <c r="K113" s="137"/>
      <c r="L113" s="113"/>
      <c r="N113" s="190" t="s">
        <v>368</v>
      </c>
    </row>
    <row r="114" spans="1:14" ht="36" x14ac:dyDescent="0.2">
      <c r="A114" s="146" t="s">
        <v>532</v>
      </c>
      <c r="B114" s="96" t="s">
        <v>369</v>
      </c>
      <c r="C114" s="96" t="s">
        <v>370</v>
      </c>
      <c r="D114" s="94" t="s">
        <v>371</v>
      </c>
      <c r="E114" s="94" t="s">
        <v>372</v>
      </c>
      <c r="F114" s="150" t="s">
        <v>367</v>
      </c>
      <c r="G114" s="117"/>
      <c r="H114" s="98" t="s">
        <v>69</v>
      </c>
      <c r="I114" s="97" t="s">
        <v>59</v>
      </c>
      <c r="J114" s="136"/>
      <c r="K114" s="137"/>
      <c r="L114" s="113"/>
    </row>
    <row r="115" spans="1:14" ht="36" x14ac:dyDescent="0.2">
      <c r="A115" s="146" t="s">
        <v>533</v>
      </c>
      <c r="B115" s="96" t="s">
        <v>373</v>
      </c>
      <c r="C115" s="96" t="s">
        <v>374</v>
      </c>
      <c r="D115" s="94" t="s">
        <v>346</v>
      </c>
      <c r="E115" s="94" t="s">
        <v>372</v>
      </c>
      <c r="F115" s="150" t="s">
        <v>375</v>
      </c>
      <c r="G115" s="117"/>
      <c r="H115" s="98" t="s">
        <v>69</v>
      </c>
      <c r="I115" s="97" t="s">
        <v>59</v>
      </c>
      <c r="J115" s="136"/>
      <c r="K115" s="137"/>
      <c r="L115" s="113"/>
    </row>
    <row r="116" spans="1:14" ht="36" x14ac:dyDescent="0.2">
      <c r="A116" s="146" t="s">
        <v>534</v>
      </c>
      <c r="B116" s="96" t="s">
        <v>376</v>
      </c>
      <c r="C116" s="96" t="s">
        <v>377</v>
      </c>
      <c r="D116" s="94" t="s">
        <v>346</v>
      </c>
      <c r="E116" s="94" t="s">
        <v>366</v>
      </c>
      <c r="F116" s="150" t="s">
        <v>378</v>
      </c>
      <c r="G116" s="117"/>
      <c r="H116" s="98" t="s">
        <v>57</v>
      </c>
      <c r="I116" s="97" t="s">
        <v>59</v>
      </c>
      <c r="J116" s="136"/>
      <c r="K116" s="137"/>
      <c r="L116" s="113"/>
    </row>
    <row r="117" spans="1:14" ht="24" x14ac:dyDescent="0.2">
      <c r="A117" s="146" t="s">
        <v>535</v>
      </c>
      <c r="B117" s="96" t="s">
        <v>379</v>
      </c>
      <c r="C117" s="96" t="s">
        <v>380</v>
      </c>
      <c r="D117" s="94" t="s">
        <v>346</v>
      </c>
      <c r="E117" s="94" t="s">
        <v>381</v>
      </c>
      <c r="F117" s="150" t="s">
        <v>382</v>
      </c>
      <c r="G117" s="117"/>
      <c r="H117" s="98" t="s">
        <v>57</v>
      </c>
      <c r="I117" s="97" t="s">
        <v>59</v>
      </c>
      <c r="J117" s="136"/>
      <c r="K117" s="137"/>
      <c r="L117" s="113"/>
    </row>
    <row r="118" spans="1:14" ht="47.1" customHeight="1" x14ac:dyDescent="0.2">
      <c r="A118" s="146" t="s">
        <v>536</v>
      </c>
      <c r="B118" s="96" t="s">
        <v>383</v>
      </c>
      <c r="C118" s="96" t="s">
        <v>384</v>
      </c>
      <c r="D118" s="94" t="s">
        <v>346</v>
      </c>
      <c r="E118" s="94" t="s">
        <v>347</v>
      </c>
      <c r="F118" s="150" t="s">
        <v>385</v>
      </c>
      <c r="G118" s="117"/>
      <c r="H118" s="98" t="s">
        <v>57</v>
      </c>
      <c r="I118" s="97" t="s">
        <v>63</v>
      </c>
      <c r="J118" s="136"/>
      <c r="K118" s="137"/>
      <c r="L118" s="113"/>
    </row>
    <row r="119" spans="1:14" ht="36" x14ac:dyDescent="0.2">
      <c r="A119" s="146" t="s">
        <v>537</v>
      </c>
      <c r="B119" s="96" t="s">
        <v>386</v>
      </c>
      <c r="C119" s="96" t="s">
        <v>387</v>
      </c>
      <c r="D119" s="94" t="s">
        <v>388</v>
      </c>
      <c r="E119" s="94" t="s">
        <v>259</v>
      </c>
      <c r="F119" s="151" t="s">
        <v>389</v>
      </c>
      <c r="G119" s="117"/>
      <c r="H119" s="98" t="s">
        <v>57</v>
      </c>
      <c r="I119" s="97" t="s">
        <v>63</v>
      </c>
      <c r="J119" s="136"/>
      <c r="K119" s="137"/>
      <c r="L119" s="113"/>
    </row>
    <row r="120" spans="1:14" ht="20.100000000000001" customHeight="1" x14ac:dyDescent="0.2">
      <c r="A120" s="43">
        <v>14.04</v>
      </c>
      <c r="B120" s="42" t="s">
        <v>390</v>
      </c>
      <c r="C120" s="70"/>
      <c r="D120" s="77"/>
      <c r="E120" s="77"/>
      <c r="F120" s="89"/>
      <c r="G120" s="89"/>
      <c r="H120" s="37"/>
      <c r="I120" s="37"/>
      <c r="J120" s="37"/>
      <c r="K120" s="37"/>
      <c r="L120" s="78"/>
    </row>
    <row r="121" spans="1:14" ht="83.25" customHeight="1" x14ac:dyDescent="0.2">
      <c r="A121" s="146" t="s">
        <v>538</v>
      </c>
      <c r="B121" s="96" t="s">
        <v>335</v>
      </c>
      <c r="C121" s="96" t="s">
        <v>391</v>
      </c>
      <c r="D121" s="69" t="s">
        <v>392</v>
      </c>
      <c r="E121" s="94" t="s">
        <v>269</v>
      </c>
      <c r="F121" s="123" t="s">
        <v>338</v>
      </c>
      <c r="G121" s="117"/>
      <c r="H121" s="98" t="s">
        <v>57</v>
      </c>
      <c r="I121" s="97" t="s">
        <v>59</v>
      </c>
      <c r="J121" s="136"/>
      <c r="K121" s="137"/>
      <c r="L121" s="113"/>
    </row>
    <row r="122" spans="1:14" ht="36" x14ac:dyDescent="0.2">
      <c r="A122" s="146" t="s">
        <v>539</v>
      </c>
      <c r="B122" s="96" t="s">
        <v>339</v>
      </c>
      <c r="C122" s="96" t="s">
        <v>340</v>
      </c>
      <c r="D122" s="69" t="s">
        <v>393</v>
      </c>
      <c r="E122" s="94" t="s">
        <v>342</v>
      </c>
      <c r="F122" s="150" t="s">
        <v>343</v>
      </c>
      <c r="G122" s="117"/>
      <c r="H122" s="101" t="s">
        <v>49</v>
      </c>
      <c r="I122" s="99" t="s">
        <v>31</v>
      </c>
      <c r="J122" s="136"/>
      <c r="K122" s="137"/>
      <c r="L122" s="113"/>
    </row>
    <row r="123" spans="1:14" ht="60" x14ac:dyDescent="0.2">
      <c r="A123" s="146" t="s">
        <v>540</v>
      </c>
      <c r="B123" s="96" t="s">
        <v>344</v>
      </c>
      <c r="C123" s="96" t="s">
        <v>345</v>
      </c>
      <c r="D123" s="69" t="s">
        <v>394</v>
      </c>
      <c r="E123" s="94" t="s">
        <v>347</v>
      </c>
      <c r="F123" s="150" t="s">
        <v>348</v>
      </c>
      <c r="G123" s="117"/>
      <c r="H123" s="98" t="s">
        <v>57</v>
      </c>
      <c r="I123" s="97" t="s">
        <v>59</v>
      </c>
      <c r="J123" s="136"/>
      <c r="K123" s="137"/>
      <c r="L123" s="113"/>
    </row>
    <row r="124" spans="1:14" ht="48" x14ac:dyDescent="0.2">
      <c r="A124" s="146" t="s">
        <v>541</v>
      </c>
      <c r="B124" s="96" t="s">
        <v>349</v>
      </c>
      <c r="C124" s="96" t="s">
        <v>350</v>
      </c>
      <c r="D124" s="69" t="s">
        <v>394</v>
      </c>
      <c r="E124" s="94" t="s">
        <v>352</v>
      </c>
      <c r="F124" s="150" t="s">
        <v>353</v>
      </c>
      <c r="G124" s="117"/>
      <c r="H124" s="98" t="s">
        <v>69</v>
      </c>
      <c r="I124" s="97" t="s">
        <v>63</v>
      </c>
      <c r="J124" s="136"/>
      <c r="K124" s="137"/>
      <c r="L124" s="113"/>
    </row>
    <row r="125" spans="1:14" ht="24" x14ac:dyDescent="0.2">
      <c r="A125" s="146" t="s">
        <v>542</v>
      </c>
      <c r="B125" s="96" t="s">
        <v>354</v>
      </c>
      <c r="C125" s="96" t="s">
        <v>395</v>
      </c>
      <c r="D125" s="69" t="s">
        <v>394</v>
      </c>
      <c r="E125" s="94" t="s">
        <v>347</v>
      </c>
      <c r="F125" s="150" t="s">
        <v>348</v>
      </c>
      <c r="G125" s="117"/>
      <c r="H125" s="100" t="s">
        <v>53</v>
      </c>
      <c r="I125" s="97" t="s">
        <v>63</v>
      </c>
      <c r="J125" s="136"/>
      <c r="K125" s="137"/>
      <c r="L125" s="113"/>
    </row>
    <row r="126" spans="1:14" ht="72" x14ac:dyDescent="0.2">
      <c r="A126" s="146" t="s">
        <v>543</v>
      </c>
      <c r="B126" s="96" t="s">
        <v>357</v>
      </c>
      <c r="C126" s="96" t="s">
        <v>396</v>
      </c>
      <c r="D126" s="69" t="s">
        <v>394</v>
      </c>
      <c r="E126" s="94" t="s">
        <v>347</v>
      </c>
      <c r="F126" s="150" t="s">
        <v>359</v>
      </c>
      <c r="G126" s="117"/>
      <c r="H126" s="98" t="s">
        <v>57</v>
      </c>
      <c r="I126" s="97" t="s">
        <v>59</v>
      </c>
      <c r="J126" s="136"/>
      <c r="K126" s="137"/>
      <c r="L126" s="113"/>
    </row>
    <row r="127" spans="1:14" ht="42.75" x14ac:dyDescent="0.2">
      <c r="A127" s="146" t="s">
        <v>544</v>
      </c>
      <c r="B127" s="96" t="s">
        <v>360</v>
      </c>
      <c r="C127" s="96" t="s">
        <v>454</v>
      </c>
      <c r="D127" s="94" t="s">
        <v>397</v>
      </c>
      <c r="E127" s="94" t="s">
        <v>269</v>
      </c>
      <c r="F127" s="150" t="s">
        <v>362</v>
      </c>
      <c r="G127" s="117"/>
      <c r="H127" s="98" t="s">
        <v>57</v>
      </c>
      <c r="I127" s="97" t="s">
        <v>59</v>
      </c>
      <c r="J127" s="136"/>
      <c r="K127" s="137"/>
      <c r="L127" s="113"/>
      <c r="N127" s="190" t="s">
        <v>363</v>
      </c>
    </row>
    <row r="128" spans="1:14" ht="42.75" x14ac:dyDescent="0.2">
      <c r="A128" s="146" t="s">
        <v>545</v>
      </c>
      <c r="B128" s="96" t="s">
        <v>364</v>
      </c>
      <c r="C128" s="96" t="s">
        <v>398</v>
      </c>
      <c r="D128" s="94" t="s">
        <v>399</v>
      </c>
      <c r="E128" s="94" t="s">
        <v>366</v>
      </c>
      <c r="F128" s="150" t="s">
        <v>367</v>
      </c>
      <c r="G128" s="117"/>
      <c r="H128" s="98" t="s">
        <v>69</v>
      </c>
      <c r="I128" s="97" t="s">
        <v>63</v>
      </c>
      <c r="J128" s="136"/>
      <c r="K128" s="137"/>
      <c r="L128" s="113"/>
      <c r="N128" s="190" t="s">
        <v>400</v>
      </c>
    </row>
    <row r="129" spans="1:12" ht="36" x14ac:dyDescent="0.2">
      <c r="A129" s="146" t="s">
        <v>546</v>
      </c>
      <c r="B129" s="96" t="s">
        <v>369</v>
      </c>
      <c r="C129" s="96" t="s">
        <v>401</v>
      </c>
      <c r="D129" s="94" t="s">
        <v>402</v>
      </c>
      <c r="E129" s="94" t="s">
        <v>372</v>
      </c>
      <c r="F129" s="150" t="s">
        <v>367</v>
      </c>
      <c r="G129" s="117"/>
      <c r="H129" s="98" t="s">
        <v>69</v>
      </c>
      <c r="I129" s="97" t="s">
        <v>59</v>
      </c>
      <c r="J129" s="136"/>
      <c r="K129" s="137"/>
      <c r="L129" s="113"/>
    </row>
    <row r="130" spans="1:12" ht="36" x14ac:dyDescent="0.2">
      <c r="A130" s="146" t="s">
        <v>547</v>
      </c>
      <c r="B130" s="96" t="s">
        <v>373</v>
      </c>
      <c r="C130" s="96" t="s">
        <v>403</v>
      </c>
      <c r="D130" s="94" t="s">
        <v>394</v>
      </c>
      <c r="E130" s="94" t="s">
        <v>372</v>
      </c>
      <c r="F130" s="150" t="s">
        <v>375</v>
      </c>
      <c r="G130" s="117"/>
      <c r="H130" s="98" t="s">
        <v>69</v>
      </c>
      <c r="I130" s="97" t="s">
        <v>59</v>
      </c>
      <c r="J130" s="136"/>
      <c r="K130" s="137"/>
      <c r="L130" s="113"/>
    </row>
    <row r="131" spans="1:12" ht="36" x14ac:dyDescent="0.2">
      <c r="A131" s="146" t="s">
        <v>548</v>
      </c>
      <c r="B131" s="96" t="s">
        <v>376</v>
      </c>
      <c r="C131" s="96" t="s">
        <v>377</v>
      </c>
      <c r="D131" s="94" t="s">
        <v>394</v>
      </c>
      <c r="E131" s="94" t="s">
        <v>366</v>
      </c>
      <c r="F131" s="150" t="s">
        <v>378</v>
      </c>
      <c r="G131" s="117"/>
      <c r="H131" s="98" t="s">
        <v>57</v>
      </c>
      <c r="I131" s="97" t="s">
        <v>59</v>
      </c>
      <c r="J131" s="136"/>
      <c r="K131" s="137"/>
      <c r="L131" s="113"/>
    </row>
    <row r="132" spans="1:12" ht="24" x14ac:dyDescent="0.2">
      <c r="A132" s="146" t="s">
        <v>549</v>
      </c>
      <c r="B132" s="96" t="s">
        <v>379</v>
      </c>
      <c r="C132" s="96" t="s">
        <v>404</v>
      </c>
      <c r="D132" s="94" t="s">
        <v>394</v>
      </c>
      <c r="E132" s="94" t="s">
        <v>381</v>
      </c>
      <c r="F132" s="150" t="s">
        <v>382</v>
      </c>
      <c r="G132" s="117"/>
      <c r="H132" s="98" t="s">
        <v>57</v>
      </c>
      <c r="I132" s="97" t="s">
        <v>59</v>
      </c>
      <c r="J132" s="136"/>
      <c r="K132" s="137"/>
      <c r="L132" s="113"/>
    </row>
    <row r="133" spans="1:12" ht="48" x14ac:dyDescent="0.2">
      <c r="A133" s="146" t="s">
        <v>550</v>
      </c>
      <c r="B133" s="96" t="s">
        <v>383</v>
      </c>
      <c r="C133" s="96" t="s">
        <v>384</v>
      </c>
      <c r="D133" s="94" t="s">
        <v>394</v>
      </c>
      <c r="E133" s="94" t="s">
        <v>347</v>
      </c>
      <c r="F133" s="150" t="s">
        <v>385</v>
      </c>
      <c r="G133" s="117"/>
      <c r="H133" s="98" t="s">
        <v>57</v>
      </c>
      <c r="I133" s="97" t="s">
        <v>63</v>
      </c>
      <c r="J133" s="136"/>
      <c r="K133" s="137"/>
      <c r="L133" s="113"/>
    </row>
    <row r="134" spans="1:12" ht="36" x14ac:dyDescent="0.2">
      <c r="A134" s="146" t="s">
        <v>551</v>
      </c>
      <c r="B134" s="96" t="s">
        <v>386</v>
      </c>
      <c r="C134" s="96" t="s">
        <v>387</v>
      </c>
      <c r="D134" s="94" t="s">
        <v>405</v>
      </c>
      <c r="E134" s="94" t="s">
        <v>259</v>
      </c>
      <c r="F134" s="151" t="s">
        <v>389</v>
      </c>
      <c r="G134" s="117"/>
      <c r="H134" s="98" t="s">
        <v>57</v>
      </c>
      <c r="I134" s="97" t="s">
        <v>63</v>
      </c>
      <c r="J134" s="136"/>
      <c r="K134" s="137"/>
      <c r="L134" s="113"/>
    </row>
    <row r="135" spans="1:12" ht="20.100000000000001" customHeight="1" x14ac:dyDescent="0.2">
      <c r="A135" s="43">
        <v>14.05</v>
      </c>
      <c r="B135" s="42" t="s">
        <v>406</v>
      </c>
      <c r="C135" s="70"/>
      <c r="D135" s="77"/>
      <c r="E135" s="77"/>
      <c r="F135" s="89"/>
      <c r="G135" s="77"/>
      <c r="H135" s="37"/>
      <c r="I135" s="37"/>
      <c r="J135" s="37"/>
      <c r="K135" s="37"/>
      <c r="L135" s="78"/>
    </row>
    <row r="136" spans="1:12" ht="48" x14ac:dyDescent="0.2">
      <c r="A136" s="102" t="s">
        <v>552</v>
      </c>
      <c r="B136" s="68" t="s">
        <v>407</v>
      </c>
      <c r="C136" s="68" t="s">
        <v>408</v>
      </c>
      <c r="D136" s="69" t="s">
        <v>409</v>
      </c>
      <c r="E136" s="69" t="s">
        <v>291</v>
      </c>
      <c r="F136" s="119" t="s">
        <v>256</v>
      </c>
      <c r="G136" s="117"/>
      <c r="H136" s="101" t="s">
        <v>49</v>
      </c>
      <c r="I136" s="99" t="s">
        <v>31</v>
      </c>
      <c r="J136" s="76"/>
      <c r="K136" s="67"/>
      <c r="L136" s="34"/>
    </row>
    <row r="137" spans="1:12" ht="48" x14ac:dyDescent="0.2">
      <c r="A137" s="102" t="s">
        <v>553</v>
      </c>
      <c r="B137" s="68" t="s">
        <v>410</v>
      </c>
      <c r="C137" s="68" t="s">
        <v>411</v>
      </c>
      <c r="D137" s="69" t="s">
        <v>409</v>
      </c>
      <c r="E137" s="69" t="s">
        <v>291</v>
      </c>
      <c r="F137" s="119" t="s">
        <v>256</v>
      </c>
      <c r="G137" s="117"/>
      <c r="H137" s="101" t="s">
        <v>49</v>
      </c>
      <c r="I137" s="99" t="s">
        <v>31</v>
      </c>
      <c r="J137" s="76"/>
      <c r="K137" s="67"/>
      <c r="L137" s="34"/>
    </row>
    <row r="138" spans="1:12" ht="20.100000000000001" customHeight="1" x14ac:dyDescent="0.2">
      <c r="A138" s="43">
        <v>14.06</v>
      </c>
      <c r="B138" s="42" t="s">
        <v>412</v>
      </c>
      <c r="C138" s="70"/>
      <c r="D138" s="77"/>
      <c r="E138" s="77"/>
      <c r="F138" s="89"/>
      <c r="G138" s="77"/>
      <c r="H138" s="37"/>
      <c r="I138" s="37"/>
      <c r="J138" s="37"/>
      <c r="K138" s="37"/>
      <c r="L138" s="78"/>
    </row>
    <row r="139" spans="1:12" ht="48" x14ac:dyDescent="0.2">
      <c r="A139" s="102" t="s">
        <v>554</v>
      </c>
      <c r="B139" s="68" t="s">
        <v>412</v>
      </c>
      <c r="C139" s="68" t="s">
        <v>413</v>
      </c>
      <c r="D139" s="69" t="s">
        <v>414</v>
      </c>
      <c r="E139" s="69" t="s">
        <v>415</v>
      </c>
      <c r="F139" s="119" t="s">
        <v>256</v>
      </c>
      <c r="G139" s="109"/>
      <c r="H139" s="147" t="s">
        <v>49</v>
      </c>
      <c r="I139" s="148" t="s">
        <v>31</v>
      </c>
      <c r="J139" s="149"/>
      <c r="K139" s="115"/>
      <c r="L139" s="116"/>
    </row>
    <row r="140" spans="1:12" ht="19.5" customHeight="1" thickBot="1" x14ac:dyDescent="0.25">
      <c r="A140" s="38"/>
      <c r="B140" s="39"/>
      <c r="C140" s="39"/>
      <c r="D140" s="79"/>
      <c r="E140" s="79"/>
      <c r="F140" s="90"/>
      <c r="G140" s="79"/>
      <c r="H140" s="40"/>
      <c r="I140" s="40"/>
      <c r="J140" s="40"/>
      <c r="K140" s="40"/>
      <c r="L140" s="80"/>
    </row>
    <row r="141" spans="1:12" ht="20.100000000000001" customHeight="1" x14ac:dyDescent="0.2">
      <c r="D141" s="84"/>
      <c r="F141" s="92"/>
      <c r="G141" s="84"/>
      <c r="H141" s="84"/>
      <c r="I141" s="84"/>
      <c r="J141" s="84"/>
      <c r="K141" s="84"/>
      <c r="L141" s="84"/>
    </row>
    <row r="142" spans="1:12" ht="20.100000000000001" customHeight="1" x14ac:dyDescent="0.2">
      <c r="D142" s="84"/>
      <c r="F142" s="92"/>
      <c r="G142" s="84"/>
      <c r="H142" s="84"/>
      <c r="I142" s="84"/>
      <c r="J142" s="84"/>
      <c r="K142" s="84"/>
      <c r="L142" s="84"/>
    </row>
    <row r="143" spans="1:12" ht="20.100000000000001" customHeight="1" x14ac:dyDescent="0.2">
      <c r="D143" s="84"/>
      <c r="F143" s="92"/>
      <c r="G143" s="84"/>
      <c r="H143" s="84"/>
      <c r="I143" s="84"/>
      <c r="J143" s="84"/>
      <c r="K143" s="84"/>
      <c r="L143" s="84"/>
    </row>
    <row r="144" spans="1:12" ht="20.100000000000001" customHeight="1" x14ac:dyDescent="0.2">
      <c r="D144" s="84"/>
      <c r="F144" s="92"/>
      <c r="G144" s="84"/>
      <c r="H144" s="84"/>
      <c r="I144" s="84"/>
      <c r="J144" s="84"/>
      <c r="K144" s="84"/>
      <c r="L144" s="84"/>
    </row>
    <row r="145" spans="3:12" ht="20.100000000000001" customHeight="1" x14ac:dyDescent="0.2">
      <c r="D145" s="84"/>
      <c r="F145" s="92"/>
      <c r="G145" s="84"/>
      <c r="H145" s="84"/>
      <c r="I145" s="84"/>
      <c r="J145" s="84"/>
      <c r="K145" s="84"/>
      <c r="L145" s="84"/>
    </row>
    <row r="146" spans="3:12" ht="20.100000000000001" customHeight="1" x14ac:dyDescent="0.2">
      <c r="C146" s="72"/>
      <c r="D146" s="85"/>
      <c r="E146" s="85"/>
      <c r="F146" s="93"/>
      <c r="G146" s="84"/>
      <c r="H146" s="84"/>
      <c r="I146" s="84"/>
      <c r="J146" s="84"/>
      <c r="K146" s="84"/>
      <c r="L146" s="84"/>
    </row>
    <row r="147" spans="3:12" ht="20.100000000000001" customHeight="1" x14ac:dyDescent="0.2">
      <c r="C147" s="72"/>
      <c r="D147" s="85"/>
      <c r="E147" s="85"/>
      <c r="F147" s="93"/>
      <c r="G147" s="84"/>
      <c r="H147" s="84"/>
      <c r="I147" s="84"/>
      <c r="J147" s="84"/>
      <c r="K147" s="84"/>
      <c r="L147" s="84"/>
    </row>
    <row r="148" spans="3:12" ht="20.100000000000001" customHeight="1" x14ac:dyDescent="0.2">
      <c r="C148" s="72"/>
      <c r="D148" s="85"/>
      <c r="E148" s="85"/>
      <c r="F148" s="93"/>
      <c r="G148" s="84"/>
      <c r="H148" s="84"/>
      <c r="I148" s="84"/>
      <c r="J148" s="84"/>
      <c r="K148" s="84"/>
      <c r="L148" s="84"/>
    </row>
    <row r="149" spans="3:12" ht="20.100000000000001" customHeight="1" x14ac:dyDescent="0.2">
      <c r="C149" s="72"/>
      <c r="D149" s="85"/>
      <c r="E149" s="85"/>
      <c r="F149" s="93"/>
      <c r="G149" s="84"/>
      <c r="H149" s="84"/>
      <c r="I149" s="84"/>
      <c r="J149" s="84"/>
      <c r="K149" s="84"/>
      <c r="L149" s="84"/>
    </row>
    <row r="150" spans="3:12" ht="20.100000000000001" customHeight="1" x14ac:dyDescent="0.2">
      <c r="C150" s="72"/>
      <c r="D150" s="85"/>
      <c r="E150" s="85"/>
      <c r="F150" s="93"/>
      <c r="G150" s="84"/>
      <c r="H150" s="84"/>
      <c r="I150" s="84"/>
      <c r="J150" s="84"/>
      <c r="K150" s="84"/>
      <c r="L150" s="84"/>
    </row>
    <row r="151" spans="3:12" ht="20.100000000000001" customHeight="1" x14ac:dyDescent="0.2">
      <c r="C151" s="72"/>
      <c r="D151" s="85"/>
      <c r="E151" s="85"/>
      <c r="F151" s="93"/>
      <c r="G151" s="84"/>
      <c r="H151" s="84"/>
      <c r="I151" s="84"/>
      <c r="J151" s="84"/>
      <c r="K151" s="84"/>
      <c r="L151" s="84"/>
    </row>
    <row r="152" spans="3:12" ht="20.100000000000001" customHeight="1" x14ac:dyDescent="0.2">
      <c r="C152" s="72"/>
      <c r="D152" s="85"/>
      <c r="E152" s="85"/>
      <c r="F152" s="93"/>
      <c r="G152" s="84"/>
      <c r="H152" s="84"/>
      <c r="I152" s="84"/>
      <c r="J152" s="84"/>
      <c r="K152" s="84"/>
      <c r="L152" s="84"/>
    </row>
    <row r="153" spans="3:12" ht="20.100000000000001" customHeight="1" x14ac:dyDescent="0.2">
      <c r="C153" s="72"/>
      <c r="D153" s="85"/>
      <c r="E153" s="85"/>
      <c r="F153" s="93"/>
      <c r="G153" s="84"/>
      <c r="H153" s="84"/>
      <c r="I153" s="84"/>
      <c r="J153" s="84"/>
      <c r="K153" s="84"/>
      <c r="L153" s="84"/>
    </row>
    <row r="154" spans="3:12" ht="20.100000000000001" customHeight="1" x14ac:dyDescent="0.2">
      <c r="C154" s="72"/>
      <c r="D154" s="85"/>
      <c r="E154" s="85"/>
      <c r="F154" s="93"/>
      <c r="G154" s="84"/>
      <c r="H154" s="84"/>
      <c r="I154" s="84"/>
      <c r="J154" s="84"/>
      <c r="K154" s="84"/>
      <c r="L154" s="84"/>
    </row>
    <row r="155" spans="3:12" ht="20.100000000000001" customHeight="1" x14ac:dyDescent="0.2">
      <c r="C155" s="72"/>
      <c r="D155" s="85"/>
      <c r="E155" s="85"/>
      <c r="F155" s="93"/>
      <c r="G155" s="84"/>
      <c r="H155" s="84"/>
      <c r="I155" s="84"/>
      <c r="J155" s="84"/>
      <c r="K155" s="84"/>
      <c r="L155" s="84"/>
    </row>
    <row r="156" spans="3:12" ht="20.100000000000001" customHeight="1" x14ac:dyDescent="0.2">
      <c r="C156" s="72"/>
      <c r="D156" s="85"/>
      <c r="E156" s="85"/>
      <c r="F156" s="93"/>
      <c r="G156" s="84"/>
      <c r="H156" s="84"/>
      <c r="I156" s="84"/>
      <c r="J156" s="84"/>
      <c r="K156" s="84"/>
      <c r="L156" s="84"/>
    </row>
    <row r="157" spans="3:12" ht="20.100000000000001" customHeight="1" x14ac:dyDescent="0.2">
      <c r="D157" s="84"/>
      <c r="F157" s="92"/>
      <c r="G157" s="84"/>
      <c r="H157" s="84"/>
      <c r="I157" s="84"/>
      <c r="J157" s="84"/>
      <c r="K157" s="84"/>
      <c r="L157" s="84"/>
    </row>
    <row r="158" spans="3:12" ht="20.100000000000001" customHeight="1" x14ac:dyDescent="0.2">
      <c r="D158" s="84"/>
      <c r="F158" s="92"/>
      <c r="G158" s="84"/>
      <c r="H158" s="84"/>
      <c r="I158" s="84"/>
      <c r="J158" s="84"/>
      <c r="K158" s="84"/>
      <c r="L158" s="84"/>
    </row>
    <row r="159" spans="3:12" ht="20.100000000000001" customHeight="1" x14ac:dyDescent="0.2">
      <c r="D159" s="84"/>
      <c r="F159" s="92"/>
      <c r="G159" s="84"/>
      <c r="H159" s="84"/>
      <c r="I159" s="84"/>
      <c r="J159" s="84"/>
      <c r="K159" s="84"/>
      <c r="L159" s="84"/>
    </row>
    <row r="160" spans="3:12" ht="20.100000000000001" customHeight="1" x14ac:dyDescent="0.2">
      <c r="D160" s="84"/>
      <c r="F160" s="92"/>
      <c r="G160" s="84"/>
      <c r="H160" s="84"/>
      <c r="I160" s="84"/>
      <c r="J160" s="84"/>
      <c r="K160" s="84"/>
      <c r="L160" s="84"/>
    </row>
    <row r="161" spans="4:12" ht="20.100000000000001" customHeight="1" x14ac:dyDescent="0.2">
      <c r="D161" s="84"/>
      <c r="F161" s="92"/>
      <c r="G161" s="84"/>
      <c r="H161" s="84"/>
      <c r="I161" s="84"/>
      <c r="J161" s="84"/>
      <c r="K161" s="84"/>
      <c r="L161" s="84"/>
    </row>
    <row r="162" spans="4:12" ht="20.100000000000001" customHeight="1" x14ac:dyDescent="0.2">
      <c r="D162" s="84"/>
      <c r="F162" s="92"/>
      <c r="G162" s="84"/>
      <c r="H162" s="84"/>
      <c r="I162" s="84"/>
      <c r="J162" s="84"/>
      <c r="K162" s="84"/>
      <c r="L162" s="84"/>
    </row>
    <row r="163" spans="4:12" ht="20.100000000000001" customHeight="1" x14ac:dyDescent="0.2">
      <c r="D163" s="84"/>
      <c r="F163" s="92"/>
      <c r="G163" s="84"/>
      <c r="H163" s="84"/>
      <c r="I163" s="84"/>
      <c r="J163" s="84"/>
      <c r="K163" s="84"/>
      <c r="L163" s="84"/>
    </row>
    <row r="164" spans="4:12" ht="20.100000000000001" customHeight="1" x14ac:dyDescent="0.2">
      <c r="D164" s="84"/>
      <c r="F164" s="92"/>
      <c r="G164" s="84"/>
      <c r="H164" s="84"/>
      <c r="I164" s="84"/>
      <c r="J164" s="84"/>
      <c r="K164" s="84"/>
      <c r="L164" s="84"/>
    </row>
    <row r="165" spans="4:12" ht="20.100000000000001" customHeight="1" x14ac:dyDescent="0.2">
      <c r="D165" s="84"/>
      <c r="F165" s="92"/>
      <c r="G165" s="84"/>
      <c r="H165" s="84"/>
      <c r="I165" s="84"/>
      <c r="J165" s="84"/>
      <c r="K165" s="84"/>
      <c r="L165" s="84"/>
    </row>
    <row r="166" spans="4:12" ht="20.100000000000001" customHeight="1" x14ac:dyDescent="0.2">
      <c r="D166" s="84"/>
      <c r="F166" s="92"/>
      <c r="G166" s="84"/>
      <c r="H166" s="84"/>
      <c r="I166" s="84"/>
      <c r="J166" s="84"/>
      <c r="K166" s="84"/>
      <c r="L166" s="84"/>
    </row>
    <row r="167" spans="4:12" ht="20.100000000000001" customHeight="1" x14ac:dyDescent="0.2">
      <c r="D167" s="84"/>
      <c r="F167" s="92"/>
      <c r="G167" s="84"/>
      <c r="H167" s="84"/>
      <c r="I167" s="84"/>
      <c r="J167" s="84"/>
      <c r="K167" s="84"/>
      <c r="L167" s="84"/>
    </row>
    <row r="168" spans="4:12" ht="20.100000000000001" customHeight="1" x14ac:dyDescent="0.2">
      <c r="D168" s="84"/>
      <c r="F168" s="92"/>
      <c r="G168" s="84"/>
      <c r="H168" s="84"/>
      <c r="I168" s="84"/>
      <c r="J168" s="84"/>
      <c r="K168" s="84"/>
      <c r="L168" s="84"/>
    </row>
    <row r="169" spans="4:12" ht="20.100000000000001" customHeight="1" x14ac:dyDescent="0.2">
      <c r="D169" s="84"/>
      <c r="F169" s="92"/>
      <c r="G169" s="84"/>
      <c r="H169" s="84"/>
      <c r="I169" s="84"/>
      <c r="J169" s="84"/>
      <c r="K169" s="84"/>
      <c r="L169" s="84"/>
    </row>
    <row r="170" spans="4:12" ht="20.100000000000001" customHeight="1" x14ac:dyDescent="0.2">
      <c r="D170" s="84"/>
      <c r="F170" s="92"/>
      <c r="G170" s="84"/>
      <c r="H170" s="84"/>
      <c r="I170" s="84"/>
      <c r="J170" s="84"/>
      <c r="K170" s="84"/>
      <c r="L170" s="84"/>
    </row>
    <row r="171" spans="4:12" ht="20.100000000000001" customHeight="1" x14ac:dyDescent="0.2">
      <c r="D171" s="84"/>
      <c r="F171" s="92"/>
      <c r="G171" s="84"/>
      <c r="H171" s="84"/>
      <c r="I171" s="84"/>
      <c r="J171" s="84"/>
      <c r="K171" s="84"/>
      <c r="L171" s="84"/>
    </row>
    <row r="172" spans="4:12" ht="20.100000000000001" customHeight="1" x14ac:dyDescent="0.2">
      <c r="D172" s="84"/>
      <c r="F172" s="92"/>
      <c r="G172" s="84"/>
      <c r="H172" s="84"/>
      <c r="I172" s="84"/>
      <c r="J172" s="84"/>
      <c r="K172" s="84"/>
      <c r="L172" s="84"/>
    </row>
    <row r="173" spans="4:12" ht="20.100000000000001" customHeight="1" x14ac:dyDescent="0.2">
      <c r="D173" s="84"/>
      <c r="F173" s="92"/>
      <c r="G173" s="84"/>
      <c r="H173" s="84"/>
      <c r="I173" s="84"/>
      <c r="J173" s="84"/>
      <c r="K173" s="84"/>
      <c r="L173" s="84"/>
    </row>
    <row r="174" spans="4:12" ht="20.100000000000001" customHeight="1" x14ac:dyDescent="0.2">
      <c r="D174" s="84"/>
      <c r="F174" s="92"/>
      <c r="G174" s="84"/>
      <c r="H174" s="84"/>
      <c r="I174" s="84"/>
      <c r="J174" s="84"/>
      <c r="K174" s="84"/>
      <c r="L174" s="84"/>
    </row>
    <row r="175" spans="4:12" ht="20.100000000000001" customHeight="1" x14ac:dyDescent="0.2">
      <c r="D175" s="84"/>
      <c r="F175" s="92"/>
      <c r="G175" s="84"/>
      <c r="H175" s="84"/>
      <c r="I175" s="84"/>
      <c r="J175" s="84"/>
      <c r="K175" s="84"/>
      <c r="L175" s="84"/>
    </row>
    <row r="176" spans="4:12" ht="20.100000000000001" customHeight="1" x14ac:dyDescent="0.2">
      <c r="D176" s="84"/>
      <c r="F176" s="92"/>
      <c r="G176" s="84"/>
      <c r="H176" s="84"/>
      <c r="I176" s="84"/>
      <c r="J176" s="84"/>
      <c r="K176" s="84"/>
      <c r="L176" s="84"/>
    </row>
    <row r="177" spans="4:12" ht="20.100000000000001" customHeight="1" x14ac:dyDescent="0.2">
      <c r="D177" s="84"/>
      <c r="F177" s="92"/>
      <c r="G177" s="84"/>
      <c r="H177" s="84"/>
      <c r="I177" s="84"/>
      <c r="J177" s="84"/>
      <c r="K177" s="84"/>
      <c r="L177" s="84"/>
    </row>
    <row r="178" spans="4:12" ht="20.100000000000001" customHeight="1" x14ac:dyDescent="0.2">
      <c r="D178" s="84"/>
      <c r="F178" s="92"/>
      <c r="G178" s="84"/>
      <c r="H178" s="84"/>
      <c r="I178" s="84"/>
      <c r="J178" s="84"/>
      <c r="K178" s="84"/>
      <c r="L178" s="84"/>
    </row>
    <row r="179" spans="4:12" ht="20.100000000000001" customHeight="1" x14ac:dyDescent="0.2">
      <c r="D179" s="84"/>
      <c r="F179" s="92"/>
      <c r="G179" s="84"/>
      <c r="H179" s="84"/>
      <c r="I179" s="84"/>
      <c r="J179" s="84"/>
      <c r="K179" s="84"/>
      <c r="L179" s="84"/>
    </row>
    <row r="180" spans="4:12" ht="20.100000000000001" customHeight="1" x14ac:dyDescent="0.2">
      <c r="D180" s="84"/>
      <c r="F180" s="92"/>
      <c r="G180" s="84"/>
      <c r="H180" s="84"/>
      <c r="I180" s="84"/>
      <c r="J180" s="84"/>
      <c r="K180" s="84"/>
      <c r="L180" s="84"/>
    </row>
    <row r="181" spans="4:12" ht="20.100000000000001" customHeight="1" x14ac:dyDescent="0.2">
      <c r="D181" s="84"/>
      <c r="F181" s="92"/>
      <c r="G181" s="84"/>
      <c r="H181" s="84"/>
      <c r="I181" s="84"/>
      <c r="J181" s="84"/>
      <c r="K181" s="84"/>
      <c r="L181" s="84"/>
    </row>
    <row r="182" spans="4:12" ht="20.100000000000001" customHeight="1" x14ac:dyDescent="0.2">
      <c r="D182" s="84"/>
      <c r="F182" s="92"/>
      <c r="G182" s="84"/>
      <c r="H182" s="84"/>
      <c r="I182" s="84"/>
      <c r="J182" s="84"/>
      <c r="K182" s="84"/>
      <c r="L182" s="84"/>
    </row>
    <row r="183" spans="4:12" ht="20.100000000000001" customHeight="1" x14ac:dyDescent="0.2">
      <c r="D183" s="84"/>
      <c r="F183" s="92"/>
      <c r="G183" s="84"/>
      <c r="H183" s="84"/>
      <c r="I183" s="84"/>
      <c r="J183" s="84"/>
      <c r="K183" s="84"/>
      <c r="L183" s="84"/>
    </row>
    <row r="184" spans="4:12" ht="20.100000000000001" customHeight="1" x14ac:dyDescent="0.2">
      <c r="D184" s="84"/>
      <c r="F184" s="92"/>
      <c r="G184" s="84"/>
      <c r="H184" s="84"/>
      <c r="I184" s="84"/>
      <c r="J184" s="84"/>
      <c r="K184" s="84"/>
      <c r="L184" s="84"/>
    </row>
    <row r="185" spans="4:12" ht="20.100000000000001" customHeight="1" x14ac:dyDescent="0.2">
      <c r="D185" s="84"/>
      <c r="F185" s="92"/>
      <c r="G185" s="84"/>
      <c r="H185" s="84"/>
      <c r="I185" s="84"/>
      <c r="J185" s="84"/>
      <c r="K185" s="84"/>
      <c r="L185" s="84"/>
    </row>
    <row r="186" spans="4:12" ht="20.100000000000001" customHeight="1" x14ac:dyDescent="0.2">
      <c r="D186" s="84"/>
      <c r="F186" s="92"/>
      <c r="G186" s="84"/>
      <c r="H186" s="84"/>
      <c r="I186" s="84"/>
      <c r="J186" s="84"/>
      <c r="K186" s="84"/>
      <c r="L186" s="84"/>
    </row>
    <row r="187" spans="4:12" ht="20.100000000000001" customHeight="1" x14ac:dyDescent="0.2">
      <c r="D187" s="84"/>
      <c r="F187" s="92"/>
      <c r="G187" s="84"/>
      <c r="H187" s="84"/>
      <c r="I187" s="84"/>
      <c r="J187" s="84"/>
      <c r="K187" s="84"/>
      <c r="L187" s="84"/>
    </row>
    <row r="188" spans="4:12" ht="20.100000000000001" customHeight="1" x14ac:dyDescent="0.2">
      <c r="D188" s="84"/>
      <c r="F188" s="92"/>
      <c r="G188" s="84"/>
      <c r="H188" s="84"/>
      <c r="I188" s="84"/>
      <c r="J188" s="84"/>
      <c r="K188" s="84"/>
      <c r="L188" s="84"/>
    </row>
    <row r="189" spans="4:12" ht="20.100000000000001" customHeight="1" x14ac:dyDescent="0.2">
      <c r="D189" s="84"/>
      <c r="F189" s="92"/>
      <c r="G189" s="84"/>
      <c r="H189" s="84"/>
      <c r="I189" s="84"/>
      <c r="J189" s="84"/>
      <c r="K189" s="84"/>
      <c r="L189" s="84"/>
    </row>
    <row r="190" spans="4:12" ht="20.100000000000001" customHeight="1" x14ac:dyDescent="0.2">
      <c r="D190" s="84"/>
      <c r="F190" s="92"/>
      <c r="G190" s="84"/>
      <c r="H190" s="84"/>
      <c r="I190" s="84"/>
      <c r="J190" s="84"/>
      <c r="K190" s="84"/>
      <c r="L190" s="84"/>
    </row>
    <row r="191" spans="4:12" ht="20.100000000000001" customHeight="1" x14ac:dyDescent="0.2">
      <c r="D191" s="84"/>
      <c r="F191" s="92"/>
      <c r="G191" s="84"/>
      <c r="H191" s="84"/>
      <c r="I191" s="84"/>
      <c r="J191" s="84"/>
      <c r="K191" s="84"/>
      <c r="L191" s="84"/>
    </row>
    <row r="192" spans="4:12" ht="20.100000000000001" customHeight="1" x14ac:dyDescent="0.2">
      <c r="D192" s="84"/>
      <c r="F192" s="92"/>
      <c r="G192" s="84"/>
      <c r="H192" s="84"/>
      <c r="I192" s="84"/>
      <c r="J192" s="84"/>
      <c r="K192" s="84"/>
      <c r="L192" s="84"/>
    </row>
    <row r="193" spans="4:12" ht="20.100000000000001" customHeight="1" x14ac:dyDescent="0.2">
      <c r="D193" s="84"/>
      <c r="F193" s="92"/>
      <c r="G193" s="84"/>
      <c r="H193" s="84"/>
      <c r="I193" s="84"/>
      <c r="J193" s="84"/>
      <c r="K193" s="84"/>
      <c r="L193" s="84"/>
    </row>
    <row r="194" spans="4:12" ht="20.100000000000001" customHeight="1" x14ac:dyDescent="0.2">
      <c r="D194" s="84"/>
      <c r="F194" s="92"/>
      <c r="G194" s="84"/>
      <c r="H194" s="84"/>
      <c r="I194" s="84"/>
      <c r="J194" s="84"/>
      <c r="K194" s="84"/>
      <c r="L194" s="84"/>
    </row>
    <row r="195" spans="4:12" ht="20.100000000000001" customHeight="1" x14ac:dyDescent="0.2">
      <c r="D195" s="84"/>
      <c r="F195" s="92"/>
      <c r="G195" s="84"/>
      <c r="H195" s="84"/>
      <c r="I195" s="84"/>
      <c r="J195" s="84"/>
      <c r="K195" s="84"/>
      <c r="L195" s="84"/>
    </row>
    <row r="196" spans="4:12" ht="20.100000000000001" customHeight="1" x14ac:dyDescent="0.2">
      <c r="D196" s="84"/>
      <c r="F196" s="92"/>
      <c r="G196" s="84"/>
      <c r="H196" s="84"/>
      <c r="I196" s="84"/>
      <c r="J196" s="84"/>
      <c r="K196" s="84"/>
      <c r="L196" s="84"/>
    </row>
    <row r="197" spans="4:12" ht="20.100000000000001" customHeight="1" x14ac:dyDescent="0.2">
      <c r="D197" s="84"/>
      <c r="F197" s="92"/>
      <c r="G197" s="84"/>
      <c r="H197" s="84"/>
      <c r="I197" s="84"/>
      <c r="J197" s="84"/>
      <c r="K197" s="84"/>
      <c r="L197" s="84"/>
    </row>
    <row r="198" spans="4:12" ht="20.100000000000001" customHeight="1" x14ac:dyDescent="0.2">
      <c r="D198" s="84"/>
      <c r="F198" s="92"/>
      <c r="G198" s="84"/>
      <c r="H198" s="84"/>
      <c r="I198" s="84"/>
      <c r="J198" s="84"/>
      <c r="K198" s="84"/>
      <c r="L198" s="84"/>
    </row>
    <row r="199" spans="4:12" ht="20.100000000000001" customHeight="1" x14ac:dyDescent="0.2">
      <c r="D199" s="84"/>
      <c r="F199" s="92"/>
      <c r="G199" s="84"/>
      <c r="H199" s="84"/>
      <c r="I199" s="84"/>
      <c r="J199" s="84"/>
      <c r="K199" s="84"/>
      <c r="L199" s="84"/>
    </row>
    <row r="200" spans="4:12" ht="20.100000000000001" customHeight="1" x14ac:dyDescent="0.2">
      <c r="D200" s="84"/>
      <c r="F200" s="92"/>
      <c r="G200" s="84"/>
      <c r="H200" s="84"/>
      <c r="I200" s="84"/>
      <c r="J200" s="84"/>
      <c r="K200" s="84"/>
      <c r="L200" s="84"/>
    </row>
    <row r="201" spans="4:12" ht="20.100000000000001" customHeight="1" x14ac:dyDescent="0.2">
      <c r="D201" s="84"/>
      <c r="F201" s="92"/>
      <c r="G201" s="84"/>
      <c r="H201" s="84"/>
      <c r="I201" s="84"/>
      <c r="J201" s="84"/>
      <c r="K201" s="84"/>
      <c r="L201" s="84"/>
    </row>
    <row r="202" spans="4:12" ht="20.100000000000001" customHeight="1" x14ac:dyDescent="0.2">
      <c r="D202" s="84"/>
      <c r="F202" s="92"/>
      <c r="G202" s="84"/>
      <c r="H202" s="84"/>
      <c r="I202" s="84"/>
      <c r="J202" s="84"/>
      <c r="K202" s="84"/>
      <c r="L202" s="84"/>
    </row>
    <row r="203" spans="4:12" ht="20.100000000000001" customHeight="1" x14ac:dyDescent="0.2">
      <c r="D203" s="84"/>
      <c r="F203" s="92"/>
      <c r="G203" s="84"/>
      <c r="H203" s="84"/>
      <c r="I203" s="84"/>
      <c r="J203" s="84"/>
      <c r="K203" s="84"/>
      <c r="L203" s="84"/>
    </row>
    <row r="204" spans="4:12" ht="20.100000000000001" customHeight="1" x14ac:dyDescent="0.2">
      <c r="D204" s="84"/>
      <c r="F204" s="92"/>
      <c r="G204" s="84"/>
      <c r="H204" s="84"/>
      <c r="I204" s="84"/>
      <c r="J204" s="84"/>
      <c r="K204" s="84"/>
      <c r="L204" s="84"/>
    </row>
    <row r="205" spans="4:12" ht="20.100000000000001" customHeight="1" x14ac:dyDescent="0.2">
      <c r="D205" s="84"/>
      <c r="F205" s="92"/>
      <c r="G205" s="84"/>
      <c r="H205" s="84"/>
      <c r="I205" s="84"/>
      <c r="J205" s="84"/>
      <c r="K205" s="84"/>
      <c r="L205" s="84"/>
    </row>
    <row r="206" spans="4:12" ht="20.100000000000001" customHeight="1" x14ac:dyDescent="0.2">
      <c r="D206" s="84"/>
      <c r="F206" s="92"/>
      <c r="G206" s="84"/>
      <c r="H206" s="84"/>
      <c r="I206" s="84"/>
      <c r="J206" s="84"/>
      <c r="K206" s="84"/>
      <c r="L206" s="84"/>
    </row>
    <row r="207" spans="4:12" ht="20.100000000000001" customHeight="1" x14ac:dyDescent="0.2">
      <c r="D207" s="84"/>
      <c r="F207" s="92"/>
      <c r="G207" s="84"/>
      <c r="H207" s="84"/>
      <c r="I207" s="84"/>
      <c r="J207" s="84"/>
      <c r="K207" s="84"/>
      <c r="L207" s="84"/>
    </row>
    <row r="208" spans="4:12" ht="20.100000000000001" customHeight="1" x14ac:dyDescent="0.2">
      <c r="D208" s="84"/>
      <c r="F208" s="92"/>
      <c r="G208" s="84"/>
      <c r="H208" s="84"/>
      <c r="I208" s="84"/>
      <c r="J208" s="84"/>
      <c r="K208" s="84"/>
      <c r="L208" s="84"/>
    </row>
    <row r="209" spans="4:12" ht="20.100000000000001" customHeight="1" x14ac:dyDescent="0.2">
      <c r="D209" s="84"/>
      <c r="F209" s="92"/>
      <c r="G209" s="84"/>
      <c r="H209" s="84"/>
      <c r="I209" s="84"/>
      <c r="J209" s="84"/>
      <c r="K209" s="84"/>
      <c r="L209" s="84"/>
    </row>
    <row r="210" spans="4:12" ht="20.100000000000001" customHeight="1" x14ac:dyDescent="0.2">
      <c r="D210" s="84"/>
      <c r="F210" s="92"/>
      <c r="G210" s="84"/>
      <c r="H210" s="84"/>
      <c r="I210" s="84"/>
      <c r="J210" s="84"/>
      <c r="K210" s="84"/>
      <c r="L210" s="84"/>
    </row>
    <row r="211" spans="4:12" ht="20.100000000000001" customHeight="1" x14ac:dyDescent="0.2">
      <c r="D211" s="84"/>
      <c r="F211" s="92"/>
      <c r="G211" s="84"/>
      <c r="H211" s="84"/>
      <c r="I211" s="84"/>
      <c r="J211" s="84"/>
      <c r="K211" s="84"/>
      <c r="L211" s="84"/>
    </row>
    <row r="212" spans="4:12" ht="20.100000000000001" customHeight="1" x14ac:dyDescent="0.2">
      <c r="D212" s="84"/>
      <c r="F212" s="92"/>
      <c r="G212" s="84"/>
      <c r="H212" s="84"/>
      <c r="I212" s="84"/>
      <c r="J212" s="84"/>
      <c r="K212" s="84"/>
      <c r="L212" s="84"/>
    </row>
    <row r="213" spans="4:12" ht="20.100000000000001" customHeight="1" x14ac:dyDescent="0.2">
      <c r="D213" s="84"/>
      <c r="F213" s="92"/>
      <c r="G213" s="84"/>
      <c r="H213" s="84"/>
      <c r="I213" s="84"/>
      <c r="J213" s="84"/>
      <c r="K213" s="84"/>
      <c r="L213" s="84"/>
    </row>
    <row r="214" spans="4:12" ht="20.100000000000001" customHeight="1" x14ac:dyDescent="0.2">
      <c r="D214" s="84"/>
      <c r="F214" s="92"/>
      <c r="G214" s="84"/>
      <c r="H214" s="84"/>
      <c r="I214" s="84"/>
      <c r="J214" s="84"/>
      <c r="K214" s="84"/>
      <c r="L214" s="84"/>
    </row>
    <row r="215" spans="4:12" ht="20.100000000000001" customHeight="1" x14ac:dyDescent="0.2">
      <c r="D215" s="84"/>
      <c r="F215" s="92"/>
      <c r="G215" s="84"/>
      <c r="H215" s="84"/>
      <c r="I215" s="84"/>
      <c r="J215" s="84"/>
      <c r="K215" s="84"/>
      <c r="L215" s="84"/>
    </row>
    <row r="216" spans="4:12" ht="20.100000000000001" customHeight="1" x14ac:dyDescent="0.2">
      <c r="D216" s="84"/>
      <c r="F216" s="92"/>
      <c r="G216" s="84"/>
      <c r="H216" s="84"/>
      <c r="I216" s="84"/>
      <c r="J216" s="84"/>
      <c r="K216" s="84"/>
      <c r="L216" s="84"/>
    </row>
    <row r="217" spans="4:12" ht="20.100000000000001" customHeight="1" x14ac:dyDescent="0.2">
      <c r="D217" s="84"/>
      <c r="F217" s="92"/>
      <c r="G217" s="84"/>
      <c r="H217" s="84"/>
      <c r="I217" s="84"/>
      <c r="J217" s="84"/>
      <c r="K217" s="84"/>
      <c r="L217" s="84"/>
    </row>
    <row r="218" spans="4:12" ht="20.100000000000001" customHeight="1" x14ac:dyDescent="0.2">
      <c r="D218" s="84"/>
      <c r="F218" s="92"/>
      <c r="G218" s="84"/>
      <c r="H218" s="84"/>
      <c r="I218" s="84"/>
      <c r="J218" s="84"/>
      <c r="K218" s="84"/>
      <c r="L218" s="84"/>
    </row>
    <row r="219" spans="4:12" ht="20.100000000000001" customHeight="1" x14ac:dyDescent="0.2">
      <c r="D219" s="84"/>
      <c r="F219" s="92"/>
      <c r="G219" s="84"/>
      <c r="H219" s="84"/>
      <c r="I219" s="84"/>
      <c r="J219" s="84"/>
      <c r="K219" s="84"/>
      <c r="L219" s="84"/>
    </row>
    <row r="220" spans="4:12" ht="20.100000000000001" customHeight="1" x14ac:dyDescent="0.2">
      <c r="D220" s="84"/>
      <c r="F220" s="92"/>
      <c r="G220" s="84"/>
      <c r="H220" s="84"/>
      <c r="I220" s="84"/>
      <c r="J220" s="84"/>
      <c r="K220" s="84"/>
      <c r="L220" s="84"/>
    </row>
    <row r="221" spans="4:12" ht="20.100000000000001" customHeight="1" x14ac:dyDescent="0.2">
      <c r="D221" s="84"/>
      <c r="F221" s="92"/>
      <c r="G221" s="84"/>
      <c r="H221" s="84"/>
      <c r="I221" s="84"/>
      <c r="J221" s="84"/>
      <c r="K221" s="84"/>
      <c r="L221" s="84"/>
    </row>
    <row r="222" spans="4:12" ht="20.100000000000001" customHeight="1" x14ac:dyDescent="0.2">
      <c r="D222" s="84"/>
      <c r="F222" s="92"/>
      <c r="G222" s="84"/>
      <c r="H222" s="84"/>
      <c r="I222" s="84"/>
      <c r="J222" s="84"/>
      <c r="K222" s="84"/>
      <c r="L222" s="84"/>
    </row>
    <row r="223" spans="4:12" ht="20.100000000000001" customHeight="1" x14ac:dyDescent="0.2">
      <c r="D223" s="84"/>
      <c r="F223" s="92"/>
      <c r="G223" s="84"/>
      <c r="H223" s="84"/>
      <c r="I223" s="84"/>
      <c r="J223" s="84"/>
      <c r="K223" s="84"/>
      <c r="L223" s="84"/>
    </row>
    <row r="224" spans="4:12" ht="20.100000000000001" customHeight="1" x14ac:dyDescent="0.2">
      <c r="D224" s="84"/>
      <c r="F224" s="92"/>
      <c r="G224" s="84"/>
      <c r="H224" s="84"/>
      <c r="I224" s="84"/>
      <c r="J224" s="84"/>
      <c r="K224" s="84"/>
      <c r="L224" s="84"/>
    </row>
    <row r="225" spans="4:12" ht="20.100000000000001" customHeight="1" x14ac:dyDescent="0.2">
      <c r="D225" s="84"/>
      <c r="F225" s="92"/>
      <c r="G225" s="84"/>
      <c r="H225" s="84"/>
      <c r="I225" s="84"/>
      <c r="J225" s="84"/>
      <c r="K225" s="84"/>
      <c r="L225" s="84"/>
    </row>
    <row r="226" spans="4:12" ht="20.100000000000001" customHeight="1" x14ac:dyDescent="0.2">
      <c r="D226" s="84"/>
      <c r="F226" s="92"/>
      <c r="G226" s="84"/>
      <c r="H226" s="84"/>
      <c r="I226" s="84"/>
      <c r="J226" s="84"/>
      <c r="K226" s="84"/>
      <c r="L226" s="84"/>
    </row>
    <row r="227" spans="4:12" ht="20.100000000000001" customHeight="1" x14ac:dyDescent="0.2">
      <c r="D227" s="84"/>
      <c r="F227" s="92"/>
      <c r="G227" s="84"/>
      <c r="H227" s="84"/>
      <c r="I227" s="84"/>
      <c r="J227" s="84"/>
      <c r="K227" s="84"/>
      <c r="L227" s="84"/>
    </row>
    <row r="228" spans="4:12" ht="20.100000000000001" customHeight="1" x14ac:dyDescent="0.2">
      <c r="D228" s="84"/>
      <c r="F228" s="92"/>
      <c r="G228" s="84"/>
      <c r="H228" s="84"/>
      <c r="I228" s="84"/>
      <c r="J228" s="84"/>
      <c r="K228" s="84"/>
      <c r="L228" s="84"/>
    </row>
    <row r="229" spans="4:12" ht="20.100000000000001" customHeight="1" x14ac:dyDescent="0.2">
      <c r="D229" s="84"/>
      <c r="F229" s="92"/>
      <c r="G229" s="84"/>
      <c r="H229" s="84"/>
      <c r="I229" s="84"/>
      <c r="J229" s="84"/>
      <c r="K229" s="84"/>
      <c r="L229" s="84"/>
    </row>
    <row r="230" spans="4:12" ht="20.100000000000001" customHeight="1" x14ac:dyDescent="0.2">
      <c r="D230" s="84"/>
      <c r="F230" s="92"/>
      <c r="G230" s="84"/>
      <c r="H230" s="84"/>
      <c r="I230" s="84"/>
      <c r="J230" s="84"/>
      <c r="K230" s="84"/>
      <c r="L230" s="84"/>
    </row>
    <row r="231" spans="4:12" ht="20.100000000000001" customHeight="1" x14ac:dyDescent="0.2">
      <c r="D231" s="84"/>
      <c r="F231" s="92"/>
      <c r="G231" s="84"/>
      <c r="H231" s="84"/>
      <c r="I231" s="84"/>
      <c r="J231" s="84"/>
      <c r="K231" s="84"/>
      <c r="L231" s="84"/>
    </row>
    <row r="232" spans="4:12" ht="20.100000000000001" customHeight="1" x14ac:dyDescent="0.2">
      <c r="D232" s="84"/>
      <c r="F232" s="92"/>
      <c r="G232" s="84"/>
      <c r="H232" s="84"/>
      <c r="I232" s="84"/>
      <c r="J232" s="84"/>
      <c r="K232" s="84"/>
      <c r="L232" s="84"/>
    </row>
    <row r="233" spans="4:12" ht="20.100000000000001" customHeight="1" x14ac:dyDescent="0.2">
      <c r="D233" s="84"/>
      <c r="F233" s="92"/>
      <c r="G233" s="84"/>
      <c r="H233" s="84"/>
      <c r="I233" s="84"/>
      <c r="J233" s="84"/>
      <c r="K233" s="84"/>
      <c r="L233" s="84"/>
    </row>
    <row r="234" spans="4:12" ht="20.100000000000001" customHeight="1" x14ac:dyDescent="0.2">
      <c r="D234" s="84"/>
      <c r="F234" s="92"/>
      <c r="G234" s="84"/>
      <c r="H234" s="84"/>
      <c r="I234" s="84"/>
      <c r="J234" s="84"/>
      <c r="K234" s="84"/>
      <c r="L234" s="84"/>
    </row>
    <row r="235" spans="4:12" ht="20.100000000000001" customHeight="1" x14ac:dyDescent="0.2">
      <c r="D235" s="84"/>
      <c r="F235" s="92"/>
      <c r="G235" s="84"/>
      <c r="H235" s="84"/>
      <c r="I235" s="84"/>
      <c r="J235" s="84"/>
      <c r="K235" s="84"/>
      <c r="L235" s="84"/>
    </row>
    <row r="236" spans="4:12" ht="20.100000000000001" customHeight="1" x14ac:dyDescent="0.2">
      <c r="D236" s="84"/>
      <c r="F236" s="92"/>
      <c r="G236" s="84"/>
      <c r="H236" s="84"/>
      <c r="I236" s="84"/>
      <c r="J236" s="84"/>
      <c r="K236" s="84"/>
      <c r="L236" s="84"/>
    </row>
    <row r="237" spans="4:12" ht="20.100000000000001" customHeight="1" x14ac:dyDescent="0.2">
      <c r="D237" s="84"/>
      <c r="F237" s="92"/>
      <c r="G237" s="84"/>
      <c r="H237" s="84"/>
      <c r="I237" s="84"/>
      <c r="J237" s="84"/>
      <c r="K237" s="84"/>
      <c r="L237" s="84"/>
    </row>
    <row r="238" spans="4:12" ht="20.100000000000001" customHeight="1" x14ac:dyDescent="0.2">
      <c r="D238" s="84"/>
      <c r="F238" s="92"/>
      <c r="G238" s="84"/>
      <c r="H238" s="84"/>
      <c r="I238" s="84"/>
      <c r="J238" s="84"/>
      <c r="K238" s="84"/>
      <c r="L238" s="84"/>
    </row>
    <row r="239" spans="4:12" ht="20.100000000000001" customHeight="1" x14ac:dyDescent="0.2">
      <c r="D239" s="84"/>
      <c r="F239" s="92"/>
      <c r="G239" s="84"/>
      <c r="H239" s="84"/>
      <c r="I239" s="84"/>
      <c r="J239" s="84"/>
      <c r="K239" s="84"/>
      <c r="L239" s="84"/>
    </row>
    <row r="240" spans="4:12" ht="20.100000000000001" customHeight="1" x14ac:dyDescent="0.2">
      <c r="D240" s="84"/>
      <c r="F240" s="92"/>
      <c r="G240" s="84"/>
      <c r="H240" s="84"/>
      <c r="I240" s="84"/>
      <c r="J240" s="84"/>
      <c r="K240" s="84"/>
      <c r="L240" s="84"/>
    </row>
    <row r="241" spans="4:12" ht="20.100000000000001" customHeight="1" x14ac:dyDescent="0.2">
      <c r="D241" s="84"/>
      <c r="F241" s="92"/>
      <c r="G241" s="84"/>
      <c r="H241" s="84"/>
      <c r="I241" s="84"/>
      <c r="J241" s="84"/>
      <c r="K241" s="84"/>
      <c r="L241" s="84"/>
    </row>
    <row r="242" spans="4:12" ht="20.100000000000001" customHeight="1" x14ac:dyDescent="0.2">
      <c r="D242" s="84"/>
      <c r="F242" s="92"/>
      <c r="G242" s="84"/>
      <c r="H242" s="84"/>
      <c r="I242" s="84"/>
      <c r="J242" s="84"/>
      <c r="K242" s="84"/>
      <c r="L242" s="84"/>
    </row>
    <row r="243" spans="4:12" ht="20.100000000000001" customHeight="1" x14ac:dyDescent="0.2">
      <c r="D243" s="84"/>
      <c r="F243" s="92"/>
      <c r="G243" s="84"/>
      <c r="H243" s="84"/>
      <c r="I243" s="84"/>
      <c r="J243" s="84"/>
      <c r="K243" s="84"/>
      <c r="L243" s="84"/>
    </row>
    <row r="244" spans="4:12" ht="20.100000000000001" customHeight="1" x14ac:dyDescent="0.2">
      <c r="D244" s="84"/>
      <c r="F244" s="92"/>
      <c r="G244" s="84"/>
      <c r="H244" s="84"/>
      <c r="I244" s="84"/>
      <c r="J244" s="84"/>
      <c r="K244" s="84"/>
      <c r="L244" s="84"/>
    </row>
    <row r="245" spans="4:12" ht="20.100000000000001" customHeight="1" x14ac:dyDescent="0.2">
      <c r="D245" s="84"/>
      <c r="F245" s="92"/>
      <c r="G245" s="84"/>
      <c r="H245" s="84"/>
      <c r="I245" s="84"/>
      <c r="J245" s="84"/>
      <c r="K245" s="84"/>
      <c r="L245" s="84"/>
    </row>
    <row r="246" spans="4:12" ht="20.100000000000001" customHeight="1" x14ac:dyDescent="0.2">
      <c r="D246" s="84"/>
      <c r="F246" s="92"/>
      <c r="G246" s="84"/>
      <c r="H246" s="84"/>
      <c r="I246" s="84"/>
      <c r="J246" s="84"/>
      <c r="K246" s="84"/>
      <c r="L246" s="84"/>
    </row>
    <row r="247" spans="4:12" ht="20.100000000000001" customHeight="1" x14ac:dyDescent="0.2">
      <c r="D247" s="84"/>
      <c r="F247" s="92"/>
      <c r="G247" s="84"/>
      <c r="H247" s="84"/>
      <c r="I247" s="84"/>
      <c r="J247" s="84"/>
      <c r="K247" s="84"/>
      <c r="L247" s="84"/>
    </row>
    <row r="248" spans="4:12" ht="20.100000000000001" customHeight="1" x14ac:dyDescent="0.2">
      <c r="D248" s="84"/>
      <c r="F248" s="92"/>
      <c r="G248" s="84"/>
      <c r="H248" s="84"/>
      <c r="I248" s="84"/>
      <c r="J248" s="84"/>
      <c r="K248" s="84"/>
      <c r="L248" s="84"/>
    </row>
    <row r="249" spans="4:12" ht="20.100000000000001" customHeight="1" x14ac:dyDescent="0.2">
      <c r="D249" s="84"/>
      <c r="F249" s="92"/>
      <c r="G249" s="84"/>
      <c r="H249" s="84"/>
      <c r="I249" s="84"/>
      <c r="J249" s="84"/>
      <c r="K249" s="84"/>
      <c r="L249" s="84"/>
    </row>
    <row r="250" spans="4:12" ht="20.100000000000001" customHeight="1" x14ac:dyDescent="0.2">
      <c r="D250" s="84"/>
      <c r="F250" s="92"/>
      <c r="G250" s="84"/>
      <c r="H250" s="84"/>
      <c r="I250" s="84"/>
      <c r="J250" s="84"/>
      <c r="K250" s="84"/>
      <c r="L250" s="84"/>
    </row>
    <row r="251" spans="4:12" ht="20.100000000000001" customHeight="1" x14ac:dyDescent="0.2">
      <c r="D251" s="84"/>
      <c r="F251" s="92"/>
      <c r="G251" s="84"/>
      <c r="H251" s="84"/>
      <c r="I251" s="84"/>
      <c r="J251" s="84"/>
      <c r="K251" s="84"/>
      <c r="L251" s="84"/>
    </row>
    <row r="252" spans="4:12" ht="20.100000000000001" customHeight="1" x14ac:dyDescent="0.2">
      <c r="D252" s="84"/>
      <c r="F252" s="92"/>
      <c r="G252" s="84"/>
      <c r="H252" s="84"/>
      <c r="I252" s="84"/>
      <c r="J252" s="84"/>
      <c r="K252" s="84"/>
      <c r="L252" s="84"/>
    </row>
    <row r="253" spans="4:12" ht="20.100000000000001" customHeight="1" x14ac:dyDescent="0.2">
      <c r="D253" s="84"/>
      <c r="F253" s="92"/>
      <c r="G253" s="84"/>
      <c r="H253" s="84"/>
      <c r="I253" s="84"/>
      <c r="J253" s="84"/>
      <c r="K253" s="84"/>
      <c r="L253" s="84"/>
    </row>
    <row r="254" spans="4:12" ht="20.100000000000001" customHeight="1" x14ac:dyDescent="0.2">
      <c r="D254" s="84"/>
      <c r="F254" s="92"/>
      <c r="G254" s="84"/>
      <c r="H254" s="84"/>
      <c r="I254" s="84"/>
      <c r="J254" s="84"/>
      <c r="K254" s="84"/>
      <c r="L254" s="84"/>
    </row>
    <row r="255" spans="4:12" ht="20.100000000000001" customHeight="1" x14ac:dyDescent="0.2">
      <c r="D255" s="84"/>
      <c r="F255" s="92"/>
      <c r="G255" s="84"/>
      <c r="H255" s="84"/>
      <c r="I255" s="84"/>
      <c r="J255" s="84"/>
      <c r="K255" s="84"/>
      <c r="L255" s="84"/>
    </row>
    <row r="256" spans="4:12" ht="20.100000000000001" customHeight="1" x14ac:dyDescent="0.2">
      <c r="D256" s="84"/>
      <c r="F256" s="92"/>
      <c r="G256" s="84"/>
      <c r="H256" s="84"/>
      <c r="I256" s="84"/>
      <c r="J256" s="84"/>
      <c r="K256" s="84"/>
      <c r="L256" s="84"/>
    </row>
    <row r="257" spans="4:12" ht="20.100000000000001" customHeight="1" x14ac:dyDescent="0.2">
      <c r="D257" s="84"/>
      <c r="F257" s="92"/>
      <c r="G257" s="84"/>
      <c r="H257" s="84"/>
      <c r="I257" s="84"/>
      <c r="J257" s="84"/>
      <c r="K257" s="84"/>
      <c r="L257" s="84"/>
    </row>
    <row r="258" spans="4:12" ht="20.100000000000001" customHeight="1" x14ac:dyDescent="0.2">
      <c r="D258" s="84"/>
      <c r="F258" s="92"/>
      <c r="G258" s="84"/>
      <c r="H258" s="84"/>
      <c r="I258" s="84"/>
      <c r="J258" s="84"/>
      <c r="K258" s="84"/>
      <c r="L258" s="84"/>
    </row>
    <row r="259" spans="4:12" ht="20.100000000000001" customHeight="1" x14ac:dyDescent="0.2">
      <c r="D259" s="84"/>
      <c r="F259" s="92"/>
      <c r="G259" s="84"/>
      <c r="H259" s="84"/>
      <c r="I259" s="84"/>
      <c r="J259" s="84"/>
      <c r="K259" s="84"/>
      <c r="L259" s="84"/>
    </row>
    <row r="260" spans="4:12" ht="20.100000000000001" customHeight="1" x14ac:dyDescent="0.2">
      <c r="D260" s="84"/>
      <c r="F260" s="92"/>
      <c r="G260" s="84"/>
      <c r="H260" s="84"/>
      <c r="I260" s="84"/>
      <c r="J260" s="84"/>
      <c r="K260" s="84"/>
      <c r="L260" s="84"/>
    </row>
    <row r="261" spans="4:12" ht="20.100000000000001" customHeight="1" x14ac:dyDescent="0.2">
      <c r="D261" s="84"/>
      <c r="F261" s="92"/>
      <c r="G261" s="84"/>
      <c r="H261" s="84"/>
      <c r="I261" s="84"/>
      <c r="J261" s="84"/>
      <c r="K261" s="84"/>
      <c r="L261" s="84"/>
    </row>
    <row r="262" spans="4:12" ht="20.100000000000001" customHeight="1" x14ac:dyDescent="0.2">
      <c r="D262" s="84"/>
      <c r="F262" s="92"/>
      <c r="G262" s="84"/>
      <c r="H262" s="84"/>
      <c r="I262" s="84"/>
      <c r="J262" s="84"/>
      <c r="K262" s="84"/>
      <c r="L262" s="84"/>
    </row>
    <row r="263" spans="4:12" ht="20.100000000000001" customHeight="1" x14ac:dyDescent="0.2">
      <c r="D263" s="84"/>
      <c r="F263" s="92"/>
      <c r="G263" s="84"/>
      <c r="H263" s="84"/>
      <c r="I263" s="84"/>
      <c r="J263" s="84"/>
      <c r="K263" s="84"/>
      <c r="L263" s="84"/>
    </row>
    <row r="264" spans="4:12" ht="20.100000000000001" customHeight="1" x14ac:dyDescent="0.2">
      <c r="D264" s="84"/>
      <c r="F264" s="92"/>
      <c r="G264" s="84"/>
      <c r="H264" s="84"/>
      <c r="I264" s="84"/>
      <c r="J264" s="84"/>
      <c r="K264" s="84"/>
      <c r="L264" s="84"/>
    </row>
    <row r="265" spans="4:12" ht="20.100000000000001" customHeight="1" x14ac:dyDescent="0.2">
      <c r="D265" s="84"/>
      <c r="F265" s="92"/>
      <c r="G265" s="84"/>
      <c r="H265" s="84"/>
      <c r="I265" s="84"/>
      <c r="J265" s="84"/>
      <c r="K265" s="84"/>
      <c r="L265" s="84"/>
    </row>
    <row r="266" spans="4:12" ht="20.100000000000001" customHeight="1" x14ac:dyDescent="0.2">
      <c r="D266" s="84"/>
      <c r="F266" s="92"/>
      <c r="G266" s="84"/>
      <c r="H266" s="84"/>
      <c r="I266" s="84"/>
      <c r="J266" s="84"/>
      <c r="K266" s="84"/>
      <c r="L266" s="84"/>
    </row>
    <row r="267" spans="4:12" ht="20.100000000000001" customHeight="1" x14ac:dyDescent="0.2">
      <c r="D267" s="84"/>
      <c r="F267" s="92"/>
      <c r="G267" s="84"/>
      <c r="H267" s="84"/>
      <c r="I267" s="84"/>
      <c r="J267" s="84"/>
      <c r="K267" s="84"/>
      <c r="L267" s="84"/>
    </row>
    <row r="268" spans="4:12" ht="20.100000000000001" customHeight="1" x14ac:dyDescent="0.2">
      <c r="D268" s="84"/>
      <c r="F268" s="92"/>
      <c r="G268" s="84"/>
      <c r="H268" s="84"/>
      <c r="I268" s="84"/>
      <c r="J268" s="84"/>
      <c r="K268" s="84"/>
      <c r="L268" s="84"/>
    </row>
    <row r="269" spans="4:12" ht="20.100000000000001" customHeight="1" x14ac:dyDescent="0.2">
      <c r="D269" s="84"/>
      <c r="F269" s="92"/>
      <c r="G269" s="84"/>
      <c r="H269" s="84"/>
      <c r="I269" s="84"/>
      <c r="J269" s="84"/>
      <c r="K269" s="84"/>
      <c r="L269" s="84"/>
    </row>
    <row r="270" spans="4:12" ht="20.100000000000001" customHeight="1" x14ac:dyDescent="0.2">
      <c r="D270" s="84"/>
      <c r="F270" s="92"/>
      <c r="G270" s="84"/>
      <c r="H270" s="84"/>
      <c r="I270" s="84"/>
      <c r="J270" s="84"/>
      <c r="K270" s="84"/>
      <c r="L270" s="84"/>
    </row>
    <row r="271" spans="4:12" ht="20.100000000000001" customHeight="1" x14ac:dyDescent="0.2">
      <c r="D271" s="84"/>
      <c r="F271" s="92"/>
      <c r="G271" s="84"/>
      <c r="H271" s="84"/>
      <c r="I271" s="84"/>
      <c r="J271" s="84"/>
      <c r="K271" s="84"/>
      <c r="L271" s="84"/>
    </row>
    <row r="272" spans="4:12" ht="20.100000000000001" customHeight="1" x14ac:dyDescent="0.2">
      <c r="D272" s="84"/>
      <c r="F272" s="92"/>
      <c r="G272" s="84"/>
      <c r="H272" s="84"/>
      <c r="I272" s="84"/>
      <c r="J272" s="84"/>
      <c r="K272" s="84"/>
      <c r="L272" s="84"/>
    </row>
    <row r="273" spans="4:12" ht="20.100000000000001" customHeight="1" x14ac:dyDescent="0.2">
      <c r="D273" s="84"/>
      <c r="F273" s="92"/>
      <c r="G273" s="84"/>
      <c r="H273" s="84"/>
      <c r="I273" s="84"/>
      <c r="J273" s="84"/>
      <c r="K273" s="84"/>
      <c r="L273" s="84"/>
    </row>
    <row r="274" spans="4:12" ht="20.100000000000001" customHeight="1" x14ac:dyDescent="0.2">
      <c r="D274" s="84"/>
      <c r="F274" s="92"/>
      <c r="G274" s="84"/>
      <c r="H274" s="84"/>
      <c r="I274" s="84"/>
      <c r="J274" s="84"/>
      <c r="K274" s="84"/>
      <c r="L274" s="84"/>
    </row>
    <row r="275" spans="4:12" ht="20.100000000000001" customHeight="1" x14ac:dyDescent="0.2">
      <c r="D275" s="84"/>
      <c r="F275" s="92"/>
      <c r="G275" s="84"/>
      <c r="H275" s="84"/>
      <c r="I275" s="84"/>
      <c r="J275" s="84"/>
      <c r="K275" s="84"/>
      <c r="L275" s="84"/>
    </row>
    <row r="276" spans="4:12" ht="20.100000000000001" customHeight="1" x14ac:dyDescent="0.2">
      <c r="D276" s="84"/>
      <c r="F276" s="92"/>
      <c r="G276" s="84"/>
      <c r="H276" s="84"/>
      <c r="I276" s="84"/>
      <c r="J276" s="84"/>
      <c r="K276" s="84"/>
      <c r="L276" s="84"/>
    </row>
    <row r="277" spans="4:12" ht="20.100000000000001" customHeight="1" x14ac:dyDescent="0.2">
      <c r="D277" s="84"/>
      <c r="F277" s="92"/>
      <c r="G277" s="84"/>
      <c r="H277" s="84"/>
      <c r="I277" s="84"/>
      <c r="J277" s="84"/>
      <c r="K277" s="84"/>
      <c r="L277" s="84"/>
    </row>
    <row r="278" spans="4:12" ht="20.100000000000001" customHeight="1" x14ac:dyDescent="0.2">
      <c r="D278" s="84"/>
      <c r="F278" s="92"/>
      <c r="G278" s="84"/>
      <c r="H278" s="84"/>
      <c r="I278" s="84"/>
      <c r="J278" s="84"/>
      <c r="K278" s="84"/>
      <c r="L278" s="84"/>
    </row>
    <row r="279" spans="4:12" ht="20.100000000000001" customHeight="1" x14ac:dyDescent="0.2"/>
    <row r="280" spans="4:12" ht="20.100000000000001" customHeight="1" x14ac:dyDescent="0.2"/>
    <row r="281" spans="4:12" ht="20.100000000000001" customHeight="1" x14ac:dyDescent="0.2"/>
    <row r="282" spans="4:12" ht="20.100000000000001" customHeight="1" x14ac:dyDescent="0.2"/>
    <row r="283" spans="4:12" ht="20.100000000000001" customHeight="1" x14ac:dyDescent="0.2"/>
    <row r="284" spans="4:12" ht="20.100000000000001" customHeight="1" x14ac:dyDescent="0.2"/>
    <row r="285" spans="4:12" ht="20.100000000000001" customHeight="1" x14ac:dyDescent="0.2"/>
    <row r="286" spans="4:12" ht="20.100000000000001" customHeight="1" x14ac:dyDescent="0.2"/>
    <row r="287" spans="4:12" ht="20.100000000000001" customHeight="1" x14ac:dyDescent="0.2"/>
    <row r="288" spans="4:12"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row r="305" ht="20.100000000000001" customHeight="1" x14ac:dyDescent="0.2"/>
    <row r="306" ht="20.100000000000001" customHeight="1" x14ac:dyDescent="0.2"/>
    <row r="307" ht="20.100000000000001" customHeight="1" x14ac:dyDescent="0.2"/>
    <row r="308" ht="20.100000000000001" customHeight="1" x14ac:dyDescent="0.2"/>
    <row r="309" ht="20.100000000000001" customHeight="1" x14ac:dyDescent="0.2"/>
    <row r="310" ht="20.100000000000001" customHeight="1" x14ac:dyDescent="0.2"/>
    <row r="311" ht="20.100000000000001" customHeight="1" x14ac:dyDescent="0.2"/>
    <row r="312" ht="20.100000000000001" customHeight="1" x14ac:dyDescent="0.2"/>
    <row r="313" ht="20.100000000000001" customHeight="1" x14ac:dyDescent="0.2"/>
    <row r="314" ht="20.100000000000001" customHeight="1" x14ac:dyDescent="0.2"/>
    <row r="315" ht="20.100000000000001" customHeight="1" x14ac:dyDescent="0.2"/>
    <row r="316" ht="20.100000000000001" customHeight="1" x14ac:dyDescent="0.2"/>
    <row r="317" ht="20.100000000000001" customHeight="1" x14ac:dyDescent="0.2"/>
    <row r="318" ht="20.100000000000001" customHeight="1" x14ac:dyDescent="0.2"/>
    <row r="319" ht="20.100000000000001" customHeight="1" x14ac:dyDescent="0.2"/>
    <row r="320" ht="20.100000000000001" customHeight="1" x14ac:dyDescent="0.2"/>
    <row r="321" ht="20.100000000000001" customHeight="1" x14ac:dyDescent="0.2"/>
    <row r="322" ht="20.100000000000001" customHeight="1" x14ac:dyDescent="0.2"/>
    <row r="323" ht="20.100000000000001" customHeight="1" x14ac:dyDescent="0.2"/>
    <row r="324" ht="20.100000000000001" customHeight="1" x14ac:dyDescent="0.2"/>
    <row r="325" ht="20.100000000000001" customHeight="1" x14ac:dyDescent="0.2"/>
    <row r="326" ht="20.100000000000001" customHeight="1" x14ac:dyDescent="0.2"/>
    <row r="327" ht="20.100000000000001" customHeight="1" x14ac:dyDescent="0.2"/>
    <row r="328" ht="20.100000000000001" customHeight="1" x14ac:dyDescent="0.2"/>
    <row r="329" ht="20.100000000000001" customHeight="1" x14ac:dyDescent="0.2"/>
    <row r="330" ht="20.100000000000001" customHeight="1" x14ac:dyDescent="0.2"/>
    <row r="331" ht="20.100000000000001" customHeight="1" x14ac:dyDescent="0.2"/>
    <row r="332" ht="20.100000000000001" customHeight="1" x14ac:dyDescent="0.2"/>
    <row r="333" ht="20.100000000000001" customHeight="1" x14ac:dyDescent="0.2"/>
    <row r="334" ht="20.100000000000001" customHeight="1" x14ac:dyDescent="0.2"/>
    <row r="335" ht="20.100000000000001" customHeight="1" x14ac:dyDescent="0.2"/>
    <row r="336" ht="20.100000000000001" customHeight="1" x14ac:dyDescent="0.2"/>
    <row r="337" ht="20.100000000000001" customHeight="1" x14ac:dyDescent="0.2"/>
    <row r="338" ht="20.100000000000001" customHeight="1" x14ac:dyDescent="0.2"/>
    <row r="339" ht="20.100000000000001" customHeight="1" x14ac:dyDescent="0.2"/>
    <row r="340" ht="20.100000000000001" customHeight="1" x14ac:dyDescent="0.2"/>
    <row r="341" ht="20.100000000000001" customHeight="1" x14ac:dyDescent="0.2"/>
    <row r="342" ht="20.100000000000001" customHeight="1" x14ac:dyDescent="0.2"/>
    <row r="343" ht="20.100000000000001" customHeight="1" x14ac:dyDescent="0.2"/>
    <row r="344" ht="20.100000000000001" customHeight="1" x14ac:dyDescent="0.2"/>
    <row r="345" ht="20.100000000000001" customHeight="1" x14ac:dyDescent="0.2"/>
    <row r="346" ht="20.100000000000001" customHeight="1" x14ac:dyDescent="0.2"/>
    <row r="347" ht="20.100000000000001" customHeight="1" x14ac:dyDescent="0.2"/>
    <row r="348" ht="20.100000000000001" customHeight="1" x14ac:dyDescent="0.2"/>
    <row r="349" ht="20.100000000000001" customHeight="1" x14ac:dyDescent="0.2"/>
    <row r="350" ht="20.100000000000001" customHeight="1" x14ac:dyDescent="0.2"/>
    <row r="351" ht="20.100000000000001" customHeight="1" x14ac:dyDescent="0.2"/>
    <row r="352" ht="20.100000000000001" customHeight="1" x14ac:dyDescent="0.2"/>
    <row r="353" ht="20.100000000000001" customHeight="1" x14ac:dyDescent="0.2"/>
    <row r="354" ht="20.100000000000001" customHeight="1" x14ac:dyDescent="0.2"/>
    <row r="355" ht="20.100000000000001" customHeight="1" x14ac:dyDescent="0.2"/>
    <row r="356" ht="20.100000000000001" customHeight="1" x14ac:dyDescent="0.2"/>
    <row r="357" ht="20.100000000000001" customHeight="1" x14ac:dyDescent="0.2"/>
    <row r="358" ht="20.100000000000001" customHeight="1" x14ac:dyDescent="0.2"/>
    <row r="359" ht="20.100000000000001" customHeight="1" x14ac:dyDescent="0.2"/>
    <row r="360" ht="20.100000000000001" customHeight="1" x14ac:dyDescent="0.2"/>
    <row r="361" ht="20.100000000000001" customHeight="1" x14ac:dyDescent="0.2"/>
    <row r="362" ht="20.100000000000001" customHeight="1" x14ac:dyDescent="0.2"/>
    <row r="363" ht="20.100000000000001" customHeight="1" x14ac:dyDescent="0.2"/>
    <row r="364" ht="20.100000000000001" customHeight="1" x14ac:dyDescent="0.2"/>
    <row r="365" ht="20.100000000000001" customHeight="1" x14ac:dyDescent="0.2"/>
    <row r="366" ht="20.100000000000001" customHeight="1" x14ac:dyDescent="0.2"/>
    <row r="367" ht="20.100000000000001" customHeight="1" x14ac:dyDescent="0.2"/>
    <row r="368" ht="20.100000000000001" customHeight="1" x14ac:dyDescent="0.2"/>
    <row r="369" ht="20.100000000000001" customHeight="1" x14ac:dyDescent="0.2"/>
    <row r="370" ht="20.100000000000001" customHeight="1" x14ac:dyDescent="0.2"/>
    <row r="371" ht="20.100000000000001" customHeight="1" x14ac:dyDescent="0.2"/>
    <row r="372" ht="20.100000000000001" customHeight="1" x14ac:dyDescent="0.2"/>
    <row r="373" ht="20.100000000000001" customHeight="1" x14ac:dyDescent="0.2"/>
    <row r="374" ht="20.100000000000001" customHeight="1" x14ac:dyDescent="0.2"/>
    <row r="375" ht="20.100000000000001" customHeight="1" x14ac:dyDescent="0.2"/>
    <row r="376" ht="20.100000000000001" customHeight="1" x14ac:dyDescent="0.2"/>
    <row r="377" ht="20.100000000000001" customHeight="1" x14ac:dyDescent="0.2"/>
    <row r="378" ht="20.100000000000001" customHeight="1" x14ac:dyDescent="0.2"/>
    <row r="379" ht="20.100000000000001" customHeight="1" x14ac:dyDescent="0.2"/>
    <row r="380" ht="20.100000000000001" customHeight="1" x14ac:dyDescent="0.2"/>
    <row r="381" ht="20.100000000000001" customHeight="1" x14ac:dyDescent="0.2"/>
    <row r="382" ht="20.100000000000001" customHeight="1" x14ac:dyDescent="0.2"/>
    <row r="383" ht="20.100000000000001" customHeight="1" x14ac:dyDescent="0.2"/>
    <row r="384" ht="20.100000000000001" customHeight="1" x14ac:dyDescent="0.2"/>
    <row r="385" ht="20.100000000000001" customHeight="1" x14ac:dyDescent="0.2"/>
    <row r="386" ht="20.100000000000001" customHeight="1" x14ac:dyDescent="0.2"/>
    <row r="387" ht="20.100000000000001" customHeight="1" x14ac:dyDescent="0.2"/>
    <row r="388" ht="20.100000000000001" customHeight="1" x14ac:dyDescent="0.2"/>
    <row r="389" ht="20.100000000000001" customHeight="1" x14ac:dyDescent="0.2"/>
    <row r="390" ht="20.100000000000001" customHeight="1" x14ac:dyDescent="0.2"/>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9" scale="6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13" sqref="A13"/>
    </sheetView>
  </sheetViews>
  <sheetFormatPr defaultColWidth="9.140625" defaultRowHeight="15" x14ac:dyDescent="0.25"/>
  <cols>
    <col min="1" max="2" width="17.85546875" style="44" customWidth="1"/>
    <col min="3" max="3" width="19" style="44" customWidth="1"/>
    <col min="4" max="4" width="27.140625" style="44" customWidth="1"/>
    <col min="5" max="5" width="32.7109375" style="45" customWidth="1"/>
    <col min="6" max="6" width="53.7109375" style="45" customWidth="1"/>
    <col min="7" max="11" width="20.7109375" style="44" customWidth="1"/>
    <col min="12" max="12" width="43.140625" style="44" customWidth="1"/>
    <col min="13" max="16384" width="9.140625" style="44"/>
  </cols>
  <sheetData>
    <row r="1" spans="1:18" ht="39.950000000000003" customHeight="1" x14ac:dyDescent="0.4">
      <c r="E1" s="44"/>
      <c r="F1" s="44"/>
      <c r="L1" s="25" t="s">
        <v>416</v>
      </c>
    </row>
    <row r="2" spans="1:18" ht="24.95" customHeight="1" x14ac:dyDescent="0.25">
      <c r="E2" s="44"/>
      <c r="F2" s="44"/>
      <c r="L2" s="64" t="str">
        <f>'ITP Cover Page'!V2</f>
        <v>Project: SH1/29 Intersection Upgrade</v>
      </c>
    </row>
    <row r="3" spans="1:18" ht="24.95" customHeight="1" x14ac:dyDescent="0.25">
      <c r="E3" s="44"/>
      <c r="F3" s="44"/>
      <c r="L3" s="64" t="str">
        <f>CONCATENATE("Document Revision &amp; Date: ",K5," - ",L5)</f>
        <v>Document Revision &amp; Date: Rev: 01 - Date: 01/12/2021</v>
      </c>
    </row>
    <row r="4" spans="1:18" ht="9.9499999999999993" customHeight="1" thickBot="1" x14ac:dyDescent="0.3">
      <c r="E4" s="44"/>
      <c r="F4" s="44"/>
      <c r="L4" s="64"/>
    </row>
    <row r="5" spans="1:18" ht="27.75" customHeight="1" thickBot="1" x14ac:dyDescent="0.3">
      <c r="A5" s="336" t="s">
        <v>416</v>
      </c>
      <c r="B5" s="337"/>
      <c r="C5" s="337"/>
      <c r="D5" s="337"/>
      <c r="E5" s="337"/>
      <c r="F5" s="337"/>
      <c r="G5" s="337"/>
      <c r="H5" s="337"/>
      <c r="I5" s="337"/>
      <c r="J5" s="338"/>
      <c r="K5" s="54" t="s">
        <v>417</v>
      </c>
      <c r="L5" s="55" t="s">
        <v>418</v>
      </c>
    </row>
    <row r="6" spans="1:18" ht="9.9499999999999993" customHeight="1" thickBot="1" x14ac:dyDescent="0.3">
      <c r="E6" s="44"/>
      <c r="F6" s="44"/>
    </row>
    <row r="7" spans="1:18" s="45" customFormat="1" ht="47.25" customHeight="1" x14ac:dyDescent="0.25">
      <c r="A7" s="56" t="s">
        <v>419</v>
      </c>
      <c r="B7" s="65" t="s">
        <v>420</v>
      </c>
      <c r="C7" s="57" t="s">
        <v>421</v>
      </c>
      <c r="D7" s="57" t="s">
        <v>422</v>
      </c>
      <c r="E7" s="57" t="s">
        <v>423</v>
      </c>
      <c r="F7" s="57" t="s">
        <v>424</v>
      </c>
      <c r="G7" s="57" t="s">
        <v>425</v>
      </c>
      <c r="H7" s="57" t="s">
        <v>426</v>
      </c>
      <c r="I7" s="57" t="s">
        <v>427</v>
      </c>
      <c r="J7" s="57" t="s">
        <v>428</v>
      </c>
      <c r="K7" s="57" t="s">
        <v>429</v>
      </c>
      <c r="L7" s="58" t="s">
        <v>430</v>
      </c>
      <c r="M7" s="49"/>
      <c r="N7" s="49"/>
      <c r="O7" s="49"/>
      <c r="P7" s="49"/>
      <c r="Q7" s="49"/>
      <c r="R7" s="49"/>
    </row>
    <row r="8" spans="1:18" ht="24.95" customHeight="1" x14ac:dyDescent="0.25">
      <c r="A8" s="50">
        <v>1</v>
      </c>
      <c r="B8" s="103"/>
      <c r="C8" s="52" t="s">
        <v>10</v>
      </c>
      <c r="D8" s="52"/>
      <c r="E8" s="48" t="s">
        <v>431</v>
      </c>
      <c r="F8" s="48"/>
      <c r="G8" s="47"/>
      <c r="H8" s="47"/>
      <c r="I8" s="47"/>
      <c r="J8" s="47"/>
      <c r="K8" s="46"/>
      <c r="L8" s="59"/>
    </row>
    <row r="9" spans="1:18" ht="24.95" customHeight="1" x14ac:dyDescent="0.25">
      <c r="A9" s="50">
        <v>101</v>
      </c>
      <c r="B9" s="103"/>
      <c r="C9" s="52" t="s">
        <v>10</v>
      </c>
      <c r="D9" s="52"/>
      <c r="E9" s="48" t="s">
        <v>432</v>
      </c>
      <c r="F9" s="48"/>
      <c r="G9" s="47"/>
      <c r="H9" s="47"/>
      <c r="I9" s="47"/>
      <c r="J9" s="47"/>
      <c r="K9" s="46"/>
      <c r="L9" s="59"/>
    </row>
    <row r="10" spans="1:18" ht="24.95" customHeight="1" x14ac:dyDescent="0.25">
      <c r="A10" s="50">
        <v>102</v>
      </c>
      <c r="B10" s="103"/>
      <c r="C10" s="52" t="s">
        <v>10</v>
      </c>
      <c r="D10" s="52"/>
      <c r="E10" s="48" t="s">
        <v>433</v>
      </c>
      <c r="F10" s="48"/>
      <c r="G10" s="47"/>
      <c r="H10" s="47"/>
      <c r="I10" s="47"/>
      <c r="J10" s="47"/>
      <c r="K10" s="46"/>
      <c r="L10" s="59"/>
    </row>
    <row r="11" spans="1:18" ht="24.95" customHeight="1" x14ac:dyDescent="0.25">
      <c r="A11" s="50">
        <v>103</v>
      </c>
      <c r="B11" s="103"/>
      <c r="C11" s="52" t="s">
        <v>10</v>
      </c>
      <c r="D11" s="52"/>
      <c r="E11" s="48" t="s">
        <v>434</v>
      </c>
      <c r="F11" s="48"/>
      <c r="G11" s="47"/>
      <c r="H11" s="47"/>
      <c r="I11" s="47"/>
      <c r="J11" s="47"/>
      <c r="K11" s="46"/>
      <c r="L11" s="59"/>
    </row>
    <row r="12" spans="1:18" ht="24.95" customHeight="1" x14ac:dyDescent="0.25">
      <c r="A12" s="50">
        <v>104.3</v>
      </c>
      <c r="B12" s="103"/>
      <c r="C12" s="52" t="s">
        <v>10</v>
      </c>
      <c r="D12" s="52"/>
      <c r="E12" s="48" t="s">
        <v>435</v>
      </c>
      <c r="F12" s="48"/>
      <c r="G12" s="47"/>
      <c r="H12" s="47"/>
      <c r="I12" s="47"/>
      <c r="J12" s="47"/>
      <c r="K12" s="46"/>
      <c r="L12" s="59"/>
    </row>
    <row r="13" spans="1:18" ht="24.95" customHeight="1" x14ac:dyDescent="0.25">
      <c r="A13" s="50"/>
      <c r="B13" s="103"/>
      <c r="C13" s="52"/>
      <c r="D13" s="52"/>
      <c r="E13" s="48"/>
      <c r="F13" s="48"/>
      <c r="G13" s="47"/>
      <c r="H13" s="47"/>
      <c r="I13" s="47"/>
      <c r="J13" s="47"/>
      <c r="K13" s="46"/>
      <c r="L13" s="59"/>
    </row>
    <row r="14" spans="1:18" ht="24.95" customHeight="1" x14ac:dyDescent="0.25">
      <c r="A14" s="50"/>
      <c r="B14" s="103"/>
      <c r="C14" s="52"/>
      <c r="D14" s="52"/>
      <c r="E14" s="48"/>
      <c r="F14" s="48"/>
      <c r="G14" s="47"/>
      <c r="H14" s="47"/>
      <c r="I14" s="47"/>
      <c r="J14" s="47"/>
      <c r="K14" s="46"/>
      <c r="L14" s="59"/>
    </row>
    <row r="15" spans="1:18" ht="24.95" customHeight="1" x14ac:dyDescent="0.25">
      <c r="A15" s="50"/>
      <c r="B15" s="103"/>
      <c r="C15" s="52"/>
      <c r="D15" s="52"/>
      <c r="E15" s="48"/>
      <c r="F15" s="48"/>
      <c r="G15" s="47"/>
      <c r="H15" s="47"/>
      <c r="I15" s="47"/>
      <c r="J15" s="47"/>
      <c r="K15" s="46"/>
      <c r="L15" s="59"/>
    </row>
    <row r="16" spans="1:18" ht="24.95" customHeight="1" thickBot="1" x14ac:dyDescent="0.3">
      <c r="A16" s="51"/>
      <c r="B16" s="66"/>
      <c r="C16" s="53"/>
      <c r="D16" s="53"/>
      <c r="E16" s="60"/>
      <c r="F16" s="60"/>
      <c r="G16" s="61"/>
      <c r="H16" s="61"/>
      <c r="I16" s="61"/>
      <c r="J16" s="61"/>
      <c r="K16" s="62"/>
      <c r="L16" s="63"/>
    </row>
    <row r="17" spans="5:6" ht="24.95" customHeight="1" x14ac:dyDescent="0.25">
      <c r="E17" s="44"/>
      <c r="F17" s="44"/>
    </row>
    <row r="18" spans="5:6" ht="24.95" customHeight="1" x14ac:dyDescent="0.25"/>
    <row r="19" spans="5:6" ht="12.75" x14ac:dyDescent="0.25">
      <c r="E19" s="44"/>
      <c r="F19" s="44"/>
    </row>
    <row r="20" spans="5:6" ht="12.75" x14ac:dyDescent="0.25">
      <c r="E20" s="44"/>
      <c r="F20" s="44"/>
    </row>
    <row r="21" spans="5:6" ht="12.75" x14ac:dyDescent="0.25">
      <c r="E21" s="44"/>
      <c r="F21" s="44"/>
    </row>
    <row r="22" spans="5:6" ht="15" customHeight="1" x14ac:dyDescent="0.25">
      <c r="E22" s="44"/>
      <c r="F22" s="44"/>
    </row>
    <row r="23" spans="5:6" ht="12.75" x14ac:dyDescent="0.25">
      <c r="E23" s="44"/>
      <c r="F23" s="44"/>
    </row>
    <row r="24" spans="5:6" ht="12.75" x14ac:dyDescent="0.25">
      <c r="E24" s="44"/>
      <c r="F24" s="44"/>
    </row>
    <row r="25" spans="5:6" ht="12.75" x14ac:dyDescent="0.25">
      <c r="E25" s="44"/>
      <c r="F25" s="44"/>
    </row>
    <row r="26" spans="5:6" ht="12.75" x14ac:dyDescent="0.25">
      <c r="E26" s="44"/>
      <c r="F26" s="44"/>
    </row>
    <row r="27" spans="5:6" ht="12.75" x14ac:dyDescent="0.25">
      <c r="E27" s="44"/>
      <c r="F27" s="44"/>
    </row>
    <row r="28" spans="5:6" ht="12.75" x14ac:dyDescent="0.25">
      <c r="E28" s="44"/>
      <c r="F28" s="44"/>
    </row>
    <row r="29" spans="5:6" ht="12.75" x14ac:dyDescent="0.25">
      <c r="E29" s="44"/>
      <c r="F29" s="44"/>
    </row>
    <row r="30" spans="5:6" ht="12.75" x14ac:dyDescent="0.25">
      <c r="E30" s="44"/>
      <c r="F30" s="44"/>
    </row>
    <row r="31" spans="5:6" ht="12.75" x14ac:dyDescent="0.25">
      <c r="E31" s="44"/>
      <c r="F31" s="44"/>
    </row>
    <row r="32" spans="5:6" ht="12.75" x14ac:dyDescent="0.25">
      <c r="E32" s="44"/>
      <c r="F32" s="44"/>
    </row>
    <row r="33" spans="5:15" x14ac:dyDescent="0.25">
      <c r="E33" s="44"/>
      <c r="F33" s="44"/>
      <c r="N33" s="17"/>
      <c r="O33" s="17"/>
    </row>
    <row r="34" spans="5:15" x14ac:dyDescent="0.25">
      <c r="E34" s="44"/>
      <c r="F34" s="44"/>
      <c r="N34" s="17"/>
      <c r="O34" s="17"/>
    </row>
    <row r="35" spans="5:15" x14ac:dyDescent="0.25">
      <c r="E35" s="44"/>
      <c r="F35" s="44"/>
      <c r="N35" s="17"/>
      <c r="O35" s="17"/>
    </row>
    <row r="36" spans="5:15" x14ac:dyDescent="0.25">
      <c r="E36" s="44"/>
      <c r="F36" s="44"/>
      <c r="N36" s="17"/>
      <c r="O36" s="17"/>
    </row>
    <row r="37" spans="5:15" x14ac:dyDescent="0.25">
      <c r="E37" s="44"/>
      <c r="F37" s="44"/>
      <c r="N37" s="17"/>
      <c r="O37" s="17"/>
    </row>
    <row r="38" spans="5:15" x14ac:dyDescent="0.25">
      <c r="E38" s="44"/>
      <c r="F38" s="44"/>
      <c r="N38" s="17"/>
      <c r="O38" s="17"/>
    </row>
    <row r="39" spans="5:15" x14ac:dyDescent="0.25">
      <c r="E39" s="44"/>
      <c r="F39" s="44"/>
      <c r="N39" s="17"/>
      <c r="O39" s="17"/>
    </row>
    <row r="40" spans="5:15" x14ac:dyDescent="0.25">
      <c r="E40" s="44"/>
      <c r="F40" s="44"/>
      <c r="N40" s="17"/>
      <c r="O40" s="17"/>
    </row>
    <row r="41" spans="5:15" x14ac:dyDescent="0.25">
      <c r="E41" s="44"/>
      <c r="F41" s="44"/>
      <c r="N41" s="17"/>
      <c r="O41" s="17"/>
    </row>
    <row r="42" spans="5:15" x14ac:dyDescent="0.25">
      <c r="E42" s="44"/>
      <c r="F42" s="44"/>
      <c r="N42" s="17"/>
      <c r="O42" s="17"/>
    </row>
    <row r="43" spans="5:15" x14ac:dyDescent="0.25">
      <c r="E43" s="44"/>
      <c r="F43" s="44"/>
      <c r="N43" s="17"/>
      <c r="O43" s="17"/>
    </row>
    <row r="44" spans="5:15" x14ac:dyDescent="0.25">
      <c r="E44" s="17"/>
      <c r="F44" s="17"/>
      <c r="G44" s="17"/>
      <c r="H44" s="17"/>
      <c r="I44" s="17"/>
      <c r="J44" s="17"/>
      <c r="K44" s="17"/>
      <c r="L44" s="17"/>
      <c r="M44" s="17"/>
      <c r="N44" s="17"/>
      <c r="O44" s="17"/>
    </row>
    <row r="45" spans="5:15" x14ac:dyDescent="0.25">
      <c r="E45" s="17"/>
      <c r="F45" s="17"/>
      <c r="G45" s="17"/>
      <c r="H45" s="17"/>
      <c r="I45" s="17"/>
      <c r="J45" s="17"/>
      <c r="K45" s="17"/>
      <c r="L45" s="17"/>
      <c r="M45" s="17"/>
      <c r="N45" s="17"/>
      <c r="O45" s="17"/>
    </row>
    <row r="46" spans="5:15" x14ac:dyDescent="0.25">
      <c r="E46" s="17"/>
      <c r="F46" s="17"/>
      <c r="G46" s="17"/>
      <c r="H46" s="17"/>
      <c r="I46" s="17"/>
      <c r="J46" s="17"/>
      <c r="K46" s="17"/>
      <c r="L46" s="17"/>
      <c r="M46" s="17"/>
      <c r="N46" s="17"/>
      <c r="O46" s="17"/>
    </row>
    <row r="47" spans="5:15" x14ac:dyDescent="0.25">
      <c r="E47" s="17"/>
      <c r="F47" s="17"/>
      <c r="G47" s="17"/>
      <c r="H47" s="17"/>
      <c r="I47" s="17"/>
      <c r="J47" s="17"/>
      <c r="K47" s="17"/>
      <c r="L47" s="17"/>
      <c r="M47" s="17"/>
      <c r="N47" s="17"/>
      <c r="O47" s="17"/>
    </row>
    <row r="48" spans="5:15" x14ac:dyDescent="0.25">
      <c r="E48" s="17"/>
      <c r="F48" s="17"/>
      <c r="G48" s="17"/>
      <c r="H48" s="17"/>
      <c r="I48" s="17"/>
      <c r="J48" s="17"/>
      <c r="K48" s="17"/>
      <c r="L48" s="17"/>
      <c r="M48" s="17"/>
      <c r="N48" s="17"/>
      <c r="O48" s="17"/>
    </row>
    <row r="49" spans="5:15" x14ac:dyDescent="0.25">
      <c r="E49" s="17"/>
      <c r="F49" s="17"/>
      <c r="G49" s="17"/>
      <c r="H49" s="17"/>
      <c r="I49" s="17"/>
      <c r="J49" s="17"/>
      <c r="K49" s="17"/>
      <c r="L49" s="17"/>
      <c r="M49" s="17"/>
      <c r="N49" s="17"/>
      <c r="O49" s="17"/>
    </row>
    <row r="50" spans="5:15" x14ac:dyDescent="0.25">
      <c r="E50" s="17"/>
      <c r="F50" s="17"/>
      <c r="G50" s="17"/>
      <c r="H50" s="17"/>
      <c r="I50" s="17"/>
      <c r="J50" s="17"/>
    </row>
    <row r="51" spans="5:15" x14ac:dyDescent="0.25">
      <c r="E51" s="17"/>
      <c r="F51" s="17"/>
      <c r="G51" s="17"/>
    </row>
    <row r="52" spans="5:15" x14ac:dyDescent="0.25">
      <c r="E52" s="17"/>
      <c r="F52" s="17"/>
      <c r="G52" s="17"/>
    </row>
    <row r="53" spans="5:15" x14ac:dyDescent="0.25">
      <c r="E53" s="17"/>
      <c r="F53" s="17"/>
      <c r="G53" s="17"/>
    </row>
    <row r="54" spans="5:15" x14ac:dyDescent="0.25">
      <c r="E54" s="17"/>
      <c r="F54" s="17"/>
      <c r="G54" s="17"/>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438150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customXml/itemProps3.xml><?xml version="1.0" encoding="utf-8"?>
<ds:datastoreItem xmlns:ds="http://schemas.openxmlformats.org/officeDocument/2006/customXml" ds:itemID="{CA3A3A89-B4C8-4C38-8D1E-6E2BD7D29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Hennie Van der Walt</cp:lastModifiedBy>
  <cp:revision/>
  <dcterms:created xsi:type="dcterms:W3CDTF">2020-07-21T23:18:09Z</dcterms:created>
  <dcterms:modified xsi:type="dcterms:W3CDTF">2024-04-16T21:30:05Z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