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Desktop\Peacockes\"/>
    </mc:Choice>
  </mc:AlternateContent>
  <xr:revisionPtr revIDLastSave="0" documentId="13_ncr:1_{1264A524-CD3F-46F8-9EE5-D3271CF995AB}" xr6:coauthVersionLast="47" xr6:coauthVersionMax="47" xr10:uidLastSave="{00000000-0000-0000-0000-000000000000}"/>
  <bookViews>
    <workbookView xWindow="-28920" yWindow="-120" windowWidth="29040" windowHeight="15840" activeTab="1" xr2:uid="{0816E211-8ABF-41B5-A29A-FEB46BEC79ED}"/>
  </bookViews>
  <sheets>
    <sheet name="ITP Cover Page" sheetId="2" r:id="rId1"/>
    <sheet name="ITP Master Body" sheetId="3" r:id="rId2"/>
  </sheets>
  <externalReferences>
    <externalReference r:id="rId3"/>
  </externalReferences>
  <definedNames>
    <definedName name="_xlnm.Print_Area" localSheetId="0">'ITP Cover Page'!$A$1:$V$38</definedName>
    <definedName name="_xlnm.Print_Area" localSheetId="1">'ITP Master Body'!$A$1:$H$55</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3" l="1"/>
  <c r="H3" i="3"/>
  <c r="H2" i="3"/>
  <c r="V3" i="2"/>
  <c r="V2" i="2"/>
</calcChain>
</file>

<file path=xl/sharedStrings.xml><?xml version="1.0" encoding="utf-8"?>
<sst xmlns="http://schemas.openxmlformats.org/spreadsheetml/2006/main" count="448" uniqueCount="288">
  <si>
    <t>Subordinate Inspection and Test Plan</t>
  </si>
  <si>
    <t>SECTION 1 – GENERAL DETAILS</t>
  </si>
  <si>
    <t>Project Name:</t>
  </si>
  <si>
    <t xml:space="preserve">Peacocke Whatukooruru Drive </t>
  </si>
  <si>
    <t>ITP Number:</t>
  </si>
  <si>
    <t>1</t>
  </si>
  <si>
    <t>Subordinate ITP Cover page UPDATE</t>
  </si>
  <si>
    <t>Project Number:</t>
  </si>
  <si>
    <t>DS1205</t>
  </si>
  <si>
    <t>ITP Status:</t>
  </si>
  <si>
    <t>Draft For Approval</t>
  </si>
  <si>
    <t>ITP Description:</t>
  </si>
  <si>
    <t>Revision:</t>
  </si>
  <si>
    <t>A</t>
  </si>
  <si>
    <t>Contract Number:</t>
  </si>
  <si>
    <t>Drawing Sets:</t>
  </si>
  <si>
    <t>146000-002A</t>
  </si>
  <si>
    <t>Customer:</t>
  </si>
  <si>
    <t>Hamilton City Council</t>
  </si>
  <si>
    <t>Specification:</t>
  </si>
  <si>
    <t>Project Specification and Appendices.</t>
  </si>
  <si>
    <t>Quality Specified:</t>
  </si>
  <si>
    <t>NZTA Z/1</t>
  </si>
  <si>
    <t>Review / Update History</t>
  </si>
  <si>
    <t>Verification Activity</t>
  </si>
  <si>
    <t>Subordinate Inspection and Test Plan Details</t>
  </si>
  <si>
    <t>Rev:</t>
  </si>
  <si>
    <t>Status:</t>
  </si>
  <si>
    <t>Date:</t>
  </si>
  <si>
    <t>Reviewed By:</t>
  </si>
  <si>
    <t>Revision Details:</t>
  </si>
  <si>
    <t>Activity Key</t>
  </si>
  <si>
    <t>Responsibilities Key</t>
  </si>
  <si>
    <t>Construction Pack Number:</t>
  </si>
  <si>
    <t>CP##</t>
  </si>
  <si>
    <t>Draft for Approval</t>
  </si>
  <si>
    <t>First Revieion for Review and Approval</t>
  </si>
  <si>
    <t>Action</t>
  </si>
  <si>
    <t>ENG</t>
  </si>
  <si>
    <t>Engineer / Engineer's Rep</t>
  </si>
  <si>
    <t>Work Area / Chainage / Lot:</t>
  </si>
  <si>
    <r>
      <t xml:space="preserve">SUB ITP NO.
</t>
    </r>
    <r>
      <rPr>
        <b/>
        <sz val="36"/>
        <color theme="1"/>
        <rFont val="Arial"/>
        <family val="2"/>
      </rPr>
      <t>S-</t>
    </r>
  </si>
  <si>
    <t>B</t>
  </si>
  <si>
    <t>Report by Breach</t>
  </si>
  <si>
    <t>CR</t>
  </si>
  <si>
    <t>Customer Rep</t>
  </si>
  <si>
    <t>C</t>
  </si>
  <si>
    <t>Check</t>
  </si>
  <si>
    <t>PD</t>
  </si>
  <si>
    <t>Project Director</t>
  </si>
  <si>
    <t>D</t>
  </si>
  <si>
    <t>Dimension Inspection</t>
  </si>
  <si>
    <t>PM</t>
  </si>
  <si>
    <t>Project Manager</t>
  </si>
  <si>
    <t>Master ITP Details:</t>
  </si>
  <si>
    <t>E</t>
  </si>
  <si>
    <t>Examine</t>
  </si>
  <si>
    <t>OP</t>
  </si>
  <si>
    <t>Operations Manager</t>
  </si>
  <si>
    <t>HP</t>
  </si>
  <si>
    <t>Hold Point (Engineer)</t>
  </si>
  <si>
    <t>HSE</t>
  </si>
  <si>
    <t>HSE Manager / Rep</t>
  </si>
  <si>
    <t>H</t>
  </si>
  <si>
    <t>Hold Point (Internal)</t>
  </si>
  <si>
    <t>QM</t>
  </si>
  <si>
    <t>QA Manager / Rep</t>
  </si>
  <si>
    <t xml:space="preserve">Subordinate ITP Creation for </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</si>
  <si>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</si>
  <si>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</si>
  <si>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</si>
  <si>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</si>
  <si>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</si>
  <si>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</si>
  <si>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</si>
  <si>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</si>
  <si>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</si>
  <si>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</si>
  <si>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</si>
  <si>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</si>
  <si>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</si>
  <si>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</si>
  <si>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</si>
  <si>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</si>
  <si>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</si>
  <si>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</si>
  <si>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</si>
  <si>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</si>
  <si>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</si>
  <si>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</si>
  <si>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</si>
  <si>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</si>
  <si>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</si>
  <si>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</si>
  <si>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</si>
  <si>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</si>
  <si>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</si>
  <si>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</si>
  <si>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</si>
  <si>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</si>
  <si>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</si>
  <si>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</si>
  <si>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</si>
  <si>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</si>
  <si>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</si>
  <si>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</si>
  <si>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</si>
  <si>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</si>
  <si>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</si>
  <si>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</si>
  <si>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</si>
  <si>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</si>
  <si>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</si>
  <si>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Downer</t>
  </si>
  <si>
    <t>Survey Records</t>
  </si>
  <si>
    <t>Hold Point Release</t>
  </si>
  <si>
    <t>Min 48h Notice</t>
  </si>
  <si>
    <t>Sealing Inspection</t>
  </si>
  <si>
    <t>Before sealing and resealing.</t>
  </si>
  <si>
    <t>Test Results</t>
  </si>
  <si>
    <t>Prior to use</t>
  </si>
  <si>
    <t>IANZ Lab Reports</t>
  </si>
  <si>
    <t>Site Records</t>
  </si>
  <si>
    <t>Approved Mix Design</t>
  </si>
  <si>
    <t>Coarse Aggregate - Property Tests and Sampling</t>
  </si>
  <si>
    <t>The Coarse Aggregate shall be sampled and tested by an IANZ Accredited laboratory for Weathering Quality Index, Crushing Resistance, Broken Faces, and Particle Size Distribution</t>
  </si>
  <si>
    <t>1 Test per source of the coarse
aggregate. Additional samples if source
is changed</t>
  </si>
  <si>
    <t>Fine Aggregate - Property Tests and Sampling</t>
  </si>
  <si>
    <t>The Fine Aggregate shall be sampled and tested by an IANZ Accredited laboratory for Crushing Resistance, Sand Equivalent, and Particle Size Distribution</t>
  </si>
  <si>
    <t>1 test on the parent source</t>
  </si>
  <si>
    <t>Coarse Aggregate</t>
  </si>
  <si>
    <t>Coarse aggregate is comprised of particles that are retained on the 4.75 mm sieve. Coarse aggregate shall comply with Table 2.1 except that the Engineer can approve the use of non-complying materials from sources of proven performance.</t>
  </si>
  <si>
    <t>Prior to use as per BPG05 - 15</t>
  </si>
  <si>
    <t>Fine Aggregate</t>
  </si>
  <si>
    <t>Fine aggregate shall consist of crushed rock particles finer than the 4.75 mm sieve and manufactured from a source complying with the requirements of Table 2.2.</t>
  </si>
  <si>
    <t>Mineral Filler</t>
  </si>
  <si>
    <t>Filler shall be consistent in mineral composition. It shall be dry, and free from lumps, clay, organic matter or other material deleterious to asphalt.</t>
  </si>
  <si>
    <t>Bitumen</t>
  </si>
  <si>
    <t>The binder grade shall be a performance-graded binder complying with the requirements of NZTA M01-A specification.</t>
  </si>
  <si>
    <t>1 test per 25,000 litres or part of</t>
  </si>
  <si>
    <t>Aggregate Wet Strength</t>
  </si>
  <si>
    <t>When tested in accordance with AS 2758 Part 5 the aggregate wet strength shall be not less than 100kN. The wet/dry strength variation shall not exceed 30%.</t>
  </si>
  <si>
    <t>Wheel tracking Testing</t>
  </si>
  <si>
    <t>The acceptance criteria for wheel tracking shall be a tracking depth of no more than 3.0mm after 10,000 passes, in respect to AC20 (Type # 2 pavements). All other asphalt layers, including SMA10 and AC10, shall apply the 6mm maximum tracking depth as per NZTA M/10.</t>
  </si>
  <si>
    <t>SMA PSV Requirements - 
Pavement Type 2</t>
  </si>
  <si>
    <t>A minimum of 85% by mass of the coarse aggregate fraction (fraction retained on the 4.75 mm sieve) of the SMA surfacing shall meet the minimum PSV requirements of 63 for Pavement Type 2</t>
  </si>
  <si>
    <t>SMA PSV Requirements - 
Pavement Type 1</t>
  </si>
  <si>
    <t>A minimum of 85% by mass of the coarse aggregate fraction (fraction retained on the 4.75 mm sieve) of the SMA surfacing shall meet the minimum PSV requirements of 46 for Pavement Type 1</t>
  </si>
  <si>
    <t>NZTA M10 2020 - MIX DESIGN</t>
  </si>
  <si>
    <t>Mix Design / Job Mix Formula</t>
  </si>
  <si>
    <t>The Contractor shall supply details of the mix designs together with the Job Mix Formula (JMF) and the Marshall or gyratory compaction properties as required to the Engineer for approval. No works shall commence until the JMF of each mixture to be used has been accepted by the Engineer.</t>
  </si>
  <si>
    <t>3 tests per mix</t>
  </si>
  <si>
    <t>Survey</t>
  </si>
  <si>
    <t>Asphaltic Concrete</t>
  </si>
  <si>
    <t>Weather during Paving</t>
  </si>
  <si>
    <t>Weather / Site Notes</t>
  </si>
  <si>
    <t>Each day prior to placement</t>
  </si>
  <si>
    <t>Asphaltic Prep</t>
  </si>
  <si>
    <t>Prior to paving asphaltic concrete, the area to be paved shall be dry and free from loose material or dirt. If swept, all sweepings shall be collected and removed from site. Barriers, kerbs and other adjacent surfaces shall be adequately protected against over-sprayed bitumen or vehicle damage</t>
  </si>
  <si>
    <t xml:space="preserve">Site Notes </t>
  </si>
  <si>
    <t>Prior to paving asphaltic concrete</t>
  </si>
  <si>
    <t>Asphalt Production Conformance</t>
  </si>
  <si>
    <t>Conforming Grading and Binder content by mass</t>
  </si>
  <si>
    <t>1 per 200T 
Min 3 tests per mix</t>
  </si>
  <si>
    <t>Lab Report</t>
  </si>
  <si>
    <t>Mat Density</t>
  </si>
  <si>
    <t>Cores</t>
  </si>
  <si>
    <t>min 8 per lot (day)
(1 for every 300 m²)</t>
  </si>
  <si>
    <t>Joint Density</t>
  </si>
  <si>
    <t>min 3 per lot (day)
(1 per 100 m of joint)</t>
  </si>
  <si>
    <t>Density Testing</t>
  </si>
  <si>
    <t>The upper and lower characteristic values of in-situ air voids for that lot shall comply within the maximum and minimum characteristic limits specified in Table 9.2</t>
  </si>
  <si>
    <t xml:space="preserve">NDM Density </t>
  </si>
  <si>
    <t>NDMs are to be completed at the time of pacing to ensure compile when cores are taken</t>
  </si>
  <si>
    <t>IANZ Lab Report</t>
  </si>
  <si>
    <t>Transverse truth of the surface</t>
  </si>
  <si>
    <t>Post Seal</t>
  </si>
  <si>
    <t>Finished Pavement Level</t>
  </si>
  <si>
    <t>The level at the top of each layer of asphalt shall not differ from the specified level by more than 10 mm, except that where asphalt is placed against kerb and channel where it shall be flush with, or not more than 5 mm above, the lip of the channel. 2mm at Construction Joints (Bridge).</t>
  </si>
  <si>
    <t>Finished Pavement Alignment</t>
  </si>
  <si>
    <t>The horizontal location of any point on the pavement shall not vary by more than ±50 mm from the design except where alignment with an existing pavement structure is necessary, when the new work shall be joined to the existing work or structure in a smooth manner.</t>
  </si>
  <si>
    <t xml:space="preserve">Transverse joints </t>
  </si>
  <si>
    <t>Transverse joints shall be milled back to provide a square edge and bitumen shall be hand sprayed on the vertical face. Successive transverse joints shall be staggered by a minimum of 2.0m.</t>
  </si>
  <si>
    <t>Longitudinal joints</t>
  </si>
  <si>
    <t>Surface Conformance</t>
  </si>
  <si>
    <t>28.09.01</t>
  </si>
  <si>
    <t xml:space="preserve">NAASRA </t>
  </si>
  <si>
    <t>On completion of surfacing and placement of pavement markings and raised pavement markers Contractor shall carry out surface roughness measurements in accordance with the Transport Agency’s Technical Memorandum TM7003 (TM7003).  The criteria for acceptance shall be in accordance with Section 2 of the Transport Agency’s TM7003 and in addition no 20m reading in any lane shall exceed 100 NAASRA counts/km.</t>
  </si>
  <si>
    <t>Each lane. 1 test on surfacing post
construction and again at end of
defects notification period</t>
  </si>
  <si>
    <t>28.09.03</t>
  </si>
  <si>
    <t xml:space="preserve">Texture </t>
  </si>
  <si>
    <t>Texture shall be measured in accordance with the TNZ T/3 Specification or with the Mini Texture Meter. The measured texture shall be converted to MPD using the following equations.</t>
  </si>
  <si>
    <t>SECTION 39 – POST CONSTRUCTION (FINAL INSPECTION AND HANDOVER)</t>
  </si>
  <si>
    <t>Site Post Construction Activities</t>
  </si>
  <si>
    <t>Records</t>
  </si>
  <si>
    <t xml:space="preserve">Post construction </t>
  </si>
  <si>
    <t>39.02.02</t>
  </si>
  <si>
    <t>Ensure all items have been surveyed and records are assembled for asbuilting</t>
  </si>
  <si>
    <t>39.02.03</t>
  </si>
  <si>
    <t>Redline Drawings</t>
  </si>
  <si>
    <t>Create a set of Redline Drawings for Asbuilt creation noting all changes and departures in red pen.</t>
  </si>
  <si>
    <t>Redlines</t>
  </si>
  <si>
    <t>Pavement &amp; Surfacing ITP</t>
  </si>
  <si>
    <t>Pavement &amp; Surfacing Inspection and Test Plan</t>
  </si>
  <si>
    <t>Gabriel Cirne</t>
  </si>
  <si>
    <t>SECTION 01 – MATERIAL, PERSONNEL &amp; THIRD PARTY APPROVAL - PAVEMENT AND SURFACING</t>
  </si>
  <si>
    <t>01.01.01</t>
  </si>
  <si>
    <t>01.01.02</t>
  </si>
  <si>
    <t>01.01.03</t>
  </si>
  <si>
    <t>01.01.04</t>
  </si>
  <si>
    <t>01.01.05</t>
  </si>
  <si>
    <t>01.01.06</t>
  </si>
  <si>
    <t>01.01.07</t>
  </si>
  <si>
    <t>01.01.08</t>
  </si>
  <si>
    <t>01.01.09</t>
  </si>
  <si>
    <t>01.01.10</t>
  </si>
  <si>
    <t>01.02.01</t>
  </si>
  <si>
    <t>SECTION 02 – CONSTRUCTION ACTIVITY – PAVEMENT AND SURFACING</t>
  </si>
  <si>
    <t>02.01.01</t>
  </si>
  <si>
    <t>02.01.02</t>
  </si>
  <si>
    <t>02.01.03</t>
  </si>
  <si>
    <t>02.01.04</t>
  </si>
  <si>
    <t>02.01.05</t>
  </si>
  <si>
    <t>02.01.06</t>
  </si>
  <si>
    <t>02.01.07</t>
  </si>
  <si>
    <t>02.01.08</t>
  </si>
  <si>
    <t>02.01.09</t>
  </si>
  <si>
    <t>02.01.10</t>
  </si>
  <si>
    <t>02.01.11</t>
  </si>
  <si>
    <t>02.01.12</t>
  </si>
  <si>
    <t>02.01.13</t>
  </si>
  <si>
    <t>02.01.14</t>
  </si>
  <si>
    <t>02.01.15</t>
  </si>
  <si>
    <t>02.01.16</t>
  </si>
  <si>
    <t>SMA10</t>
  </si>
  <si>
    <t xml:space="preserve">For mixes with a nominal maximum aggregate size 14mm or less cores shall be 100 mm nominal diameter or greater. For mixes coarser than 14mm cores shall be nominally 150mm diameter. For layer thicknesses 40mm or less the core diameter shall be nominally 100mm. </t>
  </si>
  <si>
    <t>01.01.11</t>
  </si>
  <si>
    <t>The minimum PSV for SMA surfacing on Pavement Type 2 (intersections and approaches) shall be 63.</t>
  </si>
  <si>
    <t>02.01.17</t>
  </si>
  <si>
    <t>Asphalt Production Conformance  -Volumetrics</t>
  </si>
  <si>
    <t>Conforming Volumetric testing. Refer clause 5.2 and table 5.2 for frequency and tolerances</t>
  </si>
  <si>
    <t xml:space="preserve">1 per 600T </t>
  </si>
  <si>
    <t>02.01.18</t>
  </si>
  <si>
    <t>Paving Plan</t>
  </si>
  <si>
    <t xml:space="preserve">The Contractor shall prepare and submit a paving plan to the Engineer for approval not less than 7 days prior to construction of the asphalt pavement. </t>
  </si>
  <si>
    <t>Construction Work Pack</t>
  </si>
  <si>
    <t xml:space="preserve">7 days prior to construction of the asphalt pavement. </t>
  </si>
  <si>
    <t xml:space="preserve">PS 21.4.1 </t>
  </si>
  <si>
    <t xml:space="preserve">PS 21.5.1 </t>
  </si>
  <si>
    <t>Core Thickness</t>
  </si>
  <si>
    <t>Mat - min 8 per lot (day)
(1 for every 300 m²) Joints - min 3 per lot (1 for every 100m)</t>
  </si>
  <si>
    <t>150 mm nominal diameter Cores shall be cut from the pavement at a rate of one core for every 300 m² with a minimum of eight cores representing each lot</t>
  </si>
  <si>
    <t>150 mm nominal diameter Cores shall be taken from randomly located distances along joints at the rate of one per 100 m of joint with a minimum of three representing each lot</t>
  </si>
  <si>
    <t>within 24 hours of them being cut from the pavement</t>
  </si>
  <si>
    <t>min 8 per lot (day)</t>
  </si>
  <si>
    <t>The transverse truth of the surface shall be checked with a 3 m straight edge over the straight cross-fall portion of the cross-section for irregularities, which vary more than 5 mm under this straight edge.</t>
  </si>
  <si>
    <t>Asphaltic concrete shall not be placed when it is raining or on a wet surface. Dense-graded asphalt shall not be placed on a surface with a temperature of less than 10°C.</t>
  </si>
  <si>
    <t>Longitudinal joints between successive layers of asphalt shall be offset by at least 150mm.</t>
  </si>
  <si>
    <t>NZTA M27 2020 - MATERIALS</t>
  </si>
  <si>
    <t xml:space="preserve">
NZTA M01-A 
PS - 7.2.7</t>
  </si>
  <si>
    <t>NZTA M10:2020 - 2</t>
  </si>
  <si>
    <t>NZTA M10:2020 - 3</t>
  </si>
  <si>
    <t>NZTA M10:2020 - 9</t>
  </si>
  <si>
    <t>NZTA M10:2020 - 8, 9</t>
  </si>
  <si>
    <t>NZTA M10:2020 - Table 3.1, 5.1 &amp; 5.2</t>
  </si>
  <si>
    <t>ASTM D5361
NZTA M10:2020 - 9</t>
  </si>
  <si>
    <t>The nominal thicnkess for the set or lot of 
cores shall be equal to or greater than the specified nominal thickness.</t>
  </si>
  <si>
    <t>02.01.19</t>
  </si>
  <si>
    <t>Asphalt delivery temperature</t>
  </si>
  <si>
    <t>Asphalt paving should be carried out at temperatures between 121–149°C to ensure optimal workability and compaction. If the temperature falls below 120°C, the asphalt mixture becomes too stiff, leading to inadequate compaction and a compromised pavement structure. Proper temperature control during transportation and placement is essential to achieve a durable and long-lasting surface.</t>
  </si>
  <si>
    <t>TNZ M10 - 8</t>
  </si>
  <si>
    <t>QA</t>
  </si>
  <si>
    <t>02.01.20</t>
  </si>
  <si>
    <t>Depth Checks - Loose during paving asphalt material</t>
  </si>
  <si>
    <t>Industry Best Practice</t>
  </si>
  <si>
    <t>02.01.21</t>
  </si>
  <si>
    <t>Plateau Testing</t>
  </si>
  <si>
    <t>One test at the start of the project. Typically a target density of 93-97% of the maximum theoretical density.</t>
  </si>
  <si>
    <t>1 test at the commencement of the project.</t>
  </si>
  <si>
    <t>Spec</t>
  </si>
  <si>
    <t>02.01.22</t>
  </si>
  <si>
    <t>Backfilling Core Holes</t>
  </si>
  <si>
    <t>Core holes filled with material similar in composition to the surrounding asphalt layer. Well compacted and finished flush with the surrounding pavement.</t>
  </si>
  <si>
    <t xml:space="preserve">NZTA M10:2020 </t>
  </si>
  <si>
    <t>Best Practice technique. Allowance for depth is dependent on asphalt type and compacted effort required to meet Specification. Normal practice is to add 20% of the nominal depth and use a dip stick to visually check behind the paver.</t>
  </si>
  <si>
    <t>Continuous throughout construction</t>
  </si>
  <si>
    <t>As soon as possible after core extraction</t>
  </si>
  <si>
    <t>Upon completion of the asphalt surfacing and at the end of the Defects Notification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</si>
</sst>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28"/>
      <color theme="1"/>
      <name val="Arial"/>
      <family val="2"/>
    </font>
    <font>
      <b/>
      <sz val="9"/>
      <color theme="1"/>
      <name val="Arial"/>
      <family val="2"/>
    </font>
    <font>
      <b/>
      <sz val="8"/>
      <color theme="1"/>
      <name val="Arial"/>
      <family val="2"/>
    </font>
    <font>
      <sz val="8"/>
      <color theme="1"/>
      <name val="Arial"/>
      <family val="2"/>
    </font>
    <font>
      <b/>
      <sz val="36"/>
      <color theme="1"/>
      <name val="Arial"/>
      <family val="2"/>
    </font>
    <font>
      <b/>
      <sz val="1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7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rgb="FF000000"/>
      </top>
      <bottom/>
      <diagonal/>
    </border>
  </borders>
  <cellStyleXfs count="1">
    <xf numFmtId="0" fontId="0" fillId="0" borderId="0"/>
  </cellStyleXfs>
  <cellXfs count="272">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3" borderId="0" xfId="0" applyFill="1"/>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0" fillId="3" borderId="0" xfId="0" applyFill="1" applyAlignment="1">
      <alignment horizontal="center"/>
    </xf>
    <xf numFmtId="0" fontId="3" fillId="2" borderId="0" xfId="0" applyFont="1" applyFill="1" applyAlignment="1">
      <alignment horizontal="right" vertical="center"/>
    </xf>
    <xf numFmtId="0" fontId="0" fillId="4" borderId="0" xfId="0" applyFill="1"/>
    <xf numFmtId="0" fontId="1" fillId="4" borderId="0" xfId="0" applyFont="1" applyFill="1"/>
    <xf numFmtId="0" fontId="1" fillId="0" borderId="0" xfId="0" applyFont="1"/>
    <xf numFmtId="0" fontId="1" fillId="3" borderId="0" xfId="0" applyFont="1" applyFill="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9" fillId="2" borderId="10" xfId="0" applyFont="1" applyFill="1" applyBorder="1" applyAlignment="1">
      <alignment horizontal="center" vertical="center" wrapText="1"/>
    </xf>
    <xf numFmtId="0" fontId="9" fillId="7" borderId="10"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9" borderId="10"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1" fillId="3" borderId="32" xfId="0" applyFont="1" applyFill="1" applyBorder="1"/>
    <xf numFmtId="0" fontId="9" fillId="11" borderId="10"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4" fillId="0" borderId="0" xfId="0" applyFont="1" applyAlignment="1">
      <alignment horizontal="right" vertical="center"/>
    </xf>
    <xf numFmtId="0" fontId="3" fillId="0" borderId="0" xfId="0" applyFont="1" applyAlignment="1">
      <alignment horizontal="right" vertical="center"/>
    </xf>
    <xf numFmtId="0" fontId="1" fillId="4" borderId="0" xfId="0" applyFont="1" applyFill="1" applyAlignment="1">
      <alignmen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8" fillId="0" borderId="57" xfId="0" applyFont="1" applyBorder="1" applyAlignment="1">
      <alignment horizontal="center" vertical="center" wrapText="1"/>
    </xf>
    <xf numFmtId="0" fontId="8" fillId="0" borderId="60" xfId="0" applyFont="1" applyBorder="1" applyAlignment="1">
      <alignment horizontal="center" vertical="center" wrapText="1"/>
    </xf>
    <xf numFmtId="0" fontId="15" fillId="0" borderId="61" xfId="0" applyFont="1" applyBorder="1" applyAlignment="1">
      <alignment vertical="center" wrapText="1"/>
    </xf>
    <xf numFmtId="0" fontId="15" fillId="0" borderId="61" xfId="0" applyFont="1" applyBorder="1" applyAlignment="1">
      <alignment horizontal="center" vertical="center" wrapText="1"/>
    </xf>
    <xf numFmtId="0" fontId="15" fillId="0" borderId="62" xfId="0" applyFont="1" applyBorder="1" applyAlignment="1">
      <alignment horizontal="left" vertical="center" wrapText="1"/>
    </xf>
    <xf numFmtId="0" fontId="16" fillId="0" borderId="63" xfId="0" applyFont="1" applyBorder="1" applyAlignment="1">
      <alignment horizontal="center" vertical="center" wrapText="1"/>
    </xf>
    <xf numFmtId="0" fontId="15" fillId="0" borderId="64" xfId="0" applyFont="1" applyBorder="1" applyAlignment="1">
      <alignment horizontal="center" vertical="center" wrapText="1"/>
    </xf>
    <xf numFmtId="0" fontId="15" fillId="0" borderId="61" xfId="0" applyFont="1" applyBorder="1" applyAlignment="1">
      <alignment vertical="center"/>
    </xf>
    <xf numFmtId="0" fontId="15" fillId="0" borderId="64" xfId="0" applyFont="1" applyBorder="1" applyAlignment="1">
      <alignment horizontal="center" vertical="center"/>
    </xf>
    <xf numFmtId="2" fontId="15" fillId="0" borderId="65" xfId="0" applyNumberFormat="1" applyFont="1" applyBorder="1" applyAlignment="1">
      <alignment horizontal="center" vertical="center"/>
    </xf>
    <xf numFmtId="0" fontId="18" fillId="0" borderId="64" xfId="0" applyFont="1" applyBorder="1" applyAlignment="1">
      <alignment horizontal="center" vertical="center" wrapText="1"/>
    </xf>
    <xf numFmtId="2" fontId="15" fillId="13" borderId="44" xfId="0" applyNumberFormat="1" applyFont="1" applyFill="1" applyBorder="1" applyAlignment="1">
      <alignment horizontal="center" vertical="center"/>
    </xf>
    <xf numFmtId="0" fontId="15" fillId="13" borderId="19" xfId="0" applyFont="1" applyFill="1" applyBorder="1" applyAlignment="1">
      <alignment vertical="center"/>
    </xf>
    <xf numFmtId="0" fontId="15" fillId="13" borderId="19" xfId="0" applyFont="1" applyFill="1" applyBorder="1" applyAlignment="1">
      <alignment horizontal="center" vertical="center"/>
    </xf>
    <xf numFmtId="0" fontId="15" fillId="13" borderId="20" xfId="0" applyFont="1" applyFill="1" applyBorder="1" applyAlignment="1">
      <alignment horizontal="center" vertical="center"/>
    </xf>
    <xf numFmtId="0" fontId="15" fillId="0" borderId="11" xfId="0" applyFont="1" applyBorder="1" applyAlignment="1">
      <alignment vertical="center" wrapText="1"/>
    </xf>
    <xf numFmtId="0" fontId="15" fillId="0" borderId="11" xfId="0" applyFont="1" applyBorder="1" applyAlignment="1">
      <alignment horizontal="center" vertical="center" wrapText="1"/>
    </xf>
    <xf numFmtId="0" fontId="19" fillId="0" borderId="63" xfId="0" applyFont="1" applyBorder="1" applyAlignment="1">
      <alignment horizontal="center" vertical="center" wrapText="1"/>
    </xf>
    <xf numFmtId="0" fontId="8" fillId="14" borderId="1" xfId="0" applyFont="1" applyFill="1" applyBorder="1" applyAlignment="1">
      <alignment vertical="center"/>
    </xf>
    <xf numFmtId="0" fontId="8" fillId="14" borderId="2" xfId="0" applyFont="1" applyFill="1" applyBorder="1" applyAlignment="1">
      <alignment vertical="center"/>
    </xf>
    <xf numFmtId="0" fontId="8" fillId="14" borderId="2" xfId="0" applyFont="1" applyFill="1" applyBorder="1" applyAlignment="1">
      <alignment vertical="center" wrapText="1"/>
    </xf>
    <xf numFmtId="0" fontId="8" fillId="14" borderId="2" xfId="0" applyFont="1" applyFill="1" applyBorder="1" applyAlignment="1">
      <alignment horizontal="center" vertical="center" wrapText="1"/>
    </xf>
    <xf numFmtId="0" fontId="8" fillId="14" borderId="2" xfId="0" applyFont="1" applyFill="1" applyBorder="1" applyAlignment="1">
      <alignment horizontal="left" vertical="center" wrapText="1"/>
    </xf>
    <xf numFmtId="0" fontId="8" fillId="14" borderId="2" xfId="0" applyFont="1" applyFill="1" applyBorder="1" applyAlignment="1">
      <alignment horizontal="center" vertical="center"/>
    </xf>
    <xf numFmtId="0" fontId="8" fillId="14" borderId="3" xfId="0" applyFont="1" applyFill="1" applyBorder="1" applyAlignment="1">
      <alignment horizontal="center" vertical="center"/>
    </xf>
    <xf numFmtId="0" fontId="8" fillId="15" borderId="1" xfId="0" applyFont="1" applyFill="1" applyBorder="1" applyAlignment="1">
      <alignment vertical="center"/>
    </xf>
    <xf numFmtId="0" fontId="8" fillId="15" borderId="2" xfId="0" applyFont="1" applyFill="1" applyBorder="1" applyAlignment="1">
      <alignment vertical="center"/>
    </xf>
    <xf numFmtId="0" fontId="8" fillId="15" borderId="2" xfId="0" applyFont="1" applyFill="1" applyBorder="1" applyAlignment="1">
      <alignment horizontal="center" vertical="center" wrapText="1"/>
    </xf>
    <xf numFmtId="0" fontId="8" fillId="15" borderId="2" xfId="0" applyFont="1" applyFill="1" applyBorder="1" applyAlignment="1">
      <alignment horizontal="left" vertical="center" wrapText="1"/>
    </xf>
    <xf numFmtId="0" fontId="8" fillId="15" borderId="2" xfId="0" applyFont="1" applyFill="1" applyBorder="1" applyAlignment="1">
      <alignment horizontal="center" vertical="center"/>
    </xf>
    <xf numFmtId="0" fontId="8" fillId="15" borderId="3" xfId="0" applyFont="1" applyFill="1" applyBorder="1" applyAlignment="1">
      <alignment horizontal="center" vertical="center"/>
    </xf>
    <xf numFmtId="0" fontId="17" fillId="0" borderId="63" xfId="0" applyFont="1" applyBorder="1" applyAlignment="1">
      <alignment horizontal="center" vertical="center" wrapText="1"/>
    </xf>
    <xf numFmtId="0" fontId="8" fillId="5" borderId="1" xfId="0" applyFont="1" applyFill="1" applyBorder="1" applyAlignment="1">
      <alignment vertical="center"/>
    </xf>
    <xf numFmtId="0" fontId="8" fillId="5" borderId="2" xfId="0" applyFont="1" applyFill="1" applyBorder="1" applyAlignment="1">
      <alignment vertical="center"/>
    </xf>
    <xf numFmtId="0" fontId="8" fillId="5" borderId="2" xfId="0" applyFont="1" applyFill="1" applyBorder="1" applyAlignment="1">
      <alignment horizontal="center" vertical="center" wrapText="1"/>
    </xf>
    <xf numFmtId="0" fontId="8" fillId="5" borderId="2" xfId="0" applyFont="1" applyFill="1" applyBorder="1" applyAlignment="1">
      <alignment horizontal="left" vertical="center" wrapText="1"/>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15" fillId="13" borderId="19" xfId="0" applyFont="1" applyFill="1" applyBorder="1" applyAlignment="1">
      <alignment horizontal="left" vertical="center"/>
    </xf>
    <xf numFmtId="2" fontId="8" fillId="16" borderId="28" xfId="0" applyNumberFormat="1" applyFont="1" applyFill="1" applyBorder="1" applyAlignment="1">
      <alignment horizontal="center" vertical="center"/>
    </xf>
    <xf numFmtId="0" fontId="15" fillId="16" borderId="13" xfId="0" applyFont="1" applyFill="1" applyBorder="1" applyAlignment="1">
      <alignment vertical="center"/>
    </xf>
    <xf numFmtId="0" fontId="15" fillId="16" borderId="13" xfId="0" applyFont="1" applyFill="1" applyBorder="1" applyAlignment="1">
      <alignment horizontal="center" vertical="center" wrapText="1"/>
    </xf>
    <xf numFmtId="0" fontId="15" fillId="16" borderId="13" xfId="0" applyFont="1" applyFill="1" applyBorder="1" applyAlignment="1">
      <alignment horizontal="left" vertical="center" wrapText="1"/>
    </xf>
    <xf numFmtId="0" fontId="15" fillId="16" borderId="13" xfId="0" applyFont="1" applyFill="1" applyBorder="1" applyAlignment="1">
      <alignment horizontal="center" vertical="center"/>
    </xf>
    <xf numFmtId="0" fontId="15" fillId="16" borderId="15" xfId="0" applyFont="1" applyFill="1" applyBorder="1" applyAlignment="1">
      <alignment horizontal="center" vertical="center"/>
    </xf>
    <xf numFmtId="0" fontId="15" fillId="16" borderId="13" xfId="0" applyFont="1" applyFill="1" applyBorder="1" applyAlignment="1">
      <alignment horizontal="left" vertical="center"/>
    </xf>
    <xf numFmtId="0" fontId="15" fillId="16" borderId="13" xfId="0" applyFont="1" applyFill="1" applyBorder="1" applyAlignment="1">
      <alignment vertical="center" wrapText="1"/>
    </xf>
    <xf numFmtId="0" fontId="15" fillId="16" borderId="15" xfId="0" applyFont="1" applyFill="1" applyBorder="1" applyAlignment="1">
      <alignment horizontal="center" vertical="center" wrapText="1"/>
    </xf>
    <xf numFmtId="0" fontId="19" fillId="0" borderId="11" xfId="0" applyFont="1" applyBorder="1" applyAlignment="1">
      <alignment vertical="center" wrapText="1"/>
    </xf>
    <xf numFmtId="0" fontId="13" fillId="0" borderId="0" xfId="0" applyFont="1" applyAlignment="1">
      <alignment vertical="center"/>
    </xf>
    <xf numFmtId="0" fontId="15" fillId="2" borderId="11" xfId="0" applyFont="1" applyFill="1" applyBorder="1" applyAlignment="1">
      <alignment vertical="center" wrapText="1"/>
    </xf>
    <xf numFmtId="0" fontId="15" fillId="2" borderId="11" xfId="0" applyFont="1" applyFill="1" applyBorder="1" applyAlignment="1">
      <alignment horizontal="center" vertical="center" wrapText="1"/>
    </xf>
    <xf numFmtId="0" fontId="15" fillId="2" borderId="66" xfId="0" applyFont="1" applyFill="1" applyBorder="1" applyAlignment="1">
      <alignment horizontal="left" vertical="center" wrapText="1"/>
    </xf>
    <xf numFmtId="2" fontId="15" fillId="2" borderId="65" xfId="0" applyNumberFormat="1" applyFont="1" applyFill="1" applyBorder="1" applyAlignment="1">
      <alignment horizontal="center" vertical="center"/>
    </xf>
    <xf numFmtId="0" fontId="15" fillId="2" borderId="61" xfId="0" applyFont="1" applyFill="1" applyBorder="1" applyAlignment="1">
      <alignment vertical="center" wrapText="1"/>
    </xf>
    <xf numFmtId="0" fontId="15" fillId="2" borderId="61" xfId="0" applyFont="1" applyFill="1" applyBorder="1" applyAlignment="1">
      <alignment horizontal="center" vertical="center" wrapText="1"/>
    </xf>
    <xf numFmtId="0" fontId="15" fillId="2" borderId="62" xfId="0" applyFont="1" applyFill="1" applyBorder="1" applyAlignment="1">
      <alignment horizontal="left" vertical="center" wrapText="1"/>
    </xf>
    <xf numFmtId="0" fontId="15" fillId="0" borderId="66" xfId="0" applyFont="1" applyBorder="1" applyAlignment="1">
      <alignment horizontal="left" vertical="center" wrapText="1"/>
    </xf>
    <xf numFmtId="0" fontId="15" fillId="2" borderId="13" xfId="0" applyFont="1" applyFill="1" applyBorder="1" applyAlignment="1">
      <alignment horizontal="center" vertical="center" wrapText="1"/>
    </xf>
    <xf numFmtId="2" fontId="15" fillId="0" borderId="63" xfId="0" applyNumberFormat="1" applyFont="1" applyBorder="1" applyAlignment="1">
      <alignment horizontal="center" vertical="center"/>
    </xf>
    <xf numFmtId="0" fontId="15" fillId="0" borderId="67" xfId="0" applyFont="1" applyBorder="1" applyAlignment="1">
      <alignment horizontal="center" vertical="center" wrapText="1"/>
    </xf>
    <xf numFmtId="0" fontId="15" fillId="0" borderId="67" xfId="0" applyFont="1" applyBorder="1" applyAlignment="1">
      <alignment vertical="center" wrapText="1"/>
    </xf>
    <xf numFmtId="2" fontId="15" fillId="0" borderId="11" xfId="0" applyNumberFormat="1" applyFont="1" applyBorder="1" applyAlignment="1">
      <alignment horizontal="center" vertical="center"/>
    </xf>
    <xf numFmtId="0" fontId="15" fillId="0" borderId="11" xfId="0" applyFont="1" applyBorder="1" applyAlignment="1">
      <alignment horizontal="left" vertical="center" wrapText="1"/>
    </xf>
    <xf numFmtId="0" fontId="19" fillId="0" borderId="11" xfId="0" applyFont="1" applyBorder="1" applyAlignment="1">
      <alignment horizontal="center" vertical="center" wrapText="1"/>
    </xf>
    <xf numFmtId="0" fontId="4" fillId="5" borderId="1"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6" borderId="4" xfId="0" applyFont="1" applyFill="1" applyBorder="1" applyAlignment="1">
      <alignment horizontal="left" vertical="center" wrapText="1" indent="1"/>
    </xf>
    <xf numFmtId="0" fontId="5" fillId="6" borderId="5" xfId="0" applyFont="1" applyFill="1" applyBorder="1" applyAlignment="1">
      <alignment horizontal="left" vertical="center" wrapText="1" indent="1"/>
    </xf>
    <xf numFmtId="0" fontId="5" fillId="6"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7" fillId="3" borderId="0" xfId="0" applyFont="1" applyFill="1" applyAlignment="1">
      <alignment horizontal="center" vertical="center"/>
    </xf>
    <xf numFmtId="0" fontId="5" fillId="6" borderId="10" xfId="0" applyFont="1" applyFill="1" applyBorder="1" applyAlignment="1">
      <alignment horizontal="left" vertical="center" wrapText="1" indent="1"/>
    </xf>
    <xf numFmtId="0" fontId="5" fillId="6" borderId="11" xfId="0" applyFont="1" applyFill="1" applyBorder="1" applyAlignment="1">
      <alignment horizontal="left" vertical="center" wrapText="1" indent="1"/>
    </xf>
    <xf numFmtId="0" fontId="5" fillId="6"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11" xfId="0" applyFont="1" applyBorder="1" applyAlignment="1">
      <alignment horizontal="left" vertical="center"/>
    </xf>
    <xf numFmtId="0" fontId="5" fillId="6"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22" xfId="0" applyFont="1" applyBorder="1" applyAlignment="1">
      <alignment horizontal="left" vertical="center"/>
    </xf>
    <xf numFmtId="0" fontId="6" fillId="0" borderId="17" xfId="0" applyFont="1" applyBorder="1" applyAlignment="1">
      <alignment horizontal="left" vertical="center"/>
    </xf>
    <xf numFmtId="0" fontId="6" fillId="0" borderId="23" xfId="0" applyFont="1" applyBorder="1" applyAlignment="1">
      <alignment horizontal="left" vertical="center"/>
    </xf>
    <xf numFmtId="0" fontId="5" fillId="6" borderId="16" xfId="0" applyFont="1" applyFill="1" applyBorder="1" applyAlignment="1">
      <alignment horizontal="left" vertical="center" wrapText="1" indent="1"/>
    </xf>
    <xf numFmtId="0" fontId="5" fillId="6"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6" fillId="0" borderId="5" xfId="0" applyFont="1" applyBorder="1" applyAlignment="1">
      <alignment horizontal="left" vertical="center"/>
    </xf>
    <xf numFmtId="0" fontId="6" fillId="0" borderId="21"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4" xfId="0" applyFont="1" applyBorder="1" applyAlignment="1">
      <alignment horizontal="center" vertical="center" wrapText="1"/>
    </xf>
    <xf numFmtId="0" fontId="5" fillId="0" borderId="7"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8" fillId="0" borderId="24" xfId="0" applyFont="1" applyBorder="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5" fillId="0" borderId="28" xfId="0" applyFont="1" applyBorder="1" applyAlignment="1">
      <alignment horizontal="left" vertical="center" wrapText="1" indent="1"/>
    </xf>
    <xf numFmtId="0" fontId="5" fillId="0" borderId="13" xfId="0" applyFont="1" applyBorder="1" applyAlignment="1">
      <alignment horizontal="left" vertical="center" wrapText="1" indent="1"/>
    </xf>
    <xf numFmtId="0" fontId="3" fillId="0" borderId="29" xfId="0" applyFont="1" applyBorder="1" applyAlignment="1">
      <alignment horizontal="center" vertical="center"/>
    </xf>
    <xf numFmtId="0" fontId="3" fillId="0" borderId="35" xfId="0" applyFont="1" applyBorder="1" applyAlignment="1">
      <alignment horizontal="center" vertical="center"/>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14" fontId="3" fillId="0" borderId="30" xfId="0" applyNumberFormat="1" applyFont="1" applyBorder="1" applyAlignment="1">
      <alignment horizontal="center" vertical="center"/>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30" xfId="0" applyFont="1" applyBorder="1" applyAlignment="1">
      <alignment horizontal="center" vertical="center"/>
    </xf>
    <xf numFmtId="0" fontId="3" fillId="0" borderId="32" xfId="0" applyFont="1" applyBorder="1" applyAlignment="1">
      <alignment horizontal="center" vertical="center"/>
    </xf>
    <xf numFmtId="0" fontId="3" fillId="0" borderId="38" xfId="0" applyFont="1" applyBorder="1" applyAlignment="1">
      <alignment horizontal="center" vertical="center"/>
    </xf>
    <xf numFmtId="0" fontId="3" fillId="0" borderId="30" xfId="0" applyFont="1" applyBorder="1" applyAlignment="1">
      <alignment horizontal="left" vertical="center" wrapText="1"/>
    </xf>
    <xf numFmtId="0" fontId="3" fillId="0" borderId="32" xfId="0" applyFont="1" applyBorder="1" applyAlignment="1">
      <alignment horizontal="left" vertical="center" wrapText="1"/>
    </xf>
    <xf numFmtId="0" fontId="3" fillId="0" borderId="33" xfId="0" applyFont="1" applyBorder="1" applyAlignment="1">
      <alignment horizontal="left" vertical="center" wrapText="1"/>
    </xf>
    <xf numFmtId="0" fontId="3" fillId="0" borderId="36" xfId="0" applyFont="1" applyBorder="1" applyAlignment="1">
      <alignment horizontal="left" vertical="center" wrapText="1"/>
    </xf>
    <xf numFmtId="0" fontId="3" fillId="0" borderId="38" xfId="0" applyFont="1" applyBorder="1" applyAlignment="1">
      <alignment horizontal="left" vertical="center" wrapText="1"/>
    </xf>
    <xf numFmtId="0" fontId="3" fillId="0" borderId="39" xfId="0" applyFont="1" applyBorder="1" applyAlignment="1">
      <alignment horizontal="left" vertical="center" wrapText="1"/>
    </xf>
    <xf numFmtId="0" fontId="10" fillId="2" borderId="1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9" fillId="7" borderId="11" xfId="0" applyFont="1" applyFill="1" applyBorder="1" applyAlignment="1">
      <alignment horizontal="center" vertical="center" wrapText="1"/>
    </xf>
    <xf numFmtId="0" fontId="9" fillId="7" borderId="22" xfId="0" applyFont="1" applyFill="1" applyBorder="1" applyAlignment="1">
      <alignment horizontal="center" vertical="center" wrapText="1"/>
    </xf>
    <xf numFmtId="0" fontId="5" fillId="0" borderId="34" xfId="0" applyFont="1" applyBorder="1" applyAlignment="1">
      <alignment horizontal="left" vertical="center" indent="1"/>
    </xf>
    <xf numFmtId="0" fontId="5" fillId="0" borderId="32" xfId="0" applyFont="1" applyBorder="1" applyAlignment="1">
      <alignment horizontal="left" vertical="center" indent="1"/>
    </xf>
    <xf numFmtId="0" fontId="5" fillId="0" borderId="40" xfId="0" applyFont="1" applyBorder="1" applyAlignment="1">
      <alignment horizontal="left" vertical="center" indent="1"/>
    </xf>
    <xf numFmtId="0" fontId="5" fillId="0" borderId="0" xfId="0" applyFont="1" applyAlignment="1">
      <alignment horizontal="left" vertical="center" indent="1"/>
    </xf>
    <xf numFmtId="0" fontId="5" fillId="0" borderId="43" xfId="0" applyFont="1" applyBorder="1" applyAlignment="1">
      <alignment horizontal="left" vertical="center" indent="1"/>
    </xf>
    <xf numFmtId="0" fontId="5" fillId="0" borderId="38" xfId="0" applyFont="1" applyBorder="1" applyAlignment="1">
      <alignment horizontal="left" vertical="center" indent="1"/>
    </xf>
    <xf numFmtId="0" fontId="6" fillId="0" borderId="32" xfId="0" applyFont="1" applyBorder="1" applyAlignment="1">
      <alignment horizontal="center" vertical="top"/>
    </xf>
    <xf numFmtId="0" fontId="6" fillId="0" borderId="0" xfId="0" applyFont="1" applyAlignment="1">
      <alignment horizontal="center" vertical="top"/>
    </xf>
    <xf numFmtId="0" fontId="6" fillId="0" borderId="38" xfId="0" applyFont="1" applyBorder="1" applyAlignment="1">
      <alignment horizontal="center" vertical="top"/>
    </xf>
    <xf numFmtId="0" fontId="3" fillId="0" borderId="33" xfId="0" applyFont="1" applyBorder="1" applyAlignment="1">
      <alignment horizontal="center" vertical="center"/>
    </xf>
    <xf numFmtId="0" fontId="3" fillId="0" borderId="39" xfId="0" applyFont="1" applyBorder="1" applyAlignment="1">
      <alignment horizontal="center" vertical="center"/>
    </xf>
    <xf numFmtId="0" fontId="5" fillId="0" borderId="30" xfId="0" applyFont="1" applyBorder="1" applyAlignment="1">
      <alignment horizontal="center" vertical="top" wrapText="1"/>
    </xf>
    <xf numFmtId="0" fontId="5" fillId="0" borderId="32" xfId="0" applyFont="1" applyBorder="1" applyAlignment="1">
      <alignment horizontal="center" vertical="top"/>
    </xf>
    <xf numFmtId="0" fontId="5" fillId="0" borderId="33" xfId="0" applyFont="1" applyBorder="1" applyAlignment="1">
      <alignment horizontal="center" vertical="top"/>
    </xf>
    <xf numFmtId="0" fontId="5" fillId="0" borderId="41" xfId="0" applyFont="1" applyBorder="1" applyAlignment="1">
      <alignment horizontal="center" vertical="top"/>
    </xf>
    <xf numFmtId="0" fontId="5" fillId="0" borderId="0" xfId="0" applyFont="1" applyAlignment="1">
      <alignment horizontal="center" vertical="top"/>
    </xf>
    <xf numFmtId="0" fontId="5" fillId="0" borderId="42" xfId="0" applyFont="1" applyBorder="1" applyAlignment="1">
      <alignment horizontal="center" vertical="top"/>
    </xf>
    <xf numFmtId="0" fontId="5" fillId="0" borderId="36" xfId="0" applyFont="1" applyBorder="1" applyAlignment="1">
      <alignment horizontal="center" vertical="top"/>
    </xf>
    <xf numFmtId="0" fontId="5" fillId="0" borderId="38" xfId="0" applyFont="1" applyBorder="1" applyAlignment="1">
      <alignment horizontal="center" vertical="top"/>
    </xf>
    <xf numFmtId="0" fontId="5" fillId="0" borderId="39" xfId="0" applyFont="1" applyBorder="1" applyAlignment="1">
      <alignment horizontal="center" vertical="top"/>
    </xf>
    <xf numFmtId="0" fontId="9" fillId="8" borderId="11"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2" xfId="0" applyFont="1" applyFill="1" applyBorder="1" applyAlignment="1">
      <alignment horizontal="center" vertical="center" wrapText="1"/>
    </xf>
    <xf numFmtId="0" fontId="5" fillId="0" borderId="44" xfId="0" applyFont="1" applyBorder="1" applyAlignment="1">
      <alignment horizontal="left" vertical="center" wrapText="1" indent="1"/>
    </xf>
    <xf numFmtId="0" fontId="5" fillId="0" borderId="19" xfId="0" applyFont="1" applyBorder="1" applyAlignment="1">
      <alignment horizontal="left" vertical="center" wrapText="1" indent="1"/>
    </xf>
    <xf numFmtId="0" fontId="6" fillId="0" borderId="20" xfId="0" applyFont="1" applyBorder="1" applyAlignment="1">
      <alignment horizontal="left" vertical="center"/>
    </xf>
    <xf numFmtId="0" fontId="6" fillId="0" borderId="29" xfId="0" applyFont="1" applyBorder="1" applyAlignment="1">
      <alignment horizontal="center" vertical="center"/>
    </xf>
    <xf numFmtId="0" fontId="6" fillId="0" borderId="45" xfId="0" applyFont="1" applyBorder="1" applyAlignment="1">
      <alignment horizontal="center" vertical="center"/>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14" fontId="6" fillId="0" borderId="30" xfId="0" applyNumberFormat="1" applyFont="1" applyBorder="1" applyAlignment="1">
      <alignment horizontal="center" vertical="center"/>
    </xf>
    <xf numFmtId="0" fontId="6" fillId="0" borderId="30" xfId="0" applyFont="1" applyBorder="1" applyAlignment="1">
      <alignment horizontal="left" vertical="center"/>
    </xf>
    <xf numFmtId="0" fontId="6" fillId="0" borderId="32" xfId="0" applyFont="1" applyBorder="1" applyAlignment="1">
      <alignment horizontal="left" vertical="center"/>
    </xf>
    <xf numFmtId="0" fontId="6" fillId="0" borderId="31" xfId="0" applyFont="1" applyBorder="1" applyAlignment="1">
      <alignment horizontal="left" vertical="center"/>
    </xf>
    <xf numFmtId="0" fontId="6" fillId="0" borderId="41" xfId="0" applyFont="1" applyBorder="1" applyAlignment="1">
      <alignment horizontal="left" vertical="center"/>
    </xf>
    <xf numFmtId="0" fontId="6" fillId="0" borderId="0" xfId="0" applyFont="1" applyAlignment="1">
      <alignment horizontal="left" vertical="center"/>
    </xf>
    <xf numFmtId="0" fontId="6" fillId="0" borderId="46" xfId="0" applyFont="1" applyBorder="1" applyAlignment="1">
      <alignment horizontal="left" vertical="center"/>
    </xf>
    <xf numFmtId="0" fontId="3" fillId="0" borderId="41" xfId="0" applyFont="1" applyBorder="1" applyAlignment="1">
      <alignment horizontal="left" vertical="center" wrapText="1"/>
    </xf>
    <xf numFmtId="0" fontId="3" fillId="0" borderId="0" xfId="0" applyFont="1" applyAlignment="1">
      <alignment horizontal="left" vertical="center" wrapText="1"/>
    </xf>
    <xf numFmtId="0" fontId="3" fillId="0" borderId="42" xfId="0" applyFont="1" applyBorder="1" applyAlignment="1">
      <alignment horizontal="left" vertical="center" wrapText="1"/>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2" fillId="3" borderId="0" xfId="0" applyFont="1" applyFill="1" applyAlignment="1">
      <alignment horizontal="left" vertical="top" wrapText="1"/>
    </xf>
    <xf numFmtId="0" fontId="3" fillId="0" borderId="47" xfId="0" applyFont="1" applyBorder="1" applyAlignment="1">
      <alignment horizontal="center" vertical="center"/>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8" xfId="0" applyFont="1" applyBorder="1" applyAlignment="1">
      <alignment horizontal="center" vertical="center"/>
    </xf>
    <xf numFmtId="0" fontId="3" fillId="0" borderId="49" xfId="0" applyFont="1" applyBorder="1" applyAlignment="1">
      <alignment horizontal="center" vertical="center"/>
    </xf>
    <xf numFmtId="0" fontId="3" fillId="0" borderId="50" xfId="0" applyFont="1" applyBorder="1" applyAlignment="1">
      <alignment horizontal="center" vertical="center"/>
    </xf>
    <xf numFmtId="0" fontId="3" fillId="0" borderId="51" xfId="0" applyFont="1" applyBorder="1" applyAlignment="1">
      <alignment horizontal="center" vertical="center"/>
    </xf>
    <xf numFmtId="0" fontId="10" fillId="11" borderId="11" xfId="0" applyFont="1" applyFill="1" applyBorder="1" applyAlignment="1">
      <alignment horizontal="center" vertical="center" wrapText="1"/>
    </xf>
    <xf numFmtId="0" fontId="10" fillId="11" borderId="22"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3" fillId="2" borderId="24"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9"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52"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52"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8" fillId="0" borderId="53" xfId="0" applyFont="1" applyBorder="1" applyAlignment="1">
      <alignment horizontal="center" vertical="center" wrapText="1"/>
    </xf>
    <xf numFmtId="0" fontId="8" fillId="0" borderId="56" xfId="0" applyFont="1" applyBorder="1" applyAlignment="1">
      <alignment horizontal="center" vertical="center" wrapText="1"/>
    </xf>
    <xf numFmtId="0" fontId="8" fillId="0" borderId="53" xfId="0" applyFont="1" applyBorder="1" applyAlignment="1">
      <alignment vertical="center"/>
    </xf>
    <xf numFmtId="0" fontId="8" fillId="0" borderId="57" xfId="0" applyFont="1" applyBorder="1" applyAlignment="1">
      <alignment vertical="center"/>
    </xf>
    <xf numFmtId="0" fontId="8" fillId="0" borderId="54" xfId="0" applyFont="1" applyBorder="1" applyAlignment="1">
      <alignment vertical="center"/>
    </xf>
    <xf numFmtId="0" fontId="8" fillId="0" borderId="58" xfId="0" applyFont="1" applyBorder="1" applyAlignment="1">
      <alignment vertical="center"/>
    </xf>
    <xf numFmtId="0" fontId="8" fillId="0" borderId="54" xfId="0" applyFont="1" applyBorder="1" applyAlignment="1">
      <alignment vertical="center" wrapText="1"/>
    </xf>
    <xf numFmtId="0" fontId="8" fillId="0" borderId="58" xfId="0" applyFont="1" applyBorder="1" applyAlignment="1">
      <alignment vertical="center" wrapText="1"/>
    </xf>
    <xf numFmtId="0" fontId="8" fillId="0" borderId="55" xfId="0" applyFont="1" applyBorder="1" applyAlignment="1">
      <alignment horizontal="center" vertical="center" wrapText="1"/>
    </xf>
    <xf numFmtId="0" fontId="8" fillId="0" borderId="59"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8" xfId="0" applyFont="1" applyBorder="1" applyAlignment="1">
      <alignment horizontal="center" vertical="center" wrapText="1"/>
    </xf>
    <xf numFmtId="0" fontId="19" fillId="0" borderId="31" xfId="0" applyFont="1" applyBorder="1" applyAlignment="1">
      <alignment horizontal="center" vertical="center" wrapText="1"/>
    </xf>
    <xf numFmtId="0" fontId="15" fillId="0" borderId="68" xfId="0" applyFont="1" applyBorder="1" applyAlignment="1">
      <alignment horizontal="center" vertical="center" wrapText="1"/>
    </xf>
    <xf numFmtId="2" fontId="15" fillId="0" borderId="69"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FF0B3C12-E5B0-4291-B72B-9AE10FCC5C3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3" name="Straight Arrow Connector 2">
          <a:extLst>
            <a:ext uri="{FF2B5EF4-FFF2-40B4-BE49-F238E27FC236}">
              <a16:creationId xmlns:a16="http://schemas.microsoft.com/office/drawing/2014/main" id="{790057C3-36DE-4B81-8AD2-12F0AEC4CACC}"/>
            </a:ext>
          </a:extLst>
        </xdr:cNvPr>
        <xdr:cNvCxnSpPr/>
      </xdr:nvCxnSpPr>
      <xdr:spPr>
        <a:xfrm flipH="1">
          <a:off x="19086285" y="2213429"/>
          <a:ext cx="260351" cy="10250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4" name="Straight Arrow Connector 3">
          <a:extLst>
            <a:ext uri="{FF2B5EF4-FFF2-40B4-BE49-F238E27FC236}">
              <a16:creationId xmlns:a16="http://schemas.microsoft.com/office/drawing/2014/main" id="{BA02B416-B179-4D70-9B80-CAA4D4264489}"/>
            </a:ext>
          </a:extLst>
        </xdr:cNvPr>
        <xdr:cNvCxnSpPr/>
      </xdr:nvCxnSpPr>
      <xdr:spPr>
        <a:xfrm flipV="1">
          <a:off x="19700421" y="485321"/>
          <a:ext cx="1296307" cy="1106714"/>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895985</xdr:colOff>
      <xdr:row>2</xdr:row>
      <xdr:rowOff>172085</xdr:rowOff>
    </xdr:to>
    <xdr:pic>
      <xdr:nvPicPr>
        <xdr:cNvPr id="2" name="Picture 1">
          <a:extLst>
            <a:ext uri="{FF2B5EF4-FFF2-40B4-BE49-F238E27FC236}">
              <a16:creationId xmlns:a16="http://schemas.microsoft.com/office/drawing/2014/main" id="{1F31006E-E539-442D-B3D7-4B5426BA0C1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iry.yaghobian2/AppData/Local/Microsoft/Windows/INetCache/Content.Outlook/M0MSY4B0/Master%20Inspection%20and%20Testing%20Plan%20and%20QA%20Trackers%20-%2001.12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1">
          <cell r="V1" t="str">
            <v>Master Inspection and Test Plan</v>
          </cell>
        </row>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Users/nairy.yaghobian2/AppData/Local/Microsoft/Windows/INetCache/Content.Outlook/M0MSY4B0/Master%20Inspection%20and%20Testing%20Plan%20and%20QA%20Trackers%20-%2001.12_.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4BCF-51ED-40B9-AA41-2010BA66EAC5}">
  <sheetPr>
    <tabColor rgb="FF92D050"/>
  </sheetPr>
  <dimension ref="A1:AM40"/>
  <sheetViews>
    <sheetView zoomScale="70" zoomScaleNormal="70" workbookViewId="0">
      <selection activeCell="F20" sqref="F20:H21"/>
    </sheetView>
  </sheetViews>
  <sheetFormatPr defaultColWidth="9.28515625" defaultRowHeight="15" x14ac:dyDescent="0.25"/>
  <cols>
    <col min="1" max="22" width="8.7109375" customWidth="1"/>
  </cols>
  <sheetData>
    <row r="1" spans="1:39" ht="20.100000000000001" customHeight="1" x14ac:dyDescent="0.25">
      <c r="A1" s="1"/>
      <c r="B1" s="1"/>
      <c r="C1" s="1"/>
      <c r="D1" s="1"/>
      <c r="E1" s="1"/>
      <c r="F1" s="1"/>
      <c r="G1" s="1"/>
      <c r="H1" s="1"/>
      <c r="I1" s="1"/>
      <c r="J1" s="1"/>
      <c r="K1" s="1"/>
      <c r="L1" s="1"/>
      <c r="M1" s="1"/>
      <c r="N1" s="1"/>
      <c r="O1" s="1"/>
      <c r="P1" s="1"/>
      <c r="Q1" s="1"/>
      <c r="R1" s="1"/>
      <c r="S1" s="2"/>
      <c r="T1" s="2"/>
      <c r="U1" s="2"/>
      <c r="V1" s="3" t="s">
        <v>203</v>
      </c>
      <c r="X1" s="4"/>
      <c r="Y1" s="4"/>
      <c r="Z1" s="4"/>
      <c r="AA1" s="4"/>
      <c r="AB1" s="4"/>
      <c r="AC1" s="4"/>
      <c r="AD1" s="4"/>
      <c r="AE1" s="4"/>
      <c r="AF1" s="4"/>
      <c r="AL1" s="3" t="s">
        <v>0</v>
      </c>
      <c r="AM1" s="4"/>
    </row>
    <row r="2" spans="1:39" s="8" customFormat="1" ht="15" customHeight="1" x14ac:dyDescent="0.25">
      <c r="A2" s="5"/>
      <c r="B2" s="5"/>
      <c r="C2" s="5"/>
      <c r="D2" s="5"/>
      <c r="E2" s="5"/>
      <c r="F2" s="5"/>
      <c r="G2" s="5"/>
      <c r="H2" s="5"/>
      <c r="I2" s="5"/>
      <c r="J2" s="5"/>
      <c r="K2" s="5"/>
      <c r="L2" s="5"/>
      <c r="M2" s="5"/>
      <c r="N2" s="5"/>
      <c r="O2" s="5"/>
      <c r="P2" s="5"/>
      <c r="Q2" s="5"/>
      <c r="R2" s="5"/>
      <c r="S2" s="6"/>
      <c r="T2" s="6"/>
      <c r="U2" s="6"/>
      <c r="V2" s="7" t="str">
        <f>CONCATENATE("Project: ",E8)</f>
        <v xml:space="preserve">Project: Peacocke Whatukooruru Drive </v>
      </c>
      <c r="X2" s="9"/>
      <c r="Y2" s="9"/>
      <c r="Z2" s="9"/>
      <c r="AA2" s="9"/>
      <c r="AB2" s="9"/>
      <c r="AC2" s="9"/>
      <c r="AD2" s="9"/>
      <c r="AE2" s="9"/>
      <c r="AF2" s="9"/>
      <c r="AG2" s="9"/>
      <c r="AH2" s="9"/>
      <c r="AI2" s="9"/>
      <c r="AJ2" s="9"/>
      <c r="AK2" s="9"/>
      <c r="AL2" s="9"/>
      <c r="AM2" s="9"/>
    </row>
    <row r="3" spans="1:39" ht="15" customHeight="1" x14ac:dyDescent="0.25">
      <c r="A3" s="1"/>
      <c r="B3" s="1"/>
      <c r="C3" s="1"/>
      <c r="D3" s="1"/>
      <c r="E3" s="1"/>
      <c r="F3" s="1"/>
      <c r="G3" s="1"/>
      <c r="H3" s="1"/>
      <c r="I3" s="1"/>
      <c r="J3" s="1"/>
      <c r="K3" s="1"/>
      <c r="L3" s="1"/>
      <c r="M3" s="1"/>
      <c r="N3" s="1"/>
      <c r="O3" s="1"/>
      <c r="P3" s="1"/>
      <c r="Q3" s="1"/>
      <c r="R3" s="1"/>
      <c r="S3" s="2"/>
      <c r="T3" s="2"/>
      <c r="U3" s="2"/>
      <c r="V3" s="10" t="str">
        <f>CONCATENATE("Number and Revision:"," ",E9," - ",P8," - Rev ",P10)</f>
        <v>Number and Revision: DS1205 - 1 - Rev A</v>
      </c>
      <c r="X3" s="4"/>
      <c r="Y3" s="4"/>
      <c r="Z3" s="4"/>
      <c r="AA3" s="4"/>
      <c r="AB3" s="4"/>
      <c r="AC3" s="4"/>
      <c r="AD3" s="4"/>
      <c r="AE3" s="4"/>
      <c r="AF3" s="4"/>
      <c r="AG3" s="4"/>
      <c r="AH3" s="4"/>
      <c r="AI3" s="4"/>
      <c r="AJ3" s="4"/>
      <c r="AK3" s="4"/>
      <c r="AL3" s="4"/>
      <c r="AM3" s="4"/>
    </row>
    <row r="4" spans="1:39" ht="5.0999999999999996" customHeight="1" x14ac:dyDescent="0.25">
      <c r="A4" s="11"/>
      <c r="B4" s="11"/>
      <c r="C4" s="11"/>
      <c r="D4" s="11"/>
      <c r="E4" s="11"/>
      <c r="F4" s="11"/>
      <c r="G4" s="11"/>
      <c r="H4" s="11"/>
      <c r="I4" s="11"/>
      <c r="J4" s="11"/>
      <c r="K4" s="11"/>
      <c r="L4" s="11"/>
      <c r="M4" s="11"/>
      <c r="N4" s="11"/>
      <c r="O4" s="11"/>
      <c r="P4" s="11"/>
      <c r="Q4" s="11"/>
      <c r="R4" s="11"/>
      <c r="S4" s="12"/>
      <c r="T4" s="12"/>
      <c r="U4" s="12"/>
      <c r="V4" s="12"/>
      <c r="X4" s="4"/>
      <c r="Y4" s="4"/>
      <c r="Z4" s="4"/>
      <c r="AA4" s="4"/>
      <c r="AB4" s="4"/>
      <c r="AC4" s="4"/>
      <c r="AD4" s="4"/>
      <c r="AE4" s="4"/>
      <c r="AF4" s="4"/>
      <c r="AG4" s="4"/>
      <c r="AH4" s="4"/>
      <c r="AI4" s="4"/>
      <c r="AJ4" s="4"/>
      <c r="AK4" s="4"/>
      <c r="AL4" s="4"/>
      <c r="AM4" s="4"/>
    </row>
    <row r="5" spans="1:39" ht="10.15" customHeight="1" thickBot="1" x14ac:dyDescent="0.3">
      <c r="A5" s="1"/>
      <c r="B5" s="1"/>
      <c r="C5" s="1"/>
      <c r="D5" s="1"/>
      <c r="E5" s="1"/>
      <c r="F5" s="1"/>
      <c r="G5" s="1"/>
      <c r="H5" s="1"/>
      <c r="I5" s="1"/>
      <c r="J5" s="1"/>
      <c r="K5" s="1"/>
      <c r="L5" s="1"/>
      <c r="M5" s="1"/>
      <c r="N5" s="1"/>
      <c r="O5" s="1"/>
      <c r="P5" s="1"/>
      <c r="Q5" s="1"/>
      <c r="R5" s="1"/>
      <c r="S5" s="2"/>
      <c r="T5" s="2"/>
      <c r="U5" s="2"/>
      <c r="V5" s="2"/>
      <c r="X5" s="4"/>
      <c r="Y5" s="4"/>
      <c r="Z5" s="4"/>
      <c r="AA5" s="4"/>
      <c r="AB5" s="4"/>
      <c r="AC5" s="4"/>
      <c r="AD5" s="4"/>
      <c r="AE5" s="4"/>
      <c r="AF5" s="4"/>
      <c r="AG5" s="4"/>
      <c r="AH5" s="4"/>
      <c r="AI5" s="4"/>
      <c r="AJ5" s="4"/>
      <c r="AK5" s="4"/>
      <c r="AL5" s="4"/>
      <c r="AM5" s="4"/>
    </row>
    <row r="6" spans="1:39" s="13" customFormat="1" ht="30" customHeight="1" thickBot="1" x14ac:dyDescent="0.25">
      <c r="A6" s="101" t="s">
        <v>1</v>
      </c>
      <c r="B6" s="102"/>
      <c r="C6" s="102"/>
      <c r="D6" s="102"/>
      <c r="E6" s="102"/>
      <c r="F6" s="102"/>
      <c r="G6" s="102"/>
      <c r="H6" s="102"/>
      <c r="I6" s="102"/>
      <c r="J6" s="102"/>
      <c r="K6" s="102"/>
      <c r="L6" s="102"/>
      <c r="M6" s="102"/>
      <c r="N6" s="102"/>
      <c r="O6" s="102"/>
      <c r="P6" s="102"/>
      <c r="Q6" s="102"/>
      <c r="R6" s="102"/>
      <c r="S6" s="102"/>
      <c r="T6" s="102"/>
      <c r="U6" s="102"/>
      <c r="V6" s="103"/>
      <c r="X6" s="14"/>
      <c r="Y6" s="14"/>
      <c r="Z6" s="14"/>
      <c r="AA6" s="14"/>
      <c r="AB6" s="14"/>
      <c r="AC6" s="14"/>
      <c r="AD6" s="14"/>
      <c r="AE6" s="14"/>
      <c r="AF6" s="14"/>
      <c r="AG6" s="14"/>
      <c r="AH6" s="14"/>
      <c r="AI6" s="14"/>
      <c r="AJ6" s="14"/>
      <c r="AK6" s="14"/>
      <c r="AL6" s="14"/>
      <c r="AM6" s="14"/>
    </row>
    <row r="7" spans="1:39" s="13" customFormat="1" ht="10.15" customHeight="1" thickBot="1" x14ac:dyDescent="0.25">
      <c r="A7" s="2"/>
      <c r="B7" s="2"/>
      <c r="C7" s="2"/>
      <c r="D7" s="2"/>
      <c r="E7" s="2"/>
      <c r="F7" s="2"/>
      <c r="G7" s="2"/>
      <c r="H7" s="2"/>
      <c r="I7" s="2"/>
      <c r="J7" s="2"/>
      <c r="K7" s="2"/>
      <c r="L7" s="2"/>
      <c r="M7" s="2"/>
      <c r="N7" s="2"/>
      <c r="O7" s="2"/>
      <c r="P7" s="2"/>
      <c r="Q7" s="2"/>
      <c r="R7" s="2"/>
      <c r="S7" s="2"/>
      <c r="T7" s="2"/>
      <c r="U7" s="2"/>
      <c r="V7" s="2"/>
      <c r="X7" s="14"/>
      <c r="Y7" s="14"/>
      <c r="Z7" s="14"/>
      <c r="AA7" s="14"/>
      <c r="AB7" s="14"/>
      <c r="AC7" s="14"/>
      <c r="AD7" s="14"/>
      <c r="AE7" s="14"/>
      <c r="AF7" s="14"/>
      <c r="AG7" s="14"/>
      <c r="AH7" s="14"/>
      <c r="AI7" s="14"/>
      <c r="AJ7" s="14"/>
      <c r="AK7" s="14"/>
      <c r="AL7" s="14"/>
      <c r="AM7" s="14"/>
    </row>
    <row r="8" spans="1:39" s="13" customFormat="1" ht="25.15" customHeight="1" x14ac:dyDescent="0.2">
      <c r="A8" s="104" t="s">
        <v>2</v>
      </c>
      <c r="B8" s="105"/>
      <c r="C8" s="105"/>
      <c r="D8" s="106"/>
      <c r="E8" s="107" t="s">
        <v>3</v>
      </c>
      <c r="F8" s="107"/>
      <c r="G8" s="107"/>
      <c r="H8" s="107"/>
      <c r="I8" s="107"/>
      <c r="J8" s="107"/>
      <c r="K8" s="108"/>
      <c r="L8" s="105" t="s">
        <v>4</v>
      </c>
      <c r="M8" s="105"/>
      <c r="N8" s="105"/>
      <c r="O8" s="106"/>
      <c r="P8" s="109" t="s">
        <v>5</v>
      </c>
      <c r="Q8" s="109"/>
      <c r="R8" s="109"/>
      <c r="S8" s="109"/>
      <c r="T8" s="109"/>
      <c r="U8" s="109"/>
      <c r="V8" s="110"/>
      <c r="X8" s="14"/>
      <c r="Y8" s="111" t="s">
        <v>6</v>
      </c>
      <c r="Z8" s="111"/>
      <c r="AA8" s="111"/>
      <c r="AB8" s="111"/>
      <c r="AC8" s="111"/>
      <c r="AD8" s="111"/>
      <c r="AE8" s="111"/>
      <c r="AF8" s="111"/>
      <c r="AG8" s="111"/>
      <c r="AH8" s="111"/>
      <c r="AI8" s="111"/>
      <c r="AJ8" s="111"/>
      <c r="AK8" s="111"/>
      <c r="AL8" s="111"/>
      <c r="AM8" s="14"/>
    </row>
    <row r="9" spans="1:39" s="13" customFormat="1" ht="25.15" customHeight="1" x14ac:dyDescent="0.2">
      <c r="A9" s="112" t="s">
        <v>7</v>
      </c>
      <c r="B9" s="113"/>
      <c r="C9" s="113"/>
      <c r="D9" s="114"/>
      <c r="E9" s="115" t="s">
        <v>8</v>
      </c>
      <c r="F9" s="115"/>
      <c r="G9" s="115"/>
      <c r="H9" s="115"/>
      <c r="I9" s="115"/>
      <c r="J9" s="115"/>
      <c r="K9" s="116"/>
      <c r="L9" s="113" t="s">
        <v>9</v>
      </c>
      <c r="M9" s="113"/>
      <c r="N9" s="113"/>
      <c r="O9" s="114"/>
      <c r="P9" s="115" t="s">
        <v>10</v>
      </c>
      <c r="Q9" s="115"/>
      <c r="R9" s="115"/>
      <c r="S9" s="115"/>
      <c r="T9" s="115"/>
      <c r="U9" s="115"/>
      <c r="V9" s="117"/>
      <c r="X9" s="14"/>
      <c r="Y9" s="111"/>
      <c r="Z9" s="111"/>
      <c r="AA9" s="111"/>
      <c r="AB9" s="111"/>
      <c r="AC9" s="111"/>
      <c r="AD9" s="111"/>
      <c r="AE9" s="111"/>
      <c r="AF9" s="111"/>
      <c r="AG9" s="111"/>
      <c r="AH9" s="111"/>
      <c r="AI9" s="111"/>
      <c r="AJ9" s="111"/>
      <c r="AK9" s="111"/>
      <c r="AL9" s="111"/>
      <c r="AM9" s="14"/>
    </row>
    <row r="10" spans="1:39" s="13" customFormat="1" ht="25.15" customHeight="1" thickBot="1" x14ac:dyDescent="0.25">
      <c r="A10" s="124" t="s">
        <v>11</v>
      </c>
      <c r="B10" s="119"/>
      <c r="C10" s="119"/>
      <c r="D10" s="125"/>
      <c r="E10" s="126" t="s">
        <v>202</v>
      </c>
      <c r="F10" s="126"/>
      <c r="G10" s="126"/>
      <c r="H10" s="126"/>
      <c r="I10" s="126"/>
      <c r="J10" s="126"/>
      <c r="K10" s="126"/>
      <c r="L10" s="119" t="s">
        <v>12</v>
      </c>
      <c r="M10" s="119"/>
      <c r="N10" s="119">
        <v>1000</v>
      </c>
      <c r="O10" s="125"/>
      <c r="P10" s="127" t="s">
        <v>13</v>
      </c>
      <c r="Q10" s="127"/>
      <c r="R10" s="127"/>
      <c r="S10" s="127"/>
      <c r="T10" s="127"/>
      <c r="U10" s="127"/>
      <c r="V10" s="128"/>
      <c r="X10" s="14"/>
      <c r="Y10" s="111"/>
      <c r="Z10" s="111"/>
      <c r="AA10" s="111"/>
      <c r="AB10" s="111"/>
      <c r="AC10" s="111"/>
      <c r="AD10" s="111"/>
      <c r="AE10" s="111"/>
      <c r="AF10" s="111"/>
      <c r="AG10" s="111"/>
      <c r="AH10" s="111"/>
      <c r="AI10" s="111"/>
      <c r="AJ10" s="111"/>
      <c r="AK10" s="111"/>
      <c r="AL10" s="111"/>
      <c r="AM10" s="14"/>
    </row>
    <row r="11" spans="1:39" s="13" customFormat="1" ht="10.15" customHeight="1" thickBot="1" x14ac:dyDescent="0.3">
      <c r="A11" s="15"/>
      <c r="B11" s="15"/>
      <c r="C11" s="15"/>
      <c r="D11" s="15"/>
      <c r="E11" s="16"/>
      <c r="F11" s="16"/>
      <c r="G11" s="16"/>
      <c r="H11" s="16"/>
      <c r="I11" s="16"/>
      <c r="J11" s="16"/>
      <c r="K11" s="16"/>
      <c r="L11" s="16"/>
      <c r="M11" s="16"/>
      <c r="N11" s="16"/>
      <c r="O11" s="16"/>
      <c r="P11" s="16"/>
      <c r="Q11" s="16"/>
      <c r="R11" s="16"/>
      <c r="S11" s="16"/>
      <c r="T11" s="16"/>
      <c r="U11" s="16"/>
      <c r="V11" s="16"/>
      <c r="X11" s="14"/>
      <c r="Y11" s="14"/>
      <c r="Z11" s="14"/>
      <c r="AA11" s="14"/>
      <c r="AB11" s="14"/>
      <c r="AC11" s="14"/>
      <c r="AD11" s="14"/>
      <c r="AE11" s="14"/>
      <c r="AF11" s="14"/>
      <c r="AG11" s="14"/>
      <c r="AH11" s="14"/>
      <c r="AI11" s="14"/>
      <c r="AJ11" s="14"/>
      <c r="AK11" s="14"/>
      <c r="AL11" s="14"/>
      <c r="AM11" s="14"/>
    </row>
    <row r="12" spans="1:39" s="13" customFormat="1" ht="25.15" customHeight="1" x14ac:dyDescent="0.2">
      <c r="A12" s="104" t="s">
        <v>14</v>
      </c>
      <c r="B12" s="105"/>
      <c r="C12" s="105"/>
      <c r="D12" s="105"/>
      <c r="E12" s="129" t="s">
        <v>3</v>
      </c>
      <c r="F12" s="129"/>
      <c r="G12" s="129"/>
      <c r="H12" s="129"/>
      <c r="I12" s="129"/>
      <c r="J12" s="129"/>
      <c r="K12" s="129"/>
      <c r="L12" s="105" t="s">
        <v>15</v>
      </c>
      <c r="M12" s="105"/>
      <c r="N12" s="105"/>
      <c r="O12" s="105"/>
      <c r="P12" s="129" t="s">
        <v>16</v>
      </c>
      <c r="Q12" s="129"/>
      <c r="R12" s="129"/>
      <c r="S12" s="129"/>
      <c r="T12" s="129"/>
      <c r="U12" s="129"/>
      <c r="V12" s="130"/>
      <c r="X12" s="14"/>
      <c r="Y12" s="14"/>
      <c r="Z12" s="14"/>
      <c r="AA12" s="14"/>
      <c r="AB12" s="14"/>
      <c r="AC12" s="14"/>
      <c r="AD12" s="14"/>
      <c r="AE12" s="14"/>
      <c r="AF12" s="14"/>
      <c r="AG12" s="14"/>
      <c r="AH12" s="14"/>
      <c r="AI12" s="14"/>
      <c r="AJ12" s="14"/>
      <c r="AK12" s="14"/>
      <c r="AL12" s="14"/>
      <c r="AM12" s="14"/>
    </row>
    <row r="13" spans="1:39" s="13" customFormat="1" ht="25.15" customHeight="1" x14ac:dyDescent="0.2">
      <c r="A13" s="112" t="s">
        <v>17</v>
      </c>
      <c r="B13" s="113"/>
      <c r="C13" s="113"/>
      <c r="D13" s="113"/>
      <c r="E13" s="118" t="s">
        <v>18</v>
      </c>
      <c r="F13" s="118"/>
      <c r="G13" s="118"/>
      <c r="H13" s="118"/>
      <c r="I13" s="118"/>
      <c r="J13" s="118"/>
      <c r="K13" s="118"/>
      <c r="L13" s="113" t="s">
        <v>19</v>
      </c>
      <c r="M13" s="113"/>
      <c r="N13" s="113"/>
      <c r="O13" s="113"/>
      <c r="P13" s="120" t="s">
        <v>20</v>
      </c>
      <c r="Q13" s="118"/>
      <c r="R13" s="118"/>
      <c r="S13" s="118"/>
      <c r="T13" s="118"/>
      <c r="U13" s="118"/>
      <c r="V13" s="121"/>
      <c r="X13" s="14"/>
      <c r="Y13" s="14"/>
      <c r="Z13" s="14"/>
      <c r="AA13" s="14"/>
      <c r="AB13" s="14"/>
      <c r="AC13" s="14"/>
      <c r="AD13" s="14"/>
      <c r="AE13" s="14"/>
      <c r="AF13" s="14"/>
      <c r="AG13" s="14"/>
      <c r="AH13" s="14"/>
      <c r="AI13" s="14"/>
      <c r="AJ13" s="14"/>
      <c r="AK13" s="14"/>
      <c r="AL13" s="14"/>
      <c r="AM13" s="14"/>
    </row>
    <row r="14" spans="1:39" s="13" customFormat="1" ht="25.15" customHeight="1" thickBot="1" x14ac:dyDescent="0.25">
      <c r="A14" s="124" t="s">
        <v>21</v>
      </c>
      <c r="B14" s="119"/>
      <c r="C14" s="119"/>
      <c r="D14" s="119"/>
      <c r="E14" s="122" t="s">
        <v>22</v>
      </c>
      <c r="F14" s="122"/>
      <c r="G14" s="122"/>
      <c r="H14" s="122"/>
      <c r="I14" s="122"/>
      <c r="J14" s="122"/>
      <c r="K14" s="122"/>
      <c r="L14" s="119"/>
      <c r="M14" s="119"/>
      <c r="N14" s="119"/>
      <c r="O14" s="119"/>
      <c r="P14" s="122"/>
      <c r="Q14" s="122"/>
      <c r="R14" s="122"/>
      <c r="S14" s="122"/>
      <c r="T14" s="122"/>
      <c r="U14" s="122"/>
      <c r="V14" s="123"/>
      <c r="X14" s="14"/>
      <c r="Y14" s="14"/>
      <c r="Z14" s="14"/>
      <c r="AA14" s="14"/>
      <c r="AB14" s="14"/>
      <c r="AC14" s="14"/>
      <c r="AD14" s="14"/>
      <c r="AE14" s="14"/>
      <c r="AF14" s="14"/>
      <c r="AG14" s="14"/>
      <c r="AH14" s="14"/>
      <c r="AI14" s="14"/>
      <c r="AJ14" s="14"/>
      <c r="AK14" s="14"/>
      <c r="AL14" s="14"/>
      <c r="AM14" s="14"/>
    </row>
    <row r="15" spans="1:39" s="13" customFormat="1" ht="10.15" customHeight="1" thickBot="1" x14ac:dyDescent="0.3">
      <c r="A15" s="15"/>
      <c r="B15" s="15"/>
      <c r="C15" s="15"/>
      <c r="D15" s="15"/>
      <c r="E15" s="16"/>
      <c r="F15" s="16"/>
      <c r="G15" s="16"/>
      <c r="H15" s="16"/>
      <c r="I15" s="16"/>
      <c r="J15" s="16"/>
      <c r="K15" s="16"/>
      <c r="L15" s="16"/>
      <c r="M15" s="16"/>
      <c r="N15" s="16"/>
      <c r="O15" s="16"/>
      <c r="P15" s="16"/>
      <c r="Q15" s="16"/>
      <c r="R15" s="16"/>
      <c r="S15" s="16"/>
      <c r="T15" s="16"/>
      <c r="U15" s="16"/>
      <c r="V15" s="16"/>
      <c r="X15" s="14"/>
      <c r="Y15" s="14"/>
      <c r="Z15" s="14"/>
      <c r="AA15" s="14"/>
      <c r="AB15" s="14"/>
      <c r="AC15" s="14"/>
      <c r="AD15" s="14"/>
      <c r="AE15" s="14"/>
      <c r="AF15" s="14"/>
      <c r="AG15" s="14"/>
      <c r="AH15" s="14"/>
      <c r="AI15" s="14"/>
      <c r="AJ15" s="14"/>
      <c r="AK15" s="14"/>
      <c r="AL15" s="14"/>
      <c r="AM15" s="14"/>
    </row>
    <row r="16" spans="1:39" s="13" customFormat="1" ht="25.15" customHeight="1" thickBot="1" x14ac:dyDescent="0.25">
      <c r="A16" s="131" t="s">
        <v>23</v>
      </c>
      <c r="B16" s="132"/>
      <c r="C16" s="132"/>
      <c r="D16" s="132"/>
      <c r="E16" s="132"/>
      <c r="F16" s="132"/>
      <c r="G16" s="132"/>
      <c r="H16" s="132"/>
      <c r="I16" s="132"/>
      <c r="J16" s="132"/>
      <c r="K16" s="132"/>
      <c r="L16" s="132"/>
      <c r="M16" s="132"/>
      <c r="N16" s="133"/>
      <c r="O16" s="134" t="s">
        <v>24</v>
      </c>
      <c r="P16" s="135"/>
      <c r="Q16" s="135"/>
      <c r="R16" s="135"/>
      <c r="S16" s="135"/>
      <c r="T16" s="135"/>
      <c r="U16" s="135"/>
      <c r="V16" s="136"/>
      <c r="X16" s="14"/>
      <c r="Y16" s="137" t="s">
        <v>25</v>
      </c>
      <c r="Z16" s="138"/>
      <c r="AA16" s="138"/>
      <c r="AB16" s="138"/>
      <c r="AC16" s="138"/>
      <c r="AD16" s="138"/>
      <c r="AE16" s="138"/>
      <c r="AF16" s="138"/>
      <c r="AG16" s="138"/>
      <c r="AH16" s="138"/>
      <c r="AI16" s="138"/>
      <c r="AJ16" s="138"/>
      <c r="AK16" s="138"/>
      <c r="AL16" s="139"/>
      <c r="AM16" s="14"/>
    </row>
    <row r="17" spans="1:39" s="13" customFormat="1" ht="25.15" customHeight="1" x14ac:dyDescent="0.2">
      <c r="A17" s="17" t="s">
        <v>26</v>
      </c>
      <c r="B17" s="140" t="s">
        <v>27</v>
      </c>
      <c r="C17" s="141"/>
      <c r="D17" s="140" t="s">
        <v>28</v>
      </c>
      <c r="E17" s="141"/>
      <c r="F17" s="140" t="s">
        <v>29</v>
      </c>
      <c r="G17" s="142"/>
      <c r="H17" s="141"/>
      <c r="I17" s="140" t="s">
        <v>30</v>
      </c>
      <c r="J17" s="142"/>
      <c r="K17" s="142"/>
      <c r="L17" s="142"/>
      <c r="M17" s="142"/>
      <c r="N17" s="143"/>
      <c r="O17" s="144" t="s">
        <v>31</v>
      </c>
      <c r="P17" s="145"/>
      <c r="Q17" s="145"/>
      <c r="R17" s="146"/>
      <c r="S17" s="147" t="s">
        <v>32</v>
      </c>
      <c r="T17" s="148"/>
      <c r="U17" s="148"/>
      <c r="V17" s="149"/>
      <c r="X17" s="14"/>
      <c r="Y17" s="150" t="s">
        <v>33</v>
      </c>
      <c r="Z17" s="151"/>
      <c r="AA17" s="151"/>
      <c r="AB17" s="151"/>
      <c r="AC17" s="115" t="s">
        <v>34</v>
      </c>
      <c r="AD17" s="115"/>
      <c r="AE17" s="115"/>
      <c r="AF17" s="115"/>
      <c r="AG17" s="115"/>
      <c r="AH17" s="115"/>
      <c r="AI17" s="115"/>
      <c r="AJ17" s="115"/>
      <c r="AK17" s="115"/>
      <c r="AL17" s="117"/>
      <c r="AM17" s="14"/>
    </row>
    <row r="18" spans="1:39" s="13" customFormat="1" ht="24" customHeight="1" x14ac:dyDescent="0.2">
      <c r="A18" s="152" t="s">
        <v>13</v>
      </c>
      <c r="B18" s="154" t="s">
        <v>35</v>
      </c>
      <c r="C18" s="155"/>
      <c r="D18" s="158">
        <v>44917</v>
      </c>
      <c r="E18" s="159"/>
      <c r="F18" s="162" t="s">
        <v>204</v>
      </c>
      <c r="G18" s="163"/>
      <c r="H18" s="159"/>
      <c r="I18" s="165" t="s">
        <v>36</v>
      </c>
      <c r="J18" s="166"/>
      <c r="K18" s="166"/>
      <c r="L18" s="166"/>
      <c r="M18" s="166"/>
      <c r="N18" s="167"/>
      <c r="O18" s="18" t="s">
        <v>13</v>
      </c>
      <c r="P18" s="171" t="s">
        <v>37</v>
      </c>
      <c r="Q18" s="171"/>
      <c r="R18" s="172"/>
      <c r="S18" s="19" t="s">
        <v>38</v>
      </c>
      <c r="T18" s="173" t="s">
        <v>39</v>
      </c>
      <c r="U18" s="173"/>
      <c r="V18" s="174"/>
      <c r="X18" s="14"/>
      <c r="Y18" s="175" t="s">
        <v>40</v>
      </c>
      <c r="Z18" s="176"/>
      <c r="AA18" s="176"/>
      <c r="AB18" s="176"/>
      <c r="AC18" s="181"/>
      <c r="AD18" s="181"/>
      <c r="AE18" s="181"/>
      <c r="AF18" s="181"/>
      <c r="AG18" s="181"/>
      <c r="AH18" s="181"/>
      <c r="AI18" s="186" t="s">
        <v>41</v>
      </c>
      <c r="AJ18" s="187"/>
      <c r="AK18" s="187"/>
      <c r="AL18" s="188"/>
      <c r="AM18" s="14"/>
    </row>
    <row r="19" spans="1:39" s="13" customFormat="1" ht="24" customHeight="1" x14ac:dyDescent="0.2">
      <c r="A19" s="153"/>
      <c r="B19" s="156"/>
      <c r="C19" s="157"/>
      <c r="D19" s="160"/>
      <c r="E19" s="161"/>
      <c r="F19" s="160"/>
      <c r="G19" s="164"/>
      <c r="H19" s="161"/>
      <c r="I19" s="168"/>
      <c r="J19" s="169"/>
      <c r="K19" s="169"/>
      <c r="L19" s="169"/>
      <c r="M19" s="169"/>
      <c r="N19" s="170"/>
      <c r="O19" s="18" t="s">
        <v>42</v>
      </c>
      <c r="P19" s="171" t="s">
        <v>43</v>
      </c>
      <c r="Q19" s="171"/>
      <c r="R19" s="172"/>
      <c r="S19" s="20" t="s">
        <v>44</v>
      </c>
      <c r="T19" s="195" t="s">
        <v>45</v>
      </c>
      <c r="U19" s="195"/>
      <c r="V19" s="196"/>
      <c r="X19" s="14"/>
      <c r="Y19" s="177"/>
      <c r="Z19" s="178"/>
      <c r="AA19" s="178"/>
      <c r="AB19" s="178"/>
      <c r="AC19" s="182"/>
      <c r="AD19" s="182"/>
      <c r="AE19" s="182"/>
      <c r="AF19" s="182"/>
      <c r="AG19" s="182"/>
      <c r="AH19" s="182"/>
      <c r="AI19" s="189"/>
      <c r="AJ19" s="190"/>
      <c r="AK19" s="190"/>
      <c r="AL19" s="191"/>
      <c r="AM19" s="14"/>
    </row>
    <row r="20" spans="1:39" s="13" customFormat="1" ht="24" customHeight="1" x14ac:dyDescent="0.2">
      <c r="A20" s="152"/>
      <c r="B20" s="154"/>
      <c r="C20" s="155"/>
      <c r="D20" s="162"/>
      <c r="E20" s="159"/>
      <c r="F20" s="162"/>
      <c r="G20" s="163"/>
      <c r="H20" s="159"/>
      <c r="I20" s="162"/>
      <c r="J20" s="163"/>
      <c r="K20" s="163"/>
      <c r="L20" s="163"/>
      <c r="M20" s="163"/>
      <c r="N20" s="184"/>
      <c r="O20" s="18" t="s">
        <v>46</v>
      </c>
      <c r="P20" s="171" t="s">
        <v>47</v>
      </c>
      <c r="Q20" s="171"/>
      <c r="R20" s="172"/>
      <c r="S20" s="18" t="s">
        <v>48</v>
      </c>
      <c r="T20" s="171" t="s">
        <v>49</v>
      </c>
      <c r="U20" s="171"/>
      <c r="V20" s="172"/>
      <c r="X20" s="14"/>
      <c r="Y20" s="179"/>
      <c r="Z20" s="180"/>
      <c r="AA20" s="180"/>
      <c r="AB20" s="180"/>
      <c r="AC20" s="183"/>
      <c r="AD20" s="183"/>
      <c r="AE20" s="183"/>
      <c r="AF20" s="183"/>
      <c r="AG20" s="183"/>
      <c r="AH20" s="183"/>
      <c r="AI20" s="192"/>
      <c r="AJ20" s="193"/>
      <c r="AK20" s="193"/>
      <c r="AL20" s="194"/>
      <c r="AM20" s="14"/>
    </row>
    <row r="21" spans="1:39" s="13" customFormat="1" ht="24" customHeight="1" thickBot="1" x14ac:dyDescent="0.25">
      <c r="A21" s="153"/>
      <c r="B21" s="156"/>
      <c r="C21" s="157"/>
      <c r="D21" s="160"/>
      <c r="E21" s="161"/>
      <c r="F21" s="160"/>
      <c r="G21" s="164"/>
      <c r="H21" s="161"/>
      <c r="I21" s="160"/>
      <c r="J21" s="164"/>
      <c r="K21" s="164"/>
      <c r="L21" s="164"/>
      <c r="M21" s="164"/>
      <c r="N21" s="185"/>
      <c r="O21" s="18" t="s">
        <v>50</v>
      </c>
      <c r="P21" s="171" t="s">
        <v>51</v>
      </c>
      <c r="Q21" s="171"/>
      <c r="R21" s="172"/>
      <c r="S21" s="18" t="s">
        <v>52</v>
      </c>
      <c r="T21" s="171" t="s">
        <v>53</v>
      </c>
      <c r="U21" s="171"/>
      <c r="V21" s="172"/>
      <c r="X21" s="14"/>
      <c r="Y21" s="199" t="s">
        <v>54</v>
      </c>
      <c r="Z21" s="200"/>
      <c r="AA21" s="200"/>
      <c r="AB21" s="200"/>
      <c r="AC21" s="126"/>
      <c r="AD21" s="126"/>
      <c r="AE21" s="126"/>
      <c r="AF21" s="126"/>
      <c r="AG21" s="126"/>
      <c r="AH21" s="126"/>
      <c r="AI21" s="126"/>
      <c r="AJ21" s="126"/>
      <c r="AK21" s="126"/>
      <c r="AL21" s="201"/>
      <c r="AM21" s="14"/>
    </row>
    <row r="22" spans="1:39" s="13" customFormat="1" ht="24" customHeight="1" x14ac:dyDescent="0.2">
      <c r="A22" s="152"/>
      <c r="B22" s="154"/>
      <c r="C22" s="155"/>
      <c r="D22" s="162"/>
      <c r="E22" s="159"/>
      <c r="F22" s="162"/>
      <c r="G22" s="163"/>
      <c r="H22" s="159"/>
      <c r="I22" s="162"/>
      <c r="J22" s="163"/>
      <c r="K22" s="163"/>
      <c r="L22" s="163"/>
      <c r="M22" s="163"/>
      <c r="N22" s="184"/>
      <c r="O22" s="18" t="s">
        <v>55</v>
      </c>
      <c r="P22" s="171" t="s">
        <v>56</v>
      </c>
      <c r="Q22" s="171"/>
      <c r="R22" s="172"/>
      <c r="S22" s="18" t="s">
        <v>57</v>
      </c>
      <c r="T22" s="171" t="s">
        <v>58</v>
      </c>
      <c r="U22" s="171"/>
      <c r="V22" s="172"/>
      <c r="X22" s="14"/>
      <c r="Y22" s="131" t="s">
        <v>23</v>
      </c>
      <c r="Z22" s="132"/>
      <c r="AA22" s="132"/>
      <c r="AB22" s="132"/>
      <c r="AC22" s="132"/>
      <c r="AD22" s="132"/>
      <c r="AE22" s="132"/>
      <c r="AF22" s="132"/>
      <c r="AG22" s="132"/>
      <c r="AH22" s="132"/>
      <c r="AI22" s="132"/>
      <c r="AJ22" s="132"/>
      <c r="AK22" s="132"/>
      <c r="AL22" s="133"/>
      <c r="AM22" s="14"/>
    </row>
    <row r="23" spans="1:39" s="13" customFormat="1" ht="24" customHeight="1" x14ac:dyDescent="0.2">
      <c r="A23" s="153"/>
      <c r="B23" s="156"/>
      <c r="C23" s="157"/>
      <c r="D23" s="160"/>
      <c r="E23" s="161"/>
      <c r="F23" s="160"/>
      <c r="G23" s="164"/>
      <c r="H23" s="161"/>
      <c r="I23" s="160"/>
      <c r="J23" s="164"/>
      <c r="K23" s="164"/>
      <c r="L23" s="164"/>
      <c r="M23" s="164"/>
      <c r="N23" s="185"/>
      <c r="O23" s="21" t="s">
        <v>59</v>
      </c>
      <c r="P23" s="197" t="s">
        <v>60</v>
      </c>
      <c r="Q23" s="197"/>
      <c r="R23" s="198"/>
      <c r="S23" s="18" t="s">
        <v>61</v>
      </c>
      <c r="T23" s="171" t="s">
        <v>62</v>
      </c>
      <c r="U23" s="171"/>
      <c r="V23" s="172"/>
      <c r="X23" s="14"/>
      <c r="Y23" s="17" t="s">
        <v>26</v>
      </c>
      <c r="Z23" s="140" t="s">
        <v>27</v>
      </c>
      <c r="AA23" s="141"/>
      <c r="AB23" s="140" t="s">
        <v>28</v>
      </c>
      <c r="AC23" s="141"/>
      <c r="AD23" s="140" t="s">
        <v>29</v>
      </c>
      <c r="AE23" s="142"/>
      <c r="AF23" s="141"/>
      <c r="AG23" s="140" t="s">
        <v>30</v>
      </c>
      <c r="AH23" s="142"/>
      <c r="AI23" s="142"/>
      <c r="AJ23" s="142"/>
      <c r="AK23" s="142"/>
      <c r="AL23" s="143"/>
      <c r="AM23" s="14"/>
    </row>
    <row r="24" spans="1:39" s="13" customFormat="1" ht="24" customHeight="1" x14ac:dyDescent="0.2">
      <c r="A24" s="152"/>
      <c r="B24" s="154"/>
      <c r="C24" s="155"/>
      <c r="D24" s="162"/>
      <c r="E24" s="159"/>
      <c r="F24" s="162"/>
      <c r="G24" s="163"/>
      <c r="H24" s="159"/>
      <c r="I24" s="162"/>
      <c r="J24" s="163"/>
      <c r="K24" s="163"/>
      <c r="L24" s="163"/>
      <c r="M24" s="163"/>
      <c r="N24" s="184"/>
      <c r="O24" s="22" t="s">
        <v>63</v>
      </c>
      <c r="P24" s="218" t="s">
        <v>64</v>
      </c>
      <c r="Q24" s="218"/>
      <c r="R24" s="219"/>
      <c r="S24" s="18" t="s">
        <v>65</v>
      </c>
      <c r="T24" s="171" t="s">
        <v>66</v>
      </c>
      <c r="U24" s="171"/>
      <c r="V24" s="172"/>
      <c r="X24" s="14"/>
      <c r="Y24" s="202" t="s">
        <v>13</v>
      </c>
      <c r="Z24" s="204"/>
      <c r="AA24" s="205"/>
      <c r="AB24" s="208"/>
      <c r="AC24" s="205"/>
      <c r="AD24" s="209"/>
      <c r="AE24" s="210"/>
      <c r="AF24" s="211"/>
      <c r="AG24" s="165" t="s">
        <v>67</v>
      </c>
      <c r="AH24" s="166"/>
      <c r="AI24" s="166"/>
      <c r="AJ24" s="166"/>
      <c r="AK24" s="166"/>
      <c r="AL24" s="167"/>
      <c r="AM24" s="14"/>
    </row>
    <row r="25" spans="1:39" s="13" customFormat="1" ht="24" customHeight="1" x14ac:dyDescent="0.2">
      <c r="A25" s="153"/>
      <c r="B25" s="156"/>
      <c r="C25" s="157"/>
      <c r="D25" s="160"/>
      <c r="E25" s="161"/>
      <c r="F25" s="160"/>
      <c r="G25" s="164"/>
      <c r="H25" s="161"/>
      <c r="I25" s="160"/>
      <c r="J25" s="164"/>
      <c r="K25" s="164"/>
      <c r="L25" s="164"/>
      <c r="M25" s="164"/>
      <c r="N25" s="185"/>
      <c r="O25" s="18" t="s">
        <v>68</v>
      </c>
      <c r="P25" s="171" t="s">
        <v>69</v>
      </c>
      <c r="Q25" s="171"/>
      <c r="R25" s="172"/>
      <c r="S25" s="18" t="s">
        <v>70</v>
      </c>
      <c r="T25" s="171" t="s">
        <v>71</v>
      </c>
      <c r="U25" s="171"/>
      <c r="V25" s="172"/>
      <c r="X25" s="14"/>
      <c r="Y25" s="203"/>
      <c r="Z25" s="206"/>
      <c r="AA25" s="207"/>
      <c r="AB25" s="206"/>
      <c r="AC25" s="207"/>
      <c r="AD25" s="212"/>
      <c r="AE25" s="213"/>
      <c r="AF25" s="214"/>
      <c r="AG25" s="215"/>
      <c r="AH25" s="216"/>
      <c r="AI25" s="216"/>
      <c r="AJ25" s="216"/>
      <c r="AK25" s="216"/>
      <c r="AL25" s="217"/>
      <c r="AM25" s="14"/>
    </row>
    <row r="26" spans="1:39" s="13" customFormat="1" ht="24" customHeight="1" x14ac:dyDescent="0.2">
      <c r="A26" s="152"/>
      <c r="B26" s="154"/>
      <c r="C26" s="155"/>
      <c r="D26" s="162"/>
      <c r="E26" s="159"/>
      <c r="F26" s="162"/>
      <c r="G26" s="163"/>
      <c r="H26" s="159"/>
      <c r="I26" s="162"/>
      <c r="J26" s="163"/>
      <c r="K26" s="163"/>
      <c r="L26" s="163"/>
      <c r="M26" s="163"/>
      <c r="N26" s="184"/>
      <c r="O26" s="18" t="s">
        <v>72</v>
      </c>
      <c r="P26" s="171" t="s">
        <v>73</v>
      </c>
      <c r="Q26" s="171"/>
      <c r="R26" s="172"/>
      <c r="S26" s="18" t="s">
        <v>74</v>
      </c>
      <c r="T26" s="171" t="s">
        <v>75</v>
      </c>
      <c r="U26" s="171"/>
      <c r="V26" s="172"/>
      <c r="X26" s="14"/>
      <c r="Y26" s="23"/>
      <c r="Z26" s="23"/>
      <c r="AA26" s="23"/>
      <c r="AB26" s="23"/>
      <c r="AC26" s="23"/>
      <c r="AD26" s="23"/>
      <c r="AE26" s="23"/>
      <c r="AF26" s="23"/>
      <c r="AG26" s="23"/>
      <c r="AH26" s="23"/>
      <c r="AI26" s="23"/>
      <c r="AJ26" s="23"/>
      <c r="AK26" s="23"/>
      <c r="AL26" s="23"/>
      <c r="AM26" s="14"/>
    </row>
    <row r="27" spans="1:39" s="13" customFormat="1" ht="24" customHeight="1" x14ac:dyDescent="0.2">
      <c r="A27" s="153"/>
      <c r="B27" s="156"/>
      <c r="C27" s="157"/>
      <c r="D27" s="160"/>
      <c r="E27" s="161"/>
      <c r="F27" s="160"/>
      <c r="G27" s="164"/>
      <c r="H27" s="161"/>
      <c r="I27" s="160"/>
      <c r="J27" s="164"/>
      <c r="K27" s="164"/>
      <c r="L27" s="164"/>
      <c r="M27" s="164"/>
      <c r="N27" s="185"/>
      <c r="O27" s="18" t="s">
        <v>76</v>
      </c>
      <c r="P27" s="171" t="s">
        <v>77</v>
      </c>
      <c r="Q27" s="171"/>
      <c r="R27" s="172"/>
      <c r="S27" s="18" t="s">
        <v>78</v>
      </c>
      <c r="T27" s="171" t="s">
        <v>79</v>
      </c>
      <c r="U27" s="171"/>
      <c r="V27" s="172"/>
      <c r="X27" s="14"/>
      <c r="Y27" s="14"/>
      <c r="Z27" s="14"/>
      <c r="AA27" s="14"/>
      <c r="AB27" s="14"/>
      <c r="AC27" s="14"/>
      <c r="AD27" s="14"/>
      <c r="AE27" s="14"/>
      <c r="AF27" s="14"/>
      <c r="AG27" s="14"/>
      <c r="AH27" s="14"/>
      <c r="AI27" s="14"/>
      <c r="AJ27" s="14"/>
      <c r="AK27" s="14"/>
      <c r="AL27" s="14"/>
      <c r="AM27" s="14"/>
    </row>
    <row r="28" spans="1:39" s="13" customFormat="1" ht="24" customHeight="1" x14ac:dyDescent="0.2">
      <c r="A28" s="152"/>
      <c r="B28" s="154"/>
      <c r="C28" s="155"/>
      <c r="D28" s="162"/>
      <c r="E28" s="159"/>
      <c r="F28" s="162"/>
      <c r="G28" s="163"/>
      <c r="H28" s="159"/>
      <c r="I28" s="162"/>
      <c r="J28" s="163"/>
      <c r="K28" s="163"/>
      <c r="L28" s="163"/>
      <c r="M28" s="163"/>
      <c r="N28" s="184"/>
      <c r="O28" s="18" t="s">
        <v>80</v>
      </c>
      <c r="P28" s="171" t="s">
        <v>81</v>
      </c>
      <c r="Q28" s="171"/>
      <c r="R28" s="172"/>
      <c r="S28" s="18" t="s">
        <v>82</v>
      </c>
      <c r="T28" s="171" t="s">
        <v>83</v>
      </c>
      <c r="U28" s="171"/>
      <c r="V28" s="172"/>
      <c r="X28" s="14"/>
      <c r="Y28" s="220" t="s">
        <v>84</v>
      </c>
      <c r="Z28" s="220"/>
      <c r="AA28" s="220"/>
      <c r="AB28" s="220"/>
      <c r="AC28" s="220"/>
      <c r="AD28" s="220"/>
      <c r="AE28" s="220"/>
      <c r="AF28" s="220"/>
      <c r="AG28" s="220"/>
      <c r="AH28" s="220"/>
      <c r="AI28" s="220"/>
      <c r="AJ28" s="220"/>
      <c r="AK28" s="220"/>
      <c r="AL28" s="220"/>
      <c r="AM28" s="14"/>
    </row>
    <row r="29" spans="1:39" s="13" customFormat="1" ht="24" customHeight="1" x14ac:dyDescent="0.2">
      <c r="A29" s="153"/>
      <c r="B29" s="156"/>
      <c r="C29" s="157"/>
      <c r="D29" s="160"/>
      <c r="E29" s="161"/>
      <c r="F29" s="160"/>
      <c r="G29" s="164"/>
      <c r="H29" s="161"/>
      <c r="I29" s="160"/>
      <c r="J29" s="164"/>
      <c r="K29" s="164"/>
      <c r="L29" s="164"/>
      <c r="M29" s="164"/>
      <c r="N29" s="185"/>
      <c r="O29" s="18" t="s">
        <v>85</v>
      </c>
      <c r="P29" s="171" t="s">
        <v>86</v>
      </c>
      <c r="Q29" s="171"/>
      <c r="R29" s="172"/>
      <c r="S29" s="18" t="s">
        <v>87</v>
      </c>
      <c r="T29" s="171" t="s">
        <v>88</v>
      </c>
      <c r="U29" s="171"/>
      <c r="V29" s="172"/>
      <c r="X29" s="14"/>
      <c r="Y29" s="220"/>
      <c r="Z29" s="220"/>
      <c r="AA29" s="220"/>
      <c r="AB29" s="220"/>
      <c r="AC29" s="220"/>
      <c r="AD29" s="220"/>
      <c r="AE29" s="220"/>
      <c r="AF29" s="220"/>
      <c r="AG29" s="220"/>
      <c r="AH29" s="220"/>
      <c r="AI29" s="220"/>
      <c r="AJ29" s="220"/>
      <c r="AK29" s="220"/>
      <c r="AL29" s="220"/>
      <c r="AM29" s="14"/>
    </row>
    <row r="30" spans="1:39" s="13" customFormat="1" ht="24" customHeight="1" x14ac:dyDescent="0.2">
      <c r="A30" s="152"/>
      <c r="B30" s="154"/>
      <c r="C30" s="155"/>
      <c r="D30" s="162"/>
      <c r="E30" s="159"/>
      <c r="F30" s="162"/>
      <c r="G30" s="163"/>
      <c r="H30" s="159"/>
      <c r="I30" s="162"/>
      <c r="J30" s="163"/>
      <c r="K30" s="163"/>
      <c r="L30" s="163"/>
      <c r="M30" s="163"/>
      <c r="N30" s="184"/>
      <c r="O30" s="18" t="s">
        <v>89</v>
      </c>
      <c r="P30" s="171" t="s">
        <v>90</v>
      </c>
      <c r="Q30" s="171"/>
      <c r="R30" s="172"/>
      <c r="S30" s="24" t="s">
        <v>91</v>
      </c>
      <c r="T30" s="228" t="s">
        <v>92</v>
      </c>
      <c r="U30" s="228"/>
      <c r="V30" s="229"/>
      <c r="X30" s="14"/>
      <c r="Y30" s="220"/>
      <c r="Z30" s="220"/>
      <c r="AA30" s="220"/>
      <c r="AB30" s="220"/>
      <c r="AC30" s="220"/>
      <c r="AD30" s="220"/>
      <c r="AE30" s="220"/>
      <c r="AF30" s="220"/>
      <c r="AG30" s="220"/>
      <c r="AH30" s="220"/>
      <c r="AI30" s="220"/>
      <c r="AJ30" s="220"/>
      <c r="AK30" s="220"/>
      <c r="AL30" s="220"/>
      <c r="AM30" s="14"/>
    </row>
    <row r="31" spans="1:39" s="13" customFormat="1" ht="24" customHeight="1" thickBot="1" x14ac:dyDescent="0.25">
      <c r="A31" s="221"/>
      <c r="B31" s="222"/>
      <c r="C31" s="223"/>
      <c r="D31" s="224"/>
      <c r="E31" s="225"/>
      <c r="F31" s="224"/>
      <c r="G31" s="226"/>
      <c r="H31" s="225"/>
      <c r="I31" s="224"/>
      <c r="J31" s="226"/>
      <c r="K31" s="226"/>
      <c r="L31" s="226"/>
      <c r="M31" s="226"/>
      <c r="N31" s="227"/>
      <c r="O31" s="25" t="s">
        <v>93</v>
      </c>
      <c r="P31" s="230" t="s">
        <v>94</v>
      </c>
      <c r="Q31" s="230"/>
      <c r="R31" s="231"/>
      <c r="S31" s="26" t="s">
        <v>95</v>
      </c>
      <c r="T31" s="232" t="s">
        <v>96</v>
      </c>
      <c r="U31" s="232"/>
      <c r="V31" s="233"/>
      <c r="X31" s="14"/>
      <c r="Y31" s="220"/>
      <c r="Z31" s="220"/>
      <c r="AA31" s="220"/>
      <c r="AB31" s="220"/>
      <c r="AC31" s="220"/>
      <c r="AD31" s="220"/>
      <c r="AE31" s="220"/>
      <c r="AF31" s="220"/>
      <c r="AG31" s="220"/>
      <c r="AH31" s="220"/>
      <c r="AI31" s="220"/>
      <c r="AJ31" s="220"/>
      <c r="AK31" s="220"/>
      <c r="AL31" s="220"/>
      <c r="AM31" s="14"/>
    </row>
    <row r="32" spans="1:39" s="13" customFormat="1" ht="10.15" customHeight="1" thickBot="1" x14ac:dyDescent="0.3">
      <c r="A32" s="15"/>
      <c r="B32" s="15"/>
      <c r="C32" s="15"/>
      <c r="D32" s="15"/>
      <c r="E32" s="16"/>
      <c r="F32" s="16"/>
      <c r="G32" s="16"/>
      <c r="H32" s="16"/>
      <c r="I32" s="16"/>
      <c r="J32" s="16"/>
      <c r="K32" s="16"/>
      <c r="L32" s="16"/>
      <c r="M32" s="16"/>
      <c r="N32" s="16"/>
      <c r="O32" s="16"/>
      <c r="P32" s="16"/>
      <c r="Q32" s="16"/>
      <c r="R32" s="16"/>
      <c r="S32" s="16"/>
      <c r="T32" s="16"/>
      <c r="U32" s="16"/>
      <c r="V32" s="16"/>
      <c r="X32" s="14"/>
      <c r="Y32" s="220"/>
      <c r="Z32" s="220"/>
      <c r="AA32" s="220"/>
      <c r="AB32" s="220"/>
      <c r="AC32" s="220"/>
      <c r="AD32" s="220"/>
      <c r="AE32" s="220"/>
      <c r="AF32" s="220"/>
      <c r="AG32" s="220"/>
      <c r="AH32" s="220"/>
      <c r="AI32" s="220"/>
      <c r="AJ32" s="220"/>
      <c r="AK32" s="220"/>
      <c r="AL32" s="220"/>
      <c r="AM32" s="14"/>
    </row>
    <row r="33" spans="1:39" s="13" customFormat="1" ht="30" customHeight="1" thickBot="1" x14ac:dyDescent="0.25">
      <c r="A33" s="234" t="s">
        <v>97</v>
      </c>
      <c r="B33" s="235"/>
      <c r="C33" s="235"/>
      <c r="D33" s="235"/>
      <c r="E33" s="235"/>
      <c r="F33" s="235"/>
      <c r="G33" s="235"/>
      <c r="H33" s="235"/>
      <c r="I33" s="235"/>
      <c r="J33" s="235"/>
      <c r="K33" s="236"/>
      <c r="L33" s="234" t="s">
        <v>98</v>
      </c>
      <c r="M33" s="235"/>
      <c r="N33" s="235"/>
      <c r="O33" s="235"/>
      <c r="P33" s="235"/>
      <c r="Q33" s="235"/>
      <c r="R33" s="235"/>
      <c r="S33" s="235"/>
      <c r="T33" s="235"/>
      <c r="U33" s="235"/>
      <c r="V33" s="236"/>
      <c r="X33" s="14"/>
      <c r="Y33" s="220"/>
      <c r="Z33" s="220"/>
      <c r="AA33" s="220"/>
      <c r="AB33" s="220"/>
      <c r="AC33" s="220"/>
      <c r="AD33" s="220"/>
      <c r="AE33" s="220"/>
      <c r="AF33" s="220"/>
      <c r="AG33" s="220"/>
      <c r="AH33" s="220"/>
      <c r="AI33" s="220"/>
      <c r="AJ33" s="220"/>
      <c r="AK33" s="220"/>
      <c r="AL33" s="220"/>
      <c r="AM33" s="14"/>
    </row>
    <row r="34" spans="1:39" s="13" customFormat="1" ht="10.15" customHeight="1" thickBot="1" x14ac:dyDescent="0.3">
      <c r="A34" s="15"/>
      <c r="B34" s="15"/>
      <c r="C34" s="15"/>
      <c r="D34" s="15"/>
      <c r="E34" s="16"/>
      <c r="F34" s="16"/>
      <c r="G34" s="16"/>
      <c r="H34" s="16"/>
      <c r="I34" s="16"/>
      <c r="J34" s="16"/>
      <c r="K34" s="16"/>
      <c r="L34" s="16"/>
      <c r="M34" s="16"/>
      <c r="N34" s="16"/>
      <c r="O34" s="16"/>
      <c r="P34" s="16"/>
      <c r="Q34" s="16"/>
      <c r="R34" s="16"/>
      <c r="S34" s="16"/>
      <c r="T34" s="16"/>
      <c r="U34" s="16"/>
      <c r="V34" s="16"/>
      <c r="X34" s="14"/>
      <c r="Y34" s="220"/>
      <c r="Z34" s="220"/>
      <c r="AA34" s="220"/>
      <c r="AB34" s="220"/>
      <c r="AC34" s="220"/>
      <c r="AD34" s="220"/>
      <c r="AE34" s="220"/>
      <c r="AF34" s="220"/>
      <c r="AG34" s="220"/>
      <c r="AH34" s="220"/>
      <c r="AI34" s="220"/>
      <c r="AJ34" s="220"/>
      <c r="AK34" s="220"/>
      <c r="AL34" s="220"/>
      <c r="AM34" s="14"/>
    </row>
    <row r="35" spans="1:39" s="13" customFormat="1" ht="25.15" customHeight="1" x14ac:dyDescent="0.2">
      <c r="A35" s="237" t="s">
        <v>99</v>
      </c>
      <c r="B35" s="238"/>
      <c r="C35" s="239"/>
      <c r="D35" s="240" t="s">
        <v>100</v>
      </c>
      <c r="E35" s="238"/>
      <c r="F35" s="239"/>
      <c r="G35" s="240" t="s">
        <v>101</v>
      </c>
      <c r="H35" s="238"/>
      <c r="I35" s="239"/>
      <c r="J35" s="240" t="s">
        <v>28</v>
      </c>
      <c r="K35" s="241"/>
      <c r="L35" s="237" t="s">
        <v>99</v>
      </c>
      <c r="M35" s="238"/>
      <c r="N35" s="239"/>
      <c r="O35" s="240" t="s">
        <v>100</v>
      </c>
      <c r="P35" s="238"/>
      <c r="Q35" s="239"/>
      <c r="R35" s="240" t="s">
        <v>101</v>
      </c>
      <c r="S35" s="238"/>
      <c r="T35" s="239"/>
      <c r="U35" s="240" t="s">
        <v>28</v>
      </c>
      <c r="V35" s="241"/>
      <c r="X35" s="14"/>
      <c r="Y35" s="220"/>
      <c r="Z35" s="220"/>
      <c r="AA35" s="220"/>
      <c r="AB35" s="220"/>
      <c r="AC35" s="220"/>
      <c r="AD35" s="220"/>
      <c r="AE35" s="220"/>
      <c r="AF35" s="220"/>
      <c r="AG35" s="220"/>
      <c r="AH35" s="220"/>
      <c r="AI35" s="220"/>
      <c r="AJ35" s="220"/>
      <c r="AK35" s="220"/>
      <c r="AL35" s="220"/>
      <c r="AM35" s="14"/>
    </row>
    <row r="36" spans="1:39" s="13" customFormat="1" ht="14.25" customHeight="1" x14ac:dyDescent="0.2">
      <c r="A36" s="242" t="s">
        <v>102</v>
      </c>
      <c r="B36" s="243"/>
      <c r="C36" s="244"/>
      <c r="D36" s="245"/>
      <c r="E36" s="246"/>
      <c r="F36" s="247"/>
      <c r="G36" s="245"/>
      <c r="H36" s="246"/>
      <c r="I36" s="247"/>
      <c r="J36" s="245"/>
      <c r="K36" s="248"/>
      <c r="L36" s="242" t="s">
        <v>102</v>
      </c>
      <c r="M36" s="243"/>
      <c r="N36" s="244"/>
      <c r="O36" s="245"/>
      <c r="P36" s="246"/>
      <c r="Q36" s="247"/>
      <c r="R36" s="245"/>
      <c r="S36" s="246"/>
      <c r="T36" s="247"/>
      <c r="U36" s="245"/>
      <c r="V36" s="248"/>
      <c r="X36" s="14"/>
      <c r="Y36" s="220"/>
      <c r="Z36" s="220"/>
      <c r="AA36" s="220"/>
      <c r="AB36" s="220"/>
      <c r="AC36" s="220"/>
      <c r="AD36" s="220"/>
      <c r="AE36" s="220"/>
      <c r="AF36" s="220"/>
      <c r="AG36" s="220"/>
      <c r="AH36" s="220"/>
      <c r="AI36" s="220"/>
      <c r="AJ36" s="220"/>
      <c r="AK36" s="220"/>
      <c r="AL36" s="220"/>
      <c r="AM36" s="14"/>
    </row>
    <row r="37" spans="1:39" ht="15" customHeight="1" x14ac:dyDescent="0.25">
      <c r="A37" s="242" t="s">
        <v>103</v>
      </c>
      <c r="B37" s="243"/>
      <c r="C37" s="244"/>
      <c r="D37" s="245"/>
      <c r="E37" s="246"/>
      <c r="F37" s="247"/>
      <c r="G37" s="245"/>
      <c r="H37" s="246"/>
      <c r="I37" s="247"/>
      <c r="J37" s="245"/>
      <c r="K37" s="248"/>
      <c r="L37" s="242" t="s">
        <v>103</v>
      </c>
      <c r="M37" s="243"/>
      <c r="N37" s="244"/>
      <c r="O37" s="245"/>
      <c r="P37" s="246"/>
      <c r="Q37" s="247"/>
      <c r="R37" s="245"/>
      <c r="S37" s="246"/>
      <c r="T37" s="247"/>
      <c r="U37" s="245"/>
      <c r="V37" s="248"/>
      <c r="X37" s="4"/>
      <c r="Y37" s="220"/>
      <c r="Z37" s="220"/>
      <c r="AA37" s="220"/>
      <c r="AB37" s="220"/>
      <c r="AC37" s="220"/>
      <c r="AD37" s="220"/>
      <c r="AE37" s="220"/>
      <c r="AF37" s="220"/>
      <c r="AG37" s="220"/>
      <c r="AH37" s="220"/>
      <c r="AI37" s="220"/>
      <c r="AJ37" s="220"/>
      <c r="AK37" s="220"/>
      <c r="AL37" s="220"/>
      <c r="AM37" s="4"/>
    </row>
    <row r="38" spans="1:39" ht="15.75" thickBot="1" x14ac:dyDescent="0.3">
      <c r="A38" s="249" t="s">
        <v>104</v>
      </c>
      <c r="B38" s="250"/>
      <c r="C38" s="251"/>
      <c r="D38" s="252"/>
      <c r="E38" s="253"/>
      <c r="F38" s="254"/>
      <c r="G38" s="252"/>
      <c r="H38" s="253"/>
      <c r="I38" s="254"/>
      <c r="J38" s="255"/>
      <c r="K38" s="256"/>
      <c r="L38" s="249" t="s">
        <v>104</v>
      </c>
      <c r="M38" s="250"/>
      <c r="N38" s="251"/>
      <c r="O38" s="252"/>
      <c r="P38" s="253"/>
      <c r="Q38" s="254"/>
      <c r="R38" s="252"/>
      <c r="S38" s="253"/>
      <c r="T38" s="254"/>
      <c r="U38" s="252"/>
      <c r="V38" s="256"/>
      <c r="X38" s="4"/>
      <c r="Y38" s="4"/>
      <c r="Z38" s="4"/>
      <c r="AA38" s="4"/>
      <c r="AB38" s="4"/>
      <c r="AC38" s="4"/>
      <c r="AD38" s="4"/>
      <c r="AE38" s="4"/>
      <c r="AF38" s="4"/>
      <c r="AG38" s="4"/>
      <c r="AH38" s="4"/>
      <c r="AI38" s="4"/>
      <c r="AJ38" s="4"/>
      <c r="AK38" s="4"/>
      <c r="AL38" s="4"/>
      <c r="AM38" s="4"/>
    </row>
    <row r="39" spans="1:39" x14ac:dyDescent="0.25">
      <c r="X39" s="4"/>
      <c r="Y39" s="4"/>
      <c r="Z39" s="4"/>
      <c r="AA39" s="4"/>
      <c r="AB39" s="4"/>
      <c r="AC39" s="4"/>
      <c r="AD39" s="4"/>
      <c r="AE39" s="4"/>
      <c r="AF39" s="4"/>
      <c r="AG39" s="4"/>
      <c r="AH39" s="4"/>
      <c r="AI39" s="4"/>
      <c r="AJ39" s="4"/>
      <c r="AK39" s="4"/>
      <c r="AL39" s="4"/>
      <c r="AM39" s="4"/>
    </row>
    <row r="40" spans="1:39" x14ac:dyDescent="0.25">
      <c r="X40" s="4"/>
      <c r="Y40" s="4"/>
      <c r="Z40" s="4"/>
      <c r="AA40" s="4"/>
      <c r="AB40" s="4"/>
      <c r="AC40" s="4"/>
      <c r="AD40" s="4"/>
      <c r="AE40" s="4"/>
      <c r="AF40" s="4"/>
      <c r="AG40" s="4"/>
      <c r="AH40" s="4"/>
      <c r="AI40" s="4"/>
      <c r="AJ40" s="4"/>
      <c r="AK40" s="4"/>
      <c r="AL40" s="4"/>
      <c r="AM40" s="4"/>
    </row>
  </sheetData>
  <mergeCells count="148">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Y28:AL37"/>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A28:A29"/>
    <mergeCell ref="B28:C29"/>
    <mergeCell ref="D28:E29"/>
    <mergeCell ref="F28:H29"/>
    <mergeCell ref="I28:N29"/>
    <mergeCell ref="P28:R28"/>
    <mergeCell ref="T28:V28"/>
    <mergeCell ref="A26:A27"/>
    <mergeCell ref="B26:C27"/>
    <mergeCell ref="D26:E27"/>
    <mergeCell ref="F26:H27"/>
    <mergeCell ref="I26:N27"/>
    <mergeCell ref="P26:R26"/>
    <mergeCell ref="A24:A25"/>
    <mergeCell ref="B24:C25"/>
    <mergeCell ref="D24:E25"/>
    <mergeCell ref="F24:H25"/>
    <mergeCell ref="I24:N25"/>
    <mergeCell ref="P24:R24"/>
    <mergeCell ref="P25:R25"/>
    <mergeCell ref="T26:V26"/>
    <mergeCell ref="P27:R27"/>
    <mergeCell ref="T27:V27"/>
    <mergeCell ref="P21:R21"/>
    <mergeCell ref="T21:V21"/>
    <mergeCell ref="Y21:AB21"/>
    <mergeCell ref="AC21:AL21"/>
    <mergeCell ref="T24:V24"/>
    <mergeCell ref="Y24:Y25"/>
    <mergeCell ref="Z24:AA25"/>
    <mergeCell ref="AB24:AC25"/>
    <mergeCell ref="AD24:AF25"/>
    <mergeCell ref="AG24:AL25"/>
    <mergeCell ref="T25:V25"/>
    <mergeCell ref="A22:A23"/>
    <mergeCell ref="B22:C23"/>
    <mergeCell ref="D22:E23"/>
    <mergeCell ref="F22:H23"/>
    <mergeCell ref="I22:N23"/>
    <mergeCell ref="P22:R22"/>
    <mergeCell ref="AI18:AL20"/>
    <mergeCell ref="P19:R19"/>
    <mergeCell ref="T19:V19"/>
    <mergeCell ref="A20:A21"/>
    <mergeCell ref="B20:C21"/>
    <mergeCell ref="D20:E21"/>
    <mergeCell ref="F20:H21"/>
    <mergeCell ref="I20:N21"/>
    <mergeCell ref="P20:R20"/>
    <mergeCell ref="T20:V20"/>
    <mergeCell ref="T22:V22"/>
    <mergeCell ref="Y22:AL22"/>
    <mergeCell ref="P23:R23"/>
    <mergeCell ref="T23:V23"/>
    <mergeCell ref="Z23:AA23"/>
    <mergeCell ref="AB23:AC23"/>
    <mergeCell ref="AD23:AF23"/>
    <mergeCell ref="AG23:AL23"/>
    <mergeCell ref="A18:A19"/>
    <mergeCell ref="B18:C19"/>
    <mergeCell ref="D18:E19"/>
    <mergeCell ref="F18:H19"/>
    <mergeCell ref="I18:N19"/>
    <mergeCell ref="P18:R18"/>
    <mergeCell ref="T18:V18"/>
    <mergeCell ref="Y18:AB20"/>
    <mergeCell ref="AC18:AH20"/>
    <mergeCell ref="A16:N16"/>
    <mergeCell ref="O16:V16"/>
    <mergeCell ref="Y16:AL16"/>
    <mergeCell ref="B17:C17"/>
    <mergeCell ref="D17:E17"/>
    <mergeCell ref="F17:H17"/>
    <mergeCell ref="I17:N17"/>
    <mergeCell ref="O17:R17"/>
    <mergeCell ref="S17:V17"/>
    <mergeCell ref="Y17:AB17"/>
    <mergeCell ref="AC17:AL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Y8:AL10"/>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1D796-8476-45B4-886C-BA66D7F1378C}">
  <sheetPr>
    <tabColor rgb="FF92D050"/>
    <pageSetUpPr fitToPage="1"/>
  </sheetPr>
  <dimension ref="A1:J55"/>
  <sheetViews>
    <sheetView tabSelected="1" zoomScaleNormal="100" workbookViewId="0">
      <pane ySplit="7" topLeftCell="A39" activePane="bottomLeft" state="frozen"/>
      <selection pane="bottomLeft" activeCell="J40" sqref="J40"/>
    </sheetView>
  </sheetViews>
  <sheetFormatPr defaultColWidth="9.28515625" defaultRowHeight="14.25" x14ac:dyDescent="0.25"/>
  <cols>
    <col min="1" max="1" width="10.28515625" style="27" customWidth="1"/>
    <col min="2" max="2" width="32.28515625" style="27" bestFit="1" customWidth="1"/>
    <col min="3" max="3" width="53.7109375" style="27" customWidth="1"/>
    <col min="4" max="4" width="16.28515625" style="27" customWidth="1"/>
    <col min="5" max="5" width="15.7109375" style="28" customWidth="1"/>
    <col min="6" max="6" width="17.7109375" style="29" customWidth="1"/>
    <col min="7" max="7" width="9.28515625" style="27"/>
    <col min="8" max="8" width="10.7109375" style="27" customWidth="1"/>
    <col min="9" max="16384" width="9.28515625" style="27"/>
  </cols>
  <sheetData>
    <row r="1" spans="1:10" ht="20.100000000000001" customHeight="1" x14ac:dyDescent="0.25">
      <c r="H1" s="30" t="str">
        <f>'ITP Cover Page'!V1</f>
        <v>Pavement &amp; Surfacing Inspection and Test Plan</v>
      </c>
      <c r="J1" s="30"/>
    </row>
    <row r="2" spans="1:10" ht="15" customHeight="1" x14ac:dyDescent="0.25">
      <c r="C2" s="85" t="s">
        <v>234</v>
      </c>
      <c r="H2" s="7" t="str">
        <f>'[1]ITP Cover Page'!V2</f>
        <v xml:space="preserve">Project: Peacocke Whatukooruru Drive </v>
      </c>
      <c r="J2" s="7"/>
    </row>
    <row r="3" spans="1:10" ht="15" customHeight="1" x14ac:dyDescent="0.25">
      <c r="G3" s="31"/>
      <c r="H3" s="32" t="str">
        <f>'[1]ITP Cover Page'!V3</f>
        <v>Number and Revision: DS1205 - 1 - Rev A</v>
      </c>
      <c r="J3" s="7"/>
    </row>
    <row r="4" spans="1:10" ht="5.0999999999999996" customHeight="1" x14ac:dyDescent="0.25">
      <c r="A4" s="33"/>
      <c r="B4" s="33"/>
      <c r="C4" s="33"/>
      <c r="D4" s="33"/>
      <c r="E4" s="34"/>
      <c r="F4" s="35"/>
      <c r="G4" s="33"/>
      <c r="H4" s="33"/>
    </row>
    <row r="5" spans="1:10" ht="10.15" customHeight="1" thickBot="1" x14ac:dyDescent="0.3"/>
    <row r="6" spans="1:10" x14ac:dyDescent="0.25">
      <c r="A6" s="259" t="s">
        <v>105</v>
      </c>
      <c r="B6" s="261" t="s">
        <v>106</v>
      </c>
      <c r="C6" s="263" t="s">
        <v>107</v>
      </c>
      <c r="D6" s="265" t="s">
        <v>108</v>
      </c>
      <c r="E6" s="267" t="s">
        <v>109</v>
      </c>
      <c r="F6" s="267" t="s">
        <v>110</v>
      </c>
      <c r="G6" s="257" t="s">
        <v>24</v>
      </c>
      <c r="H6" s="258"/>
    </row>
    <row r="7" spans="1:10" ht="15" thickBot="1" x14ac:dyDescent="0.3">
      <c r="A7" s="260"/>
      <c r="B7" s="262"/>
      <c r="C7" s="264"/>
      <c r="D7" s="266"/>
      <c r="E7" s="268"/>
      <c r="F7" s="268"/>
      <c r="G7" s="36" t="s">
        <v>111</v>
      </c>
      <c r="H7" s="37" t="s">
        <v>112</v>
      </c>
    </row>
    <row r="8" spans="1:10" ht="30" customHeight="1" thickBot="1" x14ac:dyDescent="0.3">
      <c r="A8" s="54" t="s">
        <v>205</v>
      </c>
      <c r="B8" s="55"/>
      <c r="C8" s="56"/>
      <c r="D8" s="57"/>
      <c r="E8" s="57"/>
      <c r="F8" s="58"/>
      <c r="G8" s="59"/>
      <c r="H8" s="60"/>
    </row>
    <row r="9" spans="1:10" ht="20.100000000000001" customHeight="1" x14ac:dyDescent="0.25">
      <c r="A9" s="75">
        <v>1.01</v>
      </c>
      <c r="B9" s="76" t="s">
        <v>258</v>
      </c>
      <c r="C9" s="76"/>
      <c r="D9" s="77"/>
      <c r="E9" s="77"/>
      <c r="F9" s="78"/>
      <c r="G9" s="79"/>
      <c r="H9" s="80"/>
    </row>
    <row r="10" spans="1:10" ht="72" x14ac:dyDescent="0.25">
      <c r="A10" s="45" t="s">
        <v>206</v>
      </c>
      <c r="B10" s="38" t="s">
        <v>124</v>
      </c>
      <c r="C10" s="38" t="s">
        <v>125</v>
      </c>
      <c r="D10" s="91" t="s">
        <v>260</v>
      </c>
      <c r="E10" s="39" t="s">
        <v>121</v>
      </c>
      <c r="F10" s="40" t="s">
        <v>126</v>
      </c>
      <c r="G10" s="41" t="s">
        <v>63</v>
      </c>
      <c r="H10" s="44" t="s">
        <v>70</v>
      </c>
    </row>
    <row r="11" spans="1:10" ht="49.5" customHeight="1" x14ac:dyDescent="0.25">
      <c r="A11" s="45" t="s">
        <v>207</v>
      </c>
      <c r="B11" s="38" t="s">
        <v>127</v>
      </c>
      <c r="C11" s="38" t="s">
        <v>128</v>
      </c>
      <c r="D11" s="91" t="s">
        <v>260</v>
      </c>
      <c r="E11" s="39" t="s">
        <v>121</v>
      </c>
      <c r="F11" s="40" t="s">
        <v>129</v>
      </c>
      <c r="G11" s="41" t="s">
        <v>63</v>
      </c>
      <c r="H11" s="44" t="s">
        <v>70</v>
      </c>
    </row>
    <row r="12" spans="1:10" ht="48" x14ac:dyDescent="0.25">
      <c r="A12" s="45" t="s">
        <v>208</v>
      </c>
      <c r="B12" s="38" t="s">
        <v>130</v>
      </c>
      <c r="C12" s="38" t="s">
        <v>131</v>
      </c>
      <c r="D12" s="91" t="s">
        <v>260</v>
      </c>
      <c r="E12" s="39" t="s">
        <v>121</v>
      </c>
      <c r="F12" s="40" t="s">
        <v>132</v>
      </c>
      <c r="G12" s="41" t="s">
        <v>63</v>
      </c>
      <c r="H12" s="44" t="s">
        <v>70</v>
      </c>
    </row>
    <row r="13" spans="1:10" ht="36" x14ac:dyDescent="0.25">
      <c r="A13" s="45" t="s">
        <v>209</v>
      </c>
      <c r="B13" s="38" t="s">
        <v>133</v>
      </c>
      <c r="C13" s="38" t="s">
        <v>134</v>
      </c>
      <c r="D13" s="91" t="s">
        <v>260</v>
      </c>
      <c r="E13" s="39" t="s">
        <v>121</v>
      </c>
      <c r="F13" s="40" t="s">
        <v>132</v>
      </c>
      <c r="G13" s="41" t="s">
        <v>63</v>
      </c>
      <c r="H13" s="44" t="s">
        <v>70</v>
      </c>
    </row>
    <row r="14" spans="1:10" ht="36" x14ac:dyDescent="0.25">
      <c r="A14" s="45" t="s">
        <v>210</v>
      </c>
      <c r="B14" s="38" t="s">
        <v>135</v>
      </c>
      <c r="C14" s="38" t="s">
        <v>136</v>
      </c>
      <c r="D14" s="91" t="s">
        <v>260</v>
      </c>
      <c r="E14" s="39" t="s">
        <v>121</v>
      </c>
      <c r="F14" s="40" t="s">
        <v>120</v>
      </c>
      <c r="G14" s="41" t="s">
        <v>63</v>
      </c>
      <c r="H14" s="44" t="s">
        <v>70</v>
      </c>
    </row>
    <row r="15" spans="1:10" ht="36" x14ac:dyDescent="0.25">
      <c r="A15" s="45" t="s">
        <v>211</v>
      </c>
      <c r="B15" s="38" t="s">
        <v>137</v>
      </c>
      <c r="C15" s="38" t="s">
        <v>138</v>
      </c>
      <c r="D15" s="91" t="s">
        <v>259</v>
      </c>
      <c r="E15" s="39" t="s">
        <v>121</v>
      </c>
      <c r="F15" s="40" t="s">
        <v>139</v>
      </c>
      <c r="G15" s="41" t="s">
        <v>63</v>
      </c>
      <c r="H15" s="44" t="s">
        <v>70</v>
      </c>
    </row>
    <row r="16" spans="1:10" ht="36" x14ac:dyDescent="0.25">
      <c r="A16" s="45" t="s">
        <v>212</v>
      </c>
      <c r="B16" s="51" t="s">
        <v>140</v>
      </c>
      <c r="C16" s="51" t="s">
        <v>141</v>
      </c>
      <c r="D16" s="91" t="s">
        <v>260</v>
      </c>
      <c r="E16" s="39" t="s">
        <v>121</v>
      </c>
      <c r="F16" s="40" t="s">
        <v>120</v>
      </c>
      <c r="G16" s="41" t="s">
        <v>63</v>
      </c>
      <c r="H16" s="44" t="s">
        <v>70</v>
      </c>
    </row>
    <row r="17" spans="1:8" ht="60" x14ac:dyDescent="0.25">
      <c r="A17" s="45" t="s">
        <v>213</v>
      </c>
      <c r="B17" s="51" t="s">
        <v>142</v>
      </c>
      <c r="C17" s="51" t="s">
        <v>143</v>
      </c>
      <c r="D17" s="91" t="s">
        <v>261</v>
      </c>
      <c r="E17" s="39" t="s">
        <v>121</v>
      </c>
      <c r="F17" s="40" t="s">
        <v>120</v>
      </c>
      <c r="G17" s="41" t="s">
        <v>63</v>
      </c>
      <c r="H17" s="44" t="s">
        <v>70</v>
      </c>
    </row>
    <row r="18" spans="1:8" ht="51" customHeight="1" x14ac:dyDescent="0.25">
      <c r="A18" s="45" t="s">
        <v>214</v>
      </c>
      <c r="B18" s="51" t="s">
        <v>144</v>
      </c>
      <c r="C18" s="51" t="s">
        <v>145</v>
      </c>
      <c r="D18" s="91" t="s">
        <v>261</v>
      </c>
      <c r="E18" s="39" t="s">
        <v>121</v>
      </c>
      <c r="F18" s="40" t="s">
        <v>120</v>
      </c>
      <c r="G18" s="41" t="s">
        <v>63</v>
      </c>
      <c r="H18" s="44" t="s">
        <v>70</v>
      </c>
    </row>
    <row r="19" spans="1:8" ht="48" x14ac:dyDescent="0.25">
      <c r="A19" s="45" t="s">
        <v>215</v>
      </c>
      <c r="B19" s="51" t="s">
        <v>146</v>
      </c>
      <c r="C19" s="51" t="s">
        <v>147</v>
      </c>
      <c r="D19" s="91" t="s">
        <v>261</v>
      </c>
      <c r="E19" s="39" t="s">
        <v>121</v>
      </c>
      <c r="F19" s="40" t="s">
        <v>120</v>
      </c>
      <c r="G19" s="41" t="s">
        <v>63</v>
      </c>
      <c r="H19" s="44" t="s">
        <v>70</v>
      </c>
    </row>
    <row r="20" spans="1:8" ht="24" x14ac:dyDescent="0.25">
      <c r="A20" s="45" t="s">
        <v>236</v>
      </c>
      <c r="B20" s="51" t="s">
        <v>144</v>
      </c>
      <c r="C20" s="51" t="s">
        <v>237</v>
      </c>
      <c r="D20" s="91" t="s">
        <v>261</v>
      </c>
      <c r="E20" s="39" t="s">
        <v>121</v>
      </c>
      <c r="F20" s="40" t="s">
        <v>120</v>
      </c>
      <c r="G20" s="41" t="s">
        <v>63</v>
      </c>
      <c r="H20" s="44" t="s">
        <v>70</v>
      </c>
    </row>
    <row r="21" spans="1:8" ht="20.100000000000001" customHeight="1" x14ac:dyDescent="0.25">
      <c r="A21" s="75">
        <v>1.02</v>
      </c>
      <c r="B21" s="76" t="s">
        <v>148</v>
      </c>
      <c r="C21" s="76"/>
      <c r="D21" s="94"/>
      <c r="E21" s="77"/>
      <c r="F21" s="78"/>
      <c r="G21" s="79"/>
      <c r="H21" s="80"/>
    </row>
    <row r="22" spans="1:8" ht="60.75" thickBot="1" x14ac:dyDescent="0.3">
      <c r="A22" s="45" t="s">
        <v>216</v>
      </c>
      <c r="B22" s="38" t="s">
        <v>149</v>
      </c>
      <c r="C22" s="38" t="s">
        <v>150</v>
      </c>
      <c r="D22" s="91" t="s">
        <v>261</v>
      </c>
      <c r="E22" s="39" t="s">
        <v>123</v>
      </c>
      <c r="F22" s="40" t="s">
        <v>151</v>
      </c>
      <c r="G22" s="67" t="s">
        <v>59</v>
      </c>
      <c r="H22" s="46" t="s">
        <v>38</v>
      </c>
    </row>
    <row r="23" spans="1:8" ht="30" customHeight="1" thickBot="1" x14ac:dyDescent="0.3">
      <c r="A23" s="61" t="s">
        <v>217</v>
      </c>
      <c r="B23" s="62"/>
      <c r="C23" s="62"/>
      <c r="D23" s="62"/>
      <c r="E23" s="63"/>
      <c r="F23" s="64"/>
      <c r="G23" s="65"/>
      <c r="H23" s="66"/>
    </row>
    <row r="24" spans="1:8" ht="20.100000000000001" customHeight="1" x14ac:dyDescent="0.25">
      <c r="A24" s="75">
        <v>2.0099999999999998</v>
      </c>
      <c r="B24" s="81" t="s">
        <v>153</v>
      </c>
      <c r="C24" s="82"/>
      <c r="D24" s="94"/>
      <c r="E24" s="77"/>
      <c r="F24" s="78"/>
      <c r="G24" s="77"/>
      <c r="H24" s="83"/>
    </row>
    <row r="25" spans="1:8" ht="36" x14ac:dyDescent="0.25">
      <c r="A25" s="89" t="s">
        <v>218</v>
      </c>
      <c r="B25" s="90" t="s">
        <v>243</v>
      </c>
      <c r="C25" s="90" t="s">
        <v>244</v>
      </c>
      <c r="D25" s="91" t="s">
        <v>263</v>
      </c>
      <c r="E25" s="91" t="s">
        <v>245</v>
      </c>
      <c r="F25" s="92" t="s">
        <v>246</v>
      </c>
      <c r="G25" s="67" t="s">
        <v>59</v>
      </c>
      <c r="H25" s="46" t="s">
        <v>38</v>
      </c>
    </row>
    <row r="26" spans="1:8" ht="25.5" customHeight="1" x14ac:dyDescent="0.25">
      <c r="A26" s="45" t="s">
        <v>219</v>
      </c>
      <c r="B26" s="38" t="s">
        <v>117</v>
      </c>
      <c r="C26" s="38" t="s">
        <v>118</v>
      </c>
      <c r="D26" s="91" t="s">
        <v>263</v>
      </c>
      <c r="E26" s="39" t="s">
        <v>115</v>
      </c>
      <c r="F26" s="40" t="s">
        <v>116</v>
      </c>
      <c r="G26" s="67" t="s">
        <v>59</v>
      </c>
      <c r="H26" s="46" t="s">
        <v>38</v>
      </c>
    </row>
    <row r="27" spans="1:8" ht="40.5" customHeight="1" x14ac:dyDescent="0.25">
      <c r="A27" s="45" t="s">
        <v>220</v>
      </c>
      <c r="B27" s="51" t="s">
        <v>154</v>
      </c>
      <c r="C27" s="51" t="s">
        <v>256</v>
      </c>
      <c r="D27" s="91" t="s">
        <v>263</v>
      </c>
      <c r="E27" s="52" t="s">
        <v>155</v>
      </c>
      <c r="F27" s="40" t="s">
        <v>156</v>
      </c>
      <c r="G27" s="41" t="s">
        <v>63</v>
      </c>
      <c r="H27" s="42" t="s">
        <v>70</v>
      </c>
    </row>
    <row r="28" spans="1:8" ht="63" customHeight="1" x14ac:dyDescent="0.25">
      <c r="A28" s="45" t="s">
        <v>221</v>
      </c>
      <c r="B28" s="51" t="s">
        <v>157</v>
      </c>
      <c r="C28" s="51" t="s">
        <v>158</v>
      </c>
      <c r="D28" s="91" t="s">
        <v>263</v>
      </c>
      <c r="E28" s="52" t="s">
        <v>159</v>
      </c>
      <c r="F28" s="40" t="s">
        <v>160</v>
      </c>
      <c r="G28" s="41" t="s">
        <v>63</v>
      </c>
      <c r="H28" s="42" t="s">
        <v>70</v>
      </c>
    </row>
    <row r="29" spans="1:8" ht="49.5" customHeight="1" x14ac:dyDescent="0.25">
      <c r="A29" s="45" t="s">
        <v>222</v>
      </c>
      <c r="B29" s="51" t="s">
        <v>161</v>
      </c>
      <c r="C29" s="51" t="s">
        <v>162</v>
      </c>
      <c r="D29" s="91" t="s">
        <v>263</v>
      </c>
      <c r="E29" s="52" t="s">
        <v>119</v>
      </c>
      <c r="F29" s="40" t="s">
        <v>163</v>
      </c>
      <c r="G29" s="53" t="s">
        <v>68</v>
      </c>
      <c r="H29" s="42" t="s">
        <v>70</v>
      </c>
    </row>
    <row r="30" spans="1:8" ht="49.5" customHeight="1" x14ac:dyDescent="0.25">
      <c r="A30" s="45" t="s">
        <v>223</v>
      </c>
      <c r="B30" s="51" t="s">
        <v>239</v>
      </c>
      <c r="C30" s="51" t="s">
        <v>240</v>
      </c>
      <c r="D30" s="87" t="s">
        <v>264</v>
      </c>
      <c r="E30" s="52" t="s">
        <v>119</v>
      </c>
      <c r="F30" s="40" t="s">
        <v>241</v>
      </c>
      <c r="G30" s="53" t="s">
        <v>68</v>
      </c>
      <c r="H30" s="42" t="s">
        <v>70</v>
      </c>
    </row>
    <row r="31" spans="1:8" ht="66" customHeight="1" x14ac:dyDescent="0.25">
      <c r="A31" s="45" t="s">
        <v>224</v>
      </c>
      <c r="B31" s="51" t="s">
        <v>165</v>
      </c>
      <c r="C31" s="51" t="s">
        <v>235</v>
      </c>
      <c r="D31" s="87" t="s">
        <v>265</v>
      </c>
      <c r="E31" s="52" t="s">
        <v>166</v>
      </c>
      <c r="F31" s="40" t="s">
        <v>167</v>
      </c>
      <c r="G31" s="53" t="s">
        <v>80</v>
      </c>
      <c r="H31" s="42" t="s">
        <v>70</v>
      </c>
    </row>
    <row r="32" spans="1:8" ht="57" customHeight="1" x14ac:dyDescent="0.25">
      <c r="A32" s="45" t="s">
        <v>225</v>
      </c>
      <c r="B32" s="51" t="s">
        <v>168</v>
      </c>
      <c r="C32" s="51" t="s">
        <v>235</v>
      </c>
      <c r="D32" s="87" t="s">
        <v>262</v>
      </c>
      <c r="E32" s="52" t="s">
        <v>166</v>
      </c>
      <c r="F32" s="40" t="s">
        <v>169</v>
      </c>
      <c r="G32" s="53" t="s">
        <v>80</v>
      </c>
      <c r="H32" s="42" t="s">
        <v>70</v>
      </c>
    </row>
    <row r="33" spans="1:8" ht="60" x14ac:dyDescent="0.25">
      <c r="A33" s="45" t="s">
        <v>226</v>
      </c>
      <c r="B33" s="86" t="s">
        <v>249</v>
      </c>
      <c r="C33" s="86" t="s">
        <v>266</v>
      </c>
      <c r="D33" s="87" t="s">
        <v>262</v>
      </c>
      <c r="E33" s="87" t="s">
        <v>164</v>
      </c>
      <c r="F33" s="88" t="s">
        <v>250</v>
      </c>
      <c r="G33" s="53" t="s">
        <v>80</v>
      </c>
      <c r="H33" s="42" t="s">
        <v>74</v>
      </c>
    </row>
    <row r="34" spans="1:8" ht="54.4" customHeight="1" x14ac:dyDescent="0.25">
      <c r="A34" s="45" t="s">
        <v>227</v>
      </c>
      <c r="B34" s="51" t="s">
        <v>165</v>
      </c>
      <c r="C34" s="86" t="s">
        <v>251</v>
      </c>
      <c r="D34" s="87" t="s">
        <v>262</v>
      </c>
      <c r="E34" s="52" t="s">
        <v>166</v>
      </c>
      <c r="F34" s="93" t="s">
        <v>167</v>
      </c>
      <c r="G34" s="53" t="s">
        <v>80</v>
      </c>
      <c r="H34" s="42" t="s">
        <v>70</v>
      </c>
    </row>
    <row r="35" spans="1:8" ht="54.4" customHeight="1" x14ac:dyDescent="0.25">
      <c r="A35" s="45" t="s">
        <v>228</v>
      </c>
      <c r="B35" s="51" t="s">
        <v>168</v>
      </c>
      <c r="C35" s="86" t="s">
        <v>252</v>
      </c>
      <c r="D35" s="87" t="s">
        <v>262</v>
      </c>
      <c r="E35" s="52" t="s">
        <v>166</v>
      </c>
      <c r="F35" s="93" t="s">
        <v>169</v>
      </c>
      <c r="G35" s="53" t="s">
        <v>80</v>
      </c>
      <c r="H35" s="42" t="s">
        <v>70</v>
      </c>
    </row>
    <row r="36" spans="1:8" ht="54.4" customHeight="1" x14ac:dyDescent="0.25">
      <c r="A36" s="45" t="s">
        <v>229</v>
      </c>
      <c r="B36" s="51" t="s">
        <v>170</v>
      </c>
      <c r="C36" s="51" t="s">
        <v>171</v>
      </c>
      <c r="D36" s="87" t="s">
        <v>262</v>
      </c>
      <c r="E36" s="52" t="s">
        <v>164</v>
      </c>
      <c r="F36" s="93" t="s">
        <v>253</v>
      </c>
      <c r="G36" s="53" t="s">
        <v>68</v>
      </c>
      <c r="H36" s="42" t="s">
        <v>70</v>
      </c>
    </row>
    <row r="37" spans="1:8" ht="54.4" customHeight="1" x14ac:dyDescent="0.25">
      <c r="A37" s="45" t="s">
        <v>230</v>
      </c>
      <c r="B37" s="51" t="s">
        <v>172</v>
      </c>
      <c r="C37" s="86" t="s">
        <v>173</v>
      </c>
      <c r="D37" s="87" t="s">
        <v>262</v>
      </c>
      <c r="E37" s="52" t="s">
        <v>174</v>
      </c>
      <c r="F37" s="93" t="s">
        <v>254</v>
      </c>
      <c r="G37" s="53" t="s">
        <v>68</v>
      </c>
      <c r="H37" s="42" t="s">
        <v>70</v>
      </c>
    </row>
    <row r="38" spans="1:8" ht="54.4" customHeight="1" x14ac:dyDescent="0.25">
      <c r="A38" s="45" t="s">
        <v>231</v>
      </c>
      <c r="B38" s="51" t="s">
        <v>175</v>
      </c>
      <c r="C38" s="51" t="s">
        <v>255</v>
      </c>
      <c r="D38" s="87" t="s">
        <v>262</v>
      </c>
      <c r="E38" s="52" t="s">
        <v>159</v>
      </c>
      <c r="F38" s="93" t="s">
        <v>176</v>
      </c>
      <c r="G38" s="53" t="s">
        <v>68</v>
      </c>
      <c r="H38" s="42" t="s">
        <v>74</v>
      </c>
    </row>
    <row r="39" spans="1:8" ht="60" x14ac:dyDescent="0.25">
      <c r="A39" s="45" t="s">
        <v>232</v>
      </c>
      <c r="B39" s="51" t="s">
        <v>177</v>
      </c>
      <c r="C39" s="51" t="s">
        <v>178</v>
      </c>
      <c r="D39" s="87" t="s">
        <v>262</v>
      </c>
      <c r="E39" s="52" t="s">
        <v>152</v>
      </c>
      <c r="F39" s="40" t="s">
        <v>285</v>
      </c>
      <c r="G39" s="53" t="s">
        <v>68</v>
      </c>
      <c r="H39" s="42" t="s">
        <v>74</v>
      </c>
    </row>
    <row r="40" spans="1:8" ht="60" x14ac:dyDescent="0.25">
      <c r="A40" s="45" t="s">
        <v>233</v>
      </c>
      <c r="B40" s="51" t="s">
        <v>179</v>
      </c>
      <c r="C40" s="51" t="s">
        <v>180</v>
      </c>
      <c r="D40" s="87" t="s">
        <v>262</v>
      </c>
      <c r="E40" s="52" t="s">
        <v>152</v>
      </c>
      <c r="F40" s="40" t="s">
        <v>285</v>
      </c>
      <c r="G40" s="53" t="s">
        <v>68</v>
      </c>
      <c r="H40" s="42" t="s">
        <v>74</v>
      </c>
    </row>
    <row r="41" spans="1:8" ht="48" x14ac:dyDescent="0.25">
      <c r="A41" s="45" t="s">
        <v>238</v>
      </c>
      <c r="B41" s="51" t="s">
        <v>181</v>
      </c>
      <c r="C41" s="84" t="s">
        <v>182</v>
      </c>
      <c r="D41" s="87" t="s">
        <v>262</v>
      </c>
      <c r="E41" s="52" t="s">
        <v>122</v>
      </c>
      <c r="F41" s="40" t="s">
        <v>285</v>
      </c>
      <c r="G41" s="53" t="s">
        <v>68</v>
      </c>
      <c r="H41" s="42" t="s">
        <v>70</v>
      </c>
    </row>
    <row r="42" spans="1:8" ht="33" customHeight="1" x14ac:dyDescent="0.25">
      <c r="A42" s="45" t="s">
        <v>242</v>
      </c>
      <c r="B42" s="51" t="s">
        <v>183</v>
      </c>
      <c r="C42" s="51" t="s">
        <v>257</v>
      </c>
      <c r="D42" s="87" t="s">
        <v>262</v>
      </c>
      <c r="E42" s="52" t="s">
        <v>122</v>
      </c>
      <c r="F42" s="40" t="s">
        <v>285</v>
      </c>
      <c r="G42" s="53" t="s">
        <v>68</v>
      </c>
      <c r="H42" s="42" t="s">
        <v>70</v>
      </c>
    </row>
    <row r="43" spans="1:8" ht="84" x14ac:dyDescent="0.25">
      <c r="A43" s="95" t="s">
        <v>267</v>
      </c>
      <c r="B43" s="97" t="s">
        <v>268</v>
      </c>
      <c r="C43" s="97" t="s">
        <v>269</v>
      </c>
      <c r="D43" s="96" t="s">
        <v>270</v>
      </c>
      <c r="E43" s="96" t="s">
        <v>122</v>
      </c>
      <c r="F43" s="40" t="s">
        <v>285</v>
      </c>
      <c r="G43" s="53" t="s">
        <v>68</v>
      </c>
      <c r="H43" s="42" t="s">
        <v>271</v>
      </c>
    </row>
    <row r="44" spans="1:8" ht="54" customHeight="1" x14ac:dyDescent="0.25">
      <c r="A44" s="95" t="s">
        <v>272</v>
      </c>
      <c r="B44" s="51" t="s">
        <v>273</v>
      </c>
      <c r="C44" s="51" t="s">
        <v>284</v>
      </c>
      <c r="D44" s="52" t="s">
        <v>274</v>
      </c>
      <c r="E44" s="96" t="s">
        <v>122</v>
      </c>
      <c r="F44" s="99" t="s">
        <v>285</v>
      </c>
      <c r="G44" s="269" t="s">
        <v>68</v>
      </c>
      <c r="H44" s="270" t="s">
        <v>74</v>
      </c>
    </row>
    <row r="45" spans="1:8" ht="36" x14ac:dyDescent="0.25">
      <c r="A45" s="271" t="s">
        <v>275</v>
      </c>
      <c r="B45" s="51" t="s">
        <v>276</v>
      </c>
      <c r="C45" s="51" t="s">
        <v>277</v>
      </c>
      <c r="D45" s="52" t="s">
        <v>274</v>
      </c>
      <c r="E45" s="96" t="s">
        <v>164</v>
      </c>
      <c r="F45" s="99" t="s">
        <v>278</v>
      </c>
      <c r="G45" s="100" t="s">
        <v>72</v>
      </c>
      <c r="H45" s="52" t="s">
        <v>279</v>
      </c>
    </row>
    <row r="46" spans="1:8" ht="36" x14ac:dyDescent="0.25">
      <c r="A46" s="271" t="s">
        <v>280</v>
      </c>
      <c r="B46" s="51" t="s">
        <v>281</v>
      </c>
      <c r="C46" s="51" t="s">
        <v>282</v>
      </c>
      <c r="D46" s="52" t="s">
        <v>283</v>
      </c>
      <c r="E46" s="96" t="s">
        <v>122</v>
      </c>
      <c r="F46" s="99" t="s">
        <v>286</v>
      </c>
      <c r="G46" s="100" t="s">
        <v>76</v>
      </c>
      <c r="H46" s="52" t="s">
        <v>74</v>
      </c>
    </row>
    <row r="47" spans="1:8" ht="33" customHeight="1" x14ac:dyDescent="0.25">
      <c r="A47" s="98"/>
      <c r="B47" s="51"/>
      <c r="C47" s="51"/>
      <c r="D47" s="87"/>
      <c r="E47" s="52"/>
      <c r="F47" s="99"/>
      <c r="G47" s="100"/>
      <c r="H47" s="52"/>
    </row>
    <row r="48" spans="1:8" ht="20.100000000000001" customHeight="1" x14ac:dyDescent="0.25">
      <c r="A48" s="75">
        <v>2.02</v>
      </c>
      <c r="B48" s="81" t="s">
        <v>184</v>
      </c>
      <c r="C48" s="82"/>
      <c r="D48" s="77"/>
      <c r="E48" s="77"/>
      <c r="F48" s="78"/>
      <c r="G48" s="77"/>
      <c r="H48" s="83"/>
    </row>
    <row r="49" spans="1:8" ht="90" customHeight="1" x14ac:dyDescent="0.25">
      <c r="A49" s="45" t="s">
        <v>185</v>
      </c>
      <c r="B49" s="51" t="s">
        <v>186</v>
      </c>
      <c r="C49" s="51" t="s">
        <v>187</v>
      </c>
      <c r="D49" s="39" t="s">
        <v>247</v>
      </c>
      <c r="E49" s="52" t="s">
        <v>119</v>
      </c>
      <c r="F49" s="40" t="s">
        <v>188</v>
      </c>
      <c r="G49" s="53" t="s">
        <v>68</v>
      </c>
      <c r="H49" s="42" t="s">
        <v>70</v>
      </c>
    </row>
    <row r="50" spans="1:8" ht="60.75" thickBot="1" x14ac:dyDescent="0.3">
      <c r="A50" s="45" t="s">
        <v>189</v>
      </c>
      <c r="B50" s="51" t="s">
        <v>190</v>
      </c>
      <c r="C50" s="51" t="s">
        <v>191</v>
      </c>
      <c r="D50" s="39" t="s">
        <v>248</v>
      </c>
      <c r="E50" s="52" t="s">
        <v>119</v>
      </c>
      <c r="F50" s="40" t="s">
        <v>287</v>
      </c>
      <c r="G50" s="53" t="s">
        <v>68</v>
      </c>
      <c r="H50" s="42" t="s">
        <v>70</v>
      </c>
    </row>
    <row r="51" spans="1:8" ht="30" customHeight="1" thickBot="1" x14ac:dyDescent="0.3">
      <c r="A51" s="68" t="s">
        <v>192</v>
      </c>
      <c r="B51" s="69"/>
      <c r="C51" s="69"/>
      <c r="D51" s="70"/>
      <c r="E51" s="70"/>
      <c r="F51" s="71"/>
      <c r="G51" s="72"/>
      <c r="H51" s="73"/>
    </row>
    <row r="52" spans="1:8" ht="20.100000000000001" customHeight="1" x14ac:dyDescent="0.25">
      <c r="A52" s="75">
        <v>39.020000000000003</v>
      </c>
      <c r="B52" s="81" t="s">
        <v>193</v>
      </c>
      <c r="C52" s="76"/>
      <c r="D52" s="77"/>
      <c r="E52" s="77"/>
      <c r="F52" s="78"/>
      <c r="G52" s="79"/>
      <c r="H52" s="80"/>
    </row>
    <row r="53" spans="1:8" ht="24" x14ac:dyDescent="0.25">
      <c r="A53" s="45" t="s">
        <v>196</v>
      </c>
      <c r="B53" s="43" t="s">
        <v>114</v>
      </c>
      <c r="C53" s="38" t="s">
        <v>197</v>
      </c>
      <c r="D53" s="39" t="s">
        <v>113</v>
      </c>
      <c r="E53" s="39" t="s">
        <v>194</v>
      </c>
      <c r="F53" s="40" t="s">
        <v>195</v>
      </c>
      <c r="G53" s="41" t="s">
        <v>63</v>
      </c>
      <c r="H53" s="42" t="s">
        <v>87</v>
      </c>
    </row>
    <row r="54" spans="1:8" ht="24" x14ac:dyDescent="0.25">
      <c r="A54" s="45" t="s">
        <v>198</v>
      </c>
      <c r="B54" s="43" t="s">
        <v>199</v>
      </c>
      <c r="C54" s="38" t="s">
        <v>200</v>
      </c>
      <c r="D54" s="39" t="s">
        <v>113</v>
      </c>
      <c r="E54" s="39" t="s">
        <v>201</v>
      </c>
      <c r="F54" s="40" t="s">
        <v>195</v>
      </c>
      <c r="G54" s="41" t="s">
        <v>63</v>
      </c>
      <c r="H54" s="42" t="s">
        <v>70</v>
      </c>
    </row>
    <row r="55" spans="1:8" ht="20.100000000000001" customHeight="1" thickBot="1" x14ac:dyDescent="0.3">
      <c r="A55" s="47"/>
      <c r="B55" s="48"/>
      <c r="C55" s="48"/>
      <c r="D55" s="49"/>
      <c r="E55" s="49"/>
      <c r="F55" s="74"/>
      <c r="G55" s="49"/>
      <c r="H55" s="50"/>
    </row>
  </sheetData>
  <dataConsolidate link="1">
    <dataRefs count="1">
      <dataRef ref="A827:XFD827" sheet="ITP Master Body" r:id="rId1"/>
    </dataRefs>
  </dataConsolidate>
  <mergeCells count="7">
    <mergeCell ref="G6:H6"/>
    <mergeCell ref="A6:A7"/>
    <mergeCell ref="B6:B7"/>
    <mergeCell ref="C6:C7"/>
    <mergeCell ref="D6:D7"/>
    <mergeCell ref="E6:E7"/>
    <mergeCell ref="F6:F7"/>
  </mergeCells>
  <phoneticPr fontId="20" type="noConversion"/>
  <printOptions horizontalCentered="1"/>
  <pageMargins left="0.39370078740157483" right="0.39370078740157483" top="0.74803149606299213" bottom="0.74803149606299213" header="0.31496062992125984" footer="0.31496062992125984"/>
  <pageSetup paperSize="9" scale="85"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E2C9F6B6734DE4BBCDA6B9CB3491349" ma:contentTypeVersion="18" ma:contentTypeDescription="Create a new document." ma:contentTypeScope="" ma:versionID="cece807a93b99fe4f4b1cea44faf2036">
  <xsd:schema xmlns:xsd="http://www.w3.org/2001/XMLSchema" xmlns:xs="http://www.w3.org/2001/XMLSchema" xmlns:p="http://schemas.microsoft.com/office/2006/metadata/properties" xmlns:ns2="5e2448f3-8b6b-4cc8-8202-6f4949475026" xmlns:ns3="78265697-dd40-488a-80e9-aaf5bb83b82a" xmlns:ns4="db50d7e9-ed42-42fb-ade4-11fb6fb5c797" targetNamespace="http://schemas.microsoft.com/office/2006/metadata/properties" ma:root="true" ma:fieldsID="ef67972e778fa4baea493bd48e3ee2f3" ns2:_="" ns3:_="" ns4:_="">
    <xsd:import namespace="5e2448f3-8b6b-4cc8-8202-6f4949475026"/>
    <xsd:import namespace="78265697-dd40-488a-80e9-aaf5bb83b82a"/>
    <xsd:import namespace="db50d7e9-ed42-42fb-ade4-11fb6fb5c79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MediaLengthInSeconds"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2448f3-8b6b-4cc8-8202-6f4949475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265697-dd40-488a-80e9-aaf5bb83b8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20969f6-eaa4-4c2e-851c-0de91f2cebbc}" ma:internalName="TaxCatchAll" ma:showField="CatchAllData" ma:web="78265697-dd40-488a-80e9-aaf5bb83b82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e2448f3-8b6b-4cc8-8202-6f4949475026">
      <Terms xmlns="http://schemas.microsoft.com/office/infopath/2007/PartnerControls"/>
    </lcf76f155ced4ddcb4097134ff3c332f>
    <TaxCatchAll xmlns="db50d7e9-ed42-42fb-ade4-11fb6fb5c797" xsi:nil="true"/>
  </documentManagement>
</p:properties>
</file>

<file path=customXml/itemProps1.xml><?xml version="1.0" encoding="utf-8"?>
<ds:datastoreItem xmlns:ds="http://schemas.openxmlformats.org/officeDocument/2006/customXml" ds:itemID="{427B7684-786E-4E20-A532-1562D94E210E}">
  <ds:schemaRefs>
    <ds:schemaRef ds:uri="http://schemas.microsoft.com/sharepoint/v3/contenttype/forms"/>
  </ds:schemaRefs>
</ds:datastoreItem>
</file>

<file path=customXml/itemProps2.xml><?xml version="1.0" encoding="utf-8"?>
<ds:datastoreItem xmlns:ds="http://schemas.openxmlformats.org/officeDocument/2006/customXml" ds:itemID="{87CC4A40-872C-4F74-A5A3-4596677D58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2448f3-8b6b-4cc8-8202-6f4949475026"/>
    <ds:schemaRef ds:uri="78265697-dd40-488a-80e9-aaf5bb83b82a"/>
    <ds:schemaRef ds:uri="db50d7e9-ed42-42fb-ade4-11fb6fb5c7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CD80A1-4040-49F2-8E22-AD3F3928EF2C}">
  <ds:schemaRefs>
    <ds:schemaRef ds:uri="http://schemas.microsoft.com/office/2006/metadata/properties"/>
    <ds:schemaRef ds:uri="http://schemas.microsoft.com/office/infopath/2007/PartnerControls"/>
    <ds:schemaRef ds:uri="5e2448f3-8b6b-4cc8-8202-6f4949475026"/>
    <ds:schemaRef ds:uri="db50d7e9-ed42-42fb-ade4-11fb6fb5c7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Cary Bustard</cp:lastModifiedBy>
  <cp:lastPrinted>2023-12-08T01:53:20Z</cp:lastPrinted>
  <dcterms:created xsi:type="dcterms:W3CDTF">2023-02-09T00:39:07Z</dcterms:created>
  <dcterms:modified xsi:type="dcterms:W3CDTF">2025-02-13T03:52:05Z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0x0101007E2C9F6B6734DE4BBCDA6B9CB3491349</vt:lpwstr>
  </property>
  <property fmtid="{D5CDD505-2E9C-101B-9397-08002B2CF9AE}" pid="3" name="MediaServiceImageTags">
    <vt:lpwstr/>
  </property>
</Properties>
</file>